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erkatodo Plus\Inventarios\"/>
    </mc:Choice>
  </mc:AlternateContent>
  <bookViews>
    <workbookView xWindow="0" yWindow="0" windowWidth="11670" windowHeight="4575"/>
  </bookViews>
  <sheets>
    <sheet name="Informe Inventario 13 ago 23" sheetId="1" r:id="rId1"/>
    <sheet name="Hoja1" sheetId="2" r:id="rId2"/>
    <sheet name="Hoja2" sheetId="3" r:id="rId3"/>
  </sheets>
  <definedNames>
    <definedName name="_xlnm._FilterDatabase" localSheetId="0" hidden="1">'Informe Inventario 13 ago 23'!$A$1:$AG$3764</definedName>
  </definedNames>
  <calcPr calcId="162913"/>
</workbook>
</file>

<file path=xl/calcChain.xml><?xml version="1.0" encoding="utf-8"?>
<calcChain xmlns="http://schemas.openxmlformats.org/spreadsheetml/2006/main">
  <c r="L3763" i="1" l="1"/>
  <c r="L3762" i="1"/>
  <c r="L3760" i="1"/>
  <c r="L3758" i="1"/>
  <c r="L3757" i="1"/>
  <c r="L3755" i="1"/>
  <c r="L3752" i="1"/>
  <c r="L3747" i="1"/>
  <c r="L3745" i="1"/>
  <c r="L3744" i="1"/>
  <c r="L3742" i="1"/>
  <c r="L3739" i="1"/>
  <c r="L3737" i="1"/>
  <c r="L3736" i="1"/>
  <c r="L3734" i="1"/>
  <c r="L3730" i="1"/>
  <c r="L3729" i="1"/>
  <c r="L3727" i="1"/>
  <c r="L3725" i="1"/>
  <c r="L3722" i="1"/>
  <c r="L3721" i="1"/>
  <c r="L3720" i="1"/>
  <c r="L3718" i="1"/>
  <c r="L3715" i="1"/>
  <c r="L3714" i="1"/>
  <c r="L3711" i="1"/>
  <c r="L3709" i="1"/>
  <c r="L3707" i="1"/>
  <c r="L3705" i="1"/>
  <c r="L3701" i="1"/>
  <c r="L3700" i="1"/>
  <c r="L3696" i="1"/>
  <c r="L3694" i="1"/>
  <c r="L3692" i="1"/>
  <c r="L3689" i="1"/>
  <c r="L3686" i="1"/>
  <c r="L3685" i="1"/>
  <c r="L3683" i="1"/>
  <c r="L3682" i="1"/>
  <c r="L3679" i="1"/>
  <c r="L3677" i="1"/>
  <c r="L3675" i="1"/>
  <c r="L3674" i="1"/>
  <c r="L3672" i="1"/>
  <c r="L3671" i="1"/>
  <c r="L3670" i="1"/>
  <c r="L3664" i="1"/>
  <c r="L3663" i="1"/>
  <c r="L3660" i="1"/>
  <c r="L3659" i="1"/>
  <c r="L3657" i="1"/>
  <c r="L3656" i="1"/>
  <c r="L3655" i="1"/>
  <c r="L3654" i="1"/>
  <c r="L3653" i="1"/>
  <c r="L3652" i="1"/>
  <c r="L3651" i="1"/>
  <c r="L3650" i="1"/>
  <c r="L3649" i="1"/>
  <c r="L3648" i="1"/>
  <c r="L3645" i="1"/>
  <c r="L3644" i="1"/>
  <c r="L3643" i="1"/>
  <c r="L3642" i="1"/>
  <c r="L3641" i="1"/>
  <c r="L3639" i="1"/>
  <c r="L3636" i="1"/>
  <c r="L3635" i="1"/>
  <c r="L3634" i="1"/>
  <c r="L3633" i="1"/>
  <c r="L3630" i="1"/>
  <c r="L3629" i="1"/>
  <c r="L3628" i="1"/>
  <c r="L3627" i="1"/>
  <c r="L3626" i="1"/>
  <c r="L3624" i="1"/>
  <c r="L3623" i="1"/>
  <c r="L3621" i="1"/>
  <c r="L3619" i="1"/>
  <c r="L3618" i="1"/>
  <c r="L3617" i="1"/>
  <c r="L3610" i="1"/>
  <c r="L3609" i="1"/>
  <c r="L3608" i="1"/>
  <c r="L3607" i="1"/>
  <c r="L3605" i="1"/>
  <c r="L3602" i="1"/>
  <c r="L3597" i="1"/>
  <c r="L3595" i="1"/>
  <c r="L3591" i="1"/>
  <c r="L3590" i="1"/>
  <c r="L3587" i="1"/>
  <c r="L3585" i="1"/>
  <c r="L3583" i="1"/>
  <c r="L3581" i="1"/>
  <c r="L3578" i="1"/>
  <c r="L3577" i="1"/>
  <c r="L3575" i="1"/>
  <c r="L3574" i="1"/>
  <c r="L3572" i="1"/>
  <c r="L3571" i="1"/>
  <c r="L3570" i="1"/>
  <c r="L3569" i="1"/>
  <c r="L3562" i="1"/>
  <c r="L3558" i="1"/>
  <c r="L3557" i="1"/>
  <c r="L3556" i="1"/>
  <c r="L3555" i="1"/>
  <c r="L3554" i="1"/>
  <c r="L3553" i="1"/>
  <c r="L3550" i="1"/>
  <c r="L3549" i="1"/>
  <c r="L3546" i="1"/>
  <c r="L3545" i="1"/>
  <c r="L3543" i="1"/>
  <c r="L3542" i="1"/>
  <c r="L3539" i="1"/>
  <c r="L3537" i="1"/>
  <c r="L3536" i="1"/>
  <c r="L3535" i="1"/>
  <c r="L3534" i="1"/>
  <c r="L3533" i="1"/>
  <c r="L3532" i="1"/>
  <c r="L3529" i="1"/>
  <c r="L3527" i="1"/>
  <c r="L3526" i="1"/>
  <c r="L3524" i="1"/>
  <c r="L3522" i="1"/>
  <c r="L3511" i="1"/>
  <c r="L3505" i="1"/>
  <c r="L3504" i="1"/>
  <c r="L3503" i="1"/>
  <c r="L3502" i="1"/>
  <c r="L3501" i="1"/>
  <c r="L3500" i="1"/>
  <c r="L3499" i="1"/>
  <c r="L3495" i="1"/>
  <c r="L3494" i="1"/>
  <c r="L3491" i="1"/>
  <c r="L3489" i="1"/>
  <c r="L3487" i="1"/>
  <c r="L3482" i="1"/>
  <c r="L3478" i="1"/>
  <c r="L3476" i="1"/>
  <c r="L3475" i="1"/>
  <c r="L3474" i="1"/>
  <c r="L3473" i="1"/>
  <c r="L3472" i="1"/>
  <c r="L3469" i="1"/>
  <c r="L3468" i="1"/>
  <c r="L3467" i="1"/>
  <c r="L3466" i="1"/>
  <c r="L3465" i="1"/>
  <c r="L3464" i="1"/>
  <c r="L3461" i="1"/>
  <c r="L3460" i="1"/>
  <c r="L3458" i="1"/>
  <c r="L3457" i="1"/>
  <c r="L3456" i="1"/>
  <c r="L3455" i="1"/>
  <c r="L3453" i="1"/>
  <c r="L3452" i="1"/>
  <c r="L3448" i="1"/>
  <c r="L3446" i="1"/>
  <c r="L3445" i="1"/>
  <c r="L3443" i="1"/>
  <c r="L3442" i="1"/>
  <c r="L3441" i="1"/>
  <c r="L3439" i="1"/>
  <c r="L3435" i="1"/>
  <c r="L3434" i="1"/>
  <c r="L3433" i="1"/>
  <c r="L3431" i="1"/>
  <c r="L3428" i="1"/>
  <c r="L3425" i="1"/>
  <c r="L3422" i="1"/>
  <c r="L3419" i="1"/>
  <c r="L3417" i="1"/>
  <c r="L3412" i="1"/>
  <c r="L3411" i="1"/>
  <c r="L3410" i="1"/>
  <c r="L3409" i="1"/>
  <c r="L3408" i="1"/>
  <c r="L3407" i="1"/>
  <c r="L3405" i="1"/>
  <c r="L3403" i="1"/>
  <c r="L3402" i="1"/>
  <c r="L3394" i="1"/>
  <c r="L3393" i="1"/>
  <c r="L3392" i="1"/>
  <c r="L3391" i="1"/>
  <c r="L3390" i="1"/>
  <c r="L3389" i="1"/>
  <c r="L3388" i="1"/>
  <c r="L3387" i="1"/>
  <c r="L3386" i="1"/>
  <c r="L3385" i="1"/>
  <c r="L3383" i="1"/>
  <c r="L3381" i="1"/>
  <c r="L3380" i="1"/>
  <c r="L3379" i="1"/>
  <c r="L3378" i="1"/>
  <c r="L3377" i="1"/>
  <c r="L3376" i="1"/>
  <c r="L3375" i="1"/>
  <c r="L3374" i="1"/>
  <c r="L3373" i="1"/>
  <c r="L3372" i="1"/>
  <c r="L3370" i="1"/>
  <c r="L3369" i="1"/>
  <c r="L3362" i="1"/>
  <c r="L3361" i="1"/>
  <c r="L3360" i="1"/>
  <c r="L3357" i="1"/>
  <c r="L3356" i="1"/>
  <c r="L3355" i="1"/>
  <c r="L3354" i="1"/>
  <c r="L3353" i="1"/>
  <c r="L3352" i="1"/>
  <c r="L3351" i="1"/>
  <c r="L3350" i="1"/>
  <c r="L3346" i="1"/>
  <c r="L3344" i="1"/>
  <c r="L3335" i="1"/>
  <c r="L3334" i="1"/>
  <c r="L3333" i="1"/>
  <c r="L3331" i="1"/>
  <c r="L3330" i="1"/>
  <c r="L3329" i="1"/>
  <c r="L3327" i="1"/>
  <c r="L3320" i="1"/>
  <c r="L3319" i="1"/>
  <c r="L3316" i="1"/>
  <c r="L3315" i="1"/>
  <c r="L3313" i="1"/>
  <c r="L3312" i="1"/>
  <c r="L3311" i="1"/>
  <c r="L3302" i="1"/>
  <c r="L3298" i="1"/>
  <c r="L3296" i="1"/>
  <c r="L3295" i="1"/>
  <c r="L3293" i="1"/>
  <c r="L3292" i="1"/>
  <c r="L3291" i="1"/>
  <c r="L3289" i="1"/>
  <c r="L3288" i="1"/>
  <c r="L3287" i="1"/>
  <c r="L3282" i="1"/>
  <c r="L3281" i="1"/>
  <c r="L3276" i="1"/>
  <c r="L3275" i="1"/>
  <c r="L3274" i="1"/>
  <c r="L3272" i="1"/>
  <c r="L3271" i="1"/>
  <c r="L3270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8" i="1"/>
  <c r="L3247" i="1"/>
  <c r="L3246" i="1"/>
  <c r="L3245" i="1"/>
  <c r="L3241" i="1"/>
  <c r="L3238" i="1"/>
  <c r="L3237" i="1"/>
  <c r="L3233" i="1"/>
  <c r="L3232" i="1"/>
  <c r="L3230" i="1"/>
  <c r="L3226" i="1"/>
  <c r="L3225" i="1"/>
  <c r="L3224" i="1"/>
  <c r="L3223" i="1"/>
  <c r="L3222" i="1"/>
  <c r="L3221" i="1"/>
  <c r="L3220" i="1"/>
  <c r="L3219" i="1"/>
  <c r="L3216" i="1"/>
  <c r="L3215" i="1"/>
  <c r="L3209" i="1"/>
  <c r="L3205" i="1"/>
  <c r="L3203" i="1"/>
  <c r="L3200" i="1"/>
  <c r="L3199" i="1"/>
  <c r="L3197" i="1"/>
  <c r="L3196" i="1"/>
  <c r="L3195" i="1"/>
  <c r="L3193" i="1"/>
  <c r="L3191" i="1"/>
  <c r="L3190" i="1"/>
  <c r="L3188" i="1"/>
  <c r="L3187" i="1"/>
  <c r="L3186" i="1"/>
  <c r="L3185" i="1"/>
  <c r="L3183" i="1"/>
  <c r="L3179" i="1"/>
  <c r="L3176" i="1"/>
  <c r="L3175" i="1"/>
  <c r="L3174" i="1"/>
  <c r="L3168" i="1"/>
  <c r="L3167" i="1"/>
  <c r="L3166" i="1"/>
  <c r="L3165" i="1"/>
  <c r="L3164" i="1"/>
  <c r="L3162" i="1"/>
  <c r="L3160" i="1"/>
  <c r="L3158" i="1"/>
  <c r="L3157" i="1"/>
  <c r="L3155" i="1"/>
  <c r="L3149" i="1"/>
  <c r="L3146" i="1"/>
  <c r="L3145" i="1"/>
  <c r="L3144" i="1"/>
  <c r="L3143" i="1"/>
  <c r="L3139" i="1"/>
  <c r="L3137" i="1"/>
  <c r="L3136" i="1"/>
  <c r="L3135" i="1"/>
  <c r="L3134" i="1"/>
  <c r="L3133" i="1"/>
  <c r="L3130" i="1"/>
  <c r="L3129" i="1"/>
  <c r="L3128" i="1"/>
  <c r="L3126" i="1"/>
  <c r="L3125" i="1"/>
  <c r="L3122" i="1"/>
  <c r="L3119" i="1"/>
  <c r="L3118" i="1"/>
  <c r="L3117" i="1"/>
  <c r="L3116" i="1"/>
  <c r="L3115" i="1"/>
  <c r="L3114" i="1"/>
  <c r="L3113" i="1"/>
  <c r="L3111" i="1"/>
  <c r="L3110" i="1"/>
  <c r="L3109" i="1"/>
  <c r="L3108" i="1"/>
  <c r="L3107" i="1"/>
  <c r="L3104" i="1"/>
  <c r="L3103" i="1"/>
  <c r="L3102" i="1"/>
  <c r="L3101" i="1"/>
  <c r="L3100" i="1"/>
  <c r="L3097" i="1"/>
  <c r="L3096" i="1"/>
  <c r="L3095" i="1"/>
  <c r="L3094" i="1"/>
  <c r="L3093" i="1"/>
  <c r="L3092" i="1"/>
  <c r="L3091" i="1"/>
  <c r="L3088" i="1"/>
  <c r="L3087" i="1"/>
  <c r="L3086" i="1"/>
  <c r="L3083" i="1"/>
  <c r="L3081" i="1"/>
  <c r="L3080" i="1"/>
  <c r="L3078" i="1"/>
  <c r="L3074" i="1"/>
  <c r="L3073" i="1"/>
  <c r="L3072" i="1"/>
  <c r="L3071" i="1"/>
  <c r="L3067" i="1"/>
  <c r="L3066" i="1"/>
  <c r="L3064" i="1"/>
  <c r="L3063" i="1"/>
  <c r="L3062" i="1"/>
  <c r="L3058" i="1"/>
  <c r="L3056" i="1"/>
  <c r="L3055" i="1"/>
  <c r="L3054" i="1"/>
  <c r="L3052" i="1"/>
  <c r="L3051" i="1"/>
  <c r="L3050" i="1"/>
  <c r="L3049" i="1"/>
  <c r="L3048" i="1"/>
  <c r="L3045" i="1"/>
  <c r="L3043" i="1"/>
  <c r="L3042" i="1"/>
  <c r="L3038" i="1"/>
  <c r="L3037" i="1"/>
  <c r="L3034" i="1"/>
  <c r="L3033" i="1"/>
  <c r="L3032" i="1"/>
  <c r="L3031" i="1"/>
  <c r="L3030" i="1"/>
  <c r="L3029" i="1"/>
  <c r="L3027" i="1"/>
  <c r="L3026" i="1"/>
  <c r="L3025" i="1"/>
  <c r="L3022" i="1"/>
  <c r="L3021" i="1"/>
  <c r="L3018" i="1"/>
  <c r="L3014" i="1"/>
  <c r="L3011" i="1"/>
  <c r="L3008" i="1"/>
  <c r="L3007" i="1"/>
  <c r="L3006" i="1"/>
  <c r="L3005" i="1"/>
  <c r="L3004" i="1"/>
  <c r="L3003" i="1"/>
  <c r="L3002" i="1"/>
  <c r="L3001" i="1"/>
  <c r="L3000" i="1"/>
  <c r="L2999" i="1"/>
  <c r="L2998" i="1"/>
  <c r="L2995" i="1"/>
  <c r="L2992" i="1"/>
  <c r="L2991" i="1"/>
  <c r="L2990" i="1"/>
  <c r="L2989" i="1"/>
  <c r="L2988" i="1"/>
  <c r="L2987" i="1"/>
  <c r="L2986" i="1"/>
  <c r="L2985" i="1"/>
  <c r="L2983" i="1"/>
  <c r="L2982" i="1"/>
  <c r="L2981" i="1"/>
  <c r="L2978" i="1"/>
  <c r="L2977" i="1"/>
  <c r="L2975" i="1"/>
  <c r="L2971" i="1"/>
  <c r="L2970" i="1"/>
  <c r="L2967" i="1"/>
  <c r="L2966" i="1"/>
  <c r="L2965" i="1"/>
  <c r="L2964" i="1"/>
  <c r="L2963" i="1"/>
  <c r="L2961" i="1"/>
  <c r="L2959" i="1"/>
  <c r="L2958" i="1"/>
  <c r="L2957" i="1"/>
  <c r="L2956" i="1"/>
  <c r="L2954" i="1"/>
  <c r="L2951" i="1"/>
  <c r="L2950" i="1"/>
  <c r="L2949" i="1"/>
  <c r="L2947" i="1"/>
  <c r="L2946" i="1"/>
  <c r="L2945" i="1"/>
  <c r="L2940" i="1"/>
  <c r="L2939" i="1"/>
  <c r="L2938" i="1"/>
  <c r="L2936" i="1"/>
  <c r="L2935" i="1"/>
  <c r="L2934" i="1"/>
  <c r="L2933" i="1"/>
  <c r="L2931" i="1"/>
  <c r="L2930" i="1"/>
  <c r="L2929" i="1"/>
  <c r="L2928" i="1"/>
  <c r="L2926" i="1"/>
  <c r="L2925" i="1"/>
  <c r="L2923" i="1"/>
  <c r="L2921" i="1"/>
  <c r="L2919" i="1"/>
  <c r="L2916" i="1"/>
  <c r="L2914" i="1"/>
  <c r="L2913" i="1"/>
  <c r="L2912" i="1"/>
  <c r="L2911" i="1"/>
  <c r="L2907" i="1"/>
  <c r="L2903" i="1"/>
  <c r="L2902" i="1"/>
  <c r="L2898" i="1"/>
  <c r="L2897" i="1"/>
  <c r="L2896" i="1"/>
  <c r="L2892" i="1"/>
  <c r="L2885" i="1"/>
  <c r="L2883" i="1"/>
  <c r="L2882" i="1"/>
  <c r="L2881" i="1"/>
  <c r="L2878" i="1"/>
  <c r="L2877" i="1"/>
  <c r="L2876" i="1"/>
  <c r="L2875" i="1"/>
  <c r="L2873" i="1"/>
  <c r="L2872" i="1"/>
  <c r="L2869" i="1"/>
  <c r="L2864" i="1"/>
  <c r="L2863" i="1"/>
  <c r="L2862" i="1"/>
  <c r="L2858" i="1"/>
  <c r="L2855" i="1"/>
  <c r="L2854" i="1"/>
  <c r="L2853" i="1"/>
  <c r="L2852" i="1"/>
  <c r="L2850" i="1"/>
  <c r="L2848" i="1"/>
  <c r="L2847" i="1"/>
  <c r="L2845" i="1"/>
  <c r="L2838" i="1"/>
  <c r="L2836" i="1"/>
  <c r="L2835" i="1"/>
  <c r="L2833" i="1"/>
  <c r="L2832" i="1"/>
  <c r="L2831" i="1"/>
  <c r="L2826" i="1"/>
  <c r="L2825" i="1"/>
  <c r="L2823" i="1"/>
  <c r="L2822" i="1"/>
  <c r="L2819" i="1"/>
  <c r="L2818" i="1"/>
  <c r="L2816" i="1"/>
  <c r="L2815" i="1"/>
  <c r="L2811" i="1"/>
  <c r="L2808" i="1"/>
  <c r="L2806" i="1"/>
  <c r="L2795" i="1"/>
  <c r="L2794" i="1"/>
  <c r="L2790" i="1"/>
  <c r="L2789" i="1"/>
  <c r="L2787" i="1"/>
  <c r="L2783" i="1"/>
  <c r="L2780" i="1"/>
  <c r="L2779" i="1"/>
  <c r="L2778" i="1"/>
  <c r="L2776" i="1"/>
  <c r="L2774" i="1"/>
  <c r="L2772" i="1"/>
  <c r="L2769" i="1"/>
  <c r="L2768" i="1"/>
  <c r="L2766" i="1"/>
  <c r="L2765" i="1"/>
  <c r="L2764" i="1"/>
  <c r="L2763" i="1"/>
  <c r="L2761" i="1"/>
  <c r="L2759" i="1"/>
  <c r="L2755" i="1"/>
  <c r="L2752" i="1"/>
  <c r="L2746" i="1"/>
  <c r="L2745" i="1"/>
  <c r="L2744" i="1"/>
  <c r="L2743" i="1"/>
  <c r="L2742" i="1"/>
  <c r="L2741" i="1"/>
  <c r="L2740" i="1"/>
  <c r="L2738" i="1"/>
  <c r="L2737" i="1"/>
  <c r="L2736" i="1"/>
  <c r="L2734" i="1"/>
  <c r="L2731" i="1"/>
  <c r="L2729" i="1"/>
  <c r="L2724" i="1"/>
  <c r="L2722" i="1"/>
  <c r="L2721" i="1"/>
  <c r="L2720" i="1"/>
  <c r="L2719" i="1"/>
  <c r="L2718" i="1"/>
  <c r="L2714" i="1"/>
  <c r="L2711" i="1"/>
  <c r="L2708" i="1"/>
  <c r="L2706" i="1"/>
  <c r="L2704" i="1"/>
  <c r="L2703" i="1"/>
  <c r="L2701" i="1"/>
  <c r="L2700" i="1"/>
  <c r="L2698" i="1"/>
  <c r="L2692" i="1"/>
  <c r="L2691" i="1"/>
  <c r="L2690" i="1"/>
  <c r="L2689" i="1"/>
  <c r="L2687" i="1"/>
  <c r="L2686" i="1"/>
  <c r="L2685" i="1"/>
  <c r="L2684" i="1"/>
  <c r="L2683" i="1"/>
  <c r="L2681" i="1"/>
  <c r="L2680" i="1"/>
  <c r="L2679" i="1"/>
  <c r="L2678" i="1"/>
  <c r="L2673" i="1"/>
  <c r="L2671" i="1"/>
  <c r="L2670" i="1"/>
  <c r="L2668" i="1"/>
  <c r="L2666" i="1"/>
  <c r="L2665" i="1"/>
  <c r="L2664" i="1"/>
  <c r="L2662" i="1"/>
  <c r="L2661" i="1"/>
  <c r="L2660" i="1"/>
  <c r="L2658" i="1"/>
  <c r="L2657" i="1"/>
  <c r="L2656" i="1"/>
  <c r="L2655" i="1"/>
  <c r="L2653" i="1"/>
  <c r="L2652" i="1"/>
  <c r="L2651" i="1"/>
  <c r="L2650" i="1"/>
  <c r="L2649" i="1"/>
  <c r="L2648" i="1"/>
  <c r="L2645" i="1"/>
  <c r="L2643" i="1"/>
  <c r="L2642" i="1"/>
  <c r="L2641" i="1"/>
  <c r="L2639" i="1"/>
  <c r="L2634" i="1"/>
  <c r="L2633" i="1"/>
  <c r="L2632" i="1"/>
  <c r="L2628" i="1"/>
  <c r="L2627" i="1"/>
  <c r="L2625" i="1"/>
  <c r="L2622" i="1"/>
  <c r="L2621" i="1"/>
  <c r="L2620" i="1"/>
  <c r="L2618" i="1"/>
  <c r="L2617" i="1"/>
  <c r="L2616" i="1"/>
  <c r="L2611" i="1"/>
  <c r="L2609" i="1"/>
  <c r="L2600" i="1"/>
  <c r="L2596" i="1"/>
  <c r="L2594" i="1"/>
  <c r="L2591" i="1"/>
  <c r="L2590" i="1"/>
  <c r="L2586" i="1"/>
  <c r="L2585" i="1"/>
  <c r="L2581" i="1"/>
  <c r="L2580" i="1"/>
  <c r="L2579" i="1"/>
  <c r="L2578" i="1"/>
  <c r="L2576" i="1"/>
  <c r="L2574" i="1"/>
  <c r="L2573" i="1"/>
  <c r="L2572" i="1"/>
  <c r="L2571" i="1"/>
  <c r="L2570" i="1"/>
  <c r="L2569" i="1"/>
  <c r="L2565" i="1"/>
  <c r="L2562" i="1"/>
  <c r="L2560" i="1"/>
  <c r="L2559" i="1"/>
  <c r="L2558" i="1"/>
  <c r="L2555" i="1"/>
  <c r="L2554" i="1"/>
  <c r="L2553" i="1"/>
  <c r="L2551" i="1"/>
  <c r="L2549" i="1"/>
  <c r="L2548" i="1"/>
  <c r="L2543" i="1"/>
  <c r="L2542" i="1"/>
  <c r="L2541" i="1"/>
  <c r="L2540" i="1"/>
  <c r="L2539" i="1"/>
  <c r="L2538" i="1"/>
  <c r="L2536" i="1"/>
  <c r="L2535" i="1"/>
  <c r="L2532" i="1"/>
  <c r="L2531" i="1"/>
  <c r="L2530" i="1"/>
  <c r="L2529" i="1"/>
  <c r="L2519" i="1"/>
  <c r="L2518" i="1"/>
  <c r="L2516" i="1"/>
  <c r="L2514" i="1"/>
  <c r="L2513" i="1"/>
  <c r="L2512" i="1"/>
  <c r="L2511" i="1"/>
  <c r="L2508" i="1"/>
  <c r="L2506" i="1"/>
  <c r="L2505" i="1"/>
  <c r="L2502" i="1"/>
  <c r="L2501" i="1"/>
  <c r="L2499" i="1"/>
  <c r="L2497" i="1"/>
  <c r="L2492" i="1"/>
  <c r="L2491" i="1"/>
  <c r="L2490" i="1"/>
  <c r="L2489" i="1"/>
  <c r="L2486" i="1"/>
  <c r="L2480" i="1"/>
  <c r="L2478" i="1"/>
  <c r="L2476" i="1"/>
  <c r="L2475" i="1"/>
  <c r="L2474" i="1"/>
  <c r="L2473" i="1"/>
  <c r="L2472" i="1"/>
  <c r="L2471" i="1"/>
  <c r="L2469" i="1"/>
  <c r="L2468" i="1"/>
  <c r="L2467" i="1"/>
  <c r="L2466" i="1"/>
  <c r="L2463" i="1"/>
  <c r="L2462" i="1"/>
  <c r="L2457" i="1"/>
  <c r="L2454" i="1"/>
  <c r="L2452" i="1"/>
  <c r="L2451" i="1"/>
  <c r="L2450" i="1"/>
  <c r="L2449" i="1"/>
  <c r="L2448" i="1"/>
  <c r="L2445" i="1"/>
  <c r="L2443" i="1"/>
  <c r="L2441" i="1"/>
  <c r="L2440" i="1"/>
  <c r="L2436" i="1"/>
  <c r="L2431" i="1"/>
  <c r="L2430" i="1"/>
  <c r="L2429" i="1"/>
  <c r="L2426" i="1"/>
  <c r="L2423" i="1"/>
  <c r="L2421" i="1"/>
  <c r="L2420" i="1"/>
  <c r="L2419" i="1"/>
  <c r="L2417" i="1"/>
  <c r="L2413" i="1"/>
  <c r="L2412" i="1"/>
  <c r="L2404" i="1"/>
  <c r="L2403" i="1"/>
  <c r="L2402" i="1"/>
  <c r="L2401" i="1"/>
  <c r="L2400" i="1"/>
  <c r="L2399" i="1"/>
  <c r="L2398" i="1"/>
  <c r="L2396" i="1"/>
  <c r="L2395" i="1"/>
  <c r="L2394" i="1"/>
  <c r="L2393" i="1"/>
  <c r="L2392" i="1"/>
  <c r="L2390" i="1"/>
  <c r="L2389" i="1"/>
  <c r="L2388" i="1"/>
  <c r="L2385" i="1"/>
  <c r="L2383" i="1"/>
  <c r="L2382" i="1"/>
  <c r="L2379" i="1"/>
  <c r="L2378" i="1"/>
  <c r="L2377" i="1"/>
  <c r="L2375" i="1"/>
  <c r="L2374" i="1"/>
  <c r="L2372" i="1"/>
  <c r="L2370" i="1"/>
  <c r="L2367" i="1"/>
  <c r="L2366" i="1"/>
  <c r="L2365" i="1"/>
  <c r="L2364" i="1"/>
  <c r="L2363" i="1"/>
  <c r="L2361" i="1"/>
  <c r="L2360" i="1"/>
  <c r="L2359" i="1"/>
  <c r="L2358" i="1"/>
  <c r="L2357" i="1"/>
  <c r="L2356" i="1"/>
  <c r="L2355" i="1"/>
  <c r="L2351" i="1"/>
  <c r="L2350" i="1"/>
  <c r="L2348" i="1"/>
  <c r="L2347" i="1"/>
  <c r="L2345" i="1"/>
  <c r="L2343" i="1"/>
  <c r="L2342" i="1"/>
  <c r="L2341" i="1"/>
  <c r="L2340" i="1"/>
  <c r="L2339" i="1"/>
  <c r="L2338" i="1"/>
  <c r="L2337" i="1"/>
  <c r="L2336" i="1"/>
  <c r="L2334" i="1"/>
  <c r="L2333" i="1"/>
  <c r="L2332" i="1"/>
  <c r="L2330" i="1"/>
  <c r="L2328" i="1"/>
  <c r="L2327" i="1"/>
  <c r="L2326" i="1"/>
  <c r="L2325" i="1"/>
  <c r="L2322" i="1"/>
  <c r="L2320" i="1"/>
  <c r="L2317" i="1"/>
  <c r="L2316" i="1"/>
  <c r="L2315" i="1"/>
  <c r="L2314" i="1"/>
  <c r="L2312" i="1"/>
  <c r="L2307" i="1"/>
  <c r="L2306" i="1"/>
  <c r="L2304" i="1"/>
  <c r="L2302" i="1"/>
  <c r="L2301" i="1"/>
  <c r="L2298" i="1"/>
  <c r="L2297" i="1"/>
  <c r="L2295" i="1"/>
  <c r="L2294" i="1"/>
  <c r="L2293" i="1"/>
  <c r="L2291" i="1"/>
  <c r="L2290" i="1"/>
  <c r="L2289" i="1"/>
  <c r="L2288" i="1"/>
  <c r="L2287" i="1"/>
  <c r="L2286" i="1"/>
  <c r="L2281" i="1"/>
  <c r="L2279" i="1"/>
  <c r="L2275" i="1"/>
  <c r="L2272" i="1"/>
  <c r="L2268" i="1"/>
  <c r="L2267" i="1"/>
  <c r="L2265" i="1"/>
  <c r="L2264" i="1"/>
  <c r="L2263" i="1"/>
  <c r="L2261" i="1"/>
  <c r="L2257" i="1"/>
  <c r="L2256" i="1"/>
  <c r="L2253" i="1"/>
  <c r="L2251" i="1"/>
  <c r="L2250" i="1"/>
  <c r="L2249" i="1"/>
  <c r="L2248" i="1"/>
  <c r="L2246" i="1"/>
  <c r="L2243" i="1"/>
  <c r="L2242" i="1"/>
  <c r="L2240" i="1"/>
  <c r="L2239" i="1"/>
  <c r="L2238" i="1"/>
  <c r="L2237" i="1"/>
  <c r="L2235" i="1"/>
  <c r="L2233" i="1"/>
  <c r="L2231" i="1"/>
  <c r="L2230" i="1"/>
  <c r="L2229" i="1"/>
  <c r="L2225" i="1"/>
  <c r="L2224" i="1"/>
  <c r="L2212" i="1"/>
  <c r="L2211" i="1"/>
  <c r="L2209" i="1"/>
  <c r="L2208" i="1"/>
  <c r="L2206" i="1"/>
  <c r="L2200" i="1"/>
  <c r="L2199" i="1"/>
  <c r="L2198" i="1"/>
  <c r="L2196" i="1"/>
  <c r="L2192" i="1"/>
  <c r="L2191" i="1"/>
  <c r="L2190" i="1"/>
  <c r="L2189" i="1"/>
  <c r="L2187" i="1"/>
  <c r="L2183" i="1"/>
  <c r="L2179" i="1"/>
  <c r="L2178" i="1"/>
  <c r="L2177" i="1"/>
  <c r="L2176" i="1"/>
  <c r="L2175" i="1"/>
  <c r="L2174" i="1"/>
  <c r="L2173" i="1"/>
  <c r="L2170" i="1"/>
  <c r="L2168" i="1"/>
  <c r="L2166" i="1"/>
  <c r="L2165" i="1"/>
  <c r="L2164" i="1"/>
  <c r="L2157" i="1"/>
  <c r="L2156" i="1"/>
  <c r="L2155" i="1"/>
  <c r="L2152" i="1"/>
  <c r="L2148" i="1"/>
  <c r="L2146" i="1"/>
  <c r="L2143" i="1"/>
  <c r="L2141" i="1"/>
  <c r="L2140" i="1"/>
  <c r="L2139" i="1"/>
  <c r="L2138" i="1"/>
  <c r="L2137" i="1"/>
  <c r="L2136" i="1"/>
  <c r="L2134" i="1"/>
  <c r="L2133" i="1"/>
  <c r="L2132" i="1"/>
  <c r="L2131" i="1"/>
  <c r="L2130" i="1"/>
  <c r="L2129" i="1"/>
  <c r="L2127" i="1"/>
  <c r="L2126" i="1"/>
  <c r="L2125" i="1"/>
  <c r="L2122" i="1"/>
  <c r="L2121" i="1"/>
  <c r="L2120" i="1"/>
  <c r="L2119" i="1"/>
  <c r="L2116" i="1"/>
  <c r="L2115" i="1"/>
  <c r="L2114" i="1"/>
  <c r="L2113" i="1"/>
  <c r="L2112" i="1"/>
  <c r="L2111" i="1"/>
  <c r="L2110" i="1"/>
  <c r="L2109" i="1"/>
  <c r="L2107" i="1"/>
  <c r="L2106" i="1"/>
  <c r="L2104" i="1"/>
  <c r="L2103" i="1"/>
  <c r="L2101" i="1"/>
  <c r="L2100" i="1"/>
  <c r="L2099" i="1"/>
  <c r="L2098" i="1"/>
  <c r="L2097" i="1"/>
  <c r="L2091" i="1"/>
  <c r="L2085" i="1"/>
  <c r="L2084" i="1"/>
  <c r="L2082" i="1"/>
  <c r="L2080" i="1"/>
  <c r="L2077" i="1"/>
  <c r="L2075" i="1"/>
  <c r="L2064" i="1"/>
  <c r="L2063" i="1"/>
  <c r="L2062" i="1"/>
  <c r="L2061" i="1"/>
  <c r="L2060" i="1"/>
  <c r="L2059" i="1"/>
  <c r="L2057" i="1"/>
  <c r="L2050" i="1"/>
  <c r="L2048" i="1"/>
  <c r="L2047" i="1"/>
  <c r="L2045" i="1"/>
  <c r="L2042" i="1"/>
  <c r="L2041" i="1"/>
  <c r="L2038" i="1"/>
  <c r="L2037" i="1"/>
  <c r="L2036" i="1"/>
  <c r="L2035" i="1"/>
  <c r="L2034" i="1"/>
  <c r="L2033" i="1"/>
  <c r="L2032" i="1"/>
  <c r="L2031" i="1"/>
  <c r="L2029" i="1"/>
  <c r="L2023" i="1"/>
  <c r="L2021" i="1"/>
  <c r="L2020" i="1"/>
  <c r="L2016" i="1"/>
  <c r="L2013" i="1"/>
  <c r="L2010" i="1"/>
  <c r="L2009" i="1"/>
  <c r="L2008" i="1"/>
  <c r="L2003" i="1"/>
  <c r="L2002" i="1"/>
  <c r="L2001" i="1"/>
  <c r="L1998" i="1"/>
  <c r="L1997" i="1"/>
  <c r="L1995" i="1"/>
  <c r="L1994" i="1"/>
  <c r="L1993" i="1"/>
  <c r="L1990" i="1"/>
  <c r="L1986" i="1"/>
  <c r="L1984" i="1"/>
  <c r="L1983" i="1"/>
  <c r="L1981" i="1"/>
  <c r="L1978" i="1"/>
  <c r="L1974" i="1"/>
  <c r="L1973" i="1"/>
  <c r="L1972" i="1"/>
  <c r="L1968" i="1"/>
  <c r="L1964" i="1"/>
  <c r="L1962" i="1"/>
  <c r="L1960" i="1"/>
  <c r="L1959" i="1"/>
  <c r="L1958" i="1"/>
  <c r="L1957" i="1"/>
  <c r="L1955" i="1"/>
  <c r="L1954" i="1"/>
  <c r="L1952" i="1"/>
  <c r="L1949" i="1"/>
  <c r="L1948" i="1"/>
  <c r="L1941" i="1"/>
  <c r="L1940" i="1"/>
  <c r="L1939" i="1"/>
  <c r="L1938" i="1"/>
  <c r="L1937" i="1"/>
  <c r="L1936" i="1"/>
  <c r="L1935" i="1"/>
  <c r="L1934" i="1"/>
  <c r="L1933" i="1"/>
  <c r="L1929" i="1"/>
  <c r="L1927" i="1"/>
  <c r="L1926" i="1"/>
  <c r="L1924" i="1"/>
  <c r="L1923" i="1"/>
  <c r="L1920" i="1"/>
  <c r="L1919" i="1"/>
  <c r="L1918" i="1"/>
  <c r="L1916" i="1"/>
  <c r="L1915" i="1"/>
  <c r="L1912" i="1"/>
  <c r="L1911" i="1"/>
  <c r="L1910" i="1"/>
  <c r="L1909" i="1"/>
  <c r="L1908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1" i="1"/>
  <c r="L1888" i="1"/>
  <c r="L1886" i="1"/>
  <c r="L1885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2" i="1"/>
  <c r="L1861" i="1"/>
  <c r="L1860" i="1"/>
  <c r="L1859" i="1"/>
  <c r="L1858" i="1"/>
  <c r="L1857" i="1"/>
  <c r="L1856" i="1"/>
  <c r="L1855" i="1"/>
  <c r="L1854" i="1"/>
  <c r="L1853" i="1"/>
  <c r="L1852" i="1"/>
  <c r="L1850" i="1"/>
  <c r="L1843" i="1"/>
  <c r="L1838" i="1"/>
  <c r="L1837" i="1"/>
  <c r="L1835" i="1"/>
  <c r="L1829" i="1"/>
  <c r="L1827" i="1"/>
  <c r="L1823" i="1"/>
  <c r="L1821" i="1"/>
  <c r="L1819" i="1"/>
  <c r="L1818" i="1"/>
  <c r="L1811" i="1"/>
  <c r="L1808" i="1"/>
  <c r="L1804" i="1"/>
  <c r="L1791" i="1"/>
  <c r="L1790" i="1"/>
  <c r="L1789" i="1"/>
  <c r="L1787" i="1"/>
  <c r="L1786" i="1"/>
  <c r="L1783" i="1"/>
  <c r="L1779" i="1"/>
  <c r="L1776" i="1"/>
  <c r="L1775" i="1"/>
  <c r="L1773" i="1"/>
  <c r="L1772" i="1"/>
  <c r="L1771" i="1"/>
  <c r="L1770" i="1"/>
  <c r="L1768" i="1"/>
  <c r="L1767" i="1"/>
  <c r="L1766" i="1"/>
  <c r="L1762" i="1"/>
  <c r="L1757" i="1"/>
  <c r="L1754" i="1"/>
  <c r="L1753" i="1"/>
  <c r="L1751" i="1"/>
  <c r="L1745" i="1"/>
  <c r="L1743" i="1"/>
  <c r="L1737" i="1"/>
  <c r="L1732" i="1"/>
  <c r="L1726" i="1"/>
  <c r="L1725" i="1"/>
  <c r="L1724" i="1"/>
  <c r="L1722" i="1"/>
  <c r="L1720" i="1"/>
  <c r="L1719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2" i="1"/>
  <c r="L1701" i="1"/>
  <c r="L1696" i="1"/>
  <c r="L1689" i="1"/>
  <c r="L1688" i="1"/>
  <c r="L1687" i="1"/>
  <c r="L1686" i="1"/>
  <c r="L1683" i="1"/>
  <c r="L1681" i="1"/>
  <c r="L1680" i="1"/>
  <c r="L1679" i="1"/>
  <c r="L1678" i="1"/>
  <c r="L1677" i="1"/>
  <c r="L1676" i="1"/>
  <c r="L1674" i="1"/>
  <c r="L1672" i="1"/>
  <c r="L1671" i="1"/>
  <c r="L1668" i="1"/>
  <c r="L1667" i="1"/>
  <c r="L1666" i="1"/>
  <c r="L1665" i="1"/>
  <c r="L1663" i="1"/>
  <c r="L1661" i="1"/>
  <c r="L1660" i="1"/>
  <c r="L1657" i="1"/>
  <c r="L1655" i="1"/>
  <c r="L1654" i="1"/>
  <c r="L1652" i="1"/>
  <c r="L1651" i="1"/>
  <c r="L1650" i="1"/>
  <c r="L1638" i="1"/>
  <c r="L1637" i="1"/>
  <c r="L1636" i="1"/>
  <c r="L1635" i="1"/>
  <c r="L1634" i="1"/>
  <c r="L1633" i="1"/>
  <c r="L1632" i="1"/>
  <c r="L1629" i="1"/>
  <c r="L1627" i="1"/>
  <c r="L1626" i="1"/>
  <c r="L1624" i="1"/>
  <c r="L1619" i="1"/>
  <c r="L1610" i="1"/>
  <c r="L1609" i="1"/>
  <c r="L1608" i="1"/>
  <c r="L1604" i="1"/>
  <c r="L1603" i="1"/>
  <c r="L1597" i="1"/>
  <c r="L1596" i="1"/>
  <c r="L1595" i="1"/>
  <c r="L1593" i="1"/>
  <c r="L1586" i="1"/>
  <c r="L1585" i="1"/>
  <c r="L1582" i="1"/>
  <c r="L1577" i="1"/>
  <c r="L1576" i="1"/>
  <c r="L1566" i="1"/>
  <c r="L1565" i="1"/>
  <c r="L1564" i="1"/>
  <c r="L1562" i="1"/>
  <c r="L1560" i="1"/>
  <c r="L1559" i="1"/>
  <c r="L1558" i="1"/>
  <c r="L1551" i="1"/>
  <c r="L1546" i="1"/>
  <c r="L1541" i="1"/>
  <c r="L1530" i="1"/>
  <c r="L1529" i="1"/>
  <c r="L1528" i="1"/>
  <c r="L1526" i="1"/>
  <c r="L1524" i="1"/>
  <c r="L1523" i="1"/>
  <c r="L1521" i="1"/>
  <c r="L1517" i="1"/>
  <c r="L1515" i="1"/>
  <c r="L1513" i="1"/>
  <c r="L1512" i="1"/>
  <c r="L1510" i="1"/>
  <c r="L1509" i="1"/>
  <c r="L1504" i="1"/>
  <c r="L1503" i="1"/>
  <c r="L1502" i="1"/>
  <c r="L1499" i="1"/>
  <c r="L1498" i="1"/>
  <c r="L1496" i="1"/>
  <c r="L1495" i="1"/>
  <c r="L1494" i="1"/>
  <c r="L1493" i="1"/>
  <c r="L1492" i="1"/>
  <c r="L1489" i="1"/>
  <c r="L1487" i="1"/>
  <c r="L1483" i="1"/>
  <c r="L1482" i="1"/>
  <c r="L1481" i="1"/>
  <c r="L1480" i="1"/>
  <c r="L1479" i="1"/>
  <c r="L1477" i="1"/>
  <c r="L1467" i="1"/>
  <c r="L1466" i="1"/>
  <c r="L1465" i="1"/>
  <c r="L1463" i="1"/>
  <c r="L1461" i="1"/>
  <c r="L1458" i="1"/>
  <c r="L1456" i="1"/>
  <c r="L1453" i="1"/>
  <c r="L1452" i="1"/>
  <c r="L1450" i="1"/>
  <c r="L1447" i="1"/>
  <c r="L1446" i="1"/>
  <c r="L1444" i="1"/>
  <c r="L1441" i="1"/>
  <c r="L1440" i="1"/>
  <c r="L1437" i="1"/>
  <c r="L1432" i="1"/>
  <c r="L1430" i="1"/>
  <c r="L1427" i="1"/>
  <c r="L1425" i="1"/>
  <c r="L1418" i="1"/>
  <c r="L1416" i="1"/>
  <c r="L1414" i="1"/>
  <c r="L1405" i="1"/>
  <c r="L1400" i="1"/>
  <c r="L1398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79" i="1"/>
  <c r="L1378" i="1"/>
  <c r="L1377" i="1"/>
  <c r="L1376" i="1"/>
  <c r="L1375" i="1"/>
  <c r="L1374" i="1"/>
  <c r="L1373" i="1"/>
  <c r="L1370" i="1"/>
  <c r="L1369" i="1"/>
  <c r="L1368" i="1"/>
  <c r="L1367" i="1"/>
  <c r="L1366" i="1"/>
  <c r="L1365" i="1"/>
  <c r="L1364" i="1"/>
  <c r="L1363" i="1"/>
  <c r="L1362" i="1"/>
  <c r="L1361" i="1"/>
  <c r="L1360" i="1"/>
  <c r="L1358" i="1"/>
  <c r="L1357" i="1"/>
  <c r="L1356" i="1"/>
  <c r="L1355" i="1"/>
  <c r="L1353" i="1"/>
  <c r="L1348" i="1"/>
  <c r="L1344" i="1"/>
  <c r="L1343" i="1"/>
  <c r="L1342" i="1"/>
  <c r="L1341" i="1"/>
  <c r="L1339" i="1"/>
  <c r="L1335" i="1"/>
  <c r="L1330" i="1"/>
  <c r="L1329" i="1"/>
  <c r="L1328" i="1"/>
  <c r="L1327" i="1"/>
  <c r="L1326" i="1"/>
  <c r="L1325" i="1"/>
  <c r="L1322" i="1"/>
  <c r="L1320" i="1"/>
  <c r="L1319" i="1"/>
  <c r="L1318" i="1"/>
  <c r="L1314" i="1"/>
  <c r="L1313" i="1"/>
  <c r="L1312" i="1"/>
  <c r="L1311" i="1"/>
  <c r="L1310" i="1"/>
  <c r="L1307" i="1"/>
  <c r="L1306" i="1"/>
  <c r="L1305" i="1"/>
  <c r="L1302" i="1"/>
  <c r="L1301" i="1"/>
  <c r="L1300" i="1"/>
  <c r="L1298" i="1"/>
  <c r="L1291" i="1"/>
  <c r="L1289" i="1"/>
  <c r="L1288" i="1"/>
  <c r="L1287" i="1"/>
  <c r="L1285" i="1"/>
  <c r="L1283" i="1"/>
  <c r="L1282" i="1"/>
  <c r="L1281" i="1"/>
  <c r="L1280" i="1"/>
  <c r="L1279" i="1"/>
  <c r="L1277" i="1"/>
  <c r="L1276" i="1"/>
  <c r="L1275" i="1"/>
  <c r="L1270" i="1"/>
  <c r="L1265" i="1"/>
  <c r="L1264" i="1"/>
  <c r="L1263" i="1"/>
  <c r="L1259" i="1"/>
  <c r="L1258" i="1"/>
  <c r="L1244" i="1"/>
  <c r="L1243" i="1"/>
  <c r="L1242" i="1"/>
  <c r="L1241" i="1"/>
  <c r="L1240" i="1"/>
  <c r="L1238" i="1"/>
  <c r="L1237" i="1"/>
  <c r="L1233" i="1"/>
  <c r="L1232" i="1"/>
  <c r="L1231" i="1"/>
  <c r="L1228" i="1"/>
  <c r="L1220" i="1"/>
  <c r="L1218" i="1"/>
  <c r="L1217" i="1"/>
  <c r="L1215" i="1"/>
  <c r="L1214" i="1"/>
  <c r="L1212" i="1"/>
  <c r="L1211" i="1"/>
  <c r="L1207" i="1"/>
  <c r="L1200" i="1"/>
  <c r="L1199" i="1"/>
  <c r="L1197" i="1"/>
  <c r="L1195" i="1"/>
  <c r="L1193" i="1"/>
  <c r="L1192" i="1"/>
  <c r="L1191" i="1"/>
  <c r="L1190" i="1"/>
  <c r="L1189" i="1"/>
  <c r="L1187" i="1"/>
  <c r="L1186" i="1"/>
  <c r="L1185" i="1"/>
  <c r="L1184" i="1"/>
  <c r="L1182" i="1"/>
  <c r="L1181" i="1"/>
  <c r="L1180" i="1"/>
  <c r="L1179" i="1"/>
  <c r="L1178" i="1"/>
  <c r="L1175" i="1"/>
  <c r="L1174" i="1"/>
  <c r="L1172" i="1"/>
  <c r="L1171" i="1"/>
  <c r="L1169" i="1"/>
  <c r="L1168" i="1"/>
  <c r="L1167" i="1"/>
  <c r="L1166" i="1"/>
  <c r="L1165" i="1"/>
  <c r="L1162" i="1"/>
  <c r="L1161" i="1"/>
  <c r="L1160" i="1"/>
  <c r="L1159" i="1"/>
  <c r="L1158" i="1"/>
  <c r="L1154" i="1"/>
  <c r="L1153" i="1"/>
  <c r="L1150" i="1"/>
  <c r="L1149" i="1"/>
  <c r="L1148" i="1"/>
  <c r="L1147" i="1"/>
  <c r="L1146" i="1"/>
  <c r="L1145" i="1"/>
  <c r="L1143" i="1"/>
  <c r="L1142" i="1"/>
  <c r="L1141" i="1"/>
  <c r="L1140" i="1"/>
  <c r="L1139" i="1"/>
  <c r="L1138" i="1"/>
  <c r="L1135" i="1"/>
  <c r="L1133" i="1"/>
  <c r="L1132" i="1"/>
  <c r="L1130" i="1"/>
  <c r="L1129" i="1"/>
  <c r="L1127" i="1"/>
  <c r="L1126" i="1"/>
  <c r="L1125" i="1"/>
  <c r="L1124" i="1"/>
  <c r="L1123" i="1"/>
  <c r="L1122" i="1"/>
  <c r="L1120" i="1"/>
  <c r="L1117" i="1"/>
  <c r="L1115" i="1"/>
  <c r="L1109" i="1"/>
  <c r="L1107" i="1"/>
  <c r="L1105" i="1"/>
  <c r="L1104" i="1"/>
  <c r="L1101" i="1"/>
  <c r="L1097" i="1"/>
  <c r="L1096" i="1"/>
  <c r="L1095" i="1"/>
  <c r="L1090" i="1"/>
  <c r="L1086" i="1"/>
  <c r="L1085" i="1"/>
  <c r="L1082" i="1"/>
  <c r="L1078" i="1"/>
  <c r="L1077" i="1"/>
  <c r="L1076" i="1"/>
  <c r="L1075" i="1"/>
  <c r="L1074" i="1"/>
  <c r="L1073" i="1"/>
  <c r="L1072" i="1"/>
  <c r="L1071" i="1"/>
  <c r="L1064" i="1"/>
  <c r="L1063" i="1"/>
  <c r="L1062" i="1"/>
  <c r="L1061" i="1"/>
  <c r="L1060" i="1"/>
  <c r="L1057" i="1"/>
  <c r="L1056" i="1"/>
  <c r="L1055" i="1"/>
  <c r="L1054" i="1"/>
  <c r="L1053" i="1"/>
  <c r="L1052" i="1"/>
  <c r="L1051" i="1"/>
  <c r="L1050" i="1"/>
  <c r="L1049" i="1"/>
  <c r="L1047" i="1"/>
  <c r="L1045" i="1"/>
  <c r="L1043" i="1"/>
  <c r="L1041" i="1"/>
  <c r="L1040" i="1"/>
  <c r="L1037" i="1"/>
  <c r="L1036" i="1"/>
  <c r="L1035" i="1"/>
  <c r="L1034" i="1"/>
  <c r="L1033" i="1"/>
  <c r="L1032" i="1"/>
  <c r="L1030" i="1"/>
  <c r="L1028" i="1"/>
  <c r="L1027" i="1"/>
  <c r="L1026" i="1"/>
  <c r="L1025" i="1"/>
  <c r="L1022" i="1"/>
  <c r="L1021" i="1"/>
  <c r="L1016" i="1"/>
  <c r="L1015" i="1"/>
  <c r="L1013" i="1"/>
  <c r="L1010" i="1"/>
  <c r="L1009" i="1"/>
  <c r="L1007" i="1"/>
  <c r="L1005" i="1"/>
  <c r="L1004" i="1"/>
  <c r="L999" i="1"/>
  <c r="L997" i="1"/>
  <c r="L996" i="1"/>
  <c r="L995" i="1"/>
  <c r="L994" i="1"/>
  <c r="L993" i="1"/>
  <c r="L992" i="1"/>
  <c r="L991" i="1"/>
  <c r="L990" i="1"/>
  <c r="L989" i="1"/>
  <c r="L988" i="1"/>
  <c r="L986" i="1"/>
  <c r="L985" i="1"/>
  <c r="L984" i="1"/>
  <c r="L979" i="1"/>
  <c r="L977" i="1"/>
  <c r="L974" i="1"/>
  <c r="L973" i="1"/>
  <c r="L971" i="1"/>
  <c r="L970" i="1"/>
  <c r="L967" i="1"/>
  <c r="L966" i="1"/>
  <c r="L964" i="1"/>
  <c r="L963" i="1"/>
  <c r="L962" i="1"/>
  <c r="L958" i="1"/>
  <c r="L956" i="1"/>
  <c r="L955" i="1"/>
  <c r="L954" i="1"/>
  <c r="L952" i="1"/>
  <c r="L951" i="1"/>
  <c r="L950" i="1"/>
  <c r="L949" i="1"/>
  <c r="L947" i="1"/>
  <c r="L946" i="1"/>
  <c r="L945" i="1"/>
  <c r="L944" i="1"/>
  <c r="L943" i="1"/>
  <c r="L941" i="1"/>
  <c r="L937" i="1"/>
  <c r="L936" i="1"/>
  <c r="L932" i="1"/>
  <c r="L928" i="1"/>
  <c r="L926" i="1"/>
  <c r="L925" i="1"/>
  <c r="L924" i="1"/>
  <c r="L921" i="1"/>
  <c r="L918" i="1"/>
  <c r="L902" i="1"/>
  <c r="L899" i="1"/>
  <c r="L897" i="1"/>
  <c r="L896" i="1"/>
  <c r="L892" i="1"/>
  <c r="L888" i="1"/>
  <c r="L886" i="1"/>
  <c r="L885" i="1"/>
  <c r="L881" i="1"/>
  <c r="L880" i="1"/>
  <c r="L878" i="1"/>
  <c r="L877" i="1"/>
  <c r="L876" i="1"/>
  <c r="L869" i="1"/>
  <c r="L867" i="1"/>
  <c r="L865" i="1"/>
  <c r="L858" i="1"/>
  <c r="L854" i="1"/>
  <c r="L849" i="1"/>
  <c r="L848" i="1"/>
  <c r="L846" i="1"/>
  <c r="L845" i="1"/>
  <c r="L844" i="1"/>
  <c r="L840" i="1"/>
  <c r="L836" i="1"/>
  <c r="L831" i="1"/>
  <c r="L830" i="1"/>
  <c r="L829" i="1"/>
  <c r="L828" i="1"/>
  <c r="L827" i="1"/>
  <c r="L826" i="1"/>
  <c r="L825" i="1"/>
  <c r="L824" i="1"/>
  <c r="L823" i="1"/>
  <c r="L822" i="1"/>
  <c r="L821" i="1"/>
  <c r="L819" i="1"/>
  <c r="L818" i="1"/>
  <c r="L817" i="1"/>
  <c r="L816" i="1"/>
  <c r="L815" i="1"/>
  <c r="L814" i="1"/>
  <c r="L813" i="1"/>
  <c r="L812" i="1"/>
  <c r="L808" i="1"/>
  <c r="L807" i="1"/>
  <c r="L802" i="1"/>
  <c r="L798" i="1"/>
  <c r="L796" i="1"/>
  <c r="L792" i="1"/>
  <c r="L789" i="1"/>
  <c r="L784" i="1"/>
  <c r="L781" i="1"/>
  <c r="L779" i="1"/>
  <c r="L774" i="1"/>
  <c r="L773" i="1"/>
  <c r="L770" i="1"/>
  <c r="L768" i="1"/>
  <c r="L766" i="1"/>
  <c r="L764" i="1"/>
  <c r="L763" i="1"/>
  <c r="L762" i="1"/>
  <c r="L761" i="1"/>
  <c r="L752" i="1"/>
  <c r="L748" i="1"/>
  <c r="L746" i="1"/>
  <c r="L744" i="1"/>
  <c r="L739" i="1"/>
  <c r="L737" i="1"/>
  <c r="L734" i="1"/>
  <c r="L733" i="1"/>
  <c r="L731" i="1"/>
  <c r="L730" i="1"/>
  <c r="L729" i="1"/>
  <c r="L720" i="1"/>
  <c r="L719" i="1"/>
  <c r="L718" i="1"/>
  <c r="L717" i="1"/>
  <c r="L715" i="1"/>
  <c r="L714" i="1"/>
  <c r="L713" i="1"/>
  <c r="L711" i="1"/>
  <c r="L710" i="1"/>
  <c r="L708" i="1"/>
  <c r="L707" i="1"/>
  <c r="L705" i="1"/>
  <c r="L704" i="1"/>
  <c r="L703" i="1"/>
  <c r="L701" i="1"/>
  <c r="L697" i="1"/>
  <c r="L694" i="1"/>
  <c r="L691" i="1"/>
  <c r="L690" i="1"/>
  <c r="L689" i="1"/>
  <c r="L685" i="1"/>
  <c r="L683" i="1"/>
  <c r="L682" i="1"/>
  <c r="L681" i="1"/>
  <c r="L680" i="1"/>
  <c r="L679" i="1"/>
  <c r="L676" i="1"/>
  <c r="L669" i="1"/>
  <c r="L668" i="1"/>
  <c r="L667" i="1"/>
  <c r="L666" i="1"/>
  <c r="L665" i="1"/>
  <c r="L664" i="1"/>
  <c r="L661" i="1"/>
  <c r="L660" i="1"/>
  <c r="L658" i="1"/>
  <c r="L657" i="1"/>
  <c r="L653" i="1"/>
  <c r="L652" i="1"/>
  <c r="L651" i="1"/>
  <c r="L647" i="1"/>
  <c r="L645" i="1"/>
  <c r="L642" i="1"/>
  <c r="L641" i="1"/>
  <c r="L640" i="1"/>
  <c r="L639" i="1"/>
  <c r="L637" i="1"/>
  <c r="L636" i="1"/>
  <c r="L634" i="1"/>
  <c r="L632" i="1"/>
  <c r="L631" i="1"/>
  <c r="L630" i="1"/>
  <c r="L629" i="1"/>
  <c r="L628" i="1"/>
  <c r="L627" i="1"/>
  <c r="L624" i="1"/>
  <c r="L622" i="1"/>
  <c r="L621" i="1"/>
  <c r="L618" i="1"/>
  <c r="L616" i="1"/>
  <c r="L615" i="1"/>
  <c r="L613" i="1"/>
  <c r="L612" i="1"/>
  <c r="L608" i="1"/>
  <c r="L605" i="1"/>
  <c r="L602" i="1"/>
  <c r="L601" i="1"/>
  <c r="L600" i="1"/>
  <c r="L597" i="1"/>
  <c r="L595" i="1"/>
  <c r="L594" i="1"/>
  <c r="L592" i="1"/>
  <c r="L588" i="1"/>
  <c r="L580" i="1"/>
  <c r="L574" i="1"/>
  <c r="L572" i="1"/>
  <c r="L566" i="1"/>
  <c r="L564" i="1"/>
  <c r="L563" i="1"/>
  <c r="L562" i="1"/>
  <c r="L556" i="1"/>
  <c r="L555" i="1"/>
  <c r="L554" i="1"/>
  <c r="L553" i="1"/>
  <c r="L552" i="1"/>
  <c r="L551" i="1"/>
  <c r="L550" i="1"/>
  <c r="L549" i="1"/>
  <c r="L547" i="1"/>
  <c r="L545" i="1"/>
  <c r="L540" i="1"/>
  <c r="L538" i="1"/>
  <c r="L537" i="1"/>
  <c r="L536" i="1"/>
  <c r="L535" i="1"/>
  <c r="L534" i="1"/>
  <c r="L533" i="1"/>
  <c r="L527" i="1"/>
  <c r="L525" i="1"/>
  <c r="L523" i="1"/>
  <c r="L521" i="1"/>
  <c r="L520" i="1"/>
  <c r="L519" i="1"/>
  <c r="L518" i="1"/>
  <c r="L517" i="1"/>
  <c r="L516" i="1"/>
  <c r="L514" i="1"/>
  <c r="L513" i="1"/>
  <c r="L511" i="1"/>
  <c r="L510" i="1"/>
  <c r="L507" i="1"/>
  <c r="L505" i="1"/>
  <c r="L499" i="1"/>
  <c r="L498" i="1"/>
  <c r="L489" i="1"/>
  <c r="L488" i="1"/>
  <c r="L485" i="1"/>
  <c r="L484" i="1"/>
  <c r="L480" i="1"/>
  <c r="L478" i="1"/>
  <c r="L477" i="1"/>
  <c r="L476" i="1"/>
  <c r="L462" i="1"/>
  <c r="L461" i="1"/>
  <c r="L460" i="1"/>
  <c r="L458" i="1"/>
  <c r="L455" i="1"/>
  <c r="L453" i="1"/>
  <c r="L451" i="1"/>
  <c r="L449" i="1"/>
  <c r="L448" i="1"/>
  <c r="L447" i="1"/>
  <c r="L445" i="1"/>
  <c r="L443" i="1"/>
  <c r="L438" i="1"/>
  <c r="L437" i="1"/>
  <c r="L427" i="1"/>
  <c r="L424" i="1"/>
  <c r="L423" i="1"/>
  <c r="L421" i="1"/>
  <c r="L420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396" i="1"/>
  <c r="L395" i="1"/>
  <c r="L394" i="1"/>
  <c r="L393" i="1"/>
  <c r="L392" i="1"/>
  <c r="L391" i="1"/>
  <c r="L390" i="1"/>
  <c r="L388" i="1"/>
  <c r="L383" i="1"/>
  <c r="L379" i="1"/>
  <c r="L377" i="1"/>
  <c r="L374" i="1"/>
  <c r="L373" i="1"/>
  <c r="L371" i="1"/>
  <c r="L370" i="1"/>
  <c r="L369" i="1"/>
  <c r="L366" i="1"/>
  <c r="L365" i="1"/>
  <c r="L362" i="1"/>
  <c r="L360" i="1"/>
  <c r="L357" i="1"/>
  <c r="L354" i="1"/>
  <c r="L353" i="1"/>
  <c r="L349" i="1"/>
  <c r="L347" i="1"/>
  <c r="L344" i="1"/>
  <c r="L342" i="1"/>
  <c r="L341" i="1"/>
  <c r="L338" i="1"/>
  <c r="L337" i="1"/>
  <c r="L336" i="1"/>
  <c r="L334" i="1"/>
  <c r="L333" i="1"/>
  <c r="L332" i="1"/>
  <c r="L330" i="1"/>
  <c r="L328" i="1"/>
  <c r="L327" i="1"/>
  <c r="L326" i="1"/>
  <c r="L325" i="1"/>
  <c r="L324" i="1"/>
  <c r="L322" i="1"/>
  <c r="L319" i="1"/>
  <c r="L318" i="1"/>
  <c r="L317" i="1"/>
  <c r="L316" i="1"/>
  <c r="L315" i="1"/>
  <c r="L314" i="1"/>
  <c r="L313" i="1"/>
  <c r="L312" i="1"/>
  <c r="L305" i="1"/>
  <c r="L304" i="1"/>
  <c r="L303" i="1"/>
  <c r="L302" i="1"/>
  <c r="L300" i="1"/>
  <c r="L299" i="1"/>
  <c r="L298" i="1"/>
  <c r="L293" i="1"/>
  <c r="L292" i="1"/>
  <c r="L290" i="1"/>
  <c r="L289" i="1"/>
  <c r="L286" i="1"/>
  <c r="L284" i="1"/>
  <c r="L283" i="1"/>
  <c r="L282" i="1"/>
  <c r="L277" i="1"/>
  <c r="L276" i="1"/>
  <c r="L275" i="1"/>
  <c r="L274" i="1"/>
  <c r="L273" i="1"/>
  <c r="L272" i="1"/>
  <c r="L271" i="1"/>
  <c r="L270" i="1"/>
  <c r="L269" i="1"/>
  <c r="L267" i="1"/>
  <c r="L264" i="1"/>
  <c r="L263" i="1"/>
  <c r="L262" i="1"/>
  <c r="L261" i="1"/>
  <c r="L260" i="1"/>
  <c r="L259" i="1"/>
  <c r="L258" i="1"/>
  <c r="L257" i="1"/>
  <c r="L256" i="1"/>
  <c r="L254" i="1"/>
  <c r="L253" i="1"/>
  <c r="L252" i="1"/>
  <c r="L251" i="1"/>
  <c r="L248" i="1"/>
  <c r="L247" i="1"/>
  <c r="L245" i="1"/>
  <c r="L244" i="1"/>
  <c r="L243" i="1"/>
  <c r="L242" i="1"/>
  <c r="L240" i="1"/>
  <c r="L237" i="1"/>
  <c r="L231" i="1"/>
  <c r="L229" i="1"/>
  <c r="L228" i="1"/>
  <c r="L227" i="1"/>
  <c r="L225" i="1"/>
  <c r="L221" i="1"/>
  <c r="L220" i="1"/>
  <c r="L219" i="1"/>
  <c r="L218" i="1"/>
  <c r="L216" i="1"/>
  <c r="L215" i="1"/>
  <c r="L214" i="1"/>
  <c r="L211" i="1"/>
  <c r="L208" i="1"/>
  <c r="L207" i="1"/>
  <c r="L206" i="1"/>
  <c r="L205" i="1"/>
  <c r="L204" i="1"/>
  <c r="L203" i="1"/>
  <c r="L202" i="1"/>
  <c r="L200" i="1"/>
  <c r="L197" i="1"/>
  <c r="L195" i="1"/>
  <c r="L192" i="1"/>
  <c r="L191" i="1"/>
  <c r="L190" i="1"/>
  <c r="L189" i="1"/>
  <c r="L187" i="1"/>
  <c r="L186" i="1"/>
  <c r="L184" i="1"/>
  <c r="L183" i="1"/>
  <c r="L181" i="1"/>
  <c r="L180" i="1"/>
  <c r="L179" i="1"/>
  <c r="L178" i="1"/>
  <c r="L177" i="1"/>
  <c r="L176" i="1"/>
  <c r="L174" i="1"/>
  <c r="L171" i="1"/>
  <c r="L170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5" i="1"/>
  <c r="L154" i="1"/>
  <c r="L153" i="1"/>
  <c r="L152" i="1"/>
  <c r="L151" i="1"/>
  <c r="L150" i="1"/>
  <c r="L149" i="1"/>
  <c r="L146" i="1"/>
  <c r="L144" i="1"/>
  <c r="L143" i="1"/>
  <c r="L139" i="1"/>
  <c r="L138" i="1"/>
  <c r="L137" i="1"/>
  <c r="L135" i="1"/>
  <c r="L132" i="1"/>
  <c r="L127" i="1"/>
  <c r="L125" i="1"/>
  <c r="L124" i="1"/>
  <c r="L121" i="1"/>
  <c r="L120" i="1"/>
  <c r="L116" i="1"/>
  <c r="L115" i="1"/>
  <c r="L113" i="1"/>
  <c r="L112" i="1"/>
  <c r="L110" i="1"/>
  <c r="L107" i="1"/>
  <c r="L106" i="1"/>
  <c r="L105" i="1"/>
  <c r="L104" i="1"/>
  <c r="L101" i="1"/>
  <c r="L100" i="1"/>
  <c r="L99" i="1"/>
  <c r="L96" i="1"/>
  <c r="L95" i="1"/>
  <c r="L94" i="1"/>
  <c r="L93" i="1"/>
  <c r="L91" i="1"/>
  <c r="L82" i="1"/>
  <c r="L81" i="1"/>
  <c r="L80" i="1"/>
  <c r="L79" i="1"/>
  <c r="L77" i="1"/>
  <c r="L75" i="1"/>
  <c r="L72" i="1"/>
  <c r="L67" i="1"/>
  <c r="L65" i="1"/>
  <c r="L63" i="1"/>
  <c r="L62" i="1"/>
  <c r="L61" i="1"/>
  <c r="L60" i="1"/>
  <c r="L55" i="1"/>
  <c r="L54" i="1"/>
  <c r="L46" i="1"/>
  <c r="L44" i="1"/>
  <c r="L43" i="1"/>
  <c r="L42" i="1"/>
  <c r="L40" i="1"/>
  <c r="L37" i="1"/>
  <c r="L33" i="1"/>
  <c r="L31" i="1"/>
  <c r="L30" i="1"/>
  <c r="L29" i="1"/>
  <c r="L26" i="1"/>
  <c r="L25" i="1"/>
  <c r="L24" i="1"/>
  <c r="L23" i="1"/>
  <c r="L20" i="1"/>
  <c r="L18" i="1"/>
  <c r="L17" i="1"/>
  <c r="L15" i="1"/>
  <c r="L13" i="1"/>
  <c r="L12" i="1"/>
  <c r="L11" i="1"/>
  <c r="L10" i="1"/>
  <c r="L9" i="1"/>
  <c r="Y3763" i="1"/>
  <c r="Y3762" i="1"/>
  <c r="Y3760" i="1"/>
  <c r="Y3758" i="1"/>
  <c r="Y3757" i="1"/>
  <c r="Y3755" i="1"/>
  <c r="Y3752" i="1"/>
  <c r="Y3747" i="1"/>
  <c r="Y3745" i="1"/>
  <c r="Y3744" i="1"/>
  <c r="Y3742" i="1"/>
  <c r="Y3739" i="1"/>
  <c r="Y3737" i="1"/>
  <c r="Y3736" i="1"/>
  <c r="Y3734" i="1"/>
  <c r="Y3730" i="1"/>
  <c r="Y3729" i="1"/>
  <c r="Y3727" i="1"/>
  <c r="Y3725" i="1"/>
  <c r="Y3722" i="1"/>
  <c r="Y3721" i="1"/>
  <c r="Y3720" i="1"/>
  <c r="Y3718" i="1"/>
  <c r="Y3715" i="1"/>
  <c r="Y3714" i="1"/>
  <c r="Y3711" i="1"/>
  <c r="Y3709" i="1"/>
  <c r="Y3707" i="1"/>
  <c r="Y3705" i="1"/>
  <c r="Y3701" i="1"/>
  <c r="Y3700" i="1"/>
  <c r="Y3696" i="1"/>
  <c r="Y3694" i="1"/>
  <c r="Y3692" i="1"/>
  <c r="Y3689" i="1"/>
  <c r="Y3686" i="1"/>
  <c r="Y3685" i="1"/>
  <c r="Y3683" i="1"/>
  <c r="Y3682" i="1"/>
  <c r="Y3679" i="1"/>
  <c r="Y3677" i="1"/>
  <c r="Y3675" i="1"/>
  <c r="Y3674" i="1"/>
  <c r="Y3672" i="1"/>
  <c r="Y3671" i="1"/>
  <c r="Y3670" i="1"/>
  <c r="Y3664" i="1"/>
  <c r="Y3663" i="1"/>
  <c r="Y3660" i="1"/>
  <c r="Y3659" i="1"/>
  <c r="Y3657" i="1"/>
  <c r="Y3656" i="1"/>
  <c r="Y3655" i="1"/>
  <c r="Y3654" i="1"/>
  <c r="Y3653" i="1"/>
  <c r="Y3652" i="1"/>
  <c r="Y3651" i="1"/>
  <c r="Y3650" i="1"/>
  <c r="Y3649" i="1"/>
  <c r="Y3648" i="1"/>
  <c r="Y3645" i="1"/>
  <c r="Y3644" i="1"/>
  <c r="Y3643" i="1"/>
  <c r="Y3642" i="1"/>
  <c r="Y3641" i="1"/>
  <c r="Y3639" i="1"/>
  <c r="Y3636" i="1"/>
  <c r="Y3635" i="1"/>
  <c r="Y3634" i="1"/>
  <c r="Y3633" i="1"/>
  <c r="Y3630" i="1"/>
  <c r="Y3629" i="1"/>
  <c r="Y3628" i="1"/>
  <c r="Y3627" i="1"/>
  <c r="Y3626" i="1"/>
  <c r="Y3624" i="1"/>
  <c r="Y3623" i="1"/>
  <c r="Y3621" i="1"/>
  <c r="Y3619" i="1"/>
  <c r="Y3618" i="1"/>
  <c r="Y3617" i="1"/>
  <c r="Y3610" i="1"/>
  <c r="Y3609" i="1"/>
  <c r="Y3608" i="1"/>
  <c r="Y3607" i="1"/>
  <c r="Y3605" i="1"/>
  <c r="Y3602" i="1"/>
  <c r="Y3597" i="1"/>
  <c r="Y3595" i="1"/>
  <c r="Y3591" i="1"/>
  <c r="Y3590" i="1"/>
  <c r="Y3587" i="1"/>
  <c r="Y3585" i="1"/>
  <c r="Y3583" i="1"/>
  <c r="Y3581" i="1"/>
  <c r="Y3578" i="1"/>
  <c r="Y3577" i="1"/>
  <c r="Y3575" i="1"/>
  <c r="Y3574" i="1"/>
  <c r="Y3572" i="1"/>
  <c r="Y3571" i="1"/>
  <c r="Y3570" i="1"/>
  <c r="Y3569" i="1"/>
  <c r="Y3562" i="1"/>
  <c r="Y3558" i="1"/>
  <c r="Y3557" i="1"/>
  <c r="Y3556" i="1"/>
  <c r="Y3555" i="1"/>
  <c r="Y3554" i="1"/>
  <c r="Y3553" i="1"/>
  <c r="Y3550" i="1"/>
  <c r="Y3549" i="1"/>
  <c r="Y3546" i="1"/>
  <c r="Y3545" i="1"/>
  <c r="Y3543" i="1"/>
  <c r="Y3542" i="1"/>
  <c r="Y3539" i="1"/>
  <c r="Y3537" i="1"/>
  <c r="Y3536" i="1"/>
  <c r="Y3535" i="1"/>
  <c r="Y3534" i="1"/>
  <c r="Y3533" i="1"/>
  <c r="Y3532" i="1"/>
  <c r="Y3529" i="1"/>
  <c r="Y3527" i="1"/>
  <c r="Y3526" i="1"/>
  <c r="Y3524" i="1"/>
  <c r="Y3522" i="1"/>
  <c r="Y3511" i="1"/>
  <c r="Y3505" i="1"/>
  <c r="Y3504" i="1"/>
  <c r="Y3503" i="1"/>
  <c r="Y3502" i="1"/>
  <c r="Y3501" i="1"/>
  <c r="Y3500" i="1"/>
  <c r="Y3499" i="1"/>
  <c r="Y3495" i="1"/>
  <c r="Y3494" i="1"/>
  <c r="Y3491" i="1"/>
  <c r="Y3489" i="1"/>
  <c r="Y3487" i="1"/>
  <c r="Y3482" i="1"/>
  <c r="Y3478" i="1"/>
  <c r="Y3476" i="1"/>
  <c r="Y3475" i="1"/>
  <c r="Y3474" i="1"/>
  <c r="Y3473" i="1"/>
  <c r="Y3472" i="1"/>
  <c r="Y3469" i="1"/>
  <c r="Y3468" i="1"/>
  <c r="Y3467" i="1"/>
  <c r="Y3466" i="1"/>
  <c r="Y3465" i="1"/>
  <c r="Y3464" i="1"/>
  <c r="Y3461" i="1"/>
  <c r="Y3460" i="1"/>
  <c r="Y3458" i="1"/>
  <c r="Y3457" i="1"/>
  <c r="Y3456" i="1"/>
  <c r="Y3455" i="1"/>
  <c r="Y3453" i="1"/>
  <c r="Y3452" i="1"/>
  <c r="Y3448" i="1"/>
  <c r="Y3446" i="1"/>
  <c r="Y3445" i="1"/>
  <c r="Y3443" i="1"/>
  <c r="Y3442" i="1"/>
  <c r="Y3441" i="1"/>
  <c r="Y3439" i="1"/>
  <c r="Y3435" i="1"/>
  <c r="Y3434" i="1"/>
  <c r="Y3433" i="1"/>
  <c r="Y3431" i="1"/>
  <c r="Y3428" i="1"/>
  <c r="Y3425" i="1"/>
  <c r="Y3422" i="1"/>
  <c r="Y3419" i="1"/>
  <c r="Y3417" i="1"/>
  <c r="Y3412" i="1"/>
  <c r="Y3411" i="1"/>
  <c r="Y3410" i="1"/>
  <c r="Y3409" i="1"/>
  <c r="Y3408" i="1"/>
  <c r="Y3407" i="1"/>
  <c r="Y3405" i="1"/>
  <c r="Y3403" i="1"/>
  <c r="Y3402" i="1"/>
  <c r="Y3394" i="1"/>
  <c r="Y3393" i="1"/>
  <c r="Y3392" i="1"/>
  <c r="Y3391" i="1"/>
  <c r="Y3390" i="1"/>
  <c r="Y3389" i="1"/>
  <c r="Y3388" i="1"/>
  <c r="Y3387" i="1"/>
  <c r="Y3386" i="1"/>
  <c r="Y3385" i="1"/>
  <c r="Y3383" i="1"/>
  <c r="Y3381" i="1"/>
  <c r="Y3380" i="1"/>
  <c r="Y3379" i="1"/>
  <c r="Y3378" i="1"/>
  <c r="Y3377" i="1"/>
  <c r="Y3376" i="1"/>
  <c r="Y3375" i="1"/>
  <c r="Y3374" i="1"/>
  <c r="Y3373" i="1"/>
  <c r="Y3372" i="1"/>
  <c r="Y3370" i="1"/>
  <c r="Y3369" i="1"/>
  <c r="Y3362" i="1"/>
  <c r="Y3361" i="1"/>
  <c r="Y3360" i="1"/>
  <c r="Y3357" i="1"/>
  <c r="Y3356" i="1"/>
  <c r="Y3355" i="1"/>
  <c r="Y3354" i="1"/>
  <c r="Y3353" i="1"/>
  <c r="Y3352" i="1"/>
  <c r="Y3351" i="1"/>
  <c r="Y3350" i="1"/>
  <c r="Y3346" i="1"/>
  <c r="Y3344" i="1"/>
  <c r="Y3335" i="1"/>
  <c r="Y3334" i="1"/>
  <c r="Y3333" i="1"/>
  <c r="Y3331" i="1"/>
  <c r="Y3330" i="1"/>
  <c r="Y3329" i="1"/>
  <c r="Y3327" i="1"/>
  <c r="Y3320" i="1"/>
  <c r="Y3319" i="1"/>
  <c r="Y3316" i="1"/>
  <c r="Y3315" i="1"/>
  <c r="Y3313" i="1"/>
  <c r="Y3312" i="1"/>
  <c r="Y3311" i="1"/>
  <c r="Y3302" i="1"/>
  <c r="Y3298" i="1"/>
  <c r="Y3296" i="1"/>
  <c r="Y3295" i="1"/>
  <c r="Y3293" i="1"/>
  <c r="Y3292" i="1"/>
  <c r="Y3291" i="1"/>
  <c r="Y3289" i="1"/>
  <c r="Y3288" i="1"/>
  <c r="Y3287" i="1"/>
  <c r="Y3282" i="1"/>
  <c r="Y3281" i="1"/>
  <c r="Y3276" i="1"/>
  <c r="Y3275" i="1"/>
  <c r="Y3274" i="1"/>
  <c r="Y3272" i="1"/>
  <c r="Y3271" i="1"/>
  <c r="Y3270" i="1"/>
  <c r="Y3267" i="1"/>
  <c r="Y3266" i="1"/>
  <c r="Y3265" i="1"/>
  <c r="Y3264" i="1"/>
  <c r="Y3263" i="1"/>
  <c r="Y3262" i="1"/>
  <c r="Y3261" i="1"/>
  <c r="Y3260" i="1"/>
  <c r="Y3259" i="1"/>
  <c r="Y3258" i="1"/>
  <c r="Y3257" i="1"/>
  <c r="Y3256" i="1"/>
  <c r="Y3255" i="1"/>
  <c r="Y3254" i="1"/>
  <c r="Y3253" i="1"/>
  <c r="Y3252" i="1"/>
  <c r="Y3251" i="1"/>
  <c r="Y3250" i="1"/>
  <c r="Y3248" i="1"/>
  <c r="Y3247" i="1"/>
  <c r="Y3246" i="1"/>
  <c r="Y3245" i="1"/>
  <c r="Y3241" i="1"/>
  <c r="Y3238" i="1"/>
  <c r="Y3237" i="1"/>
  <c r="Y3233" i="1"/>
  <c r="Y3232" i="1"/>
  <c r="Y3230" i="1"/>
  <c r="Y3226" i="1"/>
  <c r="Y3225" i="1"/>
  <c r="Y3224" i="1"/>
  <c r="Y3223" i="1"/>
  <c r="Y3222" i="1"/>
  <c r="Y3221" i="1"/>
  <c r="Y3220" i="1"/>
  <c r="Y3219" i="1"/>
  <c r="Y3216" i="1"/>
  <c r="Y3215" i="1"/>
  <c r="Y3209" i="1"/>
  <c r="Y3205" i="1"/>
  <c r="Y3203" i="1"/>
  <c r="Y3200" i="1"/>
  <c r="Y3199" i="1"/>
  <c r="Y3197" i="1"/>
  <c r="Y3196" i="1"/>
  <c r="Y3195" i="1"/>
  <c r="Y3193" i="1"/>
  <c r="Y3191" i="1"/>
  <c r="Y3190" i="1"/>
  <c r="Y3188" i="1"/>
  <c r="Y3187" i="1"/>
  <c r="Y3186" i="1"/>
  <c r="Y3185" i="1"/>
  <c r="Y3183" i="1"/>
  <c r="Y3179" i="1"/>
  <c r="Y3176" i="1"/>
  <c r="Y3175" i="1"/>
  <c r="Y3174" i="1"/>
  <c r="Y3168" i="1"/>
  <c r="Y3167" i="1"/>
  <c r="Y3166" i="1"/>
  <c r="Y3165" i="1"/>
  <c r="Y3164" i="1"/>
  <c r="Y3162" i="1"/>
  <c r="Y3160" i="1"/>
  <c r="Y3158" i="1"/>
  <c r="Y3157" i="1"/>
  <c r="Y3155" i="1"/>
  <c r="Y3149" i="1"/>
  <c r="Y3146" i="1"/>
  <c r="Y3145" i="1"/>
  <c r="Y3144" i="1"/>
  <c r="Y3143" i="1"/>
  <c r="Y3139" i="1"/>
  <c r="Y3137" i="1"/>
  <c r="Y3136" i="1"/>
  <c r="Y3135" i="1"/>
  <c r="Y3134" i="1"/>
  <c r="Y3133" i="1"/>
  <c r="Y3130" i="1"/>
  <c r="Y3129" i="1"/>
  <c r="Y3128" i="1"/>
  <c r="Y3126" i="1"/>
  <c r="Y3125" i="1"/>
  <c r="Y3122" i="1"/>
  <c r="Y3119" i="1"/>
  <c r="Y3118" i="1"/>
  <c r="Y3117" i="1"/>
  <c r="Y3116" i="1"/>
  <c r="Y3115" i="1"/>
  <c r="Y3114" i="1"/>
  <c r="Y3113" i="1"/>
  <c r="Y3111" i="1"/>
  <c r="Y3110" i="1"/>
  <c r="Y3109" i="1"/>
  <c r="Y3108" i="1"/>
  <c r="Y3107" i="1"/>
  <c r="Y3104" i="1"/>
  <c r="Y3103" i="1"/>
  <c r="Y3102" i="1"/>
  <c r="Y3101" i="1"/>
  <c r="Y3100" i="1"/>
  <c r="Y3097" i="1"/>
  <c r="Y3096" i="1"/>
  <c r="Y3095" i="1"/>
  <c r="Y3094" i="1"/>
  <c r="Y3093" i="1"/>
  <c r="Y3092" i="1"/>
  <c r="Y3091" i="1"/>
  <c r="Y3088" i="1"/>
  <c r="Y3087" i="1"/>
  <c r="Y3086" i="1"/>
  <c r="Y3083" i="1"/>
  <c r="Y3081" i="1"/>
  <c r="Y3080" i="1"/>
  <c r="Y3078" i="1"/>
  <c r="Y3074" i="1"/>
  <c r="Y3073" i="1"/>
  <c r="Y3072" i="1"/>
  <c r="Y3071" i="1"/>
  <c r="Y3067" i="1"/>
  <c r="Y3066" i="1"/>
  <c r="Y3064" i="1"/>
  <c r="Y3063" i="1"/>
  <c r="Y3062" i="1"/>
  <c r="Y3058" i="1"/>
  <c r="Y3056" i="1"/>
  <c r="Y3055" i="1"/>
  <c r="Y3054" i="1"/>
  <c r="Y3052" i="1"/>
  <c r="Y3051" i="1"/>
  <c r="Y3050" i="1"/>
  <c r="Y3049" i="1"/>
  <c r="Y3048" i="1"/>
  <c r="Y3045" i="1"/>
  <c r="Y3043" i="1"/>
  <c r="Y3042" i="1"/>
  <c r="Y3038" i="1"/>
  <c r="Y3037" i="1"/>
  <c r="Y3034" i="1"/>
  <c r="Y3033" i="1"/>
  <c r="Y3032" i="1"/>
  <c r="Y3031" i="1"/>
  <c r="Y3030" i="1"/>
  <c r="Y3029" i="1"/>
  <c r="Y3027" i="1"/>
  <c r="Y3026" i="1"/>
  <c r="Y3025" i="1"/>
  <c r="Y3022" i="1"/>
  <c r="Y3021" i="1"/>
  <c r="Y3018" i="1"/>
  <c r="Y3014" i="1"/>
  <c r="Y3011" i="1"/>
  <c r="Y3008" i="1"/>
  <c r="Y3007" i="1"/>
  <c r="Y3006" i="1"/>
  <c r="Y3005" i="1"/>
  <c r="Y3004" i="1"/>
  <c r="Y3003" i="1"/>
  <c r="Y3002" i="1"/>
  <c r="Y3001" i="1"/>
  <c r="Y3000" i="1"/>
  <c r="Y2999" i="1"/>
  <c r="Y2998" i="1"/>
  <c r="Y2995" i="1"/>
  <c r="Y2992" i="1"/>
  <c r="Y2991" i="1"/>
  <c r="Y2990" i="1"/>
  <c r="Y2989" i="1"/>
  <c r="Y2988" i="1"/>
  <c r="Y2987" i="1"/>
  <c r="Y2986" i="1"/>
  <c r="Y2985" i="1"/>
  <c r="Y2983" i="1"/>
  <c r="Y2982" i="1"/>
  <c r="Y2981" i="1"/>
  <c r="Y2978" i="1"/>
  <c r="Y2977" i="1"/>
  <c r="Y2975" i="1"/>
  <c r="Y2971" i="1"/>
  <c r="Y2970" i="1"/>
  <c r="Y2967" i="1"/>
  <c r="Y2966" i="1"/>
  <c r="Y2965" i="1"/>
  <c r="Y2964" i="1"/>
  <c r="Y2963" i="1"/>
  <c r="Y2961" i="1"/>
  <c r="Y2959" i="1"/>
  <c r="Y2958" i="1"/>
  <c r="Y2957" i="1"/>
  <c r="Y2956" i="1"/>
  <c r="Y2954" i="1"/>
  <c r="Y2951" i="1"/>
  <c r="Y2950" i="1"/>
  <c r="Y2949" i="1"/>
  <c r="Y2947" i="1"/>
  <c r="Y2946" i="1"/>
  <c r="Y2945" i="1"/>
  <c r="Y2940" i="1"/>
  <c r="Y2939" i="1"/>
  <c r="Y2938" i="1"/>
  <c r="Y2936" i="1"/>
  <c r="Y2935" i="1"/>
  <c r="Y2934" i="1"/>
  <c r="Y2933" i="1"/>
  <c r="Y2931" i="1"/>
  <c r="Y2930" i="1"/>
  <c r="Y2929" i="1"/>
  <c r="Y2928" i="1"/>
  <c r="Y2926" i="1"/>
  <c r="Y2925" i="1"/>
  <c r="Y2923" i="1"/>
  <c r="Y2921" i="1"/>
  <c r="Y2919" i="1"/>
  <c r="Y2916" i="1"/>
  <c r="Y2914" i="1"/>
  <c r="Y2913" i="1"/>
  <c r="Y2912" i="1"/>
  <c r="Y2911" i="1"/>
  <c r="Y2907" i="1"/>
  <c r="Y2903" i="1"/>
  <c r="Y2902" i="1"/>
  <c r="Y2898" i="1"/>
  <c r="Y2897" i="1"/>
  <c r="Y2896" i="1"/>
  <c r="Y2892" i="1"/>
  <c r="Y2885" i="1"/>
  <c r="Y2883" i="1"/>
  <c r="Y2882" i="1"/>
  <c r="Y2881" i="1"/>
  <c r="Y2878" i="1"/>
  <c r="Y2877" i="1"/>
  <c r="Y2876" i="1"/>
  <c r="Y2875" i="1"/>
  <c r="Y2873" i="1"/>
  <c r="Y2872" i="1"/>
  <c r="Y2869" i="1"/>
  <c r="Y2864" i="1"/>
  <c r="Y2863" i="1"/>
  <c r="Y2862" i="1"/>
  <c r="Y2858" i="1"/>
  <c r="Y2855" i="1"/>
  <c r="Y2854" i="1"/>
  <c r="Y2853" i="1"/>
  <c r="Y2852" i="1"/>
  <c r="Y2850" i="1"/>
  <c r="Y2848" i="1"/>
  <c r="Y2847" i="1"/>
  <c r="Y2845" i="1"/>
  <c r="Y2838" i="1"/>
  <c r="Y2836" i="1"/>
  <c r="Y2835" i="1"/>
  <c r="Y2833" i="1"/>
  <c r="Y2832" i="1"/>
  <c r="Y2831" i="1"/>
  <c r="Y2826" i="1"/>
  <c r="Y2825" i="1"/>
  <c r="Y2823" i="1"/>
  <c r="Y2822" i="1"/>
  <c r="Y2819" i="1"/>
  <c r="Y2818" i="1"/>
  <c r="Y2816" i="1"/>
  <c r="Y2815" i="1"/>
  <c r="Y2811" i="1"/>
  <c r="Y2808" i="1"/>
  <c r="Y2806" i="1"/>
  <c r="Y2795" i="1"/>
  <c r="Y2794" i="1"/>
  <c r="Y2790" i="1"/>
  <c r="Y2789" i="1"/>
  <c r="Y2787" i="1"/>
  <c r="Y2783" i="1"/>
  <c r="Y2780" i="1"/>
  <c r="Y2779" i="1"/>
  <c r="Y2778" i="1"/>
  <c r="Y2776" i="1"/>
  <c r="Y2774" i="1"/>
  <c r="Y2772" i="1"/>
  <c r="Y2769" i="1"/>
  <c r="Y2768" i="1"/>
  <c r="Y2766" i="1"/>
  <c r="Y2765" i="1"/>
  <c r="Y2764" i="1"/>
  <c r="Y2763" i="1"/>
  <c r="Y2761" i="1"/>
  <c r="Y2759" i="1"/>
  <c r="Y2755" i="1"/>
  <c r="Y2752" i="1"/>
  <c r="Y2746" i="1"/>
  <c r="Y2745" i="1"/>
  <c r="Y2744" i="1"/>
  <c r="Y2743" i="1"/>
  <c r="Y2742" i="1"/>
  <c r="Y2741" i="1"/>
  <c r="Y2740" i="1"/>
  <c r="Y2738" i="1"/>
  <c r="Y2737" i="1"/>
  <c r="Y2736" i="1"/>
  <c r="Y2734" i="1"/>
  <c r="Y2731" i="1"/>
  <c r="Y2729" i="1"/>
  <c r="Y2724" i="1"/>
  <c r="Y2722" i="1"/>
  <c r="Y2721" i="1"/>
  <c r="Y2720" i="1"/>
  <c r="Y2719" i="1"/>
  <c r="Y2718" i="1"/>
  <c r="Y2714" i="1"/>
  <c r="Y2711" i="1"/>
  <c r="Y2708" i="1"/>
  <c r="Y2706" i="1"/>
  <c r="Y2704" i="1"/>
  <c r="Y2703" i="1"/>
  <c r="Y2701" i="1"/>
  <c r="Y2700" i="1"/>
  <c r="Y2698" i="1"/>
  <c r="Y2692" i="1"/>
  <c r="Y2691" i="1"/>
  <c r="Y2690" i="1"/>
  <c r="Y2689" i="1"/>
  <c r="Y2687" i="1"/>
  <c r="Y2686" i="1"/>
  <c r="Y2685" i="1"/>
  <c r="Y2684" i="1"/>
  <c r="Y2683" i="1"/>
  <c r="Y2681" i="1"/>
  <c r="Y2680" i="1"/>
  <c r="Y2679" i="1"/>
  <c r="Y2678" i="1"/>
  <c r="Y2673" i="1"/>
  <c r="Y2671" i="1"/>
  <c r="Y2670" i="1"/>
  <c r="Y2668" i="1"/>
  <c r="Y2666" i="1"/>
  <c r="Y2665" i="1"/>
  <c r="Y2664" i="1"/>
  <c r="Y2662" i="1"/>
  <c r="Y2661" i="1"/>
  <c r="Y2660" i="1"/>
  <c r="Y2658" i="1"/>
  <c r="Y2657" i="1"/>
  <c r="Y2656" i="1"/>
  <c r="Y2655" i="1"/>
  <c r="Y2653" i="1"/>
  <c r="Y2652" i="1"/>
  <c r="Y2651" i="1"/>
  <c r="Y2650" i="1"/>
  <c r="Y2649" i="1"/>
  <c r="Y2648" i="1"/>
  <c r="Y2645" i="1"/>
  <c r="Y2643" i="1"/>
  <c r="Y2642" i="1"/>
  <c r="Y2641" i="1"/>
  <c r="Y2639" i="1"/>
  <c r="Y2634" i="1"/>
  <c r="Y2633" i="1"/>
  <c r="Y2632" i="1"/>
  <c r="Y2628" i="1"/>
  <c r="Y2627" i="1"/>
  <c r="Y2625" i="1"/>
  <c r="Y2622" i="1"/>
  <c r="Y2621" i="1"/>
  <c r="Y2620" i="1"/>
  <c r="Y2618" i="1"/>
  <c r="Y2617" i="1"/>
  <c r="Y2616" i="1"/>
  <c r="Y2611" i="1"/>
  <c r="Y2609" i="1"/>
  <c r="Y2600" i="1"/>
  <c r="Y2596" i="1"/>
  <c r="Y2594" i="1"/>
  <c r="Y2591" i="1"/>
  <c r="Y2590" i="1"/>
  <c r="Y2586" i="1"/>
  <c r="Y2585" i="1"/>
  <c r="Y2581" i="1"/>
  <c r="Y2580" i="1"/>
  <c r="Y2579" i="1"/>
  <c r="Y2578" i="1"/>
  <c r="Y2576" i="1"/>
  <c r="Y2574" i="1"/>
  <c r="Y2573" i="1"/>
  <c r="Y2572" i="1"/>
  <c r="Y2571" i="1"/>
  <c r="Y2570" i="1"/>
  <c r="Y2569" i="1"/>
  <c r="Y2565" i="1"/>
  <c r="Y2562" i="1"/>
  <c r="Y2560" i="1"/>
  <c r="Y2559" i="1"/>
  <c r="Y2558" i="1"/>
  <c r="Y2555" i="1"/>
  <c r="Y2554" i="1"/>
  <c r="Y2553" i="1"/>
  <c r="Y2551" i="1"/>
  <c r="Y2549" i="1"/>
  <c r="Y2548" i="1"/>
  <c r="Y2543" i="1"/>
  <c r="Y2542" i="1"/>
  <c r="Y2541" i="1"/>
  <c r="Y2540" i="1"/>
  <c r="Y2539" i="1"/>
  <c r="Y2538" i="1"/>
  <c r="Y2536" i="1"/>
  <c r="Y2535" i="1"/>
  <c r="Y2532" i="1"/>
  <c r="Y2531" i="1"/>
  <c r="Y2530" i="1"/>
  <c r="Y2529" i="1"/>
  <c r="Y2519" i="1"/>
  <c r="Y2518" i="1"/>
  <c r="Y2516" i="1"/>
  <c r="Y2514" i="1"/>
  <c r="Y2513" i="1"/>
  <c r="Y2512" i="1"/>
  <c r="Y2511" i="1"/>
  <c r="Y2508" i="1"/>
  <c r="Y2506" i="1"/>
  <c r="Y2505" i="1"/>
  <c r="Y2502" i="1"/>
  <c r="Y2501" i="1"/>
  <c r="Y2499" i="1"/>
  <c r="Y2497" i="1"/>
  <c r="Y2492" i="1"/>
  <c r="Y2491" i="1"/>
  <c r="Y2490" i="1"/>
  <c r="Y2489" i="1"/>
  <c r="Y2486" i="1"/>
  <c r="Y2480" i="1"/>
  <c r="Y2478" i="1"/>
  <c r="Y2476" i="1"/>
  <c r="Y2475" i="1"/>
  <c r="Y2474" i="1"/>
  <c r="Y2473" i="1"/>
  <c r="Y2472" i="1"/>
  <c r="Y2471" i="1"/>
  <c r="Y2469" i="1"/>
  <c r="Y2468" i="1"/>
  <c r="Y2467" i="1"/>
  <c r="Y2466" i="1"/>
  <c r="Y2463" i="1"/>
  <c r="Y2462" i="1"/>
  <c r="Y2457" i="1"/>
  <c r="Y2454" i="1"/>
  <c r="Y2452" i="1"/>
  <c r="Y2451" i="1"/>
  <c r="Y2450" i="1"/>
  <c r="Y2449" i="1"/>
  <c r="Y2448" i="1"/>
  <c r="Y2445" i="1"/>
  <c r="Y2443" i="1"/>
  <c r="Y2441" i="1"/>
  <c r="Y2440" i="1"/>
  <c r="Y2436" i="1"/>
  <c r="Y2431" i="1"/>
  <c r="Y2430" i="1"/>
  <c r="Y2429" i="1"/>
  <c r="Y2426" i="1"/>
  <c r="Y2423" i="1"/>
  <c r="Y2421" i="1"/>
  <c r="Y2420" i="1"/>
  <c r="Y2419" i="1"/>
  <c r="Y2417" i="1"/>
  <c r="Y2413" i="1"/>
  <c r="Y2412" i="1"/>
  <c r="Y2404" i="1"/>
  <c r="Y2403" i="1"/>
  <c r="Y2402" i="1"/>
  <c r="Y2401" i="1"/>
  <c r="Y2400" i="1"/>
  <c r="Y2399" i="1"/>
  <c r="Y2398" i="1"/>
  <c r="Y2396" i="1"/>
  <c r="Y2395" i="1"/>
  <c r="Y2394" i="1"/>
  <c r="Y2393" i="1"/>
  <c r="Y2392" i="1"/>
  <c r="Y2390" i="1"/>
  <c r="Y2389" i="1"/>
  <c r="Y2388" i="1"/>
  <c r="Y2385" i="1"/>
  <c r="Y2383" i="1"/>
  <c r="Y2382" i="1"/>
  <c r="Y2379" i="1"/>
  <c r="Y2378" i="1"/>
  <c r="Y2377" i="1"/>
  <c r="Y2375" i="1"/>
  <c r="Y2374" i="1"/>
  <c r="Y2372" i="1"/>
  <c r="Y2370" i="1"/>
  <c r="Y2367" i="1"/>
  <c r="Y2366" i="1"/>
  <c r="Y2365" i="1"/>
  <c r="Y2364" i="1"/>
  <c r="Y2363" i="1"/>
  <c r="Y2361" i="1"/>
  <c r="Y2360" i="1"/>
  <c r="Y2359" i="1"/>
  <c r="Y2358" i="1"/>
  <c r="Y2357" i="1"/>
  <c r="Y2356" i="1"/>
  <c r="Y2355" i="1"/>
  <c r="Y2351" i="1"/>
  <c r="Y2350" i="1"/>
  <c r="Y2348" i="1"/>
  <c r="Y2347" i="1"/>
  <c r="Y2345" i="1"/>
  <c r="Y2343" i="1"/>
  <c r="Y2342" i="1"/>
  <c r="Y2341" i="1"/>
  <c r="Y2340" i="1"/>
  <c r="Y2339" i="1"/>
  <c r="Y2338" i="1"/>
  <c r="Y2337" i="1"/>
  <c r="Y2336" i="1"/>
  <c r="Y2334" i="1"/>
  <c r="Y2333" i="1"/>
  <c r="Y2332" i="1"/>
  <c r="Y2330" i="1"/>
  <c r="Y2328" i="1"/>
  <c r="Y2327" i="1"/>
  <c r="Y2326" i="1"/>
  <c r="Y2325" i="1"/>
  <c r="Y2322" i="1"/>
  <c r="Y2320" i="1"/>
  <c r="Y2317" i="1"/>
  <c r="Y2316" i="1"/>
  <c r="Y2315" i="1"/>
  <c r="Y2314" i="1"/>
  <c r="Y2312" i="1"/>
  <c r="Y2307" i="1"/>
  <c r="Y2306" i="1"/>
  <c r="Y2304" i="1"/>
  <c r="Y2302" i="1"/>
  <c r="Y2301" i="1"/>
  <c r="Y2298" i="1"/>
  <c r="Y2297" i="1"/>
  <c r="Y2295" i="1"/>
  <c r="Y2294" i="1"/>
  <c r="Y2293" i="1"/>
  <c r="Y2291" i="1"/>
  <c r="Y2290" i="1"/>
  <c r="Y2289" i="1"/>
  <c r="Y2288" i="1"/>
  <c r="Y2287" i="1"/>
  <c r="Y2286" i="1"/>
  <c r="Y2281" i="1"/>
  <c r="Y2279" i="1"/>
  <c r="Y2275" i="1"/>
  <c r="Y2272" i="1"/>
  <c r="Y2268" i="1"/>
  <c r="Y2267" i="1"/>
  <c r="Y2265" i="1"/>
  <c r="Y2264" i="1"/>
  <c r="Y2263" i="1"/>
  <c r="Y2261" i="1"/>
  <c r="Y2257" i="1"/>
  <c r="Y2256" i="1"/>
  <c r="Y2253" i="1"/>
  <c r="Y2251" i="1"/>
  <c r="Y2250" i="1"/>
  <c r="Y2249" i="1"/>
  <c r="Y2248" i="1"/>
  <c r="Y2246" i="1"/>
  <c r="Y2243" i="1"/>
  <c r="Y2242" i="1"/>
  <c r="Y2240" i="1"/>
  <c r="Y2239" i="1"/>
  <c r="Y2238" i="1"/>
  <c r="Y2237" i="1"/>
  <c r="Y2235" i="1"/>
  <c r="Y2233" i="1"/>
  <c r="Y2231" i="1"/>
  <c r="Y2230" i="1"/>
  <c r="Y2229" i="1"/>
  <c r="Y2225" i="1"/>
  <c r="Y2224" i="1"/>
  <c r="Y2212" i="1"/>
  <c r="Y2211" i="1"/>
  <c r="Y2209" i="1"/>
  <c r="Y2208" i="1"/>
  <c r="Y2206" i="1"/>
  <c r="Y2200" i="1"/>
  <c r="Y2199" i="1"/>
  <c r="Y2198" i="1"/>
  <c r="Y2196" i="1"/>
  <c r="Y2192" i="1"/>
  <c r="Y2191" i="1"/>
  <c r="Y2190" i="1"/>
  <c r="Y2189" i="1"/>
  <c r="Y2187" i="1"/>
  <c r="Y2183" i="1"/>
  <c r="Y2179" i="1"/>
  <c r="Y2178" i="1"/>
  <c r="Y2177" i="1"/>
  <c r="Y2176" i="1"/>
  <c r="Y2175" i="1"/>
  <c r="Y2174" i="1"/>
  <c r="Y2173" i="1"/>
  <c r="Y2170" i="1"/>
  <c r="Y2168" i="1"/>
  <c r="Y2166" i="1"/>
  <c r="Y2165" i="1"/>
  <c r="Y2164" i="1"/>
  <c r="Y2157" i="1"/>
  <c r="Y2156" i="1"/>
  <c r="Y2155" i="1"/>
  <c r="Y2152" i="1"/>
  <c r="Y2148" i="1"/>
  <c r="Y2146" i="1"/>
  <c r="Y2143" i="1"/>
  <c r="Y2141" i="1"/>
  <c r="Y2140" i="1"/>
  <c r="Y2139" i="1"/>
  <c r="Y2138" i="1"/>
  <c r="Y2137" i="1"/>
  <c r="Y2136" i="1"/>
  <c r="Y2134" i="1"/>
  <c r="Y2133" i="1"/>
  <c r="Y2132" i="1"/>
  <c r="Y2131" i="1"/>
  <c r="Y2130" i="1"/>
  <c r="Y2129" i="1"/>
  <c r="Y2127" i="1"/>
  <c r="Y2126" i="1"/>
  <c r="Y2125" i="1"/>
  <c r="Y2122" i="1"/>
  <c r="Y2121" i="1"/>
  <c r="Y2120" i="1"/>
  <c r="Y2119" i="1"/>
  <c r="Y2116" i="1"/>
  <c r="Y2115" i="1"/>
  <c r="Y2114" i="1"/>
  <c r="Y2113" i="1"/>
  <c r="Y2112" i="1"/>
  <c r="Y2111" i="1"/>
  <c r="Y2110" i="1"/>
  <c r="Y2109" i="1"/>
  <c r="Y2107" i="1"/>
  <c r="Y2106" i="1"/>
  <c r="Y2104" i="1"/>
  <c r="Y2103" i="1"/>
  <c r="Y2101" i="1"/>
  <c r="Y2100" i="1"/>
  <c r="Y2099" i="1"/>
  <c r="Y2098" i="1"/>
  <c r="Y2097" i="1"/>
  <c r="Y2091" i="1"/>
  <c r="Y2085" i="1"/>
  <c r="Y2084" i="1"/>
  <c r="Y2082" i="1"/>
  <c r="Y2080" i="1"/>
  <c r="Y2077" i="1"/>
  <c r="Y2075" i="1"/>
  <c r="Y2064" i="1"/>
  <c r="Y2063" i="1"/>
  <c r="Y2062" i="1"/>
  <c r="Y2061" i="1"/>
  <c r="Y2060" i="1"/>
  <c r="Y2059" i="1"/>
  <c r="Y2057" i="1"/>
  <c r="Y2050" i="1"/>
  <c r="Y2048" i="1"/>
  <c r="Y2047" i="1"/>
  <c r="Y2045" i="1"/>
  <c r="Y2042" i="1"/>
  <c r="Y2041" i="1"/>
  <c r="Y2038" i="1"/>
  <c r="Y2037" i="1"/>
  <c r="Y2036" i="1"/>
  <c r="Y2035" i="1"/>
  <c r="Y2034" i="1"/>
  <c r="Y2033" i="1"/>
  <c r="Y2032" i="1"/>
  <c r="Y2031" i="1"/>
  <c r="Y2029" i="1"/>
  <c r="Y2023" i="1"/>
  <c r="Y2021" i="1"/>
  <c r="Y2020" i="1"/>
  <c r="Y2016" i="1"/>
  <c r="Y2013" i="1"/>
  <c r="Y2010" i="1"/>
  <c r="Y2009" i="1"/>
  <c r="Y2008" i="1"/>
  <c r="Y2003" i="1"/>
  <c r="Y2002" i="1"/>
  <c r="Y2001" i="1"/>
  <c r="Y1998" i="1"/>
  <c r="Y1997" i="1"/>
  <c r="Y1995" i="1"/>
  <c r="Y1994" i="1"/>
  <c r="Y1993" i="1"/>
  <c r="Y1990" i="1"/>
  <c r="Y1986" i="1"/>
  <c r="Y1984" i="1"/>
  <c r="Y1983" i="1"/>
  <c r="Y1981" i="1"/>
  <c r="Y1978" i="1"/>
  <c r="Y1974" i="1"/>
  <c r="Y1973" i="1"/>
  <c r="Y1972" i="1"/>
  <c r="Y1968" i="1"/>
  <c r="Y1964" i="1"/>
  <c r="Y1962" i="1"/>
  <c r="Y1960" i="1"/>
  <c r="Y1959" i="1"/>
  <c r="Y1958" i="1"/>
  <c r="Y1957" i="1"/>
  <c r="Y1955" i="1"/>
  <c r="Y1954" i="1"/>
  <c r="Y1952" i="1"/>
  <c r="Y1949" i="1"/>
  <c r="Y1948" i="1"/>
  <c r="Y1941" i="1"/>
  <c r="Y1940" i="1"/>
  <c r="Y1939" i="1"/>
  <c r="Y1938" i="1"/>
  <c r="Y1937" i="1"/>
  <c r="Y1936" i="1"/>
  <c r="Y1935" i="1"/>
  <c r="Y1934" i="1"/>
  <c r="Y1933" i="1"/>
  <c r="Y1929" i="1"/>
  <c r="Y1927" i="1"/>
  <c r="Y1926" i="1"/>
  <c r="Y1924" i="1"/>
  <c r="Y1923" i="1"/>
  <c r="Y1920" i="1"/>
  <c r="Y1919" i="1"/>
  <c r="Y1918" i="1"/>
  <c r="Y1916" i="1"/>
  <c r="Y1915" i="1"/>
  <c r="Y1912" i="1"/>
  <c r="Y1911" i="1"/>
  <c r="Y1910" i="1"/>
  <c r="Y1909" i="1"/>
  <c r="Y1908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1" i="1"/>
  <c r="Y1888" i="1"/>
  <c r="Y1886" i="1"/>
  <c r="Y1885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2" i="1"/>
  <c r="Y1861" i="1"/>
  <c r="Y1860" i="1"/>
  <c r="Y1859" i="1"/>
  <c r="Y1858" i="1"/>
  <c r="Y1857" i="1"/>
  <c r="Y1856" i="1"/>
  <c r="Y1855" i="1"/>
  <c r="Y1854" i="1"/>
  <c r="Y1853" i="1"/>
  <c r="Y1852" i="1"/>
  <c r="Y1850" i="1"/>
  <c r="Y1843" i="1"/>
  <c r="Y1838" i="1"/>
  <c r="Y1837" i="1"/>
  <c r="Y1835" i="1"/>
  <c r="Y1829" i="1"/>
  <c r="Y1827" i="1"/>
  <c r="Y1823" i="1"/>
  <c r="Y1821" i="1"/>
  <c r="Y1819" i="1"/>
  <c r="Y1818" i="1"/>
  <c r="Y1811" i="1"/>
  <c r="Y1808" i="1"/>
  <c r="Y1804" i="1"/>
  <c r="Y1791" i="1"/>
  <c r="Y1790" i="1"/>
  <c r="Y1789" i="1"/>
  <c r="Y1787" i="1"/>
  <c r="Y1786" i="1"/>
  <c r="Y1783" i="1"/>
  <c r="Y1779" i="1"/>
  <c r="Y1776" i="1"/>
  <c r="Y1775" i="1"/>
  <c r="Y1773" i="1"/>
  <c r="Y1772" i="1"/>
  <c r="Y1771" i="1"/>
  <c r="Y1770" i="1"/>
  <c r="Y1768" i="1"/>
  <c r="Y1767" i="1"/>
  <c r="Y1766" i="1"/>
  <c r="Y1762" i="1"/>
  <c r="Y1757" i="1"/>
  <c r="Y1754" i="1"/>
  <c r="Y1753" i="1"/>
  <c r="Y1751" i="1"/>
  <c r="Y1745" i="1"/>
  <c r="Y1743" i="1"/>
  <c r="Y1737" i="1"/>
  <c r="Y1732" i="1"/>
  <c r="Y1726" i="1"/>
  <c r="Y1725" i="1"/>
  <c r="Y1724" i="1"/>
  <c r="Y1722" i="1"/>
  <c r="Y1720" i="1"/>
  <c r="Y1719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2" i="1"/>
  <c r="Y1701" i="1"/>
  <c r="Y1696" i="1"/>
  <c r="Y1689" i="1"/>
  <c r="Y1688" i="1"/>
  <c r="Y1687" i="1"/>
  <c r="Y1686" i="1"/>
  <c r="Y1683" i="1"/>
  <c r="Y1681" i="1"/>
  <c r="Y1680" i="1"/>
  <c r="Y1679" i="1"/>
  <c r="Y1678" i="1"/>
  <c r="Y1677" i="1"/>
  <c r="Y1676" i="1"/>
  <c r="Y1674" i="1"/>
  <c r="Y1672" i="1"/>
  <c r="Y1671" i="1"/>
  <c r="Y1668" i="1"/>
  <c r="Y1667" i="1"/>
  <c r="Y1666" i="1"/>
  <c r="Y1665" i="1"/>
  <c r="Y1663" i="1"/>
  <c r="Y1661" i="1"/>
  <c r="Y1660" i="1"/>
  <c r="Y1657" i="1"/>
  <c r="Y1655" i="1"/>
  <c r="Y1654" i="1"/>
  <c r="Y1652" i="1"/>
  <c r="Y1651" i="1"/>
  <c r="Y1650" i="1"/>
  <c r="Y1638" i="1"/>
  <c r="Y1637" i="1"/>
  <c r="Y1636" i="1"/>
  <c r="Y1635" i="1"/>
  <c r="Y1634" i="1"/>
  <c r="Y1633" i="1"/>
  <c r="Y1632" i="1"/>
  <c r="Y1629" i="1"/>
  <c r="Y1627" i="1"/>
  <c r="Y1626" i="1"/>
  <c r="Y1624" i="1"/>
  <c r="Y1619" i="1"/>
  <c r="Y1610" i="1"/>
  <c r="Y1609" i="1"/>
  <c r="Y1608" i="1"/>
  <c r="Y1604" i="1"/>
  <c r="Y1603" i="1"/>
  <c r="Y1597" i="1"/>
  <c r="Y1596" i="1"/>
  <c r="Y1595" i="1"/>
  <c r="Y1593" i="1"/>
  <c r="Y1586" i="1"/>
  <c r="Y1585" i="1"/>
  <c r="Y1582" i="1"/>
  <c r="Y1577" i="1"/>
  <c r="Y1576" i="1"/>
  <c r="Y1566" i="1"/>
  <c r="Y1565" i="1"/>
  <c r="Y1564" i="1"/>
  <c r="Y1562" i="1"/>
  <c r="Y1560" i="1"/>
  <c r="Y1559" i="1"/>
  <c r="Y1558" i="1"/>
  <c r="Y1551" i="1"/>
  <c r="Y1546" i="1"/>
  <c r="Y1541" i="1"/>
  <c r="Y1530" i="1"/>
  <c r="Y1529" i="1"/>
  <c r="Y1528" i="1"/>
  <c r="Y1526" i="1"/>
  <c r="Y1524" i="1"/>
  <c r="Y1523" i="1"/>
  <c r="Y1521" i="1"/>
  <c r="Y1517" i="1"/>
  <c r="Y1515" i="1"/>
  <c r="Y1513" i="1"/>
  <c r="Y1512" i="1"/>
  <c r="Y1510" i="1"/>
  <c r="Y1509" i="1"/>
  <c r="Y1504" i="1"/>
  <c r="Y1503" i="1"/>
  <c r="Y1502" i="1"/>
  <c r="Y1499" i="1"/>
  <c r="Y1498" i="1"/>
  <c r="Y1496" i="1"/>
  <c r="Y1495" i="1"/>
  <c r="Y1494" i="1"/>
  <c r="Y1493" i="1"/>
  <c r="Y1492" i="1"/>
  <c r="Y1489" i="1"/>
  <c r="Y1487" i="1"/>
  <c r="Y1483" i="1"/>
  <c r="Y1482" i="1"/>
  <c r="Y1481" i="1"/>
  <c r="Y1480" i="1"/>
  <c r="Y1479" i="1"/>
  <c r="Y1477" i="1"/>
  <c r="Y1467" i="1"/>
  <c r="Y1466" i="1"/>
  <c r="Y1465" i="1"/>
  <c r="Y1463" i="1"/>
  <c r="Y1461" i="1"/>
  <c r="Y1458" i="1"/>
  <c r="Y1456" i="1"/>
  <c r="Y1453" i="1"/>
  <c r="Y1452" i="1"/>
  <c r="Y1450" i="1"/>
  <c r="Y1447" i="1"/>
  <c r="Y1446" i="1"/>
  <c r="Y1444" i="1"/>
  <c r="Y1441" i="1"/>
  <c r="Y1440" i="1"/>
  <c r="Y1437" i="1"/>
  <c r="Y1432" i="1"/>
  <c r="Y1430" i="1"/>
  <c r="Y1427" i="1"/>
  <c r="Y1425" i="1"/>
  <c r="Y1418" i="1"/>
  <c r="Y1416" i="1"/>
  <c r="Y1414" i="1"/>
  <c r="Y1405" i="1"/>
  <c r="Y1400" i="1"/>
  <c r="Y1398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79" i="1"/>
  <c r="Y1378" i="1"/>
  <c r="Y1377" i="1"/>
  <c r="Y1376" i="1"/>
  <c r="Y1375" i="1"/>
  <c r="Y1374" i="1"/>
  <c r="Y1373" i="1"/>
  <c r="Y1370" i="1"/>
  <c r="Y1369" i="1"/>
  <c r="Y1368" i="1"/>
  <c r="Y1367" i="1"/>
  <c r="Y1366" i="1"/>
  <c r="Y1365" i="1"/>
  <c r="Y1364" i="1"/>
  <c r="Y1363" i="1"/>
  <c r="Y1362" i="1"/>
  <c r="Y1361" i="1"/>
  <c r="Y1360" i="1"/>
  <c r="Y1358" i="1"/>
  <c r="Y1357" i="1"/>
  <c r="Y1356" i="1"/>
  <c r="Y1355" i="1"/>
  <c r="Y1353" i="1"/>
  <c r="Y1348" i="1"/>
  <c r="Y1344" i="1"/>
  <c r="Y1343" i="1"/>
  <c r="Y1342" i="1"/>
  <c r="Y1341" i="1"/>
  <c r="Y1339" i="1"/>
  <c r="Y1335" i="1"/>
  <c r="Y1330" i="1"/>
  <c r="Y1329" i="1"/>
  <c r="Y1328" i="1"/>
  <c r="Y1327" i="1"/>
  <c r="Y1326" i="1"/>
  <c r="Y1325" i="1"/>
  <c r="Y1322" i="1"/>
  <c r="Y1320" i="1"/>
  <c r="Y1319" i="1"/>
  <c r="Y1318" i="1"/>
  <c r="Y1314" i="1"/>
  <c r="Y1313" i="1"/>
  <c r="Y1312" i="1"/>
  <c r="Y1311" i="1"/>
  <c r="Y1310" i="1"/>
  <c r="Y1307" i="1"/>
  <c r="Y1306" i="1"/>
  <c r="Y1305" i="1"/>
  <c r="Y1302" i="1"/>
  <c r="Y1301" i="1"/>
  <c r="Y1300" i="1"/>
  <c r="Y1298" i="1"/>
  <c r="Y1291" i="1"/>
  <c r="Y1289" i="1"/>
  <c r="Y1288" i="1"/>
  <c r="Y1287" i="1"/>
  <c r="Y1285" i="1"/>
  <c r="Y1283" i="1"/>
  <c r="Y1282" i="1"/>
  <c r="Y1281" i="1"/>
  <c r="Y1280" i="1"/>
  <c r="Y1279" i="1"/>
  <c r="Y1277" i="1"/>
  <c r="Y1276" i="1"/>
  <c r="Y1275" i="1"/>
  <c r="Y1270" i="1"/>
  <c r="Y1265" i="1"/>
  <c r="Y1264" i="1"/>
  <c r="Y1263" i="1"/>
  <c r="Y1259" i="1"/>
  <c r="Y1258" i="1"/>
  <c r="Y1244" i="1"/>
  <c r="Y1243" i="1"/>
  <c r="Y1242" i="1"/>
  <c r="Y1241" i="1"/>
  <c r="Y1240" i="1"/>
  <c r="Y1238" i="1"/>
  <c r="Y1237" i="1"/>
  <c r="Y1233" i="1"/>
  <c r="Y1232" i="1"/>
  <c r="Y1231" i="1"/>
  <c r="Y1228" i="1"/>
  <c r="Y1220" i="1"/>
  <c r="Y1218" i="1"/>
  <c r="Y1217" i="1"/>
  <c r="Y1215" i="1"/>
  <c r="Y1214" i="1"/>
  <c r="Y1212" i="1"/>
  <c r="Y1211" i="1"/>
  <c r="Y1207" i="1"/>
  <c r="Y1200" i="1"/>
  <c r="Y1199" i="1"/>
  <c r="Y1197" i="1"/>
  <c r="Y1195" i="1"/>
  <c r="Y1193" i="1"/>
  <c r="Y1192" i="1"/>
  <c r="Y1191" i="1"/>
  <c r="Y1190" i="1"/>
  <c r="Y1189" i="1"/>
  <c r="Y1187" i="1"/>
  <c r="Y1186" i="1"/>
  <c r="Y1185" i="1"/>
  <c r="Y1184" i="1"/>
  <c r="Y1182" i="1"/>
  <c r="Y1181" i="1"/>
  <c r="Y1180" i="1"/>
  <c r="Y1179" i="1"/>
  <c r="Y1178" i="1"/>
  <c r="Y1175" i="1"/>
  <c r="Y1174" i="1"/>
  <c r="Y1172" i="1"/>
  <c r="Y1171" i="1"/>
  <c r="Y1169" i="1"/>
  <c r="Y1168" i="1"/>
  <c r="Y1167" i="1"/>
  <c r="Y1166" i="1"/>
  <c r="Y1165" i="1"/>
  <c r="Y1162" i="1"/>
  <c r="Y1161" i="1"/>
  <c r="Y1160" i="1"/>
  <c r="Y1159" i="1"/>
  <c r="Y1158" i="1"/>
  <c r="Y1154" i="1"/>
  <c r="Y1153" i="1"/>
  <c r="Y1150" i="1"/>
  <c r="Y1149" i="1"/>
  <c r="Y1148" i="1"/>
  <c r="Y1147" i="1"/>
  <c r="Y1146" i="1"/>
  <c r="Y1145" i="1"/>
  <c r="Y1143" i="1"/>
  <c r="Y1142" i="1"/>
  <c r="Y1141" i="1"/>
  <c r="Y1140" i="1"/>
  <c r="Y1139" i="1"/>
  <c r="Y1138" i="1"/>
  <c r="Y1135" i="1"/>
  <c r="Y1133" i="1"/>
  <c r="Y1132" i="1"/>
  <c r="Y1130" i="1"/>
  <c r="Y1129" i="1"/>
  <c r="Y1127" i="1"/>
  <c r="Y1126" i="1"/>
  <c r="Y1125" i="1"/>
  <c r="Y1124" i="1"/>
  <c r="Y1123" i="1"/>
  <c r="Y1122" i="1"/>
  <c r="Y1120" i="1"/>
  <c r="Y1117" i="1"/>
  <c r="Y1115" i="1"/>
  <c r="Y1109" i="1"/>
  <c r="Y1107" i="1"/>
  <c r="Y1105" i="1"/>
  <c r="Y1104" i="1"/>
  <c r="Y1101" i="1"/>
  <c r="Y1097" i="1"/>
  <c r="Y1096" i="1"/>
  <c r="Y1095" i="1"/>
  <c r="Y1090" i="1"/>
  <c r="Y1086" i="1"/>
  <c r="Y1085" i="1"/>
  <c r="Y1082" i="1"/>
  <c r="Y1078" i="1"/>
  <c r="Y1077" i="1"/>
  <c r="Y1076" i="1"/>
  <c r="Y1075" i="1"/>
  <c r="Y1074" i="1"/>
  <c r="Y1073" i="1"/>
  <c r="Y1072" i="1"/>
  <c r="Y1071" i="1"/>
  <c r="Y1064" i="1"/>
  <c r="Y1063" i="1"/>
  <c r="Y1062" i="1"/>
  <c r="Y1061" i="1"/>
  <c r="Y1060" i="1"/>
  <c r="Y1057" i="1"/>
  <c r="Y1056" i="1"/>
  <c r="Y1055" i="1"/>
  <c r="Y1054" i="1"/>
  <c r="Y1053" i="1"/>
  <c r="Y1052" i="1"/>
  <c r="Y1051" i="1"/>
  <c r="Y1050" i="1"/>
  <c r="Y1049" i="1"/>
  <c r="Y1047" i="1"/>
  <c r="Y1045" i="1"/>
  <c r="Y1043" i="1"/>
  <c r="Y1041" i="1"/>
  <c r="Y1040" i="1"/>
  <c r="Y1037" i="1"/>
  <c r="Y1036" i="1"/>
  <c r="Y1035" i="1"/>
  <c r="Y1034" i="1"/>
  <c r="Y1033" i="1"/>
  <c r="Y1032" i="1"/>
  <c r="Y1030" i="1"/>
  <c r="Y1028" i="1"/>
  <c r="Y1027" i="1"/>
  <c r="Y1026" i="1"/>
  <c r="Y1025" i="1"/>
  <c r="Y1022" i="1"/>
  <c r="Y1021" i="1"/>
  <c r="Y1016" i="1"/>
  <c r="Y1015" i="1"/>
  <c r="Y1013" i="1"/>
  <c r="Y1010" i="1"/>
  <c r="Y1009" i="1"/>
  <c r="Y1007" i="1"/>
  <c r="Y1005" i="1"/>
  <c r="Y1004" i="1"/>
  <c r="Y999" i="1"/>
  <c r="Y997" i="1"/>
  <c r="Y996" i="1"/>
  <c r="Y995" i="1"/>
  <c r="Y994" i="1"/>
  <c r="Y993" i="1"/>
  <c r="Y992" i="1"/>
  <c r="Y991" i="1"/>
  <c r="Y990" i="1"/>
  <c r="Y989" i="1"/>
  <c r="Y988" i="1"/>
  <c r="Y986" i="1"/>
  <c r="Y985" i="1"/>
  <c r="Y984" i="1"/>
  <c r="Y979" i="1"/>
  <c r="Y977" i="1"/>
  <c r="Y974" i="1"/>
  <c r="Y973" i="1"/>
  <c r="Y971" i="1"/>
  <c r="Y970" i="1"/>
  <c r="Y967" i="1"/>
  <c r="Y966" i="1"/>
  <c r="Y964" i="1"/>
  <c r="Y963" i="1"/>
  <c r="Y962" i="1"/>
  <c r="Y958" i="1"/>
  <c r="Y956" i="1"/>
  <c r="Y955" i="1"/>
  <c r="Y954" i="1"/>
  <c r="Y952" i="1"/>
  <c r="Y951" i="1"/>
  <c r="Y950" i="1"/>
  <c r="Y949" i="1"/>
  <c r="Y947" i="1"/>
  <c r="Y946" i="1"/>
  <c r="Y945" i="1"/>
  <c r="Y944" i="1"/>
  <c r="Y943" i="1"/>
  <c r="Y941" i="1"/>
  <c r="Y937" i="1"/>
  <c r="Y936" i="1"/>
  <c r="Y932" i="1"/>
  <c r="Y928" i="1"/>
  <c r="Y926" i="1"/>
  <c r="Y925" i="1"/>
  <c r="Y924" i="1"/>
  <c r="Y921" i="1"/>
  <c r="Y918" i="1"/>
  <c r="Y902" i="1"/>
  <c r="Y899" i="1"/>
  <c r="Y897" i="1"/>
  <c r="Y896" i="1"/>
  <c r="Y892" i="1"/>
  <c r="Y888" i="1"/>
  <c r="Y886" i="1"/>
  <c r="Y885" i="1"/>
  <c r="Y881" i="1"/>
  <c r="Y880" i="1"/>
  <c r="Y878" i="1"/>
  <c r="Y877" i="1"/>
  <c r="Y876" i="1"/>
  <c r="Y869" i="1"/>
  <c r="Y867" i="1"/>
  <c r="Y865" i="1"/>
  <c r="Y858" i="1"/>
  <c r="Y854" i="1"/>
  <c r="Y849" i="1"/>
  <c r="Y848" i="1"/>
  <c r="Y846" i="1"/>
  <c r="Y845" i="1"/>
  <c r="Y844" i="1"/>
  <c r="Y840" i="1"/>
  <c r="Y836" i="1"/>
  <c r="Y831" i="1"/>
  <c r="Y830" i="1"/>
  <c r="Y829" i="1"/>
  <c r="Y828" i="1"/>
  <c r="Y827" i="1"/>
  <c r="Y826" i="1"/>
  <c r="Y825" i="1"/>
  <c r="Y824" i="1"/>
  <c r="Y823" i="1"/>
  <c r="Y822" i="1"/>
  <c r="Y821" i="1"/>
  <c r="Y819" i="1"/>
  <c r="Y818" i="1"/>
  <c r="Y817" i="1"/>
  <c r="Y816" i="1"/>
  <c r="Y815" i="1"/>
  <c r="Y814" i="1"/>
  <c r="Y813" i="1"/>
  <c r="Y812" i="1"/>
  <c r="Y808" i="1"/>
  <c r="Y807" i="1"/>
  <c r="Y802" i="1"/>
  <c r="Y798" i="1"/>
  <c r="Y796" i="1"/>
  <c r="Y792" i="1"/>
  <c r="Y789" i="1"/>
  <c r="Y784" i="1"/>
  <c r="Y781" i="1"/>
  <c r="Y779" i="1"/>
  <c r="Y774" i="1"/>
  <c r="Y773" i="1"/>
  <c r="Y770" i="1"/>
  <c r="Y768" i="1"/>
  <c r="Y766" i="1"/>
  <c r="Y764" i="1"/>
  <c r="Y763" i="1"/>
  <c r="Y762" i="1"/>
  <c r="Y761" i="1"/>
  <c r="Y752" i="1"/>
  <c r="Y748" i="1"/>
  <c r="Y746" i="1"/>
  <c r="Y744" i="1"/>
  <c r="Y739" i="1"/>
  <c r="Y737" i="1"/>
  <c r="Y734" i="1"/>
  <c r="Y733" i="1"/>
  <c r="Y731" i="1"/>
  <c r="Y730" i="1"/>
  <c r="Y729" i="1"/>
  <c r="Y720" i="1"/>
  <c r="Y719" i="1"/>
  <c r="Y718" i="1"/>
  <c r="Y717" i="1"/>
  <c r="Y715" i="1"/>
  <c r="Y714" i="1"/>
  <c r="Y713" i="1"/>
  <c r="Y711" i="1"/>
  <c r="Y710" i="1"/>
  <c r="Y708" i="1"/>
  <c r="Y707" i="1"/>
  <c r="Y705" i="1"/>
  <c r="Y704" i="1"/>
  <c r="Y703" i="1"/>
  <c r="Y701" i="1"/>
  <c r="Y697" i="1"/>
  <c r="Y694" i="1"/>
  <c r="Y691" i="1"/>
  <c r="Y690" i="1"/>
  <c r="Y689" i="1"/>
  <c r="Y685" i="1"/>
  <c r="Y683" i="1"/>
  <c r="Y682" i="1"/>
  <c r="Y681" i="1"/>
  <c r="Y680" i="1"/>
  <c r="Y679" i="1"/>
  <c r="Y676" i="1"/>
  <c r="Y669" i="1"/>
  <c r="Y668" i="1"/>
  <c r="Y667" i="1"/>
  <c r="Y666" i="1"/>
  <c r="Y665" i="1"/>
  <c r="Y664" i="1"/>
  <c r="Y661" i="1"/>
  <c r="Y660" i="1"/>
  <c r="Y658" i="1"/>
  <c r="Y657" i="1"/>
  <c r="Y653" i="1"/>
  <c r="Y652" i="1"/>
  <c r="Y651" i="1"/>
  <c r="Y647" i="1"/>
  <c r="Y645" i="1"/>
  <c r="Y642" i="1"/>
  <c r="Y641" i="1"/>
  <c r="Y640" i="1"/>
  <c r="Y639" i="1"/>
  <c r="Y637" i="1"/>
  <c r="Y636" i="1"/>
  <c r="Y634" i="1"/>
  <c r="Y632" i="1"/>
  <c r="Y631" i="1"/>
  <c r="Y630" i="1"/>
  <c r="Y629" i="1"/>
  <c r="Y628" i="1"/>
  <c r="Y627" i="1"/>
  <c r="Y624" i="1"/>
  <c r="Y622" i="1"/>
  <c r="Y621" i="1"/>
  <c r="Y618" i="1"/>
  <c r="Y616" i="1"/>
  <c r="Y615" i="1"/>
  <c r="Y613" i="1"/>
  <c r="Y612" i="1"/>
  <c r="Y608" i="1"/>
  <c r="Y605" i="1"/>
  <c r="Y602" i="1"/>
  <c r="Y601" i="1"/>
  <c r="Y600" i="1"/>
  <c r="Y597" i="1"/>
  <c r="Y595" i="1"/>
  <c r="Y594" i="1"/>
  <c r="Y592" i="1"/>
  <c r="Y588" i="1"/>
  <c r="Y580" i="1"/>
  <c r="Y574" i="1"/>
  <c r="Y572" i="1"/>
  <c r="Y566" i="1"/>
  <c r="Y564" i="1"/>
  <c r="Y563" i="1"/>
  <c r="Y562" i="1"/>
  <c r="Y556" i="1"/>
  <c r="Y555" i="1"/>
  <c r="Y554" i="1"/>
  <c r="Y553" i="1"/>
  <c r="Y552" i="1"/>
  <c r="Y551" i="1"/>
  <c r="Y550" i="1"/>
  <c r="Y549" i="1"/>
  <c r="Y547" i="1"/>
  <c r="Y545" i="1"/>
  <c r="Y540" i="1"/>
  <c r="Y538" i="1"/>
  <c r="Y537" i="1"/>
  <c r="Y536" i="1"/>
  <c r="Y535" i="1"/>
  <c r="Y534" i="1"/>
  <c r="Y533" i="1"/>
  <c r="Y527" i="1"/>
  <c r="Y525" i="1"/>
  <c r="Y523" i="1"/>
  <c r="Y521" i="1"/>
  <c r="Y520" i="1"/>
  <c r="Y519" i="1"/>
  <c r="Y518" i="1"/>
  <c r="Y517" i="1"/>
  <c r="Y516" i="1"/>
  <c r="Y514" i="1"/>
  <c r="Y513" i="1"/>
  <c r="Y511" i="1"/>
  <c r="Y510" i="1"/>
  <c r="Y507" i="1"/>
  <c r="Y505" i="1"/>
  <c r="Y499" i="1"/>
  <c r="Y498" i="1"/>
  <c r="Y489" i="1"/>
  <c r="Y488" i="1"/>
  <c r="Y485" i="1"/>
  <c r="Y484" i="1"/>
  <c r="Y480" i="1"/>
  <c r="Y478" i="1"/>
  <c r="Y477" i="1"/>
  <c r="Y476" i="1"/>
  <c r="Y462" i="1"/>
  <c r="Y461" i="1"/>
  <c r="Y460" i="1"/>
  <c r="Y458" i="1"/>
  <c r="Y455" i="1"/>
  <c r="Y453" i="1"/>
  <c r="Y451" i="1"/>
  <c r="Y449" i="1"/>
  <c r="Y448" i="1"/>
  <c r="Y447" i="1"/>
  <c r="Y445" i="1"/>
  <c r="Y443" i="1"/>
  <c r="Y438" i="1"/>
  <c r="Y437" i="1"/>
  <c r="Y427" i="1"/>
  <c r="Y424" i="1"/>
  <c r="Y423" i="1"/>
  <c r="Y421" i="1"/>
  <c r="Y420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396" i="1"/>
  <c r="Y395" i="1"/>
  <c r="Y394" i="1"/>
  <c r="Y393" i="1"/>
  <c r="Y392" i="1"/>
  <c r="Y391" i="1"/>
  <c r="Y390" i="1"/>
  <c r="Y388" i="1"/>
  <c r="Y383" i="1"/>
  <c r="Y379" i="1"/>
  <c r="Y377" i="1"/>
  <c r="Y374" i="1"/>
  <c r="Y373" i="1"/>
  <c r="Y371" i="1"/>
  <c r="Y370" i="1"/>
  <c r="Y369" i="1"/>
  <c r="Y366" i="1"/>
  <c r="Y365" i="1"/>
  <c r="Y362" i="1"/>
  <c r="Y360" i="1"/>
  <c r="Y357" i="1"/>
  <c r="Y354" i="1"/>
  <c r="Y353" i="1"/>
  <c r="Y349" i="1"/>
  <c r="Y347" i="1"/>
  <c r="Y344" i="1"/>
  <c r="Y342" i="1"/>
  <c r="Y341" i="1"/>
  <c r="Y338" i="1"/>
  <c r="Y337" i="1"/>
  <c r="Y336" i="1"/>
  <c r="Y334" i="1"/>
  <c r="Y333" i="1"/>
  <c r="Y332" i="1"/>
  <c r="Y330" i="1"/>
  <c r="Y328" i="1"/>
  <c r="Y327" i="1"/>
  <c r="Y326" i="1"/>
  <c r="Y325" i="1"/>
  <c r="Y324" i="1"/>
  <c r="Y322" i="1"/>
  <c r="Y319" i="1"/>
  <c r="Y318" i="1"/>
  <c r="Y317" i="1"/>
  <c r="Y316" i="1"/>
  <c r="Y315" i="1"/>
  <c r="Y314" i="1"/>
  <c r="Y313" i="1"/>
  <c r="Y312" i="1"/>
  <c r="Y305" i="1"/>
  <c r="Y304" i="1"/>
  <c r="Y303" i="1"/>
  <c r="Y302" i="1"/>
  <c r="Y300" i="1"/>
  <c r="Y299" i="1"/>
  <c r="Y298" i="1"/>
  <c r="Y293" i="1"/>
  <c r="Y292" i="1"/>
  <c r="Y290" i="1"/>
  <c r="Y289" i="1"/>
  <c r="Y286" i="1"/>
  <c r="Y284" i="1"/>
  <c r="Y283" i="1"/>
  <c r="Y282" i="1"/>
  <c r="Y277" i="1"/>
  <c r="Y276" i="1"/>
  <c r="Y275" i="1"/>
  <c r="Y274" i="1"/>
  <c r="Y273" i="1"/>
  <c r="Y272" i="1"/>
  <c r="Y271" i="1"/>
  <c r="Y270" i="1"/>
  <c r="Y269" i="1"/>
  <c r="Y267" i="1"/>
  <c r="Y264" i="1"/>
  <c r="Y263" i="1"/>
  <c r="Y262" i="1"/>
  <c r="Y261" i="1"/>
  <c r="Y260" i="1"/>
  <c r="Y259" i="1"/>
  <c r="Y258" i="1"/>
  <c r="Y257" i="1"/>
  <c r="Y256" i="1"/>
  <c r="Y254" i="1"/>
  <c r="Y253" i="1"/>
  <c r="Y252" i="1"/>
  <c r="Y251" i="1"/>
  <c r="Y248" i="1"/>
  <c r="Y247" i="1"/>
  <c r="Y245" i="1"/>
  <c r="Y244" i="1"/>
  <c r="Y243" i="1"/>
  <c r="Y242" i="1"/>
  <c r="Y240" i="1"/>
  <c r="Y237" i="1"/>
  <c r="Y231" i="1"/>
  <c r="Y229" i="1"/>
  <c r="Y228" i="1"/>
  <c r="Y227" i="1"/>
  <c r="Y225" i="1"/>
  <c r="Y221" i="1"/>
  <c r="Y220" i="1"/>
  <c r="Y219" i="1"/>
  <c r="Y218" i="1"/>
  <c r="Y216" i="1"/>
  <c r="Y215" i="1"/>
  <c r="Y214" i="1"/>
  <c r="Y211" i="1"/>
  <c r="Y208" i="1"/>
  <c r="Y207" i="1"/>
  <c r="Y206" i="1"/>
  <c r="Y205" i="1"/>
  <c r="Y204" i="1"/>
  <c r="Y203" i="1"/>
  <c r="Y202" i="1"/>
  <c r="Y200" i="1"/>
  <c r="Y197" i="1"/>
  <c r="Y195" i="1"/>
  <c r="Y192" i="1"/>
  <c r="Y191" i="1"/>
  <c r="Y190" i="1"/>
  <c r="Y189" i="1"/>
  <c r="Y187" i="1"/>
  <c r="Y186" i="1"/>
  <c r="Y184" i="1"/>
  <c r="Y183" i="1"/>
  <c r="Y181" i="1"/>
  <c r="Y180" i="1"/>
  <c r="Y179" i="1"/>
  <c r="Y178" i="1"/>
  <c r="Y177" i="1"/>
  <c r="Y176" i="1"/>
  <c r="Y174" i="1"/>
  <c r="Y171" i="1"/>
  <c r="Y170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5" i="1"/>
  <c r="Y154" i="1"/>
  <c r="Y153" i="1"/>
  <c r="Y152" i="1"/>
  <c r="Y151" i="1"/>
  <c r="Y150" i="1"/>
  <c r="Y149" i="1"/>
  <c r="Y146" i="1"/>
  <c r="Y144" i="1"/>
  <c r="Y143" i="1"/>
  <c r="Y139" i="1"/>
  <c r="Y138" i="1"/>
  <c r="Y137" i="1"/>
  <c r="Y135" i="1"/>
  <c r="Y132" i="1"/>
  <c r="Y127" i="1"/>
  <c r="Y125" i="1"/>
  <c r="Y124" i="1"/>
  <c r="Y121" i="1"/>
  <c r="Y120" i="1"/>
  <c r="Y116" i="1"/>
  <c r="Y115" i="1"/>
  <c r="Y113" i="1"/>
  <c r="Y112" i="1"/>
  <c r="Y110" i="1"/>
  <c r="Y107" i="1"/>
  <c r="Y106" i="1"/>
  <c r="Y105" i="1"/>
  <c r="Y104" i="1"/>
  <c r="Y101" i="1"/>
  <c r="Y100" i="1"/>
  <c r="Y99" i="1"/>
  <c r="Y96" i="1"/>
  <c r="Y95" i="1"/>
  <c r="Y94" i="1"/>
  <c r="Y93" i="1"/>
  <c r="Y91" i="1"/>
  <c r="Y82" i="1"/>
  <c r="Y81" i="1"/>
  <c r="Y80" i="1"/>
  <c r="Y79" i="1"/>
  <c r="Y77" i="1"/>
  <c r="Y75" i="1"/>
  <c r="Y72" i="1"/>
  <c r="Y67" i="1"/>
  <c r="Y65" i="1"/>
  <c r="Y63" i="1"/>
  <c r="Y62" i="1"/>
  <c r="Y61" i="1"/>
  <c r="Y60" i="1"/>
  <c r="Y55" i="1"/>
  <c r="Y54" i="1"/>
  <c r="Y46" i="1"/>
  <c r="Y44" i="1"/>
  <c r="Y43" i="1"/>
  <c r="Y42" i="1"/>
  <c r="Y40" i="1"/>
  <c r="Y37" i="1"/>
  <c r="Y33" i="1"/>
  <c r="Y31" i="1"/>
  <c r="Y30" i="1"/>
  <c r="Y29" i="1"/>
  <c r="Y26" i="1"/>
  <c r="Y25" i="1"/>
  <c r="Y24" i="1"/>
  <c r="Y23" i="1"/>
  <c r="Y20" i="1"/>
  <c r="Y18" i="1"/>
  <c r="Y17" i="1"/>
  <c r="Y15" i="1"/>
  <c r="Y13" i="1"/>
  <c r="Y12" i="1"/>
  <c r="Y11" i="1"/>
  <c r="Y10" i="1"/>
  <c r="Y9" i="1"/>
  <c r="I81" i="1"/>
  <c r="J81" i="1"/>
  <c r="F1781" i="1" l="1"/>
  <c r="I2070" i="1"/>
  <c r="J2070" i="1" s="1"/>
  <c r="I2" i="1"/>
  <c r="J2" i="1" s="1"/>
  <c r="I3" i="1"/>
  <c r="J3" i="1" s="1"/>
  <c r="I4" i="1"/>
  <c r="I5" i="1"/>
  <c r="I6" i="1"/>
  <c r="J6" i="1" s="1"/>
  <c r="I7" i="1"/>
  <c r="J7" i="1" s="1"/>
  <c r="I8" i="1"/>
  <c r="I9" i="1"/>
  <c r="I10" i="1"/>
  <c r="I11" i="1"/>
  <c r="J11" i="1" s="1"/>
  <c r="I12" i="1"/>
  <c r="J12" i="1" s="1"/>
  <c r="I13" i="1"/>
  <c r="I14" i="1"/>
  <c r="M14" i="1" s="1"/>
  <c r="I15" i="1"/>
  <c r="J15" i="1" s="1"/>
  <c r="I16" i="1"/>
  <c r="J16" i="1" s="1"/>
  <c r="I17" i="1"/>
  <c r="I18" i="1"/>
  <c r="I19" i="1"/>
  <c r="J19" i="1" s="1"/>
  <c r="I20" i="1"/>
  <c r="J20" i="1" s="1"/>
  <c r="I21" i="1"/>
  <c r="I22" i="1"/>
  <c r="J22" i="1" s="1"/>
  <c r="I23" i="1"/>
  <c r="J23" i="1" s="1"/>
  <c r="I24" i="1"/>
  <c r="I25" i="1"/>
  <c r="I26" i="1"/>
  <c r="I27" i="1"/>
  <c r="J27" i="1" s="1"/>
  <c r="I28" i="1"/>
  <c r="J28" i="1" s="1"/>
  <c r="I29" i="1"/>
  <c r="I30" i="1"/>
  <c r="I31" i="1"/>
  <c r="J31" i="1" s="1"/>
  <c r="I32" i="1"/>
  <c r="J32" i="1" s="1"/>
  <c r="I33" i="1"/>
  <c r="I34" i="1"/>
  <c r="I35" i="1"/>
  <c r="J35" i="1" s="1"/>
  <c r="I36" i="1"/>
  <c r="J36" i="1" s="1"/>
  <c r="I37" i="1"/>
  <c r="I38" i="1"/>
  <c r="J38" i="1" s="1"/>
  <c r="I39" i="1"/>
  <c r="J39" i="1" s="1"/>
  <c r="I40" i="1"/>
  <c r="I41" i="1"/>
  <c r="I42" i="1"/>
  <c r="I43" i="1"/>
  <c r="J43" i="1" s="1"/>
  <c r="I44" i="1"/>
  <c r="J44" i="1" s="1"/>
  <c r="I45" i="1"/>
  <c r="I46" i="1"/>
  <c r="I47" i="1"/>
  <c r="J47" i="1" s="1"/>
  <c r="I48" i="1"/>
  <c r="J48" i="1" s="1"/>
  <c r="I49" i="1"/>
  <c r="I50" i="1"/>
  <c r="I51" i="1"/>
  <c r="J51" i="1" s="1"/>
  <c r="I52" i="1"/>
  <c r="J52" i="1" s="1"/>
  <c r="I53" i="1"/>
  <c r="I54" i="1"/>
  <c r="J54" i="1" s="1"/>
  <c r="I55" i="1"/>
  <c r="J55" i="1" s="1"/>
  <c r="I56" i="1"/>
  <c r="I57" i="1"/>
  <c r="I58" i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I67" i="1"/>
  <c r="J67" i="1" s="1"/>
  <c r="I68" i="1"/>
  <c r="J68" i="1" s="1"/>
  <c r="I69" i="1"/>
  <c r="J69" i="1" s="1"/>
  <c r="I70" i="1"/>
  <c r="I71" i="1"/>
  <c r="J71" i="1" s="1"/>
  <c r="I72" i="1"/>
  <c r="J72" i="1" s="1"/>
  <c r="I73" i="1"/>
  <c r="J73" i="1" s="1"/>
  <c r="I74" i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2" i="1"/>
  <c r="I83" i="1"/>
  <c r="J83" i="1" s="1"/>
  <c r="I84" i="1"/>
  <c r="J84" i="1" s="1"/>
  <c r="I85" i="1"/>
  <c r="J85" i="1" s="1"/>
  <c r="I86" i="1"/>
  <c r="I87" i="1"/>
  <c r="J87" i="1" s="1"/>
  <c r="I88" i="1"/>
  <c r="J88" i="1" s="1"/>
  <c r="I89" i="1"/>
  <c r="J89" i="1" s="1"/>
  <c r="I90" i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I115" i="1"/>
  <c r="J115" i="1" s="1"/>
  <c r="I116" i="1"/>
  <c r="J116" i="1" s="1"/>
  <c r="I117" i="1"/>
  <c r="J117" i="1" s="1"/>
  <c r="I118" i="1"/>
  <c r="I119" i="1"/>
  <c r="J119" i="1" s="1"/>
  <c r="I120" i="1"/>
  <c r="J120" i="1" s="1"/>
  <c r="I121" i="1"/>
  <c r="J121" i="1" s="1"/>
  <c r="I122" i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I189" i="1"/>
  <c r="J189" i="1" s="1"/>
  <c r="I190" i="1"/>
  <c r="J190" i="1" s="1"/>
  <c r="I191" i="1"/>
  <c r="J191" i="1" s="1"/>
  <c r="I192" i="1"/>
  <c r="I193" i="1"/>
  <c r="J193" i="1" s="1"/>
  <c r="I194" i="1"/>
  <c r="J194" i="1" s="1"/>
  <c r="I195" i="1"/>
  <c r="J195" i="1" s="1"/>
  <c r="I196" i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I205" i="1"/>
  <c r="J205" i="1" s="1"/>
  <c r="I206" i="1"/>
  <c r="J206" i="1" s="1"/>
  <c r="I207" i="1"/>
  <c r="J207" i="1" s="1"/>
  <c r="I208" i="1"/>
  <c r="I209" i="1"/>
  <c r="J209" i="1" s="1"/>
  <c r="I210" i="1"/>
  <c r="J210" i="1" s="1"/>
  <c r="I211" i="1"/>
  <c r="J211" i="1" s="1"/>
  <c r="I212" i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I221" i="1"/>
  <c r="J221" i="1" s="1"/>
  <c r="I222" i="1"/>
  <c r="J222" i="1" s="1"/>
  <c r="I223" i="1"/>
  <c r="J223" i="1" s="1"/>
  <c r="I224" i="1"/>
  <c r="I225" i="1"/>
  <c r="J225" i="1" s="1"/>
  <c r="I226" i="1"/>
  <c r="J226" i="1" s="1"/>
  <c r="I227" i="1"/>
  <c r="J227" i="1" s="1"/>
  <c r="I228" i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I237" i="1"/>
  <c r="J237" i="1" s="1"/>
  <c r="I238" i="1"/>
  <c r="J238" i="1" s="1"/>
  <c r="I239" i="1"/>
  <c r="J239" i="1" s="1"/>
  <c r="I240" i="1"/>
  <c r="I241" i="1"/>
  <c r="J241" i="1" s="1"/>
  <c r="I242" i="1"/>
  <c r="J242" i="1" s="1"/>
  <c r="I243" i="1"/>
  <c r="J243" i="1" s="1"/>
  <c r="I244" i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I269" i="1"/>
  <c r="J269" i="1" s="1"/>
  <c r="I270" i="1"/>
  <c r="J270" i="1" s="1"/>
  <c r="I271" i="1"/>
  <c r="J271" i="1" s="1"/>
  <c r="I272" i="1"/>
  <c r="I273" i="1"/>
  <c r="J273" i="1" s="1"/>
  <c r="I274" i="1"/>
  <c r="J274" i="1" s="1"/>
  <c r="I275" i="1"/>
  <c r="J275" i="1" s="1"/>
  <c r="I276" i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I317" i="1"/>
  <c r="J317" i="1" s="1"/>
  <c r="I318" i="1"/>
  <c r="J318" i="1" s="1"/>
  <c r="I319" i="1"/>
  <c r="J319" i="1" s="1"/>
  <c r="I320" i="1"/>
  <c r="I321" i="1"/>
  <c r="J321" i="1" s="1"/>
  <c r="I322" i="1"/>
  <c r="J322" i="1" s="1"/>
  <c r="I323" i="1"/>
  <c r="J323" i="1" s="1"/>
  <c r="I324" i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I349" i="1"/>
  <c r="J349" i="1" s="1"/>
  <c r="I350" i="1"/>
  <c r="J350" i="1" s="1"/>
  <c r="I351" i="1"/>
  <c r="J351" i="1" s="1"/>
  <c r="I352" i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I369" i="1"/>
  <c r="J369" i="1" s="1"/>
  <c r="I370" i="1"/>
  <c r="J370" i="1" s="1"/>
  <c r="I371" i="1"/>
  <c r="J371" i="1" s="1"/>
  <c r="I372" i="1"/>
  <c r="I373" i="1"/>
  <c r="J373" i="1" s="1"/>
  <c r="I374" i="1"/>
  <c r="J374" i="1" s="1"/>
  <c r="I375" i="1"/>
  <c r="J375" i="1" s="1"/>
  <c r="I377" i="1"/>
  <c r="J377" i="1" s="1"/>
  <c r="I376" i="1"/>
  <c r="J376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I385" i="1"/>
  <c r="J385" i="1" s="1"/>
  <c r="I386" i="1"/>
  <c r="J386" i="1" s="1"/>
  <c r="I387" i="1"/>
  <c r="J387" i="1" s="1"/>
  <c r="I388" i="1"/>
  <c r="I389" i="1"/>
  <c r="J389" i="1" s="1"/>
  <c r="I390" i="1"/>
  <c r="J390" i="1" s="1"/>
  <c r="I391" i="1"/>
  <c r="J391" i="1" s="1"/>
  <c r="I392" i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I469" i="1"/>
  <c r="J469" i="1" s="1"/>
  <c r="I470" i="1"/>
  <c r="J470" i="1" s="1"/>
  <c r="I473" i="1"/>
  <c r="J473" i="1" s="1"/>
  <c r="I471" i="1"/>
  <c r="J471" i="1" s="1"/>
  <c r="I472" i="1"/>
  <c r="J472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I753" i="1"/>
  <c r="J753" i="1" s="1"/>
  <c r="I754" i="1"/>
  <c r="J754" i="1" s="1"/>
  <c r="I755" i="1"/>
  <c r="J755" i="1" s="1"/>
  <c r="I756" i="1"/>
  <c r="I757" i="1"/>
  <c r="J757" i="1" s="1"/>
  <c r="I758" i="1"/>
  <c r="J758" i="1" s="1"/>
  <c r="I759" i="1"/>
  <c r="J759" i="1" s="1"/>
  <c r="I760" i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I769" i="1"/>
  <c r="J769" i="1" s="1"/>
  <c r="I770" i="1"/>
  <c r="J770" i="1" s="1"/>
  <c r="I771" i="1"/>
  <c r="J771" i="1" s="1"/>
  <c r="I772" i="1"/>
  <c r="I773" i="1"/>
  <c r="J773" i="1" s="1"/>
  <c r="I774" i="1"/>
  <c r="J774" i="1" s="1"/>
  <c r="I775" i="1"/>
  <c r="J775" i="1" s="1"/>
  <c r="I776" i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I785" i="1"/>
  <c r="J785" i="1" s="1"/>
  <c r="I786" i="1"/>
  <c r="J786" i="1" s="1"/>
  <c r="I787" i="1"/>
  <c r="J787" i="1" s="1"/>
  <c r="I788" i="1"/>
  <c r="I789" i="1"/>
  <c r="J789" i="1" s="1"/>
  <c r="I790" i="1"/>
  <c r="J790" i="1" s="1"/>
  <c r="I791" i="1"/>
  <c r="J791" i="1" s="1"/>
  <c r="I792" i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I801" i="1"/>
  <c r="J801" i="1" s="1"/>
  <c r="I802" i="1"/>
  <c r="J802" i="1" s="1"/>
  <c r="I803" i="1"/>
  <c r="J803" i="1" s="1"/>
  <c r="I804" i="1"/>
  <c r="I805" i="1"/>
  <c r="J805" i="1" s="1"/>
  <c r="I806" i="1"/>
  <c r="J806" i="1" s="1"/>
  <c r="I807" i="1"/>
  <c r="J807" i="1" s="1"/>
  <c r="I808" i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I897" i="1"/>
  <c r="J897" i="1" s="1"/>
  <c r="I898" i="1"/>
  <c r="J898" i="1" s="1"/>
  <c r="I899" i="1"/>
  <c r="J899" i="1" s="1"/>
  <c r="I900" i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I1025" i="1"/>
  <c r="J1025" i="1" s="1"/>
  <c r="I1026" i="1"/>
  <c r="J1026" i="1" s="1"/>
  <c r="I1027" i="1"/>
  <c r="J1027" i="1" s="1"/>
  <c r="I1028" i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I1153" i="1"/>
  <c r="J1153" i="1" s="1"/>
  <c r="I1154" i="1"/>
  <c r="J1154" i="1" s="1"/>
  <c r="I1155" i="1"/>
  <c r="J1155" i="1" s="1"/>
  <c r="I1156" i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I1185" i="1"/>
  <c r="J1185" i="1" s="1"/>
  <c r="I1186" i="1"/>
  <c r="J1186" i="1" s="1"/>
  <c r="I1187" i="1"/>
  <c r="J1187" i="1" s="1"/>
  <c r="I1188" i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I1197" i="1"/>
  <c r="J1197" i="1" s="1"/>
  <c r="I1198" i="1"/>
  <c r="J1198" i="1" s="1"/>
  <c r="I1199" i="1"/>
  <c r="J1199" i="1" s="1"/>
  <c r="I1200" i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I1217" i="1"/>
  <c r="J1217" i="1" s="1"/>
  <c r="I1218" i="1"/>
  <c r="J1218" i="1" s="1"/>
  <c r="I1219" i="1"/>
  <c r="J1219" i="1" s="1"/>
  <c r="I1220" i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I1345" i="1"/>
  <c r="J1345" i="1" s="1"/>
  <c r="I1346" i="1"/>
  <c r="J1346" i="1" s="1"/>
  <c r="I1347" i="1"/>
  <c r="J1347" i="1" s="1"/>
  <c r="I1348" i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5" i="1"/>
  <c r="I1424" i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I1474" i="1"/>
  <c r="I1475" i="1"/>
  <c r="J1475" i="1" s="1"/>
  <c r="I1476" i="1"/>
  <c r="J1476" i="1" s="1"/>
  <c r="I1477" i="1"/>
  <c r="I1478" i="1"/>
  <c r="I1479" i="1"/>
  <c r="J1479" i="1" s="1"/>
  <c r="I1480" i="1"/>
  <c r="J1480" i="1" s="1"/>
  <c r="I1481" i="1"/>
  <c r="I1482" i="1"/>
  <c r="J1482" i="1" s="1"/>
  <c r="I1483" i="1"/>
  <c r="J1483" i="1" s="1"/>
  <c r="I1484" i="1"/>
  <c r="J1484" i="1" s="1"/>
  <c r="I1485" i="1"/>
  <c r="I1486" i="1"/>
  <c r="I1487" i="1"/>
  <c r="J1487" i="1" s="1"/>
  <c r="I1488" i="1"/>
  <c r="J1488" i="1" s="1"/>
  <c r="I1489" i="1"/>
  <c r="I1490" i="1"/>
  <c r="I1491" i="1"/>
  <c r="J1491" i="1" s="1"/>
  <c r="I1492" i="1"/>
  <c r="J1492" i="1" s="1"/>
  <c r="I1493" i="1"/>
  <c r="I1494" i="1"/>
  <c r="I1495" i="1"/>
  <c r="J1495" i="1" s="1"/>
  <c r="I1496" i="1"/>
  <c r="J1496" i="1" s="1"/>
  <c r="I1497" i="1"/>
  <c r="I1498" i="1"/>
  <c r="I1499" i="1"/>
  <c r="J1499" i="1" s="1"/>
  <c r="I1500" i="1"/>
  <c r="J1500" i="1" s="1"/>
  <c r="I1501" i="1"/>
  <c r="I1502" i="1"/>
  <c r="I1503" i="1"/>
  <c r="J1503" i="1" s="1"/>
  <c r="I1504" i="1"/>
  <c r="J1504" i="1" s="1"/>
  <c r="I1505" i="1"/>
  <c r="I1506" i="1"/>
  <c r="I1507" i="1"/>
  <c r="J1507" i="1" s="1"/>
  <c r="I1508" i="1"/>
  <c r="J1508" i="1" s="1"/>
  <c r="I1509" i="1"/>
  <c r="I1510" i="1"/>
  <c r="I1511" i="1"/>
  <c r="J1511" i="1" s="1"/>
  <c r="I1512" i="1"/>
  <c r="J1512" i="1" s="1"/>
  <c r="I1513" i="1"/>
  <c r="I1514" i="1"/>
  <c r="J1514" i="1" s="1"/>
  <c r="I1515" i="1"/>
  <c r="J1515" i="1" s="1"/>
  <c r="I1516" i="1"/>
  <c r="J1516" i="1" s="1"/>
  <c r="I1517" i="1"/>
  <c r="I1518" i="1"/>
  <c r="I1519" i="1"/>
  <c r="J1519" i="1" s="1"/>
  <c r="I1520" i="1"/>
  <c r="J1520" i="1" s="1"/>
  <c r="I1521" i="1"/>
  <c r="I1522" i="1"/>
  <c r="I1523" i="1"/>
  <c r="J1523" i="1" s="1"/>
  <c r="I1524" i="1"/>
  <c r="J1524" i="1" s="1"/>
  <c r="I1525" i="1"/>
  <c r="I1526" i="1"/>
  <c r="I1527" i="1"/>
  <c r="J1527" i="1" s="1"/>
  <c r="I1528" i="1"/>
  <c r="J1528" i="1" s="1"/>
  <c r="I1529" i="1"/>
  <c r="I1530" i="1"/>
  <c r="J1530" i="1" s="1"/>
  <c r="I1531" i="1"/>
  <c r="J1531" i="1" s="1"/>
  <c r="I1532" i="1"/>
  <c r="J1532" i="1" s="1"/>
  <c r="I1533" i="1"/>
  <c r="I1534" i="1"/>
  <c r="I1535" i="1"/>
  <c r="J1535" i="1" s="1"/>
  <c r="I1536" i="1"/>
  <c r="J1536" i="1" s="1"/>
  <c r="I1537" i="1"/>
  <c r="I1538" i="1"/>
  <c r="I1539" i="1"/>
  <c r="J1539" i="1" s="1"/>
  <c r="I1540" i="1"/>
  <c r="J1540" i="1" s="1"/>
  <c r="I1541" i="1"/>
  <c r="I1542" i="1"/>
  <c r="I1543" i="1"/>
  <c r="J1543" i="1" s="1"/>
  <c r="I1544" i="1"/>
  <c r="J1544" i="1" s="1"/>
  <c r="I1545" i="1"/>
  <c r="I1546" i="1"/>
  <c r="J1546" i="1" s="1"/>
  <c r="I1547" i="1"/>
  <c r="J1547" i="1" s="1"/>
  <c r="I1548" i="1"/>
  <c r="J1548" i="1" s="1"/>
  <c r="I1549" i="1"/>
  <c r="I1550" i="1"/>
  <c r="I1551" i="1"/>
  <c r="J1551" i="1" s="1"/>
  <c r="I1552" i="1"/>
  <c r="J1552" i="1" s="1"/>
  <c r="I1553" i="1"/>
  <c r="I1554" i="1"/>
  <c r="I1555" i="1"/>
  <c r="J1555" i="1" s="1"/>
  <c r="I1556" i="1"/>
  <c r="J1556" i="1" s="1"/>
  <c r="I1557" i="1"/>
  <c r="I1558" i="1"/>
  <c r="I1559" i="1"/>
  <c r="J1559" i="1" s="1"/>
  <c r="I1560" i="1"/>
  <c r="J1560" i="1" s="1"/>
  <c r="I1561" i="1"/>
  <c r="I1562" i="1"/>
  <c r="I1563" i="1"/>
  <c r="J1563" i="1" s="1"/>
  <c r="I1564" i="1"/>
  <c r="J1564" i="1" s="1"/>
  <c r="I1565" i="1"/>
  <c r="I1566" i="1"/>
  <c r="I1567" i="1"/>
  <c r="J1567" i="1" s="1"/>
  <c r="I1568" i="1"/>
  <c r="J1568" i="1" s="1"/>
  <c r="I1569" i="1"/>
  <c r="I1570" i="1"/>
  <c r="I1571" i="1"/>
  <c r="J1571" i="1" s="1"/>
  <c r="I1572" i="1"/>
  <c r="J1572" i="1" s="1"/>
  <c r="I1573" i="1"/>
  <c r="I1574" i="1"/>
  <c r="I1575" i="1"/>
  <c r="J1575" i="1" s="1"/>
  <c r="I1576" i="1"/>
  <c r="J1576" i="1" s="1"/>
  <c r="I1577" i="1"/>
  <c r="I1578" i="1"/>
  <c r="J1578" i="1" s="1"/>
  <c r="I1579" i="1"/>
  <c r="J1579" i="1" s="1"/>
  <c r="I1580" i="1"/>
  <c r="J1580" i="1" s="1"/>
  <c r="I1581" i="1"/>
  <c r="I1582" i="1"/>
  <c r="I1583" i="1"/>
  <c r="J1583" i="1" s="1"/>
  <c r="I1584" i="1"/>
  <c r="J1584" i="1" s="1"/>
  <c r="I1585" i="1"/>
  <c r="I1586" i="1"/>
  <c r="I1587" i="1"/>
  <c r="J1587" i="1" s="1"/>
  <c r="I1588" i="1"/>
  <c r="J1588" i="1" s="1"/>
  <c r="I1589" i="1"/>
  <c r="I1590" i="1"/>
  <c r="I1591" i="1"/>
  <c r="J1591" i="1" s="1"/>
  <c r="I1592" i="1"/>
  <c r="J1592" i="1" s="1"/>
  <c r="I1593" i="1"/>
  <c r="I1594" i="1"/>
  <c r="I1595" i="1"/>
  <c r="J1595" i="1" s="1"/>
  <c r="I1596" i="1"/>
  <c r="J1596" i="1" s="1"/>
  <c r="I1597" i="1"/>
  <c r="I1598" i="1"/>
  <c r="I1599" i="1"/>
  <c r="J1599" i="1" s="1"/>
  <c r="I1600" i="1"/>
  <c r="J1600" i="1" s="1"/>
  <c r="I1601" i="1"/>
  <c r="I1602" i="1"/>
  <c r="I1603" i="1"/>
  <c r="J1603" i="1" s="1"/>
  <c r="I1604" i="1"/>
  <c r="J1604" i="1" s="1"/>
  <c r="I1605" i="1"/>
  <c r="I1606" i="1"/>
  <c r="I1607" i="1"/>
  <c r="J1607" i="1" s="1"/>
  <c r="I1608" i="1"/>
  <c r="J1608" i="1" s="1"/>
  <c r="I1609" i="1"/>
  <c r="I1610" i="1"/>
  <c r="J1610" i="1" s="1"/>
  <c r="I1611" i="1"/>
  <c r="J1611" i="1" s="1"/>
  <c r="I1612" i="1"/>
  <c r="J1612" i="1" s="1"/>
  <c r="I1613" i="1"/>
  <c r="I1614" i="1"/>
  <c r="I1615" i="1"/>
  <c r="J1615" i="1" s="1"/>
  <c r="I1616" i="1"/>
  <c r="J1616" i="1" s="1"/>
  <c r="I1617" i="1"/>
  <c r="I1618" i="1"/>
  <c r="I1619" i="1"/>
  <c r="J1619" i="1" s="1"/>
  <c r="I1620" i="1"/>
  <c r="J1620" i="1" s="1"/>
  <c r="I1621" i="1"/>
  <c r="I1622" i="1"/>
  <c r="I1623" i="1"/>
  <c r="J1623" i="1" s="1"/>
  <c r="I1624" i="1"/>
  <c r="J1624" i="1" s="1"/>
  <c r="I1625" i="1"/>
  <c r="I1626" i="1"/>
  <c r="I1627" i="1"/>
  <c r="J1627" i="1" s="1"/>
  <c r="I1628" i="1"/>
  <c r="J1628" i="1" s="1"/>
  <c r="I1629" i="1"/>
  <c r="I1630" i="1"/>
  <c r="I1631" i="1"/>
  <c r="J1631" i="1" s="1"/>
  <c r="I1632" i="1"/>
  <c r="J1632" i="1" s="1"/>
  <c r="I1633" i="1"/>
  <c r="I1634" i="1"/>
  <c r="I1635" i="1"/>
  <c r="J1635" i="1" s="1"/>
  <c r="I1636" i="1"/>
  <c r="J1636" i="1" s="1"/>
  <c r="I1637" i="1"/>
  <c r="I1638" i="1"/>
  <c r="I1639" i="1"/>
  <c r="J1639" i="1" s="1"/>
  <c r="I1640" i="1"/>
  <c r="J1640" i="1" s="1"/>
  <c r="I1641" i="1"/>
  <c r="I1642" i="1"/>
  <c r="J1642" i="1" s="1"/>
  <c r="I1643" i="1"/>
  <c r="J1643" i="1" s="1"/>
  <c r="I1644" i="1"/>
  <c r="J1644" i="1" s="1"/>
  <c r="I1645" i="1"/>
  <c r="I1646" i="1"/>
  <c r="I1647" i="1"/>
  <c r="J1647" i="1" s="1"/>
  <c r="I1648" i="1"/>
  <c r="J1648" i="1" s="1"/>
  <c r="I1649" i="1"/>
  <c r="I1650" i="1"/>
  <c r="I1651" i="1"/>
  <c r="J1651" i="1" s="1"/>
  <c r="I1652" i="1"/>
  <c r="J1652" i="1" s="1"/>
  <c r="I1653" i="1"/>
  <c r="I1654" i="1"/>
  <c r="I1655" i="1"/>
  <c r="J1655" i="1" s="1"/>
  <c r="I1656" i="1"/>
  <c r="J1656" i="1" s="1"/>
  <c r="I1657" i="1"/>
  <c r="I1658" i="1"/>
  <c r="I1659" i="1"/>
  <c r="J1659" i="1" s="1"/>
  <c r="I1660" i="1"/>
  <c r="J1660" i="1" s="1"/>
  <c r="I1661" i="1"/>
  <c r="I1662" i="1"/>
  <c r="I1663" i="1"/>
  <c r="J1663" i="1" s="1"/>
  <c r="I1664" i="1"/>
  <c r="J1664" i="1" s="1"/>
  <c r="I1665" i="1"/>
  <c r="I1666" i="1"/>
  <c r="I1667" i="1"/>
  <c r="J1667" i="1" s="1"/>
  <c r="I1668" i="1"/>
  <c r="J1668" i="1" s="1"/>
  <c r="I1669" i="1"/>
  <c r="I1670" i="1"/>
  <c r="J1670" i="1" s="1"/>
  <c r="I1671" i="1"/>
  <c r="J1671" i="1" s="1"/>
  <c r="I1672" i="1"/>
  <c r="J1672" i="1" s="1"/>
  <c r="I1673" i="1"/>
  <c r="I1674" i="1"/>
  <c r="I1675" i="1"/>
  <c r="J1675" i="1" s="1"/>
  <c r="I1676" i="1"/>
  <c r="J1676" i="1" s="1"/>
  <c r="I1677" i="1"/>
  <c r="I1678" i="1"/>
  <c r="I1679" i="1"/>
  <c r="J1679" i="1" s="1"/>
  <c r="I1680" i="1"/>
  <c r="J1680" i="1" s="1"/>
  <c r="I1681" i="1"/>
  <c r="I1682" i="1"/>
  <c r="I1683" i="1"/>
  <c r="J1683" i="1" s="1"/>
  <c r="I1684" i="1"/>
  <c r="J1684" i="1" s="1"/>
  <c r="I1685" i="1"/>
  <c r="I1686" i="1"/>
  <c r="J1686" i="1" s="1"/>
  <c r="I1687" i="1"/>
  <c r="J1687" i="1" s="1"/>
  <c r="I1688" i="1"/>
  <c r="J1688" i="1" s="1"/>
  <c r="I1689" i="1"/>
  <c r="I1690" i="1"/>
  <c r="I1691" i="1"/>
  <c r="J1691" i="1" s="1"/>
  <c r="I1692" i="1"/>
  <c r="J1692" i="1" s="1"/>
  <c r="I1693" i="1"/>
  <c r="I1694" i="1"/>
  <c r="I1695" i="1"/>
  <c r="J1695" i="1" s="1"/>
  <c r="I1696" i="1"/>
  <c r="J1696" i="1" s="1"/>
  <c r="I1697" i="1"/>
  <c r="I1698" i="1"/>
  <c r="I1699" i="1"/>
  <c r="J1699" i="1" s="1"/>
  <c r="I1700" i="1"/>
  <c r="J1700" i="1" s="1"/>
  <c r="I1701" i="1"/>
  <c r="I1702" i="1"/>
  <c r="J1702" i="1" s="1"/>
  <c r="I1703" i="1"/>
  <c r="J1703" i="1" s="1"/>
  <c r="I1704" i="1"/>
  <c r="J1704" i="1" s="1"/>
  <c r="I1705" i="1"/>
  <c r="I1706" i="1"/>
  <c r="I1707" i="1"/>
  <c r="J1707" i="1" s="1"/>
  <c r="I1708" i="1"/>
  <c r="J1708" i="1" s="1"/>
  <c r="I1709" i="1"/>
  <c r="I1710" i="1"/>
  <c r="I1711" i="1"/>
  <c r="J1711" i="1" s="1"/>
  <c r="I1712" i="1"/>
  <c r="J1712" i="1" s="1"/>
  <c r="I1713" i="1"/>
  <c r="I1714" i="1"/>
  <c r="I1715" i="1"/>
  <c r="J1715" i="1" s="1"/>
  <c r="I1716" i="1"/>
  <c r="J1716" i="1" s="1"/>
  <c r="I1717" i="1"/>
  <c r="I1718" i="1"/>
  <c r="I1719" i="1"/>
  <c r="J1719" i="1" s="1"/>
  <c r="I1720" i="1"/>
  <c r="J1720" i="1" s="1"/>
  <c r="I1721" i="1"/>
  <c r="I1722" i="1"/>
  <c r="I1723" i="1"/>
  <c r="J1723" i="1" s="1"/>
  <c r="I1724" i="1"/>
  <c r="I1725" i="1"/>
  <c r="I1726" i="1"/>
  <c r="I1727" i="1"/>
  <c r="J1727" i="1" s="1"/>
  <c r="I1728" i="1"/>
  <c r="J1728" i="1" s="1"/>
  <c r="I1729" i="1"/>
  <c r="I1730" i="1"/>
  <c r="I1731" i="1"/>
  <c r="J1731" i="1" s="1"/>
  <c r="I1732" i="1"/>
  <c r="I1733" i="1"/>
  <c r="I1734" i="1"/>
  <c r="I1735" i="1"/>
  <c r="J1735" i="1" s="1"/>
  <c r="I1736" i="1"/>
  <c r="J1736" i="1" s="1"/>
  <c r="I1737" i="1"/>
  <c r="I1738" i="1"/>
  <c r="I1739" i="1"/>
  <c r="J1739" i="1" s="1"/>
  <c r="I1740" i="1"/>
  <c r="I1741" i="1"/>
  <c r="I1742" i="1"/>
  <c r="I1743" i="1"/>
  <c r="J1743" i="1" s="1"/>
  <c r="I1744" i="1"/>
  <c r="I1745" i="1"/>
  <c r="I1746" i="1"/>
  <c r="I1747" i="1"/>
  <c r="J1747" i="1" s="1"/>
  <c r="I1748" i="1"/>
  <c r="I1749" i="1"/>
  <c r="I1750" i="1"/>
  <c r="I1751" i="1"/>
  <c r="J1751" i="1" s="1"/>
  <c r="I1752" i="1"/>
  <c r="J1752" i="1" s="1"/>
  <c r="I1753" i="1"/>
  <c r="I1754" i="1"/>
  <c r="I1755" i="1"/>
  <c r="J1755" i="1" s="1"/>
  <c r="I1756" i="1"/>
  <c r="I1757" i="1"/>
  <c r="I1758" i="1"/>
  <c r="I1759" i="1"/>
  <c r="J1759" i="1" s="1"/>
  <c r="I1760" i="1"/>
  <c r="I1761" i="1"/>
  <c r="I1762" i="1"/>
  <c r="I1763" i="1"/>
  <c r="J1763" i="1" s="1"/>
  <c r="I1764" i="1"/>
  <c r="I1765" i="1"/>
  <c r="I1766" i="1"/>
  <c r="I1767" i="1"/>
  <c r="J1767" i="1" s="1"/>
  <c r="I1768" i="1"/>
  <c r="J1768" i="1" s="1"/>
  <c r="I1769" i="1"/>
  <c r="I1770" i="1"/>
  <c r="I1771" i="1"/>
  <c r="J1771" i="1" s="1"/>
  <c r="I1772" i="1"/>
  <c r="I1773" i="1"/>
  <c r="J1773" i="1" s="1"/>
  <c r="I1774" i="1"/>
  <c r="J1774" i="1" s="1"/>
  <c r="I1775" i="1"/>
  <c r="J1775" i="1" s="1"/>
  <c r="I1776" i="1"/>
  <c r="I1777" i="1"/>
  <c r="I1778" i="1"/>
  <c r="J1778" i="1" s="1"/>
  <c r="I1779" i="1"/>
  <c r="J1779" i="1" s="1"/>
  <c r="I1780" i="1"/>
  <c r="I1781" i="1"/>
  <c r="J1781" i="1" s="1"/>
  <c r="I1782" i="1"/>
  <c r="J1782" i="1" s="1"/>
  <c r="I1783" i="1"/>
  <c r="J1783" i="1" s="1"/>
  <c r="I1784" i="1"/>
  <c r="I1785" i="1"/>
  <c r="I1786" i="1"/>
  <c r="J1786" i="1" s="1"/>
  <c r="I1787" i="1"/>
  <c r="J1787" i="1" s="1"/>
  <c r="I1788" i="1"/>
  <c r="I1789" i="1"/>
  <c r="J1789" i="1" s="1"/>
  <c r="I1790" i="1"/>
  <c r="J1790" i="1" s="1"/>
  <c r="I1791" i="1"/>
  <c r="J1791" i="1" s="1"/>
  <c r="I1792" i="1"/>
  <c r="I1793" i="1"/>
  <c r="I1794" i="1"/>
  <c r="J1794" i="1" s="1"/>
  <c r="I1795" i="1"/>
  <c r="J1795" i="1" s="1"/>
  <c r="I1796" i="1"/>
  <c r="I1797" i="1"/>
  <c r="J1797" i="1" s="1"/>
  <c r="I1798" i="1"/>
  <c r="J1798" i="1" s="1"/>
  <c r="I1799" i="1"/>
  <c r="J1799" i="1" s="1"/>
  <c r="I1800" i="1"/>
  <c r="I1801" i="1"/>
  <c r="I1802" i="1"/>
  <c r="J1802" i="1" s="1"/>
  <c r="I1803" i="1"/>
  <c r="J1803" i="1" s="1"/>
  <c r="I1804" i="1"/>
  <c r="I1805" i="1"/>
  <c r="J1805" i="1" s="1"/>
  <c r="I1806" i="1"/>
  <c r="J1806" i="1" s="1"/>
  <c r="I1807" i="1"/>
  <c r="J1807" i="1" s="1"/>
  <c r="I1808" i="1"/>
  <c r="I1809" i="1"/>
  <c r="I1810" i="1"/>
  <c r="J1810" i="1" s="1"/>
  <c r="I1811" i="1"/>
  <c r="J1811" i="1" s="1"/>
  <c r="I1812" i="1"/>
  <c r="I1813" i="1"/>
  <c r="J1813" i="1" s="1"/>
  <c r="I1814" i="1"/>
  <c r="J1814" i="1" s="1"/>
  <c r="I1815" i="1"/>
  <c r="J1815" i="1" s="1"/>
  <c r="I1816" i="1"/>
  <c r="I1817" i="1"/>
  <c r="I1818" i="1"/>
  <c r="J1818" i="1" s="1"/>
  <c r="I1819" i="1"/>
  <c r="J1819" i="1" s="1"/>
  <c r="I1820" i="1"/>
  <c r="I1821" i="1"/>
  <c r="J1821" i="1" s="1"/>
  <c r="I1822" i="1"/>
  <c r="J1822" i="1" s="1"/>
  <c r="I1823" i="1"/>
  <c r="J1823" i="1" s="1"/>
  <c r="I1824" i="1"/>
  <c r="I1825" i="1"/>
  <c r="I1826" i="1"/>
  <c r="J1826" i="1" s="1"/>
  <c r="I1827" i="1"/>
  <c r="J1827" i="1" s="1"/>
  <c r="I1828" i="1"/>
  <c r="I1829" i="1"/>
  <c r="J1829" i="1" s="1"/>
  <c r="I1830" i="1"/>
  <c r="J1830" i="1" s="1"/>
  <c r="I1831" i="1"/>
  <c r="J1831" i="1" s="1"/>
  <c r="I1832" i="1"/>
  <c r="I1833" i="1"/>
  <c r="I1834" i="1"/>
  <c r="J1834" i="1" s="1"/>
  <c r="I1835" i="1"/>
  <c r="J1835" i="1" s="1"/>
  <c r="I1836" i="1"/>
  <c r="I1837" i="1"/>
  <c r="J1837" i="1" s="1"/>
  <c r="I1838" i="1"/>
  <c r="J1838" i="1" s="1"/>
  <c r="I1839" i="1"/>
  <c r="J1839" i="1" s="1"/>
  <c r="I1840" i="1"/>
  <c r="I1841" i="1"/>
  <c r="I1842" i="1"/>
  <c r="J1842" i="1" s="1"/>
  <c r="I1843" i="1"/>
  <c r="J1843" i="1" s="1"/>
  <c r="I1844" i="1"/>
  <c r="I1845" i="1"/>
  <c r="J1845" i="1" s="1"/>
  <c r="I1846" i="1"/>
  <c r="J1846" i="1" s="1"/>
  <c r="I1847" i="1"/>
  <c r="J1847" i="1" s="1"/>
  <c r="I1848" i="1"/>
  <c r="I1849" i="1"/>
  <c r="I1850" i="1"/>
  <c r="J1850" i="1" s="1"/>
  <c r="I1851" i="1"/>
  <c r="J1851" i="1" s="1"/>
  <c r="I1852" i="1"/>
  <c r="I1853" i="1"/>
  <c r="J1853" i="1" s="1"/>
  <c r="I1854" i="1"/>
  <c r="J1854" i="1" s="1"/>
  <c r="I1855" i="1"/>
  <c r="J1855" i="1" s="1"/>
  <c r="I1856" i="1"/>
  <c r="I1857" i="1"/>
  <c r="J1857" i="1" s="1"/>
  <c r="I1858" i="1"/>
  <c r="J1858" i="1" s="1"/>
  <c r="I1859" i="1"/>
  <c r="J1859" i="1" s="1"/>
  <c r="I1860" i="1"/>
  <c r="I1861" i="1"/>
  <c r="I1862" i="1"/>
  <c r="J1862" i="1" s="1"/>
  <c r="I1863" i="1"/>
  <c r="J1863" i="1" s="1"/>
  <c r="I1864" i="1"/>
  <c r="I1865" i="1"/>
  <c r="J1865" i="1" s="1"/>
  <c r="I1866" i="1"/>
  <c r="J1866" i="1" s="1"/>
  <c r="I1867" i="1"/>
  <c r="J1867" i="1" s="1"/>
  <c r="I1868" i="1"/>
  <c r="I1869" i="1"/>
  <c r="I1870" i="1"/>
  <c r="J1870" i="1" s="1"/>
  <c r="I1871" i="1"/>
  <c r="J1871" i="1" s="1"/>
  <c r="I1872" i="1"/>
  <c r="I1873" i="1"/>
  <c r="J1873" i="1" s="1"/>
  <c r="I1874" i="1"/>
  <c r="J1874" i="1" s="1"/>
  <c r="I1875" i="1"/>
  <c r="J1875" i="1" s="1"/>
  <c r="I1876" i="1"/>
  <c r="I1877" i="1"/>
  <c r="I1878" i="1"/>
  <c r="J1878" i="1" s="1"/>
  <c r="I1879" i="1"/>
  <c r="J1879" i="1" s="1"/>
  <c r="I1880" i="1"/>
  <c r="I1881" i="1"/>
  <c r="J1881" i="1" s="1"/>
  <c r="I1882" i="1"/>
  <c r="J1882" i="1" s="1"/>
  <c r="I1883" i="1"/>
  <c r="J1883" i="1" s="1"/>
  <c r="I1884" i="1"/>
  <c r="I1885" i="1"/>
  <c r="I1886" i="1"/>
  <c r="J1886" i="1" s="1"/>
  <c r="I1887" i="1"/>
  <c r="J1887" i="1" s="1"/>
  <c r="I1888" i="1"/>
  <c r="I1889" i="1"/>
  <c r="J1889" i="1" s="1"/>
  <c r="I1890" i="1"/>
  <c r="J1890" i="1" s="1"/>
  <c r="I1891" i="1"/>
  <c r="J1891" i="1" s="1"/>
  <c r="I1892" i="1"/>
  <c r="I1893" i="1"/>
  <c r="I1894" i="1"/>
  <c r="J1894" i="1" s="1"/>
  <c r="I1895" i="1"/>
  <c r="J1895" i="1" s="1"/>
  <c r="I1896" i="1"/>
  <c r="I1897" i="1"/>
  <c r="J1897" i="1" s="1"/>
  <c r="I1898" i="1"/>
  <c r="J1898" i="1" s="1"/>
  <c r="I1899" i="1"/>
  <c r="J1899" i="1" s="1"/>
  <c r="I1900" i="1"/>
  <c r="I1901" i="1"/>
  <c r="I1902" i="1"/>
  <c r="J1902" i="1" s="1"/>
  <c r="I1903" i="1"/>
  <c r="J1903" i="1" s="1"/>
  <c r="I1904" i="1"/>
  <c r="I1905" i="1"/>
  <c r="J1905" i="1" s="1"/>
  <c r="I1906" i="1"/>
  <c r="J1906" i="1" s="1"/>
  <c r="I1907" i="1"/>
  <c r="J1907" i="1" s="1"/>
  <c r="I1908" i="1"/>
  <c r="I1909" i="1"/>
  <c r="I1910" i="1"/>
  <c r="J1910" i="1" s="1"/>
  <c r="I1911" i="1"/>
  <c r="J1911" i="1" s="1"/>
  <c r="I1912" i="1"/>
  <c r="I1913" i="1"/>
  <c r="J1913" i="1" s="1"/>
  <c r="I1914" i="1"/>
  <c r="J1914" i="1" s="1"/>
  <c r="I1915" i="1"/>
  <c r="J1915" i="1" s="1"/>
  <c r="I1916" i="1"/>
  <c r="I1917" i="1"/>
  <c r="I1918" i="1"/>
  <c r="J1918" i="1" s="1"/>
  <c r="I1919" i="1"/>
  <c r="J1919" i="1" s="1"/>
  <c r="I1920" i="1"/>
  <c r="I1921" i="1"/>
  <c r="J1921" i="1" s="1"/>
  <c r="I1922" i="1"/>
  <c r="J1922" i="1" s="1"/>
  <c r="I1923" i="1"/>
  <c r="J1923" i="1" s="1"/>
  <c r="I1924" i="1"/>
  <c r="I1925" i="1"/>
  <c r="I1926" i="1"/>
  <c r="J1926" i="1" s="1"/>
  <c r="I1927" i="1"/>
  <c r="J1927" i="1" s="1"/>
  <c r="I1928" i="1"/>
  <c r="I1929" i="1"/>
  <c r="J1929" i="1" s="1"/>
  <c r="I1930" i="1"/>
  <c r="J1930" i="1" s="1"/>
  <c r="I1931" i="1"/>
  <c r="J1931" i="1" s="1"/>
  <c r="I1932" i="1"/>
  <c r="I1933" i="1"/>
  <c r="I1934" i="1"/>
  <c r="J1934" i="1" s="1"/>
  <c r="I1935" i="1"/>
  <c r="J1935" i="1" s="1"/>
  <c r="I1936" i="1"/>
  <c r="I1937" i="1"/>
  <c r="J1937" i="1" s="1"/>
  <c r="I1938" i="1"/>
  <c r="J1938" i="1" s="1"/>
  <c r="I1939" i="1"/>
  <c r="J1939" i="1" s="1"/>
  <c r="I1940" i="1"/>
  <c r="I1941" i="1"/>
  <c r="I1942" i="1"/>
  <c r="J1942" i="1" s="1"/>
  <c r="I1943" i="1"/>
  <c r="J1943" i="1" s="1"/>
  <c r="I1944" i="1"/>
  <c r="I1945" i="1"/>
  <c r="J1945" i="1" s="1"/>
  <c r="I1946" i="1"/>
  <c r="J1946" i="1" s="1"/>
  <c r="I1947" i="1"/>
  <c r="J1947" i="1" s="1"/>
  <c r="I1948" i="1"/>
  <c r="I1949" i="1"/>
  <c r="I1950" i="1"/>
  <c r="J1950" i="1" s="1"/>
  <c r="I1951" i="1"/>
  <c r="J1951" i="1" s="1"/>
  <c r="I1952" i="1"/>
  <c r="I1953" i="1"/>
  <c r="J1953" i="1" s="1"/>
  <c r="I1954" i="1"/>
  <c r="J1954" i="1" s="1"/>
  <c r="I1955" i="1"/>
  <c r="J1955" i="1" s="1"/>
  <c r="I1956" i="1"/>
  <c r="I1957" i="1"/>
  <c r="I1958" i="1"/>
  <c r="J1958" i="1" s="1"/>
  <c r="I1959" i="1"/>
  <c r="J1959" i="1" s="1"/>
  <c r="I1960" i="1"/>
  <c r="I1961" i="1"/>
  <c r="J1961" i="1" s="1"/>
  <c r="I1962" i="1"/>
  <c r="J1962" i="1" s="1"/>
  <c r="I1963" i="1"/>
  <c r="J1963" i="1" s="1"/>
  <c r="I1964" i="1"/>
  <c r="I1965" i="1"/>
  <c r="I1966" i="1"/>
  <c r="J1966" i="1" s="1"/>
  <c r="I1967" i="1"/>
  <c r="J1967" i="1" s="1"/>
  <c r="I1968" i="1"/>
  <c r="I1969" i="1"/>
  <c r="J1969" i="1" s="1"/>
  <c r="I1970" i="1"/>
  <c r="J1970" i="1" s="1"/>
  <c r="I1971" i="1"/>
  <c r="J1971" i="1" s="1"/>
  <c r="I1972" i="1"/>
  <c r="I1973" i="1"/>
  <c r="I1974" i="1"/>
  <c r="J1974" i="1" s="1"/>
  <c r="I1975" i="1"/>
  <c r="J1975" i="1" s="1"/>
  <c r="I1976" i="1"/>
  <c r="I1977" i="1"/>
  <c r="J1977" i="1" s="1"/>
  <c r="I1978" i="1"/>
  <c r="J1978" i="1" s="1"/>
  <c r="I1979" i="1"/>
  <c r="J1979" i="1" s="1"/>
  <c r="I1980" i="1"/>
  <c r="I1981" i="1"/>
  <c r="I1982" i="1"/>
  <c r="J1982" i="1" s="1"/>
  <c r="I1983" i="1"/>
  <c r="J1983" i="1" s="1"/>
  <c r="I1984" i="1"/>
  <c r="I1985" i="1"/>
  <c r="J1985" i="1" s="1"/>
  <c r="I1986" i="1"/>
  <c r="J1986" i="1" s="1"/>
  <c r="I1987" i="1"/>
  <c r="J1987" i="1" s="1"/>
  <c r="I1988" i="1"/>
  <c r="I1989" i="1"/>
  <c r="I1990" i="1"/>
  <c r="J1990" i="1" s="1"/>
  <c r="I1991" i="1"/>
  <c r="J1991" i="1" s="1"/>
  <c r="I1992" i="1"/>
  <c r="I1993" i="1"/>
  <c r="J1993" i="1" s="1"/>
  <c r="I1994" i="1"/>
  <c r="J1994" i="1" s="1"/>
  <c r="I1995" i="1"/>
  <c r="J1995" i="1" s="1"/>
  <c r="I1996" i="1"/>
  <c r="I1997" i="1"/>
  <c r="I1998" i="1"/>
  <c r="J1998" i="1" s="1"/>
  <c r="I1999" i="1"/>
  <c r="J1999" i="1" s="1"/>
  <c r="I2000" i="1"/>
  <c r="I2001" i="1"/>
  <c r="J2001" i="1" s="1"/>
  <c r="I2002" i="1"/>
  <c r="J2002" i="1" s="1"/>
  <c r="I2003" i="1"/>
  <c r="J2003" i="1" s="1"/>
  <c r="I2004" i="1"/>
  <c r="I2005" i="1"/>
  <c r="I2006" i="1"/>
  <c r="J2006" i="1" s="1"/>
  <c r="I2007" i="1"/>
  <c r="J2007" i="1" s="1"/>
  <c r="I2008" i="1"/>
  <c r="I2009" i="1"/>
  <c r="J2009" i="1" s="1"/>
  <c r="I2010" i="1"/>
  <c r="J2010" i="1" s="1"/>
  <c r="I2011" i="1"/>
  <c r="J2011" i="1" s="1"/>
  <c r="I2012" i="1"/>
  <c r="I2013" i="1"/>
  <c r="I2014" i="1"/>
  <c r="J2014" i="1" s="1"/>
  <c r="I2015" i="1"/>
  <c r="J2015" i="1" s="1"/>
  <c r="I2016" i="1"/>
  <c r="I2017" i="1"/>
  <c r="J2017" i="1" s="1"/>
  <c r="I2018" i="1"/>
  <c r="J2018" i="1" s="1"/>
  <c r="I2019" i="1"/>
  <c r="J2019" i="1" s="1"/>
  <c r="I2020" i="1"/>
  <c r="I2021" i="1"/>
  <c r="I2022" i="1"/>
  <c r="J2022" i="1" s="1"/>
  <c r="I2023" i="1"/>
  <c r="J2023" i="1" s="1"/>
  <c r="I2024" i="1"/>
  <c r="I2025" i="1"/>
  <c r="J2025" i="1" s="1"/>
  <c r="I2026" i="1"/>
  <c r="J2026" i="1" s="1"/>
  <c r="I2027" i="1"/>
  <c r="J2027" i="1" s="1"/>
  <c r="I2028" i="1"/>
  <c r="I2029" i="1"/>
  <c r="I2030" i="1"/>
  <c r="J2030" i="1" s="1"/>
  <c r="I2031" i="1"/>
  <c r="J2031" i="1" s="1"/>
  <c r="I2032" i="1"/>
  <c r="I2033" i="1"/>
  <c r="J2033" i="1" s="1"/>
  <c r="I2034" i="1"/>
  <c r="J2034" i="1" s="1"/>
  <c r="I2035" i="1"/>
  <c r="J2035" i="1" s="1"/>
  <c r="I2036" i="1"/>
  <c r="I2037" i="1"/>
  <c r="I2038" i="1"/>
  <c r="J2038" i="1" s="1"/>
  <c r="I2039" i="1"/>
  <c r="J2039" i="1" s="1"/>
  <c r="I2040" i="1"/>
  <c r="I2041" i="1"/>
  <c r="J2041" i="1" s="1"/>
  <c r="I2042" i="1"/>
  <c r="J2042" i="1" s="1"/>
  <c r="I2043" i="1"/>
  <c r="J2043" i="1" s="1"/>
  <c r="I2044" i="1"/>
  <c r="I2045" i="1"/>
  <c r="I2046" i="1"/>
  <c r="J2046" i="1" s="1"/>
  <c r="I2047" i="1"/>
  <c r="J2047" i="1" s="1"/>
  <c r="I2048" i="1"/>
  <c r="I2049" i="1"/>
  <c r="J2049" i="1" s="1"/>
  <c r="I2050" i="1"/>
  <c r="J2050" i="1" s="1"/>
  <c r="I2051" i="1"/>
  <c r="J2051" i="1" s="1"/>
  <c r="I2052" i="1"/>
  <c r="I2053" i="1"/>
  <c r="I2054" i="1"/>
  <c r="J2054" i="1" s="1"/>
  <c r="I2055" i="1"/>
  <c r="J2055" i="1" s="1"/>
  <c r="I2056" i="1"/>
  <c r="I2057" i="1"/>
  <c r="J2057" i="1" s="1"/>
  <c r="I2058" i="1"/>
  <c r="J2058" i="1" s="1"/>
  <c r="I2059" i="1"/>
  <c r="J2059" i="1" s="1"/>
  <c r="I2060" i="1"/>
  <c r="I2061" i="1"/>
  <c r="I2062" i="1"/>
  <c r="J2062" i="1" s="1"/>
  <c r="I2063" i="1"/>
  <c r="J2063" i="1" s="1"/>
  <c r="I2064" i="1"/>
  <c r="I2065" i="1"/>
  <c r="J2065" i="1" s="1"/>
  <c r="I2066" i="1"/>
  <c r="J2066" i="1" s="1"/>
  <c r="I2067" i="1"/>
  <c r="J2067" i="1" s="1"/>
  <c r="I2068" i="1"/>
  <c r="I2069" i="1"/>
  <c r="I2071" i="1"/>
  <c r="J2071" i="1" s="1"/>
  <c r="I2072" i="1"/>
  <c r="I2073" i="1"/>
  <c r="J2073" i="1" s="1"/>
  <c r="I2074" i="1"/>
  <c r="J2074" i="1" s="1"/>
  <c r="I2075" i="1"/>
  <c r="J2075" i="1" s="1"/>
  <c r="I2076" i="1"/>
  <c r="I2077" i="1"/>
  <c r="I2078" i="1"/>
  <c r="J2078" i="1" s="1"/>
  <c r="I2079" i="1"/>
  <c r="J2079" i="1" s="1"/>
  <c r="I2080" i="1"/>
  <c r="I2081" i="1"/>
  <c r="J2081" i="1" s="1"/>
  <c r="I2082" i="1"/>
  <c r="J2082" i="1" s="1"/>
  <c r="I2083" i="1"/>
  <c r="J2083" i="1" s="1"/>
  <c r="I2084" i="1"/>
  <c r="I2085" i="1"/>
  <c r="I2086" i="1"/>
  <c r="J2086" i="1" s="1"/>
  <c r="I2087" i="1"/>
  <c r="J2087" i="1" s="1"/>
  <c r="I2088" i="1"/>
  <c r="I2089" i="1"/>
  <c r="J2089" i="1" s="1"/>
  <c r="I2090" i="1"/>
  <c r="J2090" i="1" s="1"/>
  <c r="I2091" i="1"/>
  <c r="J2091" i="1" s="1"/>
  <c r="I2092" i="1"/>
  <c r="I2093" i="1"/>
  <c r="I2094" i="1"/>
  <c r="J2094" i="1" s="1"/>
  <c r="I2095" i="1"/>
  <c r="J2095" i="1" s="1"/>
  <c r="I2096" i="1"/>
  <c r="I2097" i="1"/>
  <c r="J2097" i="1" s="1"/>
  <c r="I2098" i="1"/>
  <c r="J2098" i="1" s="1"/>
  <c r="I2099" i="1"/>
  <c r="J2099" i="1" s="1"/>
  <c r="I2100" i="1"/>
  <c r="I2101" i="1"/>
  <c r="I2102" i="1"/>
  <c r="J2102" i="1" s="1"/>
  <c r="I2103" i="1"/>
  <c r="J2103" i="1" s="1"/>
  <c r="I2104" i="1"/>
  <c r="I2105" i="1"/>
  <c r="J2105" i="1" s="1"/>
  <c r="I2106" i="1"/>
  <c r="J2106" i="1" s="1"/>
  <c r="I2107" i="1"/>
  <c r="J2107" i="1" s="1"/>
  <c r="I2108" i="1"/>
  <c r="I2109" i="1"/>
  <c r="I2110" i="1"/>
  <c r="J2110" i="1" s="1"/>
  <c r="I2111" i="1"/>
  <c r="J2111" i="1" s="1"/>
  <c r="I2112" i="1"/>
  <c r="I2113" i="1"/>
  <c r="J2113" i="1" s="1"/>
  <c r="I2114" i="1"/>
  <c r="J2114" i="1" s="1"/>
  <c r="I2115" i="1"/>
  <c r="J2115" i="1" s="1"/>
  <c r="I2116" i="1"/>
  <c r="I2117" i="1"/>
  <c r="I2118" i="1"/>
  <c r="J2118" i="1" s="1"/>
  <c r="I2119" i="1"/>
  <c r="J2119" i="1" s="1"/>
  <c r="I2120" i="1"/>
  <c r="I2121" i="1"/>
  <c r="J2121" i="1" s="1"/>
  <c r="I2122" i="1"/>
  <c r="J2122" i="1" s="1"/>
  <c r="I2123" i="1"/>
  <c r="J2123" i="1" s="1"/>
  <c r="I2124" i="1"/>
  <c r="I2125" i="1"/>
  <c r="J2125" i="1" s="1"/>
  <c r="I2126" i="1"/>
  <c r="J2126" i="1" s="1"/>
  <c r="I2127" i="1"/>
  <c r="J2127" i="1" s="1"/>
  <c r="I2128" i="1"/>
  <c r="I2129" i="1"/>
  <c r="I2130" i="1"/>
  <c r="J2130" i="1" s="1"/>
  <c r="I2131" i="1"/>
  <c r="J2131" i="1" s="1"/>
  <c r="I2132" i="1"/>
  <c r="I2133" i="1"/>
  <c r="J2133" i="1" s="1"/>
  <c r="I2134" i="1"/>
  <c r="J2134" i="1" s="1"/>
  <c r="I2135" i="1"/>
  <c r="J2135" i="1" s="1"/>
  <c r="I2136" i="1"/>
  <c r="I2137" i="1"/>
  <c r="I2138" i="1"/>
  <c r="J2138" i="1" s="1"/>
  <c r="I2139" i="1"/>
  <c r="J2139" i="1" s="1"/>
  <c r="I2140" i="1"/>
  <c r="I2141" i="1"/>
  <c r="J2141" i="1" s="1"/>
  <c r="I2142" i="1"/>
  <c r="J2142" i="1" s="1"/>
  <c r="I2143" i="1"/>
  <c r="J2143" i="1" s="1"/>
  <c r="I2144" i="1"/>
  <c r="I2145" i="1"/>
  <c r="I2146" i="1"/>
  <c r="J2146" i="1" s="1"/>
  <c r="I2147" i="1"/>
  <c r="J2147" i="1" s="1"/>
  <c r="I2148" i="1"/>
  <c r="I2149" i="1"/>
  <c r="J2149" i="1" s="1"/>
  <c r="I2150" i="1"/>
  <c r="J2150" i="1" s="1"/>
  <c r="I2151" i="1"/>
  <c r="J2151" i="1" s="1"/>
  <c r="I2152" i="1"/>
  <c r="I2153" i="1"/>
  <c r="I2154" i="1"/>
  <c r="J2154" i="1" s="1"/>
  <c r="I2155" i="1"/>
  <c r="J2155" i="1" s="1"/>
  <c r="I2156" i="1"/>
  <c r="I2157" i="1"/>
  <c r="J2157" i="1" s="1"/>
  <c r="I2158" i="1"/>
  <c r="J2158" i="1" s="1"/>
  <c r="I2159" i="1"/>
  <c r="J2159" i="1" s="1"/>
  <c r="I2160" i="1"/>
  <c r="I2161" i="1"/>
  <c r="I2162" i="1"/>
  <c r="J2162" i="1" s="1"/>
  <c r="I2163" i="1"/>
  <c r="J2163" i="1" s="1"/>
  <c r="I2164" i="1"/>
  <c r="I2165" i="1"/>
  <c r="J2165" i="1" s="1"/>
  <c r="I2166" i="1"/>
  <c r="J2166" i="1" s="1"/>
  <c r="I2167" i="1"/>
  <c r="J2167" i="1" s="1"/>
  <c r="I2168" i="1"/>
  <c r="I2169" i="1"/>
  <c r="I2170" i="1"/>
  <c r="J2170" i="1" s="1"/>
  <c r="I2171" i="1"/>
  <c r="J2171" i="1" s="1"/>
  <c r="I2172" i="1"/>
  <c r="I2173" i="1"/>
  <c r="J2173" i="1" s="1"/>
  <c r="I2174" i="1"/>
  <c r="J2174" i="1" s="1"/>
  <c r="I2175" i="1"/>
  <c r="J2175" i="1" s="1"/>
  <c r="I2176" i="1"/>
  <c r="I2177" i="1"/>
  <c r="I2178" i="1"/>
  <c r="J2178" i="1" s="1"/>
  <c r="I2179" i="1"/>
  <c r="J2179" i="1" s="1"/>
  <c r="I2180" i="1"/>
  <c r="I2181" i="1"/>
  <c r="J2181" i="1" s="1"/>
  <c r="I2182" i="1"/>
  <c r="J2182" i="1" s="1"/>
  <c r="I2183" i="1"/>
  <c r="J2183" i="1" s="1"/>
  <c r="I2184" i="1"/>
  <c r="I2185" i="1"/>
  <c r="I2186" i="1"/>
  <c r="J2186" i="1" s="1"/>
  <c r="I2187" i="1"/>
  <c r="J2187" i="1" s="1"/>
  <c r="I2188" i="1"/>
  <c r="I2189" i="1"/>
  <c r="J2189" i="1" s="1"/>
  <c r="I2190" i="1"/>
  <c r="J2190" i="1" s="1"/>
  <c r="I2191" i="1"/>
  <c r="J2191" i="1" s="1"/>
  <c r="I2192" i="1"/>
  <c r="I2193" i="1"/>
  <c r="I2194" i="1"/>
  <c r="J2194" i="1" s="1"/>
  <c r="I2195" i="1"/>
  <c r="J2195" i="1" s="1"/>
  <c r="I2196" i="1"/>
  <c r="I2197" i="1"/>
  <c r="J2197" i="1" s="1"/>
  <c r="I2198" i="1"/>
  <c r="J2198" i="1" s="1"/>
  <c r="I2199" i="1"/>
  <c r="J2199" i="1" s="1"/>
  <c r="I2200" i="1"/>
  <c r="I2201" i="1"/>
  <c r="I2202" i="1"/>
  <c r="J2202" i="1" s="1"/>
  <c r="I2203" i="1"/>
  <c r="J2203" i="1" s="1"/>
  <c r="I2204" i="1"/>
  <c r="I2205" i="1"/>
  <c r="J2205" i="1" s="1"/>
  <c r="I2206" i="1"/>
  <c r="J2206" i="1" s="1"/>
  <c r="I2207" i="1"/>
  <c r="J2207" i="1" s="1"/>
  <c r="I2208" i="1"/>
  <c r="I2209" i="1"/>
  <c r="I2210" i="1"/>
  <c r="J2210" i="1" s="1"/>
  <c r="I2211" i="1"/>
  <c r="J2211" i="1" s="1"/>
  <c r="I2212" i="1"/>
  <c r="I2213" i="1"/>
  <c r="J2213" i="1" s="1"/>
  <c r="I2214" i="1"/>
  <c r="J2214" i="1" s="1"/>
  <c r="I2215" i="1"/>
  <c r="J2215" i="1" s="1"/>
  <c r="I2216" i="1"/>
  <c r="I2217" i="1"/>
  <c r="I2218" i="1"/>
  <c r="J2218" i="1" s="1"/>
  <c r="I2219" i="1"/>
  <c r="J2219" i="1" s="1"/>
  <c r="I2220" i="1"/>
  <c r="I2221" i="1"/>
  <c r="J2221" i="1" s="1"/>
  <c r="I2222" i="1"/>
  <c r="J2222" i="1" s="1"/>
  <c r="I2223" i="1"/>
  <c r="J2223" i="1" s="1"/>
  <c r="I2224" i="1"/>
  <c r="I2225" i="1"/>
  <c r="I2226" i="1"/>
  <c r="J2226" i="1" s="1"/>
  <c r="I2227" i="1"/>
  <c r="J2227" i="1" s="1"/>
  <c r="I2228" i="1"/>
  <c r="I2229" i="1"/>
  <c r="J2229" i="1" s="1"/>
  <c r="I2230" i="1"/>
  <c r="J2230" i="1" s="1"/>
  <c r="I2231" i="1"/>
  <c r="J2231" i="1" s="1"/>
  <c r="I2232" i="1"/>
  <c r="I2233" i="1"/>
  <c r="I2234" i="1"/>
  <c r="J2234" i="1" s="1"/>
  <c r="I2235" i="1"/>
  <c r="J2235" i="1" s="1"/>
  <c r="I2236" i="1"/>
  <c r="I2237" i="1"/>
  <c r="J2237" i="1" s="1"/>
  <c r="I2238" i="1"/>
  <c r="J2238" i="1" s="1"/>
  <c r="I2239" i="1"/>
  <c r="J2239" i="1" s="1"/>
  <c r="I2240" i="1"/>
  <c r="I2241" i="1"/>
  <c r="I2242" i="1"/>
  <c r="J2242" i="1" s="1"/>
  <c r="I2243" i="1"/>
  <c r="J2243" i="1" s="1"/>
  <c r="I2244" i="1"/>
  <c r="I2245" i="1"/>
  <c r="J2245" i="1" s="1"/>
  <c r="I2246" i="1"/>
  <c r="J2246" i="1" s="1"/>
  <c r="I2247" i="1"/>
  <c r="J2247" i="1" s="1"/>
  <c r="I2248" i="1"/>
  <c r="I2249" i="1"/>
  <c r="I2250" i="1"/>
  <c r="J2250" i="1" s="1"/>
  <c r="I2251" i="1"/>
  <c r="J2251" i="1" s="1"/>
  <c r="I2252" i="1"/>
  <c r="I2253" i="1"/>
  <c r="J2253" i="1" s="1"/>
  <c r="I2254" i="1"/>
  <c r="J2254" i="1" s="1"/>
  <c r="I2255" i="1"/>
  <c r="J2255" i="1" s="1"/>
  <c r="I2256" i="1"/>
  <c r="I2257" i="1"/>
  <c r="I2258" i="1"/>
  <c r="J2258" i="1" s="1"/>
  <c r="I2259" i="1"/>
  <c r="J2259" i="1" s="1"/>
  <c r="I2260" i="1"/>
  <c r="I2261" i="1"/>
  <c r="J2261" i="1" s="1"/>
  <c r="I2262" i="1"/>
  <c r="J2262" i="1" s="1"/>
  <c r="I2263" i="1"/>
  <c r="J2263" i="1" s="1"/>
  <c r="I2264" i="1"/>
  <c r="I2265" i="1"/>
  <c r="I2266" i="1"/>
  <c r="J2266" i="1" s="1"/>
  <c r="I2267" i="1"/>
  <c r="J2267" i="1" s="1"/>
  <c r="I2268" i="1"/>
  <c r="I2269" i="1"/>
  <c r="J2269" i="1" s="1"/>
  <c r="I2270" i="1"/>
  <c r="J2270" i="1" s="1"/>
  <c r="I2271" i="1"/>
  <c r="J2271" i="1" s="1"/>
  <c r="I2272" i="1"/>
  <c r="I2273" i="1"/>
  <c r="I2274" i="1"/>
  <c r="J2274" i="1" s="1"/>
  <c r="I2275" i="1"/>
  <c r="J2275" i="1" s="1"/>
  <c r="I2276" i="1"/>
  <c r="I2277" i="1"/>
  <c r="J2277" i="1" s="1"/>
  <c r="I2278" i="1"/>
  <c r="J2278" i="1" s="1"/>
  <c r="I2279" i="1"/>
  <c r="J2279" i="1" s="1"/>
  <c r="I2280" i="1"/>
  <c r="I2281" i="1"/>
  <c r="I2282" i="1"/>
  <c r="J2282" i="1" s="1"/>
  <c r="I2283" i="1"/>
  <c r="J2283" i="1" s="1"/>
  <c r="I2284" i="1"/>
  <c r="I2285" i="1"/>
  <c r="J2285" i="1" s="1"/>
  <c r="I2286" i="1"/>
  <c r="J2286" i="1" s="1"/>
  <c r="I2287" i="1"/>
  <c r="J2287" i="1" s="1"/>
  <c r="I2288" i="1"/>
  <c r="I2289" i="1"/>
  <c r="I2290" i="1"/>
  <c r="J2290" i="1" s="1"/>
  <c r="I2291" i="1"/>
  <c r="J2291" i="1" s="1"/>
  <c r="I2292" i="1"/>
  <c r="I2293" i="1"/>
  <c r="J2293" i="1" s="1"/>
  <c r="I2294" i="1"/>
  <c r="J2294" i="1" s="1"/>
  <c r="I2295" i="1"/>
  <c r="J2295" i="1" s="1"/>
  <c r="I2296" i="1"/>
  <c r="I2297" i="1"/>
  <c r="I2298" i="1"/>
  <c r="J2298" i="1" s="1"/>
  <c r="I2299" i="1"/>
  <c r="J2299" i="1" s="1"/>
  <c r="I2300" i="1"/>
  <c r="I2301" i="1"/>
  <c r="J2301" i="1" s="1"/>
  <c r="I2302" i="1"/>
  <c r="J2302" i="1" s="1"/>
  <c r="I2303" i="1"/>
  <c r="J2303" i="1" s="1"/>
  <c r="I2304" i="1"/>
  <c r="I2305" i="1"/>
  <c r="I2306" i="1"/>
  <c r="J2306" i="1" s="1"/>
  <c r="I2307" i="1"/>
  <c r="J2307" i="1" s="1"/>
  <c r="I2308" i="1"/>
  <c r="I2309" i="1"/>
  <c r="J2309" i="1" s="1"/>
  <c r="I2310" i="1"/>
  <c r="J2310" i="1" s="1"/>
  <c r="I2311" i="1"/>
  <c r="J2311" i="1" s="1"/>
  <c r="I2312" i="1"/>
  <c r="I2313" i="1"/>
  <c r="I2314" i="1"/>
  <c r="J2314" i="1" s="1"/>
  <c r="I2315" i="1"/>
  <c r="J2315" i="1" s="1"/>
  <c r="I2316" i="1"/>
  <c r="I2317" i="1"/>
  <c r="J2317" i="1" s="1"/>
  <c r="I2318" i="1"/>
  <c r="J2318" i="1" s="1"/>
  <c r="I2319" i="1"/>
  <c r="J2319" i="1" s="1"/>
  <c r="I2320" i="1"/>
  <c r="I2321" i="1"/>
  <c r="I2322" i="1"/>
  <c r="J2322" i="1" s="1"/>
  <c r="I2323" i="1"/>
  <c r="J2323" i="1" s="1"/>
  <c r="I2324" i="1"/>
  <c r="I2325" i="1"/>
  <c r="J2325" i="1" s="1"/>
  <c r="I2326" i="1"/>
  <c r="J2326" i="1" s="1"/>
  <c r="I2327" i="1"/>
  <c r="J2327" i="1" s="1"/>
  <c r="I2328" i="1"/>
  <c r="I2329" i="1"/>
  <c r="I2330" i="1"/>
  <c r="J2330" i="1" s="1"/>
  <c r="I2331" i="1"/>
  <c r="J2331" i="1" s="1"/>
  <c r="I2332" i="1"/>
  <c r="I2333" i="1"/>
  <c r="J2333" i="1" s="1"/>
  <c r="I2334" i="1"/>
  <c r="J2334" i="1" s="1"/>
  <c r="I2335" i="1"/>
  <c r="J2335" i="1" s="1"/>
  <c r="I2336" i="1"/>
  <c r="I2337" i="1"/>
  <c r="I2338" i="1"/>
  <c r="J2338" i="1" s="1"/>
  <c r="I2339" i="1"/>
  <c r="J2339" i="1" s="1"/>
  <c r="I2340" i="1"/>
  <c r="I2341" i="1"/>
  <c r="J2341" i="1" s="1"/>
  <c r="I2342" i="1"/>
  <c r="J2342" i="1" s="1"/>
  <c r="I2343" i="1"/>
  <c r="J2343" i="1" s="1"/>
  <c r="I2344" i="1"/>
  <c r="I2345" i="1"/>
  <c r="I2346" i="1"/>
  <c r="J2346" i="1" s="1"/>
  <c r="I2347" i="1"/>
  <c r="J2347" i="1" s="1"/>
  <c r="I2348" i="1"/>
  <c r="I2349" i="1"/>
  <c r="J2349" i="1" s="1"/>
  <c r="I2350" i="1"/>
  <c r="J2350" i="1" s="1"/>
  <c r="I2351" i="1"/>
  <c r="J2351" i="1" s="1"/>
  <c r="I2352" i="1"/>
  <c r="I2353" i="1"/>
  <c r="I2354" i="1"/>
  <c r="J2354" i="1" s="1"/>
  <c r="I2355" i="1"/>
  <c r="J2355" i="1" s="1"/>
  <c r="I2356" i="1"/>
  <c r="I2357" i="1"/>
  <c r="J2357" i="1" s="1"/>
  <c r="I2358" i="1"/>
  <c r="J2358" i="1" s="1"/>
  <c r="I2359" i="1"/>
  <c r="J2359" i="1" s="1"/>
  <c r="I2360" i="1"/>
  <c r="I2361" i="1"/>
  <c r="I2362" i="1"/>
  <c r="J2362" i="1" s="1"/>
  <c r="I2363" i="1"/>
  <c r="J2363" i="1" s="1"/>
  <c r="I2364" i="1"/>
  <c r="I2365" i="1"/>
  <c r="J2365" i="1" s="1"/>
  <c r="I2366" i="1"/>
  <c r="J2366" i="1" s="1"/>
  <c r="I2367" i="1"/>
  <c r="J2367" i="1" s="1"/>
  <c r="I2368" i="1"/>
  <c r="I2369" i="1"/>
  <c r="I2370" i="1"/>
  <c r="J2370" i="1" s="1"/>
  <c r="I2371" i="1"/>
  <c r="J2371" i="1" s="1"/>
  <c r="I2372" i="1"/>
  <c r="I2373" i="1"/>
  <c r="J2373" i="1" s="1"/>
  <c r="I2374" i="1"/>
  <c r="J2374" i="1" s="1"/>
  <c r="I2375" i="1"/>
  <c r="J2375" i="1" s="1"/>
  <c r="I2376" i="1"/>
  <c r="I2377" i="1"/>
  <c r="I2378" i="1"/>
  <c r="J2378" i="1" s="1"/>
  <c r="I2379" i="1"/>
  <c r="J2379" i="1" s="1"/>
  <c r="I2380" i="1"/>
  <c r="I2381" i="1"/>
  <c r="J2381" i="1" s="1"/>
  <c r="I2382" i="1"/>
  <c r="J2382" i="1" s="1"/>
  <c r="I2383" i="1"/>
  <c r="J2383" i="1" s="1"/>
  <c r="I2384" i="1"/>
  <c r="I2385" i="1"/>
  <c r="I2386" i="1"/>
  <c r="J2386" i="1" s="1"/>
  <c r="I2387" i="1"/>
  <c r="J2387" i="1" s="1"/>
  <c r="I2388" i="1"/>
  <c r="I2389" i="1"/>
  <c r="J2389" i="1" s="1"/>
  <c r="I2390" i="1"/>
  <c r="J2390" i="1" s="1"/>
  <c r="I2391" i="1"/>
  <c r="J2391" i="1" s="1"/>
  <c r="I2392" i="1"/>
  <c r="I2393" i="1"/>
  <c r="I2394" i="1"/>
  <c r="J2394" i="1" s="1"/>
  <c r="I2395" i="1"/>
  <c r="J2395" i="1" s="1"/>
  <c r="I2396" i="1"/>
  <c r="I2397" i="1"/>
  <c r="J2397" i="1" s="1"/>
  <c r="I2398" i="1"/>
  <c r="J2398" i="1" s="1"/>
  <c r="I2399" i="1"/>
  <c r="J2399" i="1" s="1"/>
  <c r="I2400" i="1"/>
  <c r="I2401" i="1"/>
  <c r="I2402" i="1"/>
  <c r="J2402" i="1" s="1"/>
  <c r="I2403" i="1"/>
  <c r="J2403" i="1" s="1"/>
  <c r="I2404" i="1"/>
  <c r="I2405" i="1"/>
  <c r="J2405" i="1" s="1"/>
  <c r="I2406" i="1"/>
  <c r="J2406" i="1" s="1"/>
  <c r="I2407" i="1"/>
  <c r="J2407" i="1" s="1"/>
  <c r="I2408" i="1"/>
  <c r="I2409" i="1"/>
  <c r="I2410" i="1"/>
  <c r="J2410" i="1" s="1"/>
  <c r="I2411" i="1"/>
  <c r="J2411" i="1" s="1"/>
  <c r="I2412" i="1"/>
  <c r="I2413" i="1"/>
  <c r="J2413" i="1" s="1"/>
  <c r="I2414" i="1"/>
  <c r="J2414" i="1" s="1"/>
  <c r="I2415" i="1"/>
  <c r="J2415" i="1" s="1"/>
  <c r="I2416" i="1"/>
  <c r="I2417" i="1"/>
  <c r="I2418" i="1"/>
  <c r="J2418" i="1" s="1"/>
  <c r="I2419" i="1"/>
  <c r="J2419" i="1" s="1"/>
  <c r="I2420" i="1"/>
  <c r="I2421" i="1"/>
  <c r="J2421" i="1" s="1"/>
  <c r="I2422" i="1"/>
  <c r="J2422" i="1" s="1"/>
  <c r="I2423" i="1"/>
  <c r="J2423" i="1" s="1"/>
  <c r="I2424" i="1"/>
  <c r="I2425" i="1"/>
  <c r="I2426" i="1"/>
  <c r="J2426" i="1" s="1"/>
  <c r="I2427" i="1"/>
  <c r="J2427" i="1" s="1"/>
  <c r="I2428" i="1"/>
  <c r="I2429" i="1"/>
  <c r="J2429" i="1" s="1"/>
  <c r="I2430" i="1"/>
  <c r="J2430" i="1" s="1"/>
  <c r="I2431" i="1"/>
  <c r="J2431" i="1" s="1"/>
  <c r="I2432" i="1"/>
  <c r="I2433" i="1"/>
  <c r="I2434" i="1"/>
  <c r="J2434" i="1" s="1"/>
  <c r="I2435" i="1"/>
  <c r="J2435" i="1" s="1"/>
  <c r="I2436" i="1"/>
  <c r="I2437" i="1"/>
  <c r="J2437" i="1" s="1"/>
  <c r="I2438" i="1"/>
  <c r="J2438" i="1" s="1"/>
  <c r="I2439" i="1"/>
  <c r="J2439" i="1" s="1"/>
  <c r="I2440" i="1"/>
  <c r="I2441" i="1"/>
  <c r="J2441" i="1" s="1"/>
  <c r="I2442" i="1"/>
  <c r="J2442" i="1" s="1"/>
  <c r="I2443" i="1"/>
  <c r="J2443" i="1" s="1"/>
  <c r="I2444" i="1"/>
  <c r="I2445" i="1"/>
  <c r="I2446" i="1"/>
  <c r="J2446" i="1" s="1"/>
  <c r="I2447" i="1"/>
  <c r="J2447" i="1" s="1"/>
  <c r="I2448" i="1"/>
  <c r="I2449" i="1"/>
  <c r="J2449" i="1" s="1"/>
  <c r="I2450" i="1"/>
  <c r="J2450" i="1" s="1"/>
  <c r="I2451" i="1"/>
  <c r="J2451" i="1" s="1"/>
  <c r="I2452" i="1"/>
  <c r="I2453" i="1"/>
  <c r="I2454" i="1"/>
  <c r="J2454" i="1" s="1"/>
  <c r="I2455" i="1"/>
  <c r="J2455" i="1" s="1"/>
  <c r="I2456" i="1"/>
  <c r="I2457" i="1"/>
  <c r="J2457" i="1" s="1"/>
  <c r="I2458" i="1"/>
  <c r="J2458" i="1" s="1"/>
  <c r="I2459" i="1"/>
  <c r="J2459" i="1" s="1"/>
  <c r="I2460" i="1"/>
  <c r="I2461" i="1"/>
  <c r="I2462" i="1"/>
  <c r="J2462" i="1" s="1"/>
  <c r="I2463" i="1"/>
  <c r="J2463" i="1" s="1"/>
  <c r="I2464" i="1"/>
  <c r="I2465" i="1"/>
  <c r="J2465" i="1" s="1"/>
  <c r="I2466" i="1"/>
  <c r="J2466" i="1" s="1"/>
  <c r="I2467" i="1"/>
  <c r="J2467" i="1" s="1"/>
  <c r="I2468" i="1"/>
  <c r="I2469" i="1"/>
  <c r="I2470" i="1"/>
  <c r="J2470" i="1" s="1"/>
  <c r="I2471" i="1"/>
  <c r="J2471" i="1" s="1"/>
  <c r="I2472" i="1"/>
  <c r="I2473" i="1"/>
  <c r="J2473" i="1" s="1"/>
  <c r="I2474" i="1"/>
  <c r="J2474" i="1" s="1"/>
  <c r="I2475" i="1"/>
  <c r="J2475" i="1" s="1"/>
  <c r="I2476" i="1"/>
  <c r="I2477" i="1"/>
  <c r="I2478" i="1"/>
  <c r="J2478" i="1" s="1"/>
  <c r="I2479" i="1"/>
  <c r="J2479" i="1" s="1"/>
  <c r="I2480" i="1"/>
  <c r="I2481" i="1"/>
  <c r="J2481" i="1" s="1"/>
  <c r="I2482" i="1"/>
  <c r="J2482" i="1" s="1"/>
  <c r="I2483" i="1"/>
  <c r="J2483" i="1" s="1"/>
  <c r="I2484" i="1"/>
  <c r="I2485" i="1"/>
  <c r="I2486" i="1"/>
  <c r="J2486" i="1" s="1"/>
  <c r="I2487" i="1"/>
  <c r="J2487" i="1" s="1"/>
  <c r="I2488" i="1"/>
  <c r="I2489" i="1"/>
  <c r="J2489" i="1" s="1"/>
  <c r="I2490" i="1"/>
  <c r="J2490" i="1" s="1"/>
  <c r="I2491" i="1"/>
  <c r="J2491" i="1" s="1"/>
  <c r="I2492" i="1"/>
  <c r="I2493" i="1"/>
  <c r="I2494" i="1"/>
  <c r="J2494" i="1" s="1"/>
  <c r="I2495" i="1"/>
  <c r="J2495" i="1" s="1"/>
  <c r="I2496" i="1"/>
  <c r="I2497" i="1"/>
  <c r="J2497" i="1" s="1"/>
  <c r="I2498" i="1"/>
  <c r="J2498" i="1" s="1"/>
  <c r="I2499" i="1"/>
  <c r="J2499" i="1" s="1"/>
  <c r="I2500" i="1"/>
  <c r="I2501" i="1"/>
  <c r="I2502" i="1"/>
  <c r="J2502" i="1" s="1"/>
  <c r="I2503" i="1"/>
  <c r="J2503" i="1" s="1"/>
  <c r="I2504" i="1"/>
  <c r="I2505" i="1"/>
  <c r="J2505" i="1" s="1"/>
  <c r="I2506" i="1"/>
  <c r="J2506" i="1" s="1"/>
  <c r="I2507" i="1"/>
  <c r="J2507" i="1" s="1"/>
  <c r="I2508" i="1"/>
  <c r="I2509" i="1"/>
  <c r="I2510" i="1"/>
  <c r="J2510" i="1" s="1"/>
  <c r="I2511" i="1"/>
  <c r="J2511" i="1" s="1"/>
  <c r="I2512" i="1"/>
  <c r="I2513" i="1"/>
  <c r="J2513" i="1" s="1"/>
  <c r="I2514" i="1"/>
  <c r="J2514" i="1" s="1"/>
  <c r="I2515" i="1"/>
  <c r="J2515" i="1" s="1"/>
  <c r="I2516" i="1"/>
  <c r="I2517" i="1"/>
  <c r="I2518" i="1"/>
  <c r="J2518" i="1" s="1"/>
  <c r="I2519" i="1"/>
  <c r="J2519" i="1" s="1"/>
  <c r="I2520" i="1"/>
  <c r="I2521" i="1"/>
  <c r="J2521" i="1" s="1"/>
  <c r="I2522" i="1"/>
  <c r="J2522" i="1" s="1"/>
  <c r="I2523" i="1"/>
  <c r="J2523" i="1" s="1"/>
  <c r="I2524" i="1"/>
  <c r="I2525" i="1"/>
  <c r="I2526" i="1"/>
  <c r="J2526" i="1" s="1"/>
  <c r="I2527" i="1"/>
  <c r="J2527" i="1" s="1"/>
  <c r="I2528" i="1"/>
  <c r="I2529" i="1"/>
  <c r="J2529" i="1" s="1"/>
  <c r="I2530" i="1"/>
  <c r="J2530" i="1" s="1"/>
  <c r="I2531" i="1"/>
  <c r="J2531" i="1" s="1"/>
  <c r="I2532" i="1"/>
  <c r="I2533" i="1"/>
  <c r="I2534" i="1"/>
  <c r="J2534" i="1" s="1"/>
  <c r="I2535" i="1"/>
  <c r="J2535" i="1" s="1"/>
  <c r="I2536" i="1"/>
  <c r="I2537" i="1"/>
  <c r="J2537" i="1" s="1"/>
  <c r="I2538" i="1"/>
  <c r="J2538" i="1" s="1"/>
  <c r="I2539" i="1"/>
  <c r="J2539" i="1" s="1"/>
  <c r="I2540" i="1"/>
  <c r="I2541" i="1"/>
  <c r="I2542" i="1"/>
  <c r="J2542" i="1" s="1"/>
  <c r="I2543" i="1"/>
  <c r="J2543" i="1" s="1"/>
  <c r="I2544" i="1"/>
  <c r="I2545" i="1"/>
  <c r="J2545" i="1" s="1"/>
  <c r="I2546" i="1"/>
  <c r="J2546" i="1" s="1"/>
  <c r="I2547" i="1"/>
  <c r="J2547" i="1" s="1"/>
  <c r="I2548" i="1"/>
  <c r="I2549" i="1"/>
  <c r="I2550" i="1"/>
  <c r="J2550" i="1" s="1"/>
  <c r="I2551" i="1"/>
  <c r="J2551" i="1" s="1"/>
  <c r="I2552" i="1"/>
  <c r="I2553" i="1"/>
  <c r="J2553" i="1" s="1"/>
  <c r="I2554" i="1"/>
  <c r="J2554" i="1" s="1"/>
  <c r="I2555" i="1"/>
  <c r="J2555" i="1" s="1"/>
  <c r="I2556" i="1"/>
  <c r="I2557" i="1"/>
  <c r="I2558" i="1"/>
  <c r="J2558" i="1" s="1"/>
  <c r="I2559" i="1"/>
  <c r="J2559" i="1" s="1"/>
  <c r="I2562" i="1"/>
  <c r="I2560" i="1"/>
  <c r="J2560" i="1" s="1"/>
  <c r="I2561" i="1"/>
  <c r="J2561" i="1" s="1"/>
  <c r="I2563" i="1"/>
  <c r="J2563" i="1" s="1"/>
  <c r="I2564" i="1"/>
  <c r="I2565" i="1"/>
  <c r="I2566" i="1"/>
  <c r="J2566" i="1" s="1"/>
  <c r="I2567" i="1"/>
  <c r="J2567" i="1" s="1"/>
  <c r="I2568" i="1"/>
  <c r="I2569" i="1"/>
  <c r="J2569" i="1" s="1"/>
  <c r="I2570" i="1"/>
  <c r="J2570" i="1" s="1"/>
  <c r="I2571" i="1"/>
  <c r="J2571" i="1" s="1"/>
  <c r="I2572" i="1"/>
  <c r="I2573" i="1"/>
  <c r="I2574" i="1"/>
  <c r="J2574" i="1" s="1"/>
  <c r="I2575" i="1"/>
  <c r="J2575" i="1" s="1"/>
  <c r="I2576" i="1"/>
  <c r="I2577" i="1"/>
  <c r="J2577" i="1" s="1"/>
  <c r="I2578" i="1"/>
  <c r="J2578" i="1" s="1"/>
  <c r="I2579" i="1"/>
  <c r="J2579" i="1" s="1"/>
  <c r="I2580" i="1"/>
  <c r="I2581" i="1"/>
  <c r="I2582" i="1"/>
  <c r="J2582" i="1" s="1"/>
  <c r="I2583" i="1"/>
  <c r="J2583" i="1" s="1"/>
  <c r="I2584" i="1"/>
  <c r="I2585" i="1"/>
  <c r="J2585" i="1" s="1"/>
  <c r="I2586" i="1"/>
  <c r="J2586" i="1" s="1"/>
  <c r="I2587" i="1"/>
  <c r="J2587" i="1" s="1"/>
  <c r="I2588" i="1"/>
  <c r="I2589" i="1"/>
  <c r="I2590" i="1"/>
  <c r="J2590" i="1" s="1"/>
  <c r="I2591" i="1"/>
  <c r="J2591" i="1" s="1"/>
  <c r="I2592" i="1"/>
  <c r="I2593" i="1"/>
  <c r="J2593" i="1" s="1"/>
  <c r="I2594" i="1"/>
  <c r="J2594" i="1" s="1"/>
  <c r="I2595" i="1"/>
  <c r="J2595" i="1" s="1"/>
  <c r="I2596" i="1"/>
  <c r="I2597" i="1"/>
  <c r="I2598" i="1"/>
  <c r="J2598" i="1" s="1"/>
  <c r="I2599" i="1"/>
  <c r="J2599" i="1" s="1"/>
  <c r="I2600" i="1"/>
  <c r="I2601" i="1"/>
  <c r="J2601" i="1" s="1"/>
  <c r="I2602" i="1"/>
  <c r="J2602" i="1" s="1"/>
  <c r="I2603" i="1"/>
  <c r="J2603" i="1" s="1"/>
  <c r="I2604" i="1"/>
  <c r="I2605" i="1"/>
  <c r="I2606" i="1"/>
  <c r="J2606" i="1" s="1"/>
  <c r="I2607" i="1"/>
  <c r="J2607" i="1" s="1"/>
  <c r="I2608" i="1"/>
  <c r="I2609" i="1"/>
  <c r="J2609" i="1" s="1"/>
  <c r="I2610" i="1"/>
  <c r="J2610" i="1" s="1"/>
  <c r="I2611" i="1"/>
  <c r="J2611" i="1" s="1"/>
  <c r="I2612" i="1"/>
  <c r="I2613" i="1"/>
  <c r="I2614" i="1"/>
  <c r="J2614" i="1" s="1"/>
  <c r="I2615" i="1"/>
  <c r="J2615" i="1" s="1"/>
  <c r="I2616" i="1"/>
  <c r="I2617" i="1"/>
  <c r="J2617" i="1" s="1"/>
  <c r="I2618" i="1"/>
  <c r="J2618" i="1" s="1"/>
  <c r="I2619" i="1"/>
  <c r="J2619" i="1" s="1"/>
  <c r="I2620" i="1"/>
  <c r="I2621" i="1"/>
  <c r="I2622" i="1"/>
  <c r="J2622" i="1" s="1"/>
  <c r="I2623" i="1"/>
  <c r="J2623" i="1" s="1"/>
  <c r="I2624" i="1"/>
  <c r="I2625" i="1"/>
  <c r="J2625" i="1" s="1"/>
  <c r="I2626" i="1"/>
  <c r="J2626" i="1" s="1"/>
  <c r="I2627" i="1"/>
  <c r="J2627" i="1" s="1"/>
  <c r="I2628" i="1"/>
  <c r="I2629" i="1"/>
  <c r="I2630" i="1"/>
  <c r="J2630" i="1" s="1"/>
  <c r="I2631" i="1"/>
  <c r="J2631" i="1" s="1"/>
  <c r="I2632" i="1"/>
  <c r="I2633" i="1"/>
  <c r="J2633" i="1" s="1"/>
  <c r="I2634" i="1"/>
  <c r="J2634" i="1" s="1"/>
  <c r="I2635" i="1"/>
  <c r="J2635" i="1" s="1"/>
  <c r="I2636" i="1"/>
  <c r="I2637" i="1"/>
  <c r="J2637" i="1" s="1"/>
  <c r="I2638" i="1"/>
  <c r="J2638" i="1" s="1"/>
  <c r="I2639" i="1"/>
  <c r="J2639" i="1" s="1"/>
  <c r="I2640" i="1"/>
  <c r="I2641" i="1"/>
  <c r="J2641" i="1" s="1"/>
  <c r="I2642" i="1"/>
  <c r="J2642" i="1" s="1"/>
  <c r="I2643" i="1"/>
  <c r="J2643" i="1" s="1"/>
  <c r="I2644" i="1"/>
  <c r="I2645" i="1"/>
  <c r="I2646" i="1"/>
  <c r="J2646" i="1" s="1"/>
  <c r="I2647" i="1"/>
  <c r="J2647" i="1" s="1"/>
  <c r="I2648" i="1"/>
  <c r="I2649" i="1"/>
  <c r="J2649" i="1" s="1"/>
  <c r="I2650" i="1"/>
  <c r="J2650" i="1" s="1"/>
  <c r="I2651" i="1"/>
  <c r="J2651" i="1" s="1"/>
  <c r="I2652" i="1"/>
  <c r="I2653" i="1"/>
  <c r="I2654" i="1"/>
  <c r="J2654" i="1" s="1"/>
  <c r="I2655" i="1"/>
  <c r="J2655" i="1" s="1"/>
  <c r="I2656" i="1"/>
  <c r="I2657" i="1"/>
  <c r="J2657" i="1" s="1"/>
  <c r="I2658" i="1"/>
  <c r="J2658" i="1" s="1"/>
  <c r="I2659" i="1"/>
  <c r="J2659" i="1" s="1"/>
  <c r="I2660" i="1"/>
  <c r="I2661" i="1"/>
  <c r="I2662" i="1"/>
  <c r="J2662" i="1" s="1"/>
  <c r="I2663" i="1"/>
  <c r="J2663" i="1" s="1"/>
  <c r="I2664" i="1"/>
  <c r="I2665" i="1"/>
  <c r="J2665" i="1" s="1"/>
  <c r="I2666" i="1"/>
  <c r="J2666" i="1" s="1"/>
  <c r="I2667" i="1"/>
  <c r="J2667" i="1" s="1"/>
  <c r="I2668" i="1"/>
  <c r="I2669" i="1"/>
  <c r="I2670" i="1"/>
  <c r="J2670" i="1" s="1"/>
  <c r="I2671" i="1"/>
  <c r="J2671" i="1" s="1"/>
  <c r="I2672" i="1"/>
  <c r="I2673" i="1"/>
  <c r="J2673" i="1" s="1"/>
  <c r="I2674" i="1"/>
  <c r="J2674" i="1" s="1"/>
  <c r="I2675" i="1"/>
  <c r="J2675" i="1" s="1"/>
  <c r="I2676" i="1"/>
  <c r="I2677" i="1"/>
  <c r="I2678" i="1"/>
  <c r="J2678" i="1" s="1"/>
  <c r="I2679" i="1"/>
  <c r="J2679" i="1" s="1"/>
  <c r="I2680" i="1"/>
  <c r="I2681" i="1"/>
  <c r="J2681" i="1" s="1"/>
  <c r="I2682" i="1"/>
  <c r="J2682" i="1" s="1"/>
  <c r="I2683" i="1"/>
  <c r="J2683" i="1" s="1"/>
  <c r="I2684" i="1"/>
  <c r="I2685" i="1"/>
  <c r="I2686" i="1"/>
  <c r="J2686" i="1" s="1"/>
  <c r="I2687" i="1"/>
  <c r="J2687" i="1" s="1"/>
  <c r="I2688" i="1"/>
  <c r="I2689" i="1"/>
  <c r="J2689" i="1" s="1"/>
  <c r="I2690" i="1"/>
  <c r="J2690" i="1" s="1"/>
  <c r="I2691" i="1"/>
  <c r="J2691" i="1" s="1"/>
  <c r="I2692" i="1"/>
  <c r="I2693" i="1"/>
  <c r="I2694" i="1"/>
  <c r="J2694" i="1" s="1"/>
  <c r="I2695" i="1"/>
  <c r="J2695" i="1" s="1"/>
  <c r="I2696" i="1"/>
  <c r="I2697" i="1"/>
  <c r="J2697" i="1" s="1"/>
  <c r="I2698" i="1"/>
  <c r="J2698" i="1" s="1"/>
  <c r="I2699" i="1"/>
  <c r="J2699" i="1" s="1"/>
  <c r="I2700" i="1"/>
  <c r="I2701" i="1"/>
  <c r="I2702" i="1"/>
  <c r="J2702" i="1" s="1"/>
  <c r="I2703" i="1"/>
  <c r="J2703" i="1" s="1"/>
  <c r="I2704" i="1"/>
  <c r="I2705" i="1"/>
  <c r="J2705" i="1" s="1"/>
  <c r="I2706" i="1"/>
  <c r="J2706" i="1" s="1"/>
  <c r="I2707" i="1"/>
  <c r="J2707" i="1" s="1"/>
  <c r="I2708" i="1"/>
  <c r="I2709" i="1"/>
  <c r="I2710" i="1"/>
  <c r="J2710" i="1" s="1"/>
  <c r="I2711" i="1"/>
  <c r="J2711" i="1" s="1"/>
  <c r="I2712" i="1"/>
  <c r="I2713" i="1"/>
  <c r="J2713" i="1" s="1"/>
  <c r="I2714" i="1"/>
  <c r="J2714" i="1" s="1"/>
  <c r="I2715" i="1"/>
  <c r="J2715" i="1" s="1"/>
  <c r="I2716" i="1"/>
  <c r="I2717" i="1"/>
  <c r="I2718" i="1"/>
  <c r="J2718" i="1" s="1"/>
  <c r="I2719" i="1"/>
  <c r="J2719" i="1" s="1"/>
  <c r="I2720" i="1"/>
  <c r="I2721" i="1"/>
  <c r="J2721" i="1" s="1"/>
  <c r="I2722" i="1"/>
  <c r="J2722" i="1" s="1"/>
  <c r="I2723" i="1"/>
  <c r="J2723" i="1" s="1"/>
  <c r="I2724" i="1"/>
  <c r="I2725" i="1"/>
  <c r="I2726" i="1"/>
  <c r="J2726" i="1" s="1"/>
  <c r="I2727" i="1"/>
  <c r="J2727" i="1" s="1"/>
  <c r="I2728" i="1"/>
  <c r="I2729" i="1"/>
  <c r="J2729" i="1" s="1"/>
  <c r="I2730" i="1"/>
  <c r="J2730" i="1" s="1"/>
  <c r="I2731" i="1"/>
  <c r="J2731" i="1" s="1"/>
  <c r="I2732" i="1"/>
  <c r="I2733" i="1"/>
  <c r="I2734" i="1"/>
  <c r="J2734" i="1" s="1"/>
  <c r="I2735" i="1"/>
  <c r="J2735" i="1" s="1"/>
  <c r="I2736" i="1"/>
  <c r="I2737" i="1"/>
  <c r="J2737" i="1" s="1"/>
  <c r="I2738" i="1"/>
  <c r="J2738" i="1" s="1"/>
  <c r="I2739" i="1"/>
  <c r="J2739" i="1" s="1"/>
  <c r="I2740" i="1"/>
  <c r="I2741" i="1"/>
  <c r="I2742" i="1"/>
  <c r="J2742" i="1" s="1"/>
  <c r="I2743" i="1"/>
  <c r="J2743" i="1" s="1"/>
  <c r="I2744" i="1"/>
  <c r="I2745" i="1"/>
  <c r="J2745" i="1" s="1"/>
  <c r="I2746" i="1"/>
  <c r="J2746" i="1" s="1"/>
  <c r="I2747" i="1"/>
  <c r="J2747" i="1" s="1"/>
  <c r="I2748" i="1"/>
  <c r="I2749" i="1"/>
  <c r="I2750" i="1"/>
  <c r="J2750" i="1" s="1"/>
  <c r="I2751" i="1"/>
  <c r="J2751" i="1" s="1"/>
  <c r="I2752" i="1"/>
  <c r="I2753" i="1"/>
  <c r="J2753" i="1" s="1"/>
  <c r="I2754" i="1"/>
  <c r="J2754" i="1" s="1"/>
  <c r="I2755" i="1"/>
  <c r="J2755" i="1" s="1"/>
  <c r="I2756" i="1"/>
  <c r="I2757" i="1"/>
  <c r="I2758" i="1"/>
  <c r="J2758" i="1" s="1"/>
  <c r="I2759" i="1"/>
  <c r="J2759" i="1" s="1"/>
  <c r="I2760" i="1"/>
  <c r="I2761" i="1"/>
  <c r="J2761" i="1" s="1"/>
  <c r="I2762" i="1"/>
  <c r="J2762" i="1" s="1"/>
  <c r="I2763" i="1"/>
  <c r="J2763" i="1" s="1"/>
  <c r="I2764" i="1"/>
  <c r="I2765" i="1"/>
  <c r="I2766" i="1"/>
  <c r="J2766" i="1" s="1"/>
  <c r="I2767" i="1"/>
  <c r="J2767" i="1" s="1"/>
  <c r="I2768" i="1"/>
  <c r="I2769" i="1"/>
  <c r="J2769" i="1" s="1"/>
  <c r="I2770" i="1"/>
  <c r="J2770" i="1" s="1"/>
  <c r="I2771" i="1"/>
  <c r="J2771" i="1" s="1"/>
  <c r="I2772" i="1"/>
  <c r="I2773" i="1"/>
  <c r="I2774" i="1"/>
  <c r="J2774" i="1" s="1"/>
  <c r="I2775" i="1"/>
  <c r="J2775" i="1" s="1"/>
  <c r="I2776" i="1"/>
  <c r="I2777" i="1"/>
  <c r="J2777" i="1" s="1"/>
  <c r="I2778" i="1"/>
  <c r="J2778" i="1" s="1"/>
  <c r="I2779" i="1"/>
  <c r="J2779" i="1" s="1"/>
  <c r="I2780" i="1"/>
  <c r="I2781" i="1"/>
  <c r="I2782" i="1"/>
  <c r="J2782" i="1" s="1"/>
  <c r="I2783" i="1"/>
  <c r="J2783" i="1" s="1"/>
  <c r="I2784" i="1"/>
  <c r="I2785" i="1"/>
  <c r="J2785" i="1" s="1"/>
  <c r="I2786" i="1"/>
  <c r="J2786" i="1" s="1"/>
  <c r="I2787" i="1"/>
  <c r="J2787" i="1" s="1"/>
  <c r="I2788" i="1"/>
  <c r="I2789" i="1"/>
  <c r="I2790" i="1"/>
  <c r="J2790" i="1" s="1"/>
  <c r="I2791" i="1"/>
  <c r="J2791" i="1" s="1"/>
  <c r="I2792" i="1"/>
  <c r="I2793" i="1"/>
  <c r="J2793" i="1" s="1"/>
  <c r="I2794" i="1"/>
  <c r="J2794" i="1" s="1"/>
  <c r="I2795" i="1"/>
  <c r="J2795" i="1" s="1"/>
  <c r="I2796" i="1"/>
  <c r="I2797" i="1"/>
  <c r="I2798" i="1"/>
  <c r="J2798" i="1" s="1"/>
  <c r="I2799" i="1"/>
  <c r="J2799" i="1" s="1"/>
  <c r="I2800" i="1"/>
  <c r="I2801" i="1"/>
  <c r="J2801" i="1" s="1"/>
  <c r="I2802" i="1"/>
  <c r="J2802" i="1" s="1"/>
  <c r="I2803" i="1"/>
  <c r="J2803" i="1" s="1"/>
  <c r="I2804" i="1"/>
  <c r="I2805" i="1"/>
  <c r="I2806" i="1"/>
  <c r="J2806" i="1" s="1"/>
  <c r="I2807" i="1"/>
  <c r="J2807" i="1" s="1"/>
  <c r="I2808" i="1"/>
  <c r="I2809" i="1"/>
  <c r="J2809" i="1" s="1"/>
  <c r="I2810" i="1"/>
  <c r="J2810" i="1" s="1"/>
  <c r="I2811" i="1"/>
  <c r="J2811" i="1" s="1"/>
  <c r="I2812" i="1"/>
  <c r="I2813" i="1"/>
  <c r="I2814" i="1"/>
  <c r="J2814" i="1" s="1"/>
  <c r="I2815" i="1"/>
  <c r="J2815" i="1" s="1"/>
  <c r="I2816" i="1"/>
  <c r="I2817" i="1"/>
  <c r="J2817" i="1" s="1"/>
  <c r="I2818" i="1"/>
  <c r="J2818" i="1" s="1"/>
  <c r="I2819" i="1"/>
  <c r="J2819" i="1" s="1"/>
  <c r="I2820" i="1"/>
  <c r="I2821" i="1"/>
  <c r="I2822" i="1"/>
  <c r="J2822" i="1" s="1"/>
  <c r="I2823" i="1"/>
  <c r="J2823" i="1" s="1"/>
  <c r="I2824" i="1"/>
  <c r="I2825" i="1"/>
  <c r="J2825" i="1" s="1"/>
  <c r="I2826" i="1"/>
  <c r="J2826" i="1" s="1"/>
  <c r="I2827" i="1"/>
  <c r="J2827" i="1" s="1"/>
  <c r="I2828" i="1"/>
  <c r="I2829" i="1"/>
  <c r="I2830" i="1"/>
  <c r="J2830" i="1" s="1"/>
  <c r="I2831" i="1"/>
  <c r="J2831" i="1" s="1"/>
  <c r="I2832" i="1"/>
  <c r="I2833" i="1"/>
  <c r="J2833" i="1" s="1"/>
  <c r="I2834" i="1"/>
  <c r="J2834" i="1" s="1"/>
  <c r="I2835" i="1"/>
  <c r="J2835" i="1" s="1"/>
  <c r="I2836" i="1"/>
  <c r="I2837" i="1"/>
  <c r="I2838" i="1"/>
  <c r="J2838" i="1" s="1"/>
  <c r="I2839" i="1"/>
  <c r="J2839" i="1" s="1"/>
  <c r="I2840" i="1"/>
  <c r="I2841" i="1"/>
  <c r="J2841" i="1" s="1"/>
  <c r="I2842" i="1"/>
  <c r="J2842" i="1" s="1"/>
  <c r="I2843" i="1"/>
  <c r="J2843" i="1" s="1"/>
  <c r="I2844" i="1"/>
  <c r="I2845" i="1"/>
  <c r="I2846" i="1"/>
  <c r="J2846" i="1" s="1"/>
  <c r="I2847" i="1"/>
  <c r="J2847" i="1" s="1"/>
  <c r="I2848" i="1"/>
  <c r="I2849" i="1"/>
  <c r="J2849" i="1" s="1"/>
  <c r="I2850" i="1"/>
  <c r="J2850" i="1" s="1"/>
  <c r="I2851" i="1"/>
  <c r="J2851" i="1" s="1"/>
  <c r="I2852" i="1"/>
  <c r="I2853" i="1"/>
  <c r="I2854" i="1"/>
  <c r="J2854" i="1" s="1"/>
  <c r="I2855" i="1"/>
  <c r="J2855" i="1" s="1"/>
  <c r="I2856" i="1"/>
  <c r="I2857" i="1"/>
  <c r="J2857" i="1" s="1"/>
  <c r="I2858" i="1"/>
  <c r="J2858" i="1" s="1"/>
  <c r="I2859" i="1"/>
  <c r="J2859" i="1" s="1"/>
  <c r="I2860" i="1"/>
  <c r="I2861" i="1"/>
  <c r="I2862" i="1"/>
  <c r="J2862" i="1" s="1"/>
  <c r="I2863" i="1"/>
  <c r="J2863" i="1" s="1"/>
  <c r="I2864" i="1"/>
  <c r="I2865" i="1"/>
  <c r="J2865" i="1" s="1"/>
  <c r="I2866" i="1"/>
  <c r="J2866" i="1" s="1"/>
  <c r="I2867" i="1"/>
  <c r="J2867" i="1" s="1"/>
  <c r="I2868" i="1"/>
  <c r="I2869" i="1"/>
  <c r="I2870" i="1"/>
  <c r="J2870" i="1" s="1"/>
  <c r="I2871" i="1"/>
  <c r="J2871" i="1" s="1"/>
  <c r="I2872" i="1"/>
  <c r="I2873" i="1"/>
  <c r="J2873" i="1" s="1"/>
  <c r="I2874" i="1"/>
  <c r="J2874" i="1" s="1"/>
  <c r="I2875" i="1"/>
  <c r="J2875" i="1" s="1"/>
  <c r="I2876" i="1"/>
  <c r="I2877" i="1"/>
  <c r="I2878" i="1"/>
  <c r="J2878" i="1" s="1"/>
  <c r="I2879" i="1"/>
  <c r="J2879" i="1" s="1"/>
  <c r="I2880" i="1"/>
  <c r="I2881" i="1"/>
  <c r="J2881" i="1" s="1"/>
  <c r="I2882" i="1"/>
  <c r="J2882" i="1" s="1"/>
  <c r="I2883" i="1"/>
  <c r="J2883" i="1" s="1"/>
  <c r="I2884" i="1"/>
  <c r="I2885" i="1"/>
  <c r="I2886" i="1"/>
  <c r="J2886" i="1" s="1"/>
  <c r="I2887" i="1"/>
  <c r="J2887" i="1" s="1"/>
  <c r="I2888" i="1"/>
  <c r="I2889" i="1"/>
  <c r="J2889" i="1" s="1"/>
  <c r="I2890" i="1"/>
  <c r="J2890" i="1" s="1"/>
  <c r="I2891" i="1"/>
  <c r="J2891" i="1" s="1"/>
  <c r="I2892" i="1"/>
  <c r="I2893" i="1"/>
  <c r="I2894" i="1"/>
  <c r="J2894" i="1" s="1"/>
  <c r="I2895" i="1"/>
  <c r="J2895" i="1" s="1"/>
  <c r="I2896" i="1"/>
  <c r="I2897" i="1"/>
  <c r="J2897" i="1" s="1"/>
  <c r="I2898" i="1"/>
  <c r="J2898" i="1" s="1"/>
  <c r="I2899" i="1"/>
  <c r="J2899" i="1" s="1"/>
  <c r="I2900" i="1"/>
  <c r="I2901" i="1"/>
  <c r="I2902" i="1"/>
  <c r="J2902" i="1" s="1"/>
  <c r="I2903" i="1"/>
  <c r="J2903" i="1" s="1"/>
  <c r="I2904" i="1"/>
  <c r="I2905" i="1"/>
  <c r="J2905" i="1" s="1"/>
  <c r="I2906" i="1"/>
  <c r="J2906" i="1" s="1"/>
  <c r="I2907" i="1"/>
  <c r="J2907" i="1" s="1"/>
  <c r="I2908" i="1"/>
  <c r="I2909" i="1"/>
  <c r="I2910" i="1"/>
  <c r="J2910" i="1" s="1"/>
  <c r="I2911" i="1"/>
  <c r="J2911" i="1" s="1"/>
  <c r="I2912" i="1"/>
  <c r="I2913" i="1"/>
  <c r="J2913" i="1" s="1"/>
  <c r="I2914" i="1"/>
  <c r="J2914" i="1" s="1"/>
  <c r="I2915" i="1"/>
  <c r="J2915" i="1" s="1"/>
  <c r="I2916" i="1"/>
  <c r="I2917" i="1"/>
  <c r="I2918" i="1"/>
  <c r="J2918" i="1" s="1"/>
  <c r="I2919" i="1"/>
  <c r="J2919" i="1" s="1"/>
  <c r="I2920" i="1"/>
  <c r="I2921" i="1"/>
  <c r="I2922" i="1"/>
  <c r="J2922" i="1" s="1"/>
  <c r="I2923" i="1"/>
  <c r="J2923" i="1" s="1"/>
  <c r="I2924" i="1"/>
  <c r="J2924" i="1" s="1"/>
  <c r="I2925" i="1"/>
  <c r="J2925" i="1" s="1"/>
  <c r="I2926" i="1"/>
  <c r="I2927" i="1"/>
  <c r="J2927" i="1" s="1"/>
  <c r="I2928" i="1"/>
  <c r="I2929" i="1"/>
  <c r="J2929" i="1" s="1"/>
  <c r="I2930" i="1"/>
  <c r="I2931" i="1"/>
  <c r="J2931" i="1" s="1"/>
  <c r="I2932" i="1"/>
  <c r="J2932" i="1" s="1"/>
  <c r="I2933" i="1"/>
  <c r="J2933" i="1" s="1"/>
  <c r="I2934" i="1"/>
  <c r="I2935" i="1"/>
  <c r="J2935" i="1" s="1"/>
  <c r="I2936" i="1"/>
  <c r="J2936" i="1" s="1"/>
  <c r="I2937" i="1"/>
  <c r="I2938" i="1"/>
  <c r="I2939" i="1"/>
  <c r="J2939" i="1" s="1"/>
  <c r="I2940" i="1"/>
  <c r="J2940" i="1" s="1"/>
  <c r="I2941" i="1"/>
  <c r="J2941" i="1" s="1"/>
  <c r="I2942" i="1"/>
  <c r="I2943" i="1"/>
  <c r="J2943" i="1" s="1"/>
  <c r="I2944" i="1"/>
  <c r="I2945" i="1"/>
  <c r="J2945" i="1" s="1"/>
  <c r="I2946" i="1"/>
  <c r="I2947" i="1"/>
  <c r="J2947" i="1" s="1"/>
  <c r="I2948" i="1"/>
  <c r="J2948" i="1" s="1"/>
  <c r="I2949" i="1"/>
  <c r="J2949" i="1" s="1"/>
  <c r="I2950" i="1"/>
  <c r="I2951" i="1"/>
  <c r="J2951" i="1" s="1"/>
  <c r="I2952" i="1"/>
  <c r="J2952" i="1" s="1"/>
  <c r="I2953" i="1"/>
  <c r="I2954" i="1"/>
  <c r="I2955" i="1"/>
  <c r="J2955" i="1" s="1"/>
  <c r="I2956" i="1"/>
  <c r="J2956" i="1" s="1"/>
  <c r="I2957" i="1"/>
  <c r="J2957" i="1" s="1"/>
  <c r="I2958" i="1"/>
  <c r="I2959" i="1"/>
  <c r="J2959" i="1" s="1"/>
  <c r="I2960" i="1"/>
  <c r="I2961" i="1"/>
  <c r="J2961" i="1" s="1"/>
  <c r="I2962" i="1"/>
  <c r="I2963" i="1"/>
  <c r="J2963" i="1" s="1"/>
  <c r="I2964" i="1"/>
  <c r="J2964" i="1" s="1"/>
  <c r="I2965" i="1"/>
  <c r="J2965" i="1" s="1"/>
  <c r="I2966" i="1"/>
  <c r="I2967" i="1"/>
  <c r="J2967" i="1" s="1"/>
  <c r="I2968" i="1"/>
  <c r="I2969" i="1"/>
  <c r="J2969" i="1" s="1"/>
  <c r="I2970" i="1"/>
  <c r="I2971" i="1"/>
  <c r="J2971" i="1" s="1"/>
  <c r="I2972" i="1"/>
  <c r="J2972" i="1" s="1"/>
  <c r="I2973" i="1"/>
  <c r="J2973" i="1" s="1"/>
  <c r="I2974" i="1"/>
  <c r="I2975" i="1"/>
  <c r="J2975" i="1" s="1"/>
  <c r="I2976" i="1"/>
  <c r="J2976" i="1" s="1"/>
  <c r="I2977" i="1"/>
  <c r="J2977" i="1" s="1"/>
  <c r="I2978" i="1"/>
  <c r="I2979" i="1"/>
  <c r="J2979" i="1" s="1"/>
  <c r="I2980" i="1"/>
  <c r="J2980" i="1" s="1"/>
  <c r="I2981" i="1"/>
  <c r="J2981" i="1" s="1"/>
  <c r="I2982" i="1"/>
  <c r="I2983" i="1"/>
  <c r="J2983" i="1" s="1"/>
  <c r="I2984" i="1"/>
  <c r="J2984" i="1" s="1"/>
  <c r="I2985" i="1"/>
  <c r="J2985" i="1" s="1"/>
  <c r="I2986" i="1"/>
  <c r="I2987" i="1"/>
  <c r="J2987" i="1" s="1"/>
  <c r="I2988" i="1"/>
  <c r="J2988" i="1" s="1"/>
  <c r="I2989" i="1"/>
  <c r="J2989" i="1" s="1"/>
  <c r="I2990" i="1"/>
  <c r="I2991" i="1"/>
  <c r="J2991" i="1" s="1"/>
  <c r="I2992" i="1"/>
  <c r="J2992" i="1" s="1"/>
  <c r="I2993" i="1"/>
  <c r="J2993" i="1" s="1"/>
  <c r="I2994" i="1"/>
  <c r="I2995" i="1"/>
  <c r="J2995" i="1" s="1"/>
  <c r="I2996" i="1"/>
  <c r="J2996" i="1" s="1"/>
  <c r="I2997" i="1"/>
  <c r="J2997" i="1" s="1"/>
  <c r="I2998" i="1"/>
  <c r="J2998" i="1" s="1"/>
  <c r="I2999" i="1"/>
  <c r="J2999" i="1" s="1"/>
  <c r="I3000" i="1"/>
  <c r="J3000" i="1" s="1"/>
  <c r="I3001" i="1"/>
  <c r="J3001" i="1" s="1"/>
  <c r="I3002" i="1"/>
  <c r="I3003" i="1"/>
  <c r="J3003" i="1" s="1"/>
  <c r="I3004" i="1"/>
  <c r="J3004" i="1" s="1"/>
  <c r="I3005" i="1"/>
  <c r="J3005" i="1" s="1"/>
  <c r="I3006" i="1"/>
  <c r="I3007" i="1"/>
  <c r="J3007" i="1" s="1"/>
  <c r="I3008" i="1"/>
  <c r="J3008" i="1" s="1"/>
  <c r="I3009" i="1"/>
  <c r="J3009" i="1" s="1"/>
  <c r="I3010" i="1"/>
  <c r="I3011" i="1"/>
  <c r="J3011" i="1" s="1"/>
  <c r="I3012" i="1"/>
  <c r="J3012" i="1" s="1"/>
  <c r="I3013" i="1"/>
  <c r="J3013" i="1" s="1"/>
  <c r="I3014" i="1"/>
  <c r="I3015" i="1"/>
  <c r="J3015" i="1" s="1"/>
  <c r="I3016" i="1"/>
  <c r="J3016" i="1" s="1"/>
  <c r="I3017" i="1"/>
  <c r="J3017" i="1" s="1"/>
  <c r="I3018" i="1"/>
  <c r="I3019" i="1"/>
  <c r="J3019" i="1" s="1"/>
  <c r="I3020" i="1"/>
  <c r="J3020" i="1" s="1"/>
  <c r="I3021" i="1"/>
  <c r="J3021" i="1" s="1"/>
  <c r="I3022" i="1"/>
  <c r="I3023" i="1"/>
  <c r="J3023" i="1" s="1"/>
  <c r="I3024" i="1"/>
  <c r="J3024" i="1" s="1"/>
  <c r="I3025" i="1"/>
  <c r="J3025" i="1" s="1"/>
  <c r="I3026" i="1"/>
  <c r="I3027" i="1"/>
  <c r="J3027" i="1" s="1"/>
  <c r="I3028" i="1"/>
  <c r="J3028" i="1" s="1"/>
  <c r="I3029" i="1"/>
  <c r="J3029" i="1" s="1"/>
  <c r="I3030" i="1"/>
  <c r="I3031" i="1"/>
  <c r="J3031" i="1" s="1"/>
  <c r="I3032" i="1"/>
  <c r="J3032" i="1" s="1"/>
  <c r="I3033" i="1"/>
  <c r="J3033" i="1" s="1"/>
  <c r="I3034" i="1"/>
  <c r="I3035" i="1"/>
  <c r="J3035" i="1" s="1"/>
  <c r="I3036" i="1"/>
  <c r="J3036" i="1" s="1"/>
  <c r="I3037" i="1"/>
  <c r="J3037" i="1" s="1"/>
  <c r="I3038" i="1"/>
  <c r="I3039" i="1"/>
  <c r="J3039" i="1" s="1"/>
  <c r="I3040" i="1"/>
  <c r="J3040" i="1" s="1"/>
  <c r="I3041" i="1"/>
  <c r="J3041" i="1" s="1"/>
  <c r="I3042" i="1"/>
  <c r="I3043" i="1"/>
  <c r="J3043" i="1" s="1"/>
  <c r="I3044" i="1"/>
  <c r="J3044" i="1" s="1"/>
  <c r="I3045" i="1"/>
  <c r="J3045" i="1" s="1"/>
  <c r="I3046" i="1"/>
  <c r="I3047" i="1"/>
  <c r="J3047" i="1" s="1"/>
  <c r="I3048" i="1"/>
  <c r="J3048" i="1" s="1"/>
  <c r="I3049" i="1"/>
  <c r="J3049" i="1" s="1"/>
  <c r="I3050" i="1"/>
  <c r="I3051" i="1"/>
  <c r="J3051" i="1" s="1"/>
  <c r="I3052" i="1"/>
  <c r="J3052" i="1" s="1"/>
  <c r="I3053" i="1"/>
  <c r="J3053" i="1" s="1"/>
  <c r="I3054" i="1"/>
  <c r="I3055" i="1"/>
  <c r="J3055" i="1" s="1"/>
  <c r="I3056" i="1"/>
  <c r="J3056" i="1" s="1"/>
  <c r="I3057" i="1"/>
  <c r="J3057" i="1" s="1"/>
  <c r="I3058" i="1"/>
  <c r="I3059" i="1"/>
  <c r="J3059" i="1" s="1"/>
  <c r="I3060" i="1"/>
  <c r="J3060" i="1" s="1"/>
  <c r="I3061" i="1"/>
  <c r="J3061" i="1" s="1"/>
  <c r="I3062" i="1"/>
  <c r="J3062" i="1" s="1"/>
  <c r="I3063" i="1"/>
  <c r="J3063" i="1" s="1"/>
  <c r="I3064" i="1"/>
  <c r="J3064" i="1" s="1"/>
  <c r="I3065" i="1"/>
  <c r="J3065" i="1" s="1"/>
  <c r="I3066" i="1"/>
  <c r="I3067" i="1"/>
  <c r="J3067" i="1" s="1"/>
  <c r="I3068" i="1"/>
  <c r="J3068" i="1" s="1"/>
  <c r="I3069" i="1"/>
  <c r="J3069" i="1" s="1"/>
  <c r="I3070" i="1"/>
  <c r="I3071" i="1"/>
  <c r="J3071" i="1" s="1"/>
  <c r="I3072" i="1"/>
  <c r="J3072" i="1" s="1"/>
  <c r="I3073" i="1"/>
  <c r="J3073" i="1" s="1"/>
  <c r="I3074" i="1"/>
  <c r="I3075" i="1"/>
  <c r="J3075" i="1" s="1"/>
  <c r="I3076" i="1"/>
  <c r="J3076" i="1" s="1"/>
  <c r="I3077" i="1"/>
  <c r="J3077" i="1" s="1"/>
  <c r="I3078" i="1"/>
  <c r="I3079" i="1"/>
  <c r="J3079" i="1" s="1"/>
  <c r="I3080" i="1"/>
  <c r="J3080" i="1" s="1"/>
  <c r="I3081" i="1"/>
  <c r="J3081" i="1" s="1"/>
  <c r="I3082" i="1"/>
  <c r="I3083" i="1"/>
  <c r="J3083" i="1" s="1"/>
  <c r="I3084" i="1"/>
  <c r="J3084" i="1" s="1"/>
  <c r="I3085" i="1"/>
  <c r="J3085" i="1" s="1"/>
  <c r="I3086" i="1"/>
  <c r="I3087" i="1"/>
  <c r="J3087" i="1" s="1"/>
  <c r="I3088" i="1"/>
  <c r="J3088" i="1" s="1"/>
  <c r="I3089" i="1"/>
  <c r="J3089" i="1" s="1"/>
  <c r="I3090" i="1"/>
  <c r="I3091" i="1"/>
  <c r="J3091" i="1" s="1"/>
  <c r="I3092" i="1"/>
  <c r="J3092" i="1" s="1"/>
  <c r="I3093" i="1"/>
  <c r="J3093" i="1" s="1"/>
  <c r="I3094" i="1"/>
  <c r="I3095" i="1"/>
  <c r="J3095" i="1" s="1"/>
  <c r="I3096" i="1"/>
  <c r="J3096" i="1" s="1"/>
  <c r="I3097" i="1"/>
  <c r="J3097" i="1" s="1"/>
  <c r="I3098" i="1"/>
  <c r="I3099" i="1"/>
  <c r="J3099" i="1" s="1"/>
  <c r="I3100" i="1"/>
  <c r="J3100" i="1" s="1"/>
  <c r="I3101" i="1"/>
  <c r="J3101" i="1" s="1"/>
  <c r="I3102" i="1"/>
  <c r="I3103" i="1"/>
  <c r="J3103" i="1" s="1"/>
  <c r="I3104" i="1"/>
  <c r="J3104" i="1" s="1"/>
  <c r="I3105" i="1"/>
  <c r="J3105" i="1" s="1"/>
  <c r="I3106" i="1"/>
  <c r="I3107" i="1"/>
  <c r="J3107" i="1" s="1"/>
  <c r="I3108" i="1"/>
  <c r="J3108" i="1" s="1"/>
  <c r="I3109" i="1"/>
  <c r="J3109" i="1" s="1"/>
  <c r="I3110" i="1"/>
  <c r="J3110" i="1" s="1"/>
  <c r="I3111" i="1"/>
  <c r="J3111" i="1" s="1"/>
  <c r="I3112" i="1"/>
  <c r="J3112" i="1" s="1"/>
  <c r="I3113" i="1"/>
  <c r="J3113" i="1" s="1"/>
  <c r="I3114" i="1"/>
  <c r="I3115" i="1"/>
  <c r="J3115" i="1" s="1"/>
  <c r="I3116" i="1"/>
  <c r="J3116" i="1" s="1"/>
  <c r="I3117" i="1"/>
  <c r="J3117" i="1" s="1"/>
  <c r="I3118" i="1"/>
  <c r="I3119" i="1"/>
  <c r="J3119" i="1" s="1"/>
  <c r="I3120" i="1"/>
  <c r="J3120" i="1" s="1"/>
  <c r="I3121" i="1"/>
  <c r="J3121" i="1" s="1"/>
  <c r="I3122" i="1"/>
  <c r="I3123" i="1"/>
  <c r="J3123" i="1" s="1"/>
  <c r="I3124" i="1"/>
  <c r="J3124" i="1" s="1"/>
  <c r="I3125" i="1"/>
  <c r="J3125" i="1" s="1"/>
  <c r="I3126" i="1"/>
  <c r="I3127" i="1"/>
  <c r="J3127" i="1" s="1"/>
  <c r="I3128" i="1"/>
  <c r="J3128" i="1" s="1"/>
  <c r="I3129" i="1"/>
  <c r="J3129" i="1" s="1"/>
  <c r="I3130" i="1"/>
  <c r="I3131" i="1"/>
  <c r="J3131" i="1" s="1"/>
  <c r="I3132" i="1"/>
  <c r="J3132" i="1" s="1"/>
  <c r="I3133" i="1"/>
  <c r="J3133" i="1" s="1"/>
  <c r="I3134" i="1"/>
  <c r="I3135" i="1"/>
  <c r="J3135" i="1" s="1"/>
  <c r="I3136" i="1"/>
  <c r="J3136" i="1" s="1"/>
  <c r="I3137" i="1"/>
  <c r="J3137" i="1" s="1"/>
  <c r="I3138" i="1"/>
  <c r="I3139" i="1"/>
  <c r="J3139" i="1" s="1"/>
  <c r="I3140" i="1"/>
  <c r="J3140" i="1" s="1"/>
  <c r="I3141" i="1"/>
  <c r="J3141" i="1" s="1"/>
  <c r="I3142" i="1"/>
  <c r="I3143" i="1"/>
  <c r="J3143" i="1" s="1"/>
  <c r="I3144" i="1"/>
  <c r="J3144" i="1" s="1"/>
  <c r="I3145" i="1"/>
  <c r="J3145" i="1" s="1"/>
  <c r="I3146" i="1"/>
  <c r="I3147" i="1"/>
  <c r="J3147" i="1" s="1"/>
  <c r="I3148" i="1"/>
  <c r="J3148" i="1" s="1"/>
  <c r="I3149" i="1"/>
  <c r="J3149" i="1" s="1"/>
  <c r="I3150" i="1"/>
  <c r="I3151" i="1"/>
  <c r="J3151" i="1" s="1"/>
  <c r="I3152" i="1"/>
  <c r="J3152" i="1" s="1"/>
  <c r="I3153" i="1"/>
  <c r="J3153" i="1" s="1"/>
  <c r="I3154" i="1"/>
  <c r="I3155" i="1"/>
  <c r="J3155" i="1" s="1"/>
  <c r="I3156" i="1"/>
  <c r="J3156" i="1" s="1"/>
  <c r="I3157" i="1"/>
  <c r="J3157" i="1" s="1"/>
  <c r="I3158" i="1"/>
  <c r="I3159" i="1"/>
  <c r="J3159" i="1" s="1"/>
  <c r="I3160" i="1"/>
  <c r="J3160" i="1" s="1"/>
  <c r="I3161" i="1"/>
  <c r="J3161" i="1" s="1"/>
  <c r="I3162" i="1"/>
  <c r="I3163" i="1"/>
  <c r="J3163" i="1" s="1"/>
  <c r="I3164" i="1"/>
  <c r="J3164" i="1" s="1"/>
  <c r="I3165" i="1"/>
  <c r="J3165" i="1" s="1"/>
  <c r="I3166" i="1"/>
  <c r="I3167" i="1"/>
  <c r="J3167" i="1" s="1"/>
  <c r="I3168" i="1"/>
  <c r="J3168" i="1" s="1"/>
  <c r="I3169" i="1"/>
  <c r="J3169" i="1" s="1"/>
  <c r="I3170" i="1"/>
  <c r="I3171" i="1"/>
  <c r="J3171" i="1" s="1"/>
  <c r="I3172" i="1"/>
  <c r="J3172" i="1" s="1"/>
  <c r="I3173" i="1"/>
  <c r="J3173" i="1" s="1"/>
  <c r="I3174" i="1"/>
  <c r="I3175" i="1"/>
  <c r="J3175" i="1" s="1"/>
  <c r="I3176" i="1"/>
  <c r="J3176" i="1" s="1"/>
  <c r="I3177" i="1"/>
  <c r="J3177" i="1" s="1"/>
  <c r="I3178" i="1"/>
  <c r="I3179" i="1"/>
  <c r="J3179" i="1" s="1"/>
  <c r="I3180" i="1"/>
  <c r="J3180" i="1" s="1"/>
  <c r="I3181" i="1"/>
  <c r="J3181" i="1" s="1"/>
  <c r="I3182" i="1"/>
  <c r="I3183" i="1"/>
  <c r="J3183" i="1" s="1"/>
  <c r="I3184" i="1"/>
  <c r="J3184" i="1" s="1"/>
  <c r="I3185" i="1"/>
  <c r="J3185" i="1" s="1"/>
  <c r="I3186" i="1"/>
  <c r="I3187" i="1"/>
  <c r="J3187" i="1" s="1"/>
  <c r="I3188" i="1"/>
  <c r="J3188" i="1" s="1"/>
  <c r="I3189" i="1"/>
  <c r="J3189" i="1" s="1"/>
  <c r="I3190" i="1"/>
  <c r="I3191" i="1"/>
  <c r="J3191" i="1" s="1"/>
  <c r="I3192" i="1"/>
  <c r="J3192" i="1" s="1"/>
  <c r="I3193" i="1"/>
  <c r="J3193" i="1" s="1"/>
  <c r="I3194" i="1"/>
  <c r="I3195" i="1"/>
  <c r="J3195" i="1" s="1"/>
  <c r="I3196" i="1"/>
  <c r="J3196" i="1" s="1"/>
  <c r="I3197" i="1"/>
  <c r="J3197" i="1" s="1"/>
  <c r="I3198" i="1"/>
  <c r="I3199" i="1"/>
  <c r="J3199" i="1" s="1"/>
  <c r="I3200" i="1"/>
  <c r="J3200" i="1" s="1"/>
  <c r="I3201" i="1"/>
  <c r="J3201" i="1" s="1"/>
  <c r="I3202" i="1"/>
  <c r="I3203" i="1"/>
  <c r="J3203" i="1" s="1"/>
  <c r="I3204" i="1"/>
  <c r="J3204" i="1" s="1"/>
  <c r="I3205" i="1"/>
  <c r="J3205" i="1" s="1"/>
  <c r="I3206" i="1"/>
  <c r="I3207" i="1"/>
  <c r="J3207" i="1" s="1"/>
  <c r="I3208" i="1"/>
  <c r="J3208" i="1" s="1"/>
  <c r="I3209" i="1"/>
  <c r="J3209" i="1" s="1"/>
  <c r="I3210" i="1"/>
  <c r="I3211" i="1"/>
  <c r="J3211" i="1" s="1"/>
  <c r="I3212" i="1"/>
  <c r="J3212" i="1" s="1"/>
  <c r="I3213" i="1"/>
  <c r="J3213" i="1" s="1"/>
  <c r="I3214" i="1"/>
  <c r="I3215" i="1"/>
  <c r="J3215" i="1" s="1"/>
  <c r="I3216" i="1"/>
  <c r="J3216" i="1" s="1"/>
  <c r="I3217" i="1"/>
  <c r="J3217" i="1" s="1"/>
  <c r="I3218" i="1"/>
  <c r="I3219" i="1"/>
  <c r="J3219" i="1" s="1"/>
  <c r="I3220" i="1"/>
  <c r="J3220" i="1" s="1"/>
  <c r="I3221" i="1"/>
  <c r="J3221" i="1" s="1"/>
  <c r="I3222" i="1"/>
  <c r="I3223" i="1"/>
  <c r="J3223" i="1" s="1"/>
  <c r="I3224" i="1"/>
  <c r="J3224" i="1" s="1"/>
  <c r="I3225" i="1"/>
  <c r="J3225" i="1" s="1"/>
  <c r="I3226" i="1"/>
  <c r="I3227" i="1"/>
  <c r="J3227" i="1" s="1"/>
  <c r="I3228" i="1"/>
  <c r="J3228" i="1" s="1"/>
  <c r="I3229" i="1"/>
  <c r="J3229" i="1" s="1"/>
  <c r="I3230" i="1"/>
  <c r="I3231" i="1"/>
  <c r="J3231" i="1" s="1"/>
  <c r="I3232" i="1"/>
  <c r="J3232" i="1" s="1"/>
  <c r="I3233" i="1"/>
  <c r="J3233" i="1" s="1"/>
  <c r="I3234" i="1"/>
  <c r="I3235" i="1"/>
  <c r="J3235" i="1" s="1"/>
  <c r="I3236" i="1"/>
  <c r="J3236" i="1" s="1"/>
  <c r="I3237" i="1"/>
  <c r="J3237" i="1" s="1"/>
  <c r="I3238" i="1"/>
  <c r="I3239" i="1"/>
  <c r="J3239" i="1" s="1"/>
  <c r="I3240" i="1"/>
  <c r="J3240" i="1" s="1"/>
  <c r="I3241" i="1"/>
  <c r="J3241" i="1" s="1"/>
  <c r="I3242" i="1"/>
  <c r="I3243" i="1"/>
  <c r="J3243" i="1" s="1"/>
  <c r="I3244" i="1"/>
  <c r="J3244" i="1" s="1"/>
  <c r="I3245" i="1"/>
  <c r="J3245" i="1" s="1"/>
  <c r="I3246" i="1"/>
  <c r="I3247" i="1"/>
  <c r="J3247" i="1" s="1"/>
  <c r="I3248" i="1"/>
  <c r="J3248" i="1" s="1"/>
  <c r="I3249" i="1"/>
  <c r="J3249" i="1" s="1"/>
  <c r="I3250" i="1"/>
  <c r="I3251" i="1"/>
  <c r="I3252" i="1"/>
  <c r="J3252" i="1" s="1"/>
  <c r="I3253" i="1"/>
  <c r="J3253" i="1" s="1"/>
  <c r="I3254" i="1"/>
  <c r="I3255" i="1"/>
  <c r="I3256" i="1"/>
  <c r="J3256" i="1" s="1"/>
  <c r="I3257" i="1"/>
  <c r="J3257" i="1" s="1"/>
  <c r="I3258" i="1"/>
  <c r="I3259" i="1"/>
  <c r="I3260" i="1"/>
  <c r="J3260" i="1" s="1"/>
  <c r="I3261" i="1"/>
  <c r="J3261" i="1" s="1"/>
  <c r="I3262" i="1"/>
  <c r="I3263" i="1"/>
  <c r="I3264" i="1"/>
  <c r="J3264" i="1" s="1"/>
  <c r="I3265" i="1"/>
  <c r="J3265" i="1" s="1"/>
  <c r="I3266" i="1"/>
  <c r="I3267" i="1"/>
  <c r="I3268" i="1"/>
  <c r="J3268" i="1" s="1"/>
  <c r="I3269" i="1"/>
  <c r="J3269" i="1" s="1"/>
  <c r="I3270" i="1"/>
  <c r="I3271" i="1"/>
  <c r="I3272" i="1"/>
  <c r="J3272" i="1" s="1"/>
  <c r="I3273" i="1"/>
  <c r="J3273" i="1" s="1"/>
  <c r="I3274" i="1"/>
  <c r="I3275" i="1"/>
  <c r="I3276" i="1"/>
  <c r="J3276" i="1" s="1"/>
  <c r="I3277" i="1"/>
  <c r="J3277" i="1" s="1"/>
  <c r="I3278" i="1"/>
  <c r="I3279" i="1"/>
  <c r="I3280" i="1"/>
  <c r="J3280" i="1" s="1"/>
  <c r="I3281" i="1"/>
  <c r="J3281" i="1" s="1"/>
  <c r="I3282" i="1"/>
  <c r="I3283" i="1"/>
  <c r="I3284" i="1"/>
  <c r="J3284" i="1" s="1"/>
  <c r="I3285" i="1"/>
  <c r="J3285" i="1" s="1"/>
  <c r="I3286" i="1"/>
  <c r="I3287" i="1"/>
  <c r="I3288" i="1"/>
  <c r="J3288" i="1" s="1"/>
  <c r="I3289" i="1"/>
  <c r="J3289" i="1" s="1"/>
  <c r="I3290" i="1"/>
  <c r="I3291" i="1"/>
  <c r="I3292" i="1"/>
  <c r="J3292" i="1" s="1"/>
  <c r="I3293" i="1"/>
  <c r="J3293" i="1" s="1"/>
  <c r="I3294" i="1"/>
  <c r="I3295" i="1"/>
  <c r="I3296" i="1"/>
  <c r="J3296" i="1" s="1"/>
  <c r="I3297" i="1"/>
  <c r="J3297" i="1" s="1"/>
  <c r="I3298" i="1"/>
  <c r="I3299" i="1"/>
  <c r="I3300" i="1"/>
  <c r="J3300" i="1" s="1"/>
  <c r="I3301" i="1"/>
  <c r="J3301" i="1" s="1"/>
  <c r="I3302" i="1"/>
  <c r="I3303" i="1"/>
  <c r="I3304" i="1"/>
  <c r="J3304" i="1" s="1"/>
  <c r="I3305" i="1"/>
  <c r="J3305" i="1" s="1"/>
  <c r="I3306" i="1"/>
  <c r="I3307" i="1"/>
  <c r="I3308" i="1"/>
  <c r="J3308" i="1" s="1"/>
  <c r="I3309" i="1"/>
  <c r="J3309" i="1" s="1"/>
  <c r="I3310" i="1"/>
  <c r="I3311" i="1"/>
  <c r="I3312" i="1"/>
  <c r="J3312" i="1" s="1"/>
  <c r="I3313" i="1"/>
  <c r="J3313" i="1" s="1"/>
  <c r="I3314" i="1"/>
  <c r="I3315" i="1"/>
  <c r="I3316" i="1"/>
  <c r="J3316" i="1" s="1"/>
  <c r="I3317" i="1"/>
  <c r="J3317" i="1" s="1"/>
  <c r="I3318" i="1"/>
  <c r="I3319" i="1"/>
  <c r="I3320" i="1"/>
  <c r="J3320" i="1" s="1"/>
  <c r="I3321" i="1"/>
  <c r="J3321" i="1" s="1"/>
  <c r="I3322" i="1"/>
  <c r="I3323" i="1"/>
  <c r="I3324" i="1"/>
  <c r="J3324" i="1" s="1"/>
  <c r="I3325" i="1"/>
  <c r="J3325" i="1" s="1"/>
  <c r="I3326" i="1"/>
  <c r="I3327" i="1"/>
  <c r="I3328" i="1"/>
  <c r="J3328" i="1" s="1"/>
  <c r="I3329" i="1"/>
  <c r="J3329" i="1" s="1"/>
  <c r="I3330" i="1"/>
  <c r="I3331" i="1"/>
  <c r="I3332" i="1"/>
  <c r="J3332" i="1" s="1"/>
  <c r="I3333" i="1"/>
  <c r="J3333" i="1" s="1"/>
  <c r="I3334" i="1"/>
  <c r="I3335" i="1"/>
  <c r="I3336" i="1"/>
  <c r="J3336" i="1" s="1"/>
  <c r="I3337" i="1"/>
  <c r="J3337" i="1" s="1"/>
  <c r="I3338" i="1"/>
  <c r="I3339" i="1"/>
  <c r="I3340" i="1"/>
  <c r="J3340" i="1" s="1"/>
  <c r="I3341" i="1"/>
  <c r="J3341" i="1" s="1"/>
  <c r="I3342" i="1"/>
  <c r="I3343" i="1"/>
  <c r="I3344" i="1"/>
  <c r="J3344" i="1" s="1"/>
  <c r="I3345" i="1"/>
  <c r="J3345" i="1" s="1"/>
  <c r="I3346" i="1"/>
  <c r="I3347" i="1"/>
  <c r="I3348" i="1"/>
  <c r="J3348" i="1" s="1"/>
  <c r="I3349" i="1"/>
  <c r="J3349" i="1" s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7" i="1"/>
  <c r="F376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3" i="1"/>
  <c r="F471" i="1"/>
  <c r="F472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5" i="1"/>
  <c r="F1424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2" i="1"/>
  <c r="F2560" i="1"/>
  <c r="F2561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I3417" i="1"/>
  <c r="J3417" i="1" s="1"/>
  <c r="F3417" i="1"/>
  <c r="J3605" i="1" l="1"/>
  <c r="K3605" i="1" s="1"/>
  <c r="J3603" i="1"/>
  <c r="K3603" i="1" s="1"/>
  <c r="L3603" i="1" s="1"/>
  <c r="J3601" i="1"/>
  <c r="K3601" i="1" s="1"/>
  <c r="L3601" i="1" s="1"/>
  <c r="J3599" i="1"/>
  <c r="K3599" i="1" s="1"/>
  <c r="L3599" i="1" s="1"/>
  <c r="J3597" i="1"/>
  <c r="K3597" i="1" s="1"/>
  <c r="J3595" i="1"/>
  <c r="K3595" i="1" s="1"/>
  <c r="J3593" i="1"/>
  <c r="K3593" i="1" s="1"/>
  <c r="L3593" i="1" s="1"/>
  <c r="J3591" i="1"/>
  <c r="K3591" i="1" s="1"/>
  <c r="J3589" i="1"/>
  <c r="K3589" i="1" s="1"/>
  <c r="L3589" i="1" s="1"/>
  <c r="J3587" i="1"/>
  <c r="K3587" i="1" s="1"/>
  <c r="J3585" i="1"/>
  <c r="K3585" i="1" s="1"/>
  <c r="J3583" i="1"/>
  <c r="K3583" i="1" s="1"/>
  <c r="J3581" i="1"/>
  <c r="K3581" i="1" s="1"/>
  <c r="J3579" i="1"/>
  <c r="K3579" i="1" s="1"/>
  <c r="L3579" i="1" s="1"/>
  <c r="J3577" i="1"/>
  <c r="K3577" i="1" s="1"/>
  <c r="J3575" i="1"/>
  <c r="K3575" i="1" s="1"/>
  <c r="J3573" i="1"/>
  <c r="K3573" i="1" s="1"/>
  <c r="L3573" i="1" s="1"/>
  <c r="J3571" i="1"/>
  <c r="K3571" i="1" s="1"/>
  <c r="J3569" i="1"/>
  <c r="K3569" i="1" s="1"/>
  <c r="J3567" i="1"/>
  <c r="K3567" i="1" s="1"/>
  <c r="L3567" i="1" s="1"/>
  <c r="J3565" i="1"/>
  <c r="K3565" i="1" s="1"/>
  <c r="L3565" i="1" s="1"/>
  <c r="J3563" i="1"/>
  <c r="K3563" i="1" s="1"/>
  <c r="L3563" i="1" s="1"/>
  <c r="J3561" i="1"/>
  <c r="K3561" i="1" s="1"/>
  <c r="L3561" i="1" s="1"/>
  <c r="J3559" i="1"/>
  <c r="K3559" i="1" s="1"/>
  <c r="L3559" i="1" s="1"/>
  <c r="J3557" i="1"/>
  <c r="K3557" i="1" s="1"/>
  <c r="J3555" i="1"/>
  <c r="K3555" i="1" s="1"/>
  <c r="J3553" i="1"/>
  <c r="K3553" i="1" s="1"/>
  <c r="J3551" i="1"/>
  <c r="K3551" i="1" s="1"/>
  <c r="L3551" i="1" s="1"/>
  <c r="J3549" i="1"/>
  <c r="K3549" i="1" s="1"/>
  <c r="J3547" i="1"/>
  <c r="K3547" i="1" s="1"/>
  <c r="L3547" i="1" s="1"/>
  <c r="J3545" i="1"/>
  <c r="K3545" i="1" s="1"/>
  <c r="J3543" i="1"/>
  <c r="K3543" i="1" s="1"/>
  <c r="J3541" i="1"/>
  <c r="K3541" i="1" s="1"/>
  <c r="L3541" i="1" s="1"/>
  <c r="J3539" i="1"/>
  <c r="K3539" i="1" s="1"/>
  <c r="J3537" i="1"/>
  <c r="K3537" i="1" s="1"/>
  <c r="J3535" i="1"/>
  <c r="K3535" i="1" s="1"/>
  <c r="J3533" i="1"/>
  <c r="K3533" i="1" s="1"/>
  <c r="J3531" i="1"/>
  <c r="K3531" i="1" s="1"/>
  <c r="L3531" i="1" s="1"/>
  <c r="J3529" i="1"/>
  <c r="K3529" i="1" s="1"/>
  <c r="J3527" i="1"/>
  <c r="K3527" i="1" s="1"/>
  <c r="J3525" i="1"/>
  <c r="K3525" i="1" s="1"/>
  <c r="L3525" i="1" s="1"/>
  <c r="J3523" i="1"/>
  <c r="K3523" i="1" s="1"/>
  <c r="L3523" i="1" s="1"/>
  <c r="J3521" i="1"/>
  <c r="K3521" i="1" s="1"/>
  <c r="L3521" i="1" s="1"/>
  <c r="J3519" i="1"/>
  <c r="K3519" i="1" s="1"/>
  <c r="L3519" i="1" s="1"/>
  <c r="J3517" i="1"/>
  <c r="K3517" i="1" s="1"/>
  <c r="L3517" i="1" s="1"/>
  <c r="J3515" i="1"/>
  <c r="K3515" i="1" s="1"/>
  <c r="L3515" i="1" s="1"/>
  <c r="J3513" i="1"/>
  <c r="K3513" i="1" s="1"/>
  <c r="L3513" i="1" s="1"/>
  <c r="J3511" i="1"/>
  <c r="K3511" i="1" s="1"/>
  <c r="J3509" i="1"/>
  <c r="K3509" i="1" s="1"/>
  <c r="L3509" i="1" s="1"/>
  <c r="J3507" i="1"/>
  <c r="K3507" i="1" s="1"/>
  <c r="L3507" i="1" s="1"/>
  <c r="J3505" i="1"/>
  <c r="K3505" i="1" s="1"/>
  <c r="J3503" i="1"/>
  <c r="K3503" i="1" s="1"/>
  <c r="J3501" i="1"/>
  <c r="K3501" i="1" s="1"/>
  <c r="J3499" i="1"/>
  <c r="K3499" i="1" s="1"/>
  <c r="J3497" i="1"/>
  <c r="K3497" i="1" s="1"/>
  <c r="L3497" i="1" s="1"/>
  <c r="J3495" i="1"/>
  <c r="K3495" i="1" s="1"/>
  <c r="J3493" i="1"/>
  <c r="K3493" i="1" s="1"/>
  <c r="L3493" i="1" s="1"/>
  <c r="J3491" i="1"/>
  <c r="K3491" i="1" s="1"/>
  <c r="J3489" i="1"/>
  <c r="K3489" i="1" s="1"/>
  <c r="J3487" i="1"/>
  <c r="K3487" i="1" s="1"/>
  <c r="J3485" i="1"/>
  <c r="K3485" i="1" s="1"/>
  <c r="L3485" i="1" s="1"/>
  <c r="J3483" i="1"/>
  <c r="K3483" i="1" s="1"/>
  <c r="L3483" i="1" s="1"/>
  <c r="J3481" i="1"/>
  <c r="K3481" i="1" s="1"/>
  <c r="L3481" i="1" s="1"/>
  <c r="J3479" i="1"/>
  <c r="K3479" i="1" s="1"/>
  <c r="L3479" i="1" s="1"/>
  <c r="J3477" i="1"/>
  <c r="K3477" i="1" s="1"/>
  <c r="L3477" i="1" s="1"/>
  <c r="J3475" i="1"/>
  <c r="K3475" i="1" s="1"/>
  <c r="J3473" i="1"/>
  <c r="K3473" i="1" s="1"/>
  <c r="J3471" i="1"/>
  <c r="K3471" i="1" s="1"/>
  <c r="L3471" i="1" s="1"/>
  <c r="J3469" i="1"/>
  <c r="K3469" i="1" s="1"/>
  <c r="J3467" i="1"/>
  <c r="K3467" i="1" s="1"/>
  <c r="J3465" i="1"/>
  <c r="K3465" i="1" s="1"/>
  <c r="J3463" i="1"/>
  <c r="K3463" i="1" s="1"/>
  <c r="L3463" i="1" s="1"/>
  <c r="J3461" i="1"/>
  <c r="K3461" i="1" s="1"/>
  <c r="J3459" i="1"/>
  <c r="K3459" i="1" s="1"/>
  <c r="L3459" i="1" s="1"/>
  <c r="J3457" i="1"/>
  <c r="K3457" i="1" s="1"/>
  <c r="J3455" i="1"/>
  <c r="K3455" i="1" s="1"/>
  <c r="J3453" i="1"/>
  <c r="K3453" i="1" s="1"/>
  <c r="J3451" i="1"/>
  <c r="K3451" i="1" s="1"/>
  <c r="L3451" i="1" s="1"/>
  <c r="J3449" i="1"/>
  <c r="K3449" i="1" s="1"/>
  <c r="L3449" i="1" s="1"/>
  <c r="J3447" i="1"/>
  <c r="K3447" i="1" s="1"/>
  <c r="L3447" i="1" s="1"/>
  <c r="J3445" i="1"/>
  <c r="K3445" i="1" s="1"/>
  <c r="J3443" i="1"/>
  <c r="K3443" i="1" s="1"/>
  <c r="J3441" i="1"/>
  <c r="K3441" i="1" s="1"/>
  <c r="J3439" i="1"/>
  <c r="K3439" i="1" s="1"/>
  <c r="J3437" i="1"/>
  <c r="K3437" i="1" s="1"/>
  <c r="L3437" i="1" s="1"/>
  <c r="J3435" i="1"/>
  <c r="K3435" i="1" s="1"/>
  <c r="J3433" i="1"/>
  <c r="K3433" i="1" s="1"/>
  <c r="J3431" i="1"/>
  <c r="K3431" i="1" s="1"/>
  <c r="J3429" i="1"/>
  <c r="K3429" i="1" s="1"/>
  <c r="L3429" i="1" s="1"/>
  <c r="J3427" i="1"/>
  <c r="K3427" i="1" s="1"/>
  <c r="L3427" i="1" s="1"/>
  <c r="J3425" i="1"/>
  <c r="K3425" i="1" s="1"/>
  <c r="J3423" i="1"/>
  <c r="K3423" i="1" s="1"/>
  <c r="L3423" i="1" s="1"/>
  <c r="J3421" i="1"/>
  <c r="K3421" i="1" s="1"/>
  <c r="L3421" i="1" s="1"/>
  <c r="J3419" i="1"/>
  <c r="K3419" i="1" s="1"/>
  <c r="J3416" i="1"/>
  <c r="K3416" i="1" s="1"/>
  <c r="L3416" i="1" s="1"/>
  <c r="J3414" i="1"/>
  <c r="K3414" i="1" s="1"/>
  <c r="L3414" i="1" s="1"/>
  <c r="J3412" i="1"/>
  <c r="K3412" i="1" s="1"/>
  <c r="J3410" i="1"/>
  <c r="K3410" i="1" s="1"/>
  <c r="J3408" i="1"/>
  <c r="K3408" i="1" s="1"/>
  <c r="J3406" i="1"/>
  <c r="K3406" i="1" s="1"/>
  <c r="L3406" i="1" s="1"/>
  <c r="J3404" i="1"/>
  <c r="K3404" i="1" s="1"/>
  <c r="L3404" i="1" s="1"/>
  <c r="J3402" i="1"/>
  <c r="K3402" i="1" s="1"/>
  <c r="J3400" i="1"/>
  <c r="K3400" i="1" s="1"/>
  <c r="L3400" i="1" s="1"/>
  <c r="J3398" i="1"/>
  <c r="K3398" i="1" s="1"/>
  <c r="L3398" i="1" s="1"/>
  <c r="J3396" i="1"/>
  <c r="K3396" i="1" s="1"/>
  <c r="L3396" i="1" s="1"/>
  <c r="J3394" i="1"/>
  <c r="K3394" i="1" s="1"/>
  <c r="J3392" i="1"/>
  <c r="K3392" i="1" s="1"/>
  <c r="J3390" i="1"/>
  <c r="K3390" i="1" s="1"/>
  <c r="J3388" i="1"/>
  <c r="K3388" i="1" s="1"/>
  <c r="J3386" i="1"/>
  <c r="K3386" i="1" s="1"/>
  <c r="J3384" i="1"/>
  <c r="K3384" i="1" s="1"/>
  <c r="L3384" i="1" s="1"/>
  <c r="J3382" i="1"/>
  <c r="K3382" i="1" s="1"/>
  <c r="L3382" i="1" s="1"/>
  <c r="J3380" i="1"/>
  <c r="K3380" i="1" s="1"/>
  <c r="J3378" i="1"/>
  <c r="K3378" i="1" s="1"/>
  <c r="J3376" i="1"/>
  <c r="K3376" i="1" s="1"/>
  <c r="J3374" i="1"/>
  <c r="K3374" i="1" s="1"/>
  <c r="J3372" i="1"/>
  <c r="K3372" i="1" s="1"/>
  <c r="J3370" i="1"/>
  <c r="K3370" i="1" s="1"/>
  <c r="J3368" i="1"/>
  <c r="K3368" i="1" s="1"/>
  <c r="L3368" i="1" s="1"/>
  <c r="J3366" i="1"/>
  <c r="K3366" i="1" s="1"/>
  <c r="L3366" i="1" s="1"/>
  <c r="J3364" i="1"/>
  <c r="K3364" i="1" s="1"/>
  <c r="L3364" i="1" s="1"/>
  <c r="J3362" i="1"/>
  <c r="K3362" i="1" s="1"/>
  <c r="J3360" i="1"/>
  <c r="K3360" i="1" s="1"/>
  <c r="J3358" i="1"/>
  <c r="K3358" i="1" s="1"/>
  <c r="L3358" i="1" s="1"/>
  <c r="J3356" i="1"/>
  <c r="K3356" i="1" s="1"/>
  <c r="J3354" i="1"/>
  <c r="K3354" i="1" s="1"/>
  <c r="J3352" i="1"/>
  <c r="K3352" i="1" s="1"/>
  <c r="J3350" i="1"/>
  <c r="K3350" i="1" s="1"/>
  <c r="J3346" i="1"/>
  <c r="K3346" i="1" s="1"/>
  <c r="J3342" i="1"/>
  <c r="K3342" i="1" s="1"/>
  <c r="L3342" i="1" s="1"/>
  <c r="J3338" i="1"/>
  <c r="K3338" i="1" s="1"/>
  <c r="L3338" i="1" s="1"/>
  <c r="J3334" i="1"/>
  <c r="K3334" i="1" s="1"/>
  <c r="J3330" i="1"/>
  <c r="K3330" i="1" s="1"/>
  <c r="J3326" i="1"/>
  <c r="K3326" i="1" s="1"/>
  <c r="L3326" i="1" s="1"/>
  <c r="J3322" i="1"/>
  <c r="K3322" i="1" s="1"/>
  <c r="L3322" i="1" s="1"/>
  <c r="J3318" i="1"/>
  <c r="K3318" i="1" s="1"/>
  <c r="L3318" i="1" s="1"/>
  <c r="J3314" i="1"/>
  <c r="K3314" i="1" s="1"/>
  <c r="L3314" i="1" s="1"/>
  <c r="J3310" i="1"/>
  <c r="K3310" i="1" s="1"/>
  <c r="L3310" i="1" s="1"/>
  <c r="J3306" i="1"/>
  <c r="K3306" i="1" s="1"/>
  <c r="L3306" i="1" s="1"/>
  <c r="J3302" i="1"/>
  <c r="K3302" i="1" s="1"/>
  <c r="J3298" i="1"/>
  <c r="K3298" i="1" s="1"/>
  <c r="J3294" i="1"/>
  <c r="K3294" i="1" s="1"/>
  <c r="L3294" i="1" s="1"/>
  <c r="J3290" i="1"/>
  <c r="K3290" i="1" s="1"/>
  <c r="L3290" i="1" s="1"/>
  <c r="J3286" i="1"/>
  <c r="K3286" i="1" s="1"/>
  <c r="L3286" i="1" s="1"/>
  <c r="J3282" i="1"/>
  <c r="K3282" i="1" s="1"/>
  <c r="J3278" i="1"/>
  <c r="K3278" i="1" s="1"/>
  <c r="L3278" i="1" s="1"/>
  <c r="J3274" i="1"/>
  <c r="K3274" i="1" s="1"/>
  <c r="J3270" i="1"/>
  <c r="K3270" i="1" s="1"/>
  <c r="J3266" i="1"/>
  <c r="K3266" i="1" s="1"/>
  <c r="J3262" i="1"/>
  <c r="K3262" i="1" s="1"/>
  <c r="J3258" i="1"/>
  <c r="K3258" i="1" s="1"/>
  <c r="J3254" i="1"/>
  <c r="K3254" i="1" s="1"/>
  <c r="J3250" i="1"/>
  <c r="K3250" i="1" s="1"/>
  <c r="J3246" i="1"/>
  <c r="K3246" i="1" s="1"/>
  <c r="J3242" i="1"/>
  <c r="K3242" i="1" s="1"/>
  <c r="L3242" i="1" s="1"/>
  <c r="J3238" i="1"/>
  <c r="K3238" i="1" s="1"/>
  <c r="J3234" i="1"/>
  <c r="K3234" i="1" s="1"/>
  <c r="L3234" i="1" s="1"/>
  <c r="J3230" i="1"/>
  <c r="K3230" i="1" s="1"/>
  <c r="J3226" i="1"/>
  <c r="K3226" i="1" s="1"/>
  <c r="J3222" i="1"/>
  <c r="K3222" i="1" s="1"/>
  <c r="J3218" i="1"/>
  <c r="K3218" i="1" s="1"/>
  <c r="L3218" i="1" s="1"/>
  <c r="J3214" i="1"/>
  <c r="K3214" i="1" s="1"/>
  <c r="L3214" i="1" s="1"/>
  <c r="J3210" i="1"/>
  <c r="K3210" i="1" s="1"/>
  <c r="L3210" i="1" s="1"/>
  <c r="J3206" i="1"/>
  <c r="K3206" i="1" s="1"/>
  <c r="L3206" i="1" s="1"/>
  <c r="J3202" i="1"/>
  <c r="K3202" i="1" s="1"/>
  <c r="L3202" i="1" s="1"/>
  <c r="J3198" i="1"/>
  <c r="K3198" i="1" s="1"/>
  <c r="L3198" i="1" s="1"/>
  <c r="J3194" i="1"/>
  <c r="K3194" i="1" s="1"/>
  <c r="L3194" i="1" s="1"/>
  <c r="J3190" i="1"/>
  <c r="K3190" i="1" s="1"/>
  <c r="J3186" i="1"/>
  <c r="K3186" i="1" s="1"/>
  <c r="J3182" i="1"/>
  <c r="K3182" i="1" s="1"/>
  <c r="L3182" i="1" s="1"/>
  <c r="J3178" i="1"/>
  <c r="K3178" i="1" s="1"/>
  <c r="L3178" i="1" s="1"/>
  <c r="J3174" i="1"/>
  <c r="K3174" i="1" s="1"/>
  <c r="J3170" i="1"/>
  <c r="K3170" i="1" s="1"/>
  <c r="L3170" i="1" s="1"/>
  <c r="J3166" i="1"/>
  <c r="K3166" i="1" s="1"/>
  <c r="J3162" i="1"/>
  <c r="K3162" i="1" s="1"/>
  <c r="J3158" i="1"/>
  <c r="K3158" i="1" s="1"/>
  <c r="J3154" i="1"/>
  <c r="K3154" i="1" s="1"/>
  <c r="L3154" i="1" s="1"/>
  <c r="J3150" i="1"/>
  <c r="K3150" i="1" s="1"/>
  <c r="L3150" i="1" s="1"/>
  <c r="J3146" i="1"/>
  <c r="K3146" i="1" s="1"/>
  <c r="J3142" i="1"/>
  <c r="K3142" i="1" s="1"/>
  <c r="L3142" i="1" s="1"/>
  <c r="J3138" i="1"/>
  <c r="K3138" i="1" s="1"/>
  <c r="L3138" i="1" s="1"/>
  <c r="J3134" i="1"/>
  <c r="K3134" i="1" s="1"/>
  <c r="J3130" i="1"/>
  <c r="K3130" i="1" s="1"/>
  <c r="J3126" i="1"/>
  <c r="K3126" i="1" s="1"/>
  <c r="J3122" i="1"/>
  <c r="K3122" i="1" s="1"/>
  <c r="J3118" i="1"/>
  <c r="K3118" i="1" s="1"/>
  <c r="J3114" i="1"/>
  <c r="K3114" i="1" s="1"/>
  <c r="J3106" i="1"/>
  <c r="K3106" i="1" s="1"/>
  <c r="L3106" i="1" s="1"/>
  <c r="J3102" i="1"/>
  <c r="K3102" i="1" s="1"/>
  <c r="J3098" i="1"/>
  <c r="K3098" i="1" s="1"/>
  <c r="L3098" i="1" s="1"/>
  <c r="J3094" i="1"/>
  <c r="K3094" i="1" s="1"/>
  <c r="J3090" i="1"/>
  <c r="K3090" i="1" s="1"/>
  <c r="L3090" i="1" s="1"/>
  <c r="J3086" i="1"/>
  <c r="K3086" i="1" s="1"/>
  <c r="J3082" i="1"/>
  <c r="K3082" i="1" s="1"/>
  <c r="L3082" i="1" s="1"/>
  <c r="J3078" i="1"/>
  <c r="K3078" i="1" s="1"/>
  <c r="J3074" i="1"/>
  <c r="K3074" i="1" s="1"/>
  <c r="J3070" i="1"/>
  <c r="K3070" i="1" s="1"/>
  <c r="L3070" i="1" s="1"/>
  <c r="J3066" i="1"/>
  <c r="K3066" i="1" s="1"/>
  <c r="J3058" i="1"/>
  <c r="K3058" i="1" s="1"/>
  <c r="J3054" i="1"/>
  <c r="K3054" i="1" s="1"/>
  <c r="J3050" i="1"/>
  <c r="K3050" i="1" s="1"/>
  <c r="J3046" i="1"/>
  <c r="K3046" i="1" s="1"/>
  <c r="L3046" i="1" s="1"/>
  <c r="J3042" i="1"/>
  <c r="K3042" i="1" s="1"/>
  <c r="J3038" i="1"/>
  <c r="K3038" i="1" s="1"/>
  <c r="J3034" i="1"/>
  <c r="K3034" i="1" s="1"/>
  <c r="J3030" i="1"/>
  <c r="K3030" i="1" s="1"/>
  <c r="J3026" i="1"/>
  <c r="K3026" i="1" s="1"/>
  <c r="J3022" i="1"/>
  <c r="K3022" i="1" s="1"/>
  <c r="J3018" i="1"/>
  <c r="K3018" i="1" s="1"/>
  <c r="J3014" i="1"/>
  <c r="K3014" i="1" s="1"/>
  <c r="J3010" i="1"/>
  <c r="K3010" i="1" s="1"/>
  <c r="L3010" i="1" s="1"/>
  <c r="J3006" i="1"/>
  <c r="K3006" i="1" s="1"/>
  <c r="J3002" i="1"/>
  <c r="K3002" i="1" s="1"/>
  <c r="J2994" i="1"/>
  <c r="K2994" i="1" s="1"/>
  <c r="L2994" i="1" s="1"/>
  <c r="J2990" i="1"/>
  <c r="K2990" i="1" s="1"/>
  <c r="J2986" i="1"/>
  <c r="K2986" i="1" s="1"/>
  <c r="J2982" i="1"/>
  <c r="K2982" i="1" s="1"/>
  <c r="J2978" i="1"/>
  <c r="K2978" i="1" s="1"/>
  <c r="J2974" i="1"/>
  <c r="K2974" i="1" s="1"/>
  <c r="L2974" i="1" s="1"/>
  <c r="J2970" i="1"/>
  <c r="K2970" i="1" s="1"/>
  <c r="J2968" i="1"/>
  <c r="K2968" i="1" s="1"/>
  <c r="L2968" i="1" s="1"/>
  <c r="J2966" i="1"/>
  <c r="K2966" i="1" s="1"/>
  <c r="J2962" i="1"/>
  <c r="K2962" i="1" s="1"/>
  <c r="L2962" i="1" s="1"/>
  <c r="J2960" i="1"/>
  <c r="K2960" i="1" s="1"/>
  <c r="L2960" i="1" s="1"/>
  <c r="J2958" i="1"/>
  <c r="K2958" i="1" s="1"/>
  <c r="J2954" i="1"/>
  <c r="K2954" i="1" s="1"/>
  <c r="J2950" i="1"/>
  <c r="K2950" i="1" s="1"/>
  <c r="J2946" i="1"/>
  <c r="K2946" i="1" s="1"/>
  <c r="J2944" i="1"/>
  <c r="K2944" i="1" s="1"/>
  <c r="L2944" i="1" s="1"/>
  <c r="J2942" i="1"/>
  <c r="K2942" i="1" s="1"/>
  <c r="L2942" i="1" s="1"/>
  <c r="J2938" i="1"/>
  <c r="K2938" i="1" s="1"/>
  <c r="J2934" i="1"/>
  <c r="K2934" i="1" s="1"/>
  <c r="J2930" i="1"/>
  <c r="K2930" i="1" s="1"/>
  <c r="J2928" i="1"/>
  <c r="K2928" i="1" s="1"/>
  <c r="J2926" i="1"/>
  <c r="K2926" i="1" s="1"/>
  <c r="J2920" i="1"/>
  <c r="K2920" i="1" s="1"/>
  <c r="L2920" i="1" s="1"/>
  <c r="J2916" i="1"/>
  <c r="K2916" i="1" s="1"/>
  <c r="J2912" i="1"/>
  <c r="K2912" i="1" s="1"/>
  <c r="J2908" i="1"/>
  <c r="K2908" i="1" s="1"/>
  <c r="L2908" i="1" s="1"/>
  <c r="J2904" i="1"/>
  <c r="K2904" i="1" s="1"/>
  <c r="L2904" i="1" s="1"/>
  <c r="J2900" i="1"/>
  <c r="K2900" i="1" s="1"/>
  <c r="L2900" i="1" s="1"/>
  <c r="J2896" i="1"/>
  <c r="K2896" i="1" s="1"/>
  <c r="J2892" i="1"/>
  <c r="K2892" i="1" s="1"/>
  <c r="J2888" i="1"/>
  <c r="K2888" i="1" s="1"/>
  <c r="L2888" i="1" s="1"/>
  <c r="J2884" i="1"/>
  <c r="K2884" i="1" s="1"/>
  <c r="L2884" i="1" s="1"/>
  <c r="J2880" i="1"/>
  <c r="K2880" i="1" s="1"/>
  <c r="L2880" i="1" s="1"/>
  <c r="J2876" i="1"/>
  <c r="K2876" i="1" s="1"/>
  <c r="J2872" i="1"/>
  <c r="K2872" i="1" s="1"/>
  <c r="J2868" i="1"/>
  <c r="K2868" i="1" s="1"/>
  <c r="L2868" i="1" s="1"/>
  <c r="J2864" i="1"/>
  <c r="K2864" i="1" s="1"/>
  <c r="J2860" i="1"/>
  <c r="K2860" i="1" s="1"/>
  <c r="L2860" i="1" s="1"/>
  <c r="J2856" i="1"/>
  <c r="K2856" i="1" s="1"/>
  <c r="L2856" i="1" s="1"/>
  <c r="J2852" i="1"/>
  <c r="K2852" i="1" s="1"/>
  <c r="J2848" i="1"/>
  <c r="K2848" i="1" s="1"/>
  <c r="J2844" i="1"/>
  <c r="K2844" i="1" s="1"/>
  <c r="L2844" i="1" s="1"/>
  <c r="J2840" i="1"/>
  <c r="K2840" i="1" s="1"/>
  <c r="L2840" i="1" s="1"/>
  <c r="J2836" i="1"/>
  <c r="K2836" i="1" s="1"/>
  <c r="J2832" i="1"/>
  <c r="K2832" i="1" s="1"/>
  <c r="J2828" i="1"/>
  <c r="K2828" i="1" s="1"/>
  <c r="L2828" i="1" s="1"/>
  <c r="J2824" i="1"/>
  <c r="K2824" i="1" s="1"/>
  <c r="L2824" i="1" s="1"/>
  <c r="J2820" i="1"/>
  <c r="K2820" i="1" s="1"/>
  <c r="L2820" i="1" s="1"/>
  <c r="J2816" i="1"/>
  <c r="K2816" i="1" s="1"/>
  <c r="J2812" i="1"/>
  <c r="K2812" i="1" s="1"/>
  <c r="L2812" i="1" s="1"/>
  <c r="J2808" i="1"/>
  <c r="K2808" i="1" s="1"/>
  <c r="J2804" i="1"/>
  <c r="K2804" i="1" s="1"/>
  <c r="L2804" i="1" s="1"/>
  <c r="J2800" i="1"/>
  <c r="K2800" i="1" s="1"/>
  <c r="L2800" i="1" s="1"/>
  <c r="J2796" i="1"/>
  <c r="K2796" i="1" s="1"/>
  <c r="L2796" i="1" s="1"/>
  <c r="J2792" i="1"/>
  <c r="K2792" i="1" s="1"/>
  <c r="L2792" i="1" s="1"/>
  <c r="J2788" i="1"/>
  <c r="K2788" i="1" s="1"/>
  <c r="L2788" i="1" s="1"/>
  <c r="J2784" i="1"/>
  <c r="K2784" i="1" s="1"/>
  <c r="L2784" i="1" s="1"/>
  <c r="J2780" i="1"/>
  <c r="K2780" i="1" s="1"/>
  <c r="J2776" i="1"/>
  <c r="K2776" i="1" s="1"/>
  <c r="J2772" i="1"/>
  <c r="K2772" i="1" s="1"/>
  <c r="J2768" i="1"/>
  <c r="K2768" i="1" s="1"/>
  <c r="J2764" i="1"/>
  <c r="K2764" i="1" s="1"/>
  <c r="J2760" i="1"/>
  <c r="K2760" i="1" s="1"/>
  <c r="L2760" i="1" s="1"/>
  <c r="J2756" i="1"/>
  <c r="K2756" i="1" s="1"/>
  <c r="L2756" i="1" s="1"/>
  <c r="J2752" i="1"/>
  <c r="K2752" i="1" s="1"/>
  <c r="J2748" i="1"/>
  <c r="K2748" i="1" s="1"/>
  <c r="L2748" i="1" s="1"/>
  <c r="J2744" i="1"/>
  <c r="K2744" i="1" s="1"/>
  <c r="J2740" i="1"/>
  <c r="K2740" i="1" s="1"/>
  <c r="J2736" i="1"/>
  <c r="K2736" i="1" s="1"/>
  <c r="J2732" i="1"/>
  <c r="K2732" i="1" s="1"/>
  <c r="L2732" i="1" s="1"/>
  <c r="J2728" i="1"/>
  <c r="K2728" i="1" s="1"/>
  <c r="L2728" i="1" s="1"/>
  <c r="J2724" i="1"/>
  <c r="K2724" i="1" s="1"/>
  <c r="J2720" i="1"/>
  <c r="K2720" i="1" s="1"/>
  <c r="J2716" i="1"/>
  <c r="K2716" i="1" s="1"/>
  <c r="L2716" i="1" s="1"/>
  <c r="J2712" i="1"/>
  <c r="K2712" i="1" s="1"/>
  <c r="L2712" i="1" s="1"/>
  <c r="J2708" i="1"/>
  <c r="K2708" i="1" s="1"/>
  <c r="J2704" i="1"/>
  <c r="K2704" i="1" s="1"/>
  <c r="J2700" i="1"/>
  <c r="K2700" i="1" s="1"/>
  <c r="J2696" i="1"/>
  <c r="K2696" i="1" s="1"/>
  <c r="L2696" i="1" s="1"/>
  <c r="J2692" i="1"/>
  <c r="K2692" i="1" s="1"/>
  <c r="J2688" i="1"/>
  <c r="K2688" i="1" s="1"/>
  <c r="L2688" i="1" s="1"/>
  <c r="J2684" i="1"/>
  <c r="K2684" i="1" s="1"/>
  <c r="J2680" i="1"/>
  <c r="K2680" i="1" s="1"/>
  <c r="J2676" i="1"/>
  <c r="K2676" i="1" s="1"/>
  <c r="L2676" i="1" s="1"/>
  <c r="J2672" i="1"/>
  <c r="K2672" i="1" s="1"/>
  <c r="L2672" i="1" s="1"/>
  <c r="J2668" i="1"/>
  <c r="K2668" i="1" s="1"/>
  <c r="J2664" i="1"/>
  <c r="K2664" i="1" s="1"/>
  <c r="J2660" i="1"/>
  <c r="K2660" i="1" s="1"/>
  <c r="J2656" i="1"/>
  <c r="K2656" i="1" s="1"/>
  <c r="J2652" i="1"/>
  <c r="K2652" i="1" s="1"/>
  <c r="J2648" i="1"/>
  <c r="K2648" i="1" s="1"/>
  <c r="J2644" i="1"/>
  <c r="K2644" i="1" s="1"/>
  <c r="L2644" i="1" s="1"/>
  <c r="J2640" i="1"/>
  <c r="K2640" i="1" s="1"/>
  <c r="L2640" i="1" s="1"/>
  <c r="M2629" i="1"/>
  <c r="J2629" i="1"/>
  <c r="K2629" i="1" s="1"/>
  <c r="L2629" i="1" s="1"/>
  <c r="M2621" i="1"/>
  <c r="J2621" i="1"/>
  <c r="K2621" i="1" s="1"/>
  <c r="M2613" i="1"/>
  <c r="J2613" i="1"/>
  <c r="K2613" i="1" s="1"/>
  <c r="L2613" i="1" s="1"/>
  <c r="M2605" i="1"/>
  <c r="J2605" i="1"/>
  <c r="K2605" i="1" s="1"/>
  <c r="L2605" i="1" s="1"/>
  <c r="M2597" i="1"/>
  <c r="J2597" i="1"/>
  <c r="K2597" i="1" s="1"/>
  <c r="L2597" i="1" s="1"/>
  <c r="M2589" i="1"/>
  <c r="J2589" i="1"/>
  <c r="K2589" i="1" s="1"/>
  <c r="L2589" i="1" s="1"/>
  <c r="M2581" i="1"/>
  <c r="J2581" i="1"/>
  <c r="M2573" i="1"/>
  <c r="J2573" i="1"/>
  <c r="K2573" i="1" s="1"/>
  <c r="M2565" i="1"/>
  <c r="J2565" i="1"/>
  <c r="K2565" i="1" s="1"/>
  <c r="M2557" i="1"/>
  <c r="J2557" i="1"/>
  <c r="K2557" i="1" s="1"/>
  <c r="L2557" i="1" s="1"/>
  <c r="M2549" i="1"/>
  <c r="J2549" i="1"/>
  <c r="K2549" i="1" s="1"/>
  <c r="M2541" i="1"/>
  <c r="J2541" i="1"/>
  <c r="K2541" i="1" s="1"/>
  <c r="M2533" i="1"/>
  <c r="J2533" i="1"/>
  <c r="K2533" i="1" s="1"/>
  <c r="L2533" i="1" s="1"/>
  <c r="M2525" i="1"/>
  <c r="J2525" i="1"/>
  <c r="K2525" i="1" s="1"/>
  <c r="L2525" i="1" s="1"/>
  <c r="M2517" i="1"/>
  <c r="J2517" i="1"/>
  <c r="K2517" i="1" s="1"/>
  <c r="L2517" i="1" s="1"/>
  <c r="M2509" i="1"/>
  <c r="J2509" i="1"/>
  <c r="K2509" i="1" s="1"/>
  <c r="L2509" i="1" s="1"/>
  <c r="M2501" i="1"/>
  <c r="J2501" i="1"/>
  <c r="K2501" i="1" s="1"/>
  <c r="M2493" i="1"/>
  <c r="J2493" i="1"/>
  <c r="K2493" i="1" s="1"/>
  <c r="L2493" i="1" s="1"/>
  <c r="M2485" i="1"/>
  <c r="J2485" i="1"/>
  <c r="K2485" i="1" s="1"/>
  <c r="L2485" i="1" s="1"/>
  <c r="M2477" i="1"/>
  <c r="J2477" i="1"/>
  <c r="K2477" i="1" s="1"/>
  <c r="L2477" i="1" s="1"/>
  <c r="M2469" i="1"/>
  <c r="J2469" i="1"/>
  <c r="K2469" i="1" s="1"/>
  <c r="M2461" i="1"/>
  <c r="J2461" i="1"/>
  <c r="K2461" i="1" s="1"/>
  <c r="L2461" i="1" s="1"/>
  <c r="M2453" i="1"/>
  <c r="J2453" i="1"/>
  <c r="K2453" i="1" s="1"/>
  <c r="L2453" i="1" s="1"/>
  <c r="M2445" i="1"/>
  <c r="J2445" i="1"/>
  <c r="K2445" i="1" s="1"/>
  <c r="M2433" i="1"/>
  <c r="J2433" i="1"/>
  <c r="K2433" i="1" s="1"/>
  <c r="L2433" i="1" s="1"/>
  <c r="M2425" i="1"/>
  <c r="J2425" i="1"/>
  <c r="K2425" i="1" s="1"/>
  <c r="L2425" i="1" s="1"/>
  <c r="M2417" i="1"/>
  <c r="J2417" i="1"/>
  <c r="K2417" i="1" s="1"/>
  <c r="M2409" i="1"/>
  <c r="J2409" i="1"/>
  <c r="K2409" i="1" s="1"/>
  <c r="L2409" i="1" s="1"/>
  <c r="M2401" i="1"/>
  <c r="J2401" i="1"/>
  <c r="K2401" i="1" s="1"/>
  <c r="M2393" i="1"/>
  <c r="J2393" i="1"/>
  <c r="K2393" i="1" s="1"/>
  <c r="M2385" i="1"/>
  <c r="J2385" i="1"/>
  <c r="K2385" i="1" s="1"/>
  <c r="M2377" i="1"/>
  <c r="J2377" i="1"/>
  <c r="K2377" i="1" s="1"/>
  <c r="M2369" i="1"/>
  <c r="J2369" i="1"/>
  <c r="K2369" i="1" s="1"/>
  <c r="L2369" i="1" s="1"/>
  <c r="M2361" i="1"/>
  <c r="J2361" i="1"/>
  <c r="K2361" i="1" s="1"/>
  <c r="M2353" i="1"/>
  <c r="J2353" i="1"/>
  <c r="K2353" i="1" s="1"/>
  <c r="L2353" i="1" s="1"/>
  <c r="M2345" i="1"/>
  <c r="J2345" i="1"/>
  <c r="K2345" i="1" s="1"/>
  <c r="M2337" i="1"/>
  <c r="J2337" i="1"/>
  <c r="K2337" i="1" s="1"/>
  <c r="M2329" i="1"/>
  <c r="J2329" i="1"/>
  <c r="K2329" i="1" s="1"/>
  <c r="L2329" i="1" s="1"/>
  <c r="M2321" i="1"/>
  <c r="J2321" i="1"/>
  <c r="K2321" i="1" s="1"/>
  <c r="L2321" i="1" s="1"/>
  <c r="M2313" i="1"/>
  <c r="J2313" i="1"/>
  <c r="K2313" i="1" s="1"/>
  <c r="L2313" i="1" s="1"/>
  <c r="M2305" i="1"/>
  <c r="J2305" i="1"/>
  <c r="K2305" i="1" s="1"/>
  <c r="L2305" i="1" s="1"/>
  <c r="M2297" i="1"/>
  <c r="J2297" i="1"/>
  <c r="K2297" i="1" s="1"/>
  <c r="M2289" i="1"/>
  <c r="J2289" i="1"/>
  <c r="K2289" i="1" s="1"/>
  <c r="M2281" i="1"/>
  <c r="J2281" i="1"/>
  <c r="K2281" i="1" s="1"/>
  <c r="M2273" i="1"/>
  <c r="J2273" i="1"/>
  <c r="K2273" i="1" s="1"/>
  <c r="L2273" i="1" s="1"/>
  <c r="M2265" i="1"/>
  <c r="J2265" i="1"/>
  <c r="K2265" i="1" s="1"/>
  <c r="M2257" i="1"/>
  <c r="J2257" i="1"/>
  <c r="K2257" i="1" s="1"/>
  <c r="M2249" i="1"/>
  <c r="J2249" i="1"/>
  <c r="K2249" i="1" s="1"/>
  <c r="M2241" i="1"/>
  <c r="J2241" i="1"/>
  <c r="K2241" i="1" s="1"/>
  <c r="L2241" i="1" s="1"/>
  <c r="M2233" i="1"/>
  <c r="J2233" i="1"/>
  <c r="K2233" i="1" s="1"/>
  <c r="M2225" i="1"/>
  <c r="J2225" i="1"/>
  <c r="K2225" i="1" s="1"/>
  <c r="M2217" i="1"/>
  <c r="J2217" i="1"/>
  <c r="K2217" i="1" s="1"/>
  <c r="L2217" i="1" s="1"/>
  <c r="M2209" i="1"/>
  <c r="J2209" i="1"/>
  <c r="K2209" i="1" s="1"/>
  <c r="M2201" i="1"/>
  <c r="J2201" i="1"/>
  <c r="K2201" i="1" s="1"/>
  <c r="L2201" i="1" s="1"/>
  <c r="M2193" i="1"/>
  <c r="J2193" i="1"/>
  <c r="K2193" i="1" s="1"/>
  <c r="L2193" i="1" s="1"/>
  <c r="M2185" i="1"/>
  <c r="J2185" i="1"/>
  <c r="K2185" i="1" s="1"/>
  <c r="L2185" i="1" s="1"/>
  <c r="M2177" i="1"/>
  <c r="J2177" i="1"/>
  <c r="K2177" i="1" s="1"/>
  <c r="M2169" i="1"/>
  <c r="J2169" i="1"/>
  <c r="K2169" i="1" s="1"/>
  <c r="L2169" i="1" s="1"/>
  <c r="M2161" i="1"/>
  <c r="J2161" i="1"/>
  <c r="K2161" i="1" s="1"/>
  <c r="L2161" i="1" s="1"/>
  <c r="M2153" i="1"/>
  <c r="J2153" i="1"/>
  <c r="K2153" i="1" s="1"/>
  <c r="L2153" i="1" s="1"/>
  <c r="M2145" i="1"/>
  <c r="J2145" i="1"/>
  <c r="K2145" i="1" s="1"/>
  <c r="L2145" i="1" s="1"/>
  <c r="M2137" i="1"/>
  <c r="J2137" i="1"/>
  <c r="K2137" i="1" s="1"/>
  <c r="M2129" i="1"/>
  <c r="J2129" i="1"/>
  <c r="K2129" i="1" s="1"/>
  <c r="M2117" i="1"/>
  <c r="J2117" i="1"/>
  <c r="K2117" i="1" s="1"/>
  <c r="L2117" i="1" s="1"/>
  <c r="M2109" i="1"/>
  <c r="J2109" i="1"/>
  <c r="K2109" i="1" s="1"/>
  <c r="M2101" i="1"/>
  <c r="J2101" i="1"/>
  <c r="K2101" i="1" s="1"/>
  <c r="M2093" i="1"/>
  <c r="J2093" i="1"/>
  <c r="K2093" i="1" s="1"/>
  <c r="L2093" i="1" s="1"/>
  <c r="M2085" i="1"/>
  <c r="J2085" i="1"/>
  <c r="K2085" i="1" s="1"/>
  <c r="M2077" i="1"/>
  <c r="J2077" i="1"/>
  <c r="K2077" i="1" s="1"/>
  <c r="J2068" i="1"/>
  <c r="K2068" i="1" s="1"/>
  <c r="L2068" i="1" s="1"/>
  <c r="J2064" i="1"/>
  <c r="K2064" i="1" s="1"/>
  <c r="J2060" i="1"/>
  <c r="K2060" i="1" s="1"/>
  <c r="J2056" i="1"/>
  <c r="K2056" i="1" s="1"/>
  <c r="L2056" i="1" s="1"/>
  <c r="J2052" i="1"/>
  <c r="K2052" i="1" s="1"/>
  <c r="L2052" i="1" s="1"/>
  <c r="J2048" i="1"/>
  <c r="K2048" i="1" s="1"/>
  <c r="J2044" i="1"/>
  <c r="K2044" i="1" s="1"/>
  <c r="L2044" i="1" s="1"/>
  <c r="J2040" i="1"/>
  <c r="K2040" i="1" s="1"/>
  <c r="L2040" i="1" s="1"/>
  <c r="J2036" i="1"/>
  <c r="K2036" i="1" s="1"/>
  <c r="J2032" i="1"/>
  <c r="K2032" i="1" s="1"/>
  <c r="J2028" i="1"/>
  <c r="K2028" i="1" s="1"/>
  <c r="L2028" i="1" s="1"/>
  <c r="J2024" i="1"/>
  <c r="K2024" i="1" s="1"/>
  <c r="L2024" i="1" s="1"/>
  <c r="J2020" i="1"/>
  <c r="K2020" i="1" s="1"/>
  <c r="J2016" i="1"/>
  <c r="K2016" i="1" s="1"/>
  <c r="J2012" i="1"/>
  <c r="K2012" i="1" s="1"/>
  <c r="L2012" i="1" s="1"/>
  <c r="J2008" i="1"/>
  <c r="K2008" i="1" s="1"/>
  <c r="J2004" i="1"/>
  <c r="K2004" i="1" s="1"/>
  <c r="L2004" i="1" s="1"/>
  <c r="J2000" i="1"/>
  <c r="K2000" i="1" s="1"/>
  <c r="L2000" i="1" s="1"/>
  <c r="J1996" i="1"/>
  <c r="K1996" i="1" s="1"/>
  <c r="L1996" i="1" s="1"/>
  <c r="J1992" i="1"/>
  <c r="K1992" i="1" s="1"/>
  <c r="L1992" i="1" s="1"/>
  <c r="J1988" i="1"/>
  <c r="K1988" i="1" s="1"/>
  <c r="L1988" i="1" s="1"/>
  <c r="J1984" i="1"/>
  <c r="K1984" i="1" s="1"/>
  <c r="J1980" i="1"/>
  <c r="K1980" i="1" s="1"/>
  <c r="L1980" i="1" s="1"/>
  <c r="J1976" i="1"/>
  <c r="K1976" i="1" s="1"/>
  <c r="L1976" i="1" s="1"/>
  <c r="J1972" i="1"/>
  <c r="K1972" i="1" s="1"/>
  <c r="J1968" i="1"/>
  <c r="K1968" i="1" s="1"/>
  <c r="J1964" i="1"/>
  <c r="K1964" i="1" s="1"/>
  <c r="J1960" i="1"/>
  <c r="K1960" i="1" s="1"/>
  <c r="J1956" i="1"/>
  <c r="K1956" i="1" s="1"/>
  <c r="L1956" i="1" s="1"/>
  <c r="J1952" i="1"/>
  <c r="K1952" i="1" s="1"/>
  <c r="J1948" i="1"/>
  <c r="K1948" i="1" s="1"/>
  <c r="J1944" i="1"/>
  <c r="K1944" i="1" s="1"/>
  <c r="L1944" i="1" s="1"/>
  <c r="J1940" i="1"/>
  <c r="K1940" i="1" s="1"/>
  <c r="J1936" i="1"/>
  <c r="K1936" i="1" s="1"/>
  <c r="J1932" i="1"/>
  <c r="K1932" i="1" s="1"/>
  <c r="L1932" i="1" s="1"/>
  <c r="J1928" i="1"/>
  <c r="K1928" i="1" s="1"/>
  <c r="L1928" i="1" s="1"/>
  <c r="J1924" i="1"/>
  <c r="K1924" i="1" s="1"/>
  <c r="J1920" i="1"/>
  <c r="K1920" i="1" s="1"/>
  <c r="J1916" i="1"/>
  <c r="K1916" i="1" s="1"/>
  <c r="J1912" i="1"/>
  <c r="K1912" i="1" s="1"/>
  <c r="J1908" i="1"/>
  <c r="K1908" i="1" s="1"/>
  <c r="J1904" i="1"/>
  <c r="K1904" i="1" s="1"/>
  <c r="J1900" i="1"/>
  <c r="K1900" i="1" s="1"/>
  <c r="J1896" i="1"/>
  <c r="K1896" i="1" s="1"/>
  <c r="J1892" i="1"/>
  <c r="K1892" i="1" s="1"/>
  <c r="L1892" i="1" s="1"/>
  <c r="J1888" i="1"/>
  <c r="K1888" i="1" s="1"/>
  <c r="J1884" i="1"/>
  <c r="K1884" i="1" s="1"/>
  <c r="L1884" i="1" s="1"/>
  <c r="J1880" i="1"/>
  <c r="K1880" i="1" s="1"/>
  <c r="J1876" i="1"/>
  <c r="K1876" i="1" s="1"/>
  <c r="J1872" i="1"/>
  <c r="K1872" i="1" s="1"/>
  <c r="J1868" i="1"/>
  <c r="K1868" i="1" s="1"/>
  <c r="J1864" i="1"/>
  <c r="K1864" i="1" s="1"/>
  <c r="J1860" i="1"/>
  <c r="K1860" i="1" s="1"/>
  <c r="J1856" i="1"/>
  <c r="K1856" i="1" s="1"/>
  <c r="J1852" i="1"/>
  <c r="K1852" i="1" s="1"/>
  <c r="J1848" i="1"/>
  <c r="K1848" i="1" s="1"/>
  <c r="L1848" i="1" s="1"/>
  <c r="J1844" i="1"/>
  <c r="K1844" i="1" s="1"/>
  <c r="L1844" i="1" s="1"/>
  <c r="J1840" i="1"/>
  <c r="K1840" i="1" s="1"/>
  <c r="L1840" i="1" s="1"/>
  <c r="J1836" i="1"/>
  <c r="K1836" i="1" s="1"/>
  <c r="L1836" i="1" s="1"/>
  <c r="J1832" i="1"/>
  <c r="K1832" i="1" s="1"/>
  <c r="L1832" i="1" s="1"/>
  <c r="J1828" i="1"/>
  <c r="K1828" i="1" s="1"/>
  <c r="L1828" i="1" s="1"/>
  <c r="J1824" i="1"/>
  <c r="K1824" i="1" s="1"/>
  <c r="L1824" i="1" s="1"/>
  <c r="J1820" i="1"/>
  <c r="K1820" i="1" s="1"/>
  <c r="L1820" i="1" s="1"/>
  <c r="J1816" i="1"/>
  <c r="K1816" i="1" s="1"/>
  <c r="L1816" i="1" s="1"/>
  <c r="J1812" i="1"/>
  <c r="K1812" i="1" s="1"/>
  <c r="L1812" i="1" s="1"/>
  <c r="J1808" i="1"/>
  <c r="K1808" i="1" s="1"/>
  <c r="J1804" i="1"/>
  <c r="K1804" i="1" s="1"/>
  <c r="J1800" i="1"/>
  <c r="K1800" i="1" s="1"/>
  <c r="L1800" i="1" s="1"/>
  <c r="J1796" i="1"/>
  <c r="K1796" i="1" s="1"/>
  <c r="L1796" i="1" s="1"/>
  <c r="J1792" i="1"/>
  <c r="K1792" i="1" s="1"/>
  <c r="L1792" i="1" s="1"/>
  <c r="J1788" i="1"/>
  <c r="K1788" i="1" s="1"/>
  <c r="L1788" i="1" s="1"/>
  <c r="J1784" i="1"/>
  <c r="K1784" i="1" s="1"/>
  <c r="L1784" i="1" s="1"/>
  <c r="J1780" i="1"/>
  <c r="K1780" i="1" s="1"/>
  <c r="L1780" i="1" s="1"/>
  <c r="J1776" i="1"/>
  <c r="K1776" i="1" s="1"/>
  <c r="J1772" i="1"/>
  <c r="K1772" i="1" s="1"/>
  <c r="J1770" i="1"/>
  <c r="K1770" i="1" s="1"/>
  <c r="J1766" i="1"/>
  <c r="K1766" i="1" s="1"/>
  <c r="J1764" i="1"/>
  <c r="K1764" i="1" s="1"/>
  <c r="L1764" i="1" s="1"/>
  <c r="J1762" i="1"/>
  <c r="K1762" i="1" s="1"/>
  <c r="J1760" i="1"/>
  <c r="K1760" i="1" s="1"/>
  <c r="L1760" i="1" s="1"/>
  <c r="J1758" i="1"/>
  <c r="K1758" i="1" s="1"/>
  <c r="L1758" i="1" s="1"/>
  <c r="J1756" i="1"/>
  <c r="K1756" i="1" s="1"/>
  <c r="L1756" i="1" s="1"/>
  <c r="J1754" i="1"/>
  <c r="K1754" i="1" s="1"/>
  <c r="J1750" i="1"/>
  <c r="K1750" i="1" s="1"/>
  <c r="L1750" i="1" s="1"/>
  <c r="J1748" i="1"/>
  <c r="K1748" i="1" s="1"/>
  <c r="L1748" i="1" s="1"/>
  <c r="J1746" i="1"/>
  <c r="K1746" i="1" s="1"/>
  <c r="L1746" i="1" s="1"/>
  <c r="J1744" i="1"/>
  <c r="K1744" i="1" s="1"/>
  <c r="L1744" i="1" s="1"/>
  <c r="J1742" i="1"/>
  <c r="K1742" i="1" s="1"/>
  <c r="L1742" i="1" s="1"/>
  <c r="J1740" i="1"/>
  <c r="K1740" i="1" s="1"/>
  <c r="L1740" i="1" s="1"/>
  <c r="J1738" i="1"/>
  <c r="K1738" i="1" s="1"/>
  <c r="L1738" i="1" s="1"/>
  <c r="J1734" i="1"/>
  <c r="K1734" i="1" s="1"/>
  <c r="L1734" i="1" s="1"/>
  <c r="J1732" i="1"/>
  <c r="K1732" i="1" s="1"/>
  <c r="J1730" i="1"/>
  <c r="K1730" i="1" s="1"/>
  <c r="L1730" i="1" s="1"/>
  <c r="J1726" i="1"/>
  <c r="K1726" i="1" s="1"/>
  <c r="J1724" i="1"/>
  <c r="K1724" i="1" s="1"/>
  <c r="J1722" i="1"/>
  <c r="K1722" i="1" s="1"/>
  <c r="J1718" i="1"/>
  <c r="K1718" i="1" s="1"/>
  <c r="L1718" i="1" s="1"/>
  <c r="J1714" i="1"/>
  <c r="K1714" i="1" s="1"/>
  <c r="J1710" i="1"/>
  <c r="K1710" i="1" s="1"/>
  <c r="J1706" i="1"/>
  <c r="K1706" i="1" s="1"/>
  <c r="J1698" i="1"/>
  <c r="K1698" i="1" s="1"/>
  <c r="L1698" i="1" s="1"/>
  <c r="J1694" i="1"/>
  <c r="K1694" i="1" s="1"/>
  <c r="L1694" i="1" s="1"/>
  <c r="J1690" i="1"/>
  <c r="K1690" i="1" s="1"/>
  <c r="L1690" i="1" s="1"/>
  <c r="J1682" i="1"/>
  <c r="K1682" i="1" s="1"/>
  <c r="L1682" i="1" s="1"/>
  <c r="J1678" i="1"/>
  <c r="K1678" i="1" s="1"/>
  <c r="J1674" i="1"/>
  <c r="K1674" i="1" s="1"/>
  <c r="J1666" i="1"/>
  <c r="K1666" i="1" s="1"/>
  <c r="J1662" i="1"/>
  <c r="K1662" i="1" s="1"/>
  <c r="L1662" i="1" s="1"/>
  <c r="J1658" i="1"/>
  <c r="K1658" i="1" s="1"/>
  <c r="L1658" i="1" s="1"/>
  <c r="J1654" i="1"/>
  <c r="K1654" i="1" s="1"/>
  <c r="J1650" i="1"/>
  <c r="K1650" i="1" s="1"/>
  <c r="J1646" i="1"/>
  <c r="K1646" i="1" s="1"/>
  <c r="L1646" i="1" s="1"/>
  <c r="J1638" i="1"/>
  <c r="K1638" i="1" s="1"/>
  <c r="J1634" i="1"/>
  <c r="K1634" i="1" s="1"/>
  <c r="J1630" i="1"/>
  <c r="K1630" i="1" s="1"/>
  <c r="L1630" i="1" s="1"/>
  <c r="J1626" i="1"/>
  <c r="K1626" i="1" s="1"/>
  <c r="J1622" i="1"/>
  <c r="K1622" i="1" s="1"/>
  <c r="L1622" i="1" s="1"/>
  <c r="J1618" i="1"/>
  <c r="K1618" i="1" s="1"/>
  <c r="L1618" i="1" s="1"/>
  <c r="J1614" i="1"/>
  <c r="K1614" i="1" s="1"/>
  <c r="L1614" i="1" s="1"/>
  <c r="J1606" i="1"/>
  <c r="K1606" i="1" s="1"/>
  <c r="L1606" i="1" s="1"/>
  <c r="J1602" i="1"/>
  <c r="K1602" i="1" s="1"/>
  <c r="L1602" i="1" s="1"/>
  <c r="J1598" i="1"/>
  <c r="K1598" i="1" s="1"/>
  <c r="L1598" i="1" s="1"/>
  <c r="J1594" i="1"/>
  <c r="K1594" i="1" s="1"/>
  <c r="L1594" i="1" s="1"/>
  <c r="J1590" i="1"/>
  <c r="K1590" i="1" s="1"/>
  <c r="L1590" i="1" s="1"/>
  <c r="J1586" i="1"/>
  <c r="K1586" i="1" s="1"/>
  <c r="J1582" i="1"/>
  <c r="K1582" i="1" s="1"/>
  <c r="J1574" i="1"/>
  <c r="K1574" i="1" s="1"/>
  <c r="L1574" i="1" s="1"/>
  <c r="J1570" i="1"/>
  <c r="K1570" i="1" s="1"/>
  <c r="L1570" i="1" s="1"/>
  <c r="J1566" i="1"/>
  <c r="K1566" i="1" s="1"/>
  <c r="J1562" i="1"/>
  <c r="K1562" i="1" s="1"/>
  <c r="J1558" i="1"/>
  <c r="K1558" i="1" s="1"/>
  <c r="J1554" i="1"/>
  <c r="K1554" i="1" s="1"/>
  <c r="L1554" i="1" s="1"/>
  <c r="J1550" i="1"/>
  <c r="K1550" i="1" s="1"/>
  <c r="L1550" i="1" s="1"/>
  <c r="J1542" i="1"/>
  <c r="K1542" i="1" s="1"/>
  <c r="L1542" i="1" s="1"/>
  <c r="J1538" i="1"/>
  <c r="K1538" i="1" s="1"/>
  <c r="L1538" i="1" s="1"/>
  <c r="J1534" i="1"/>
  <c r="K1534" i="1" s="1"/>
  <c r="L1534" i="1" s="1"/>
  <c r="J1526" i="1"/>
  <c r="K1526" i="1" s="1"/>
  <c r="J1522" i="1"/>
  <c r="K1522" i="1" s="1"/>
  <c r="L1522" i="1" s="1"/>
  <c r="J1518" i="1"/>
  <c r="K1518" i="1" s="1"/>
  <c r="L1518" i="1" s="1"/>
  <c r="J1510" i="1"/>
  <c r="K1510" i="1" s="1"/>
  <c r="J1506" i="1"/>
  <c r="K1506" i="1" s="1"/>
  <c r="L1506" i="1" s="1"/>
  <c r="J1502" i="1"/>
  <c r="K1502" i="1" s="1"/>
  <c r="J1498" i="1"/>
  <c r="K1498" i="1" s="1"/>
  <c r="J1494" i="1"/>
  <c r="K1494" i="1" s="1"/>
  <c r="J1490" i="1"/>
  <c r="K1490" i="1" s="1"/>
  <c r="L1490" i="1" s="1"/>
  <c r="J1486" i="1"/>
  <c r="K1486" i="1" s="1"/>
  <c r="L1486" i="1" s="1"/>
  <c r="J1478" i="1"/>
  <c r="K1478" i="1" s="1"/>
  <c r="L1478" i="1" s="1"/>
  <c r="J1474" i="1"/>
  <c r="K1474" i="1" s="1"/>
  <c r="L1474" i="1" s="1"/>
  <c r="M1456" i="1"/>
  <c r="J1456" i="1"/>
  <c r="K1456" i="1" s="1"/>
  <c r="M1440" i="1"/>
  <c r="J1440" i="1"/>
  <c r="M1425" i="1"/>
  <c r="J1425" i="1"/>
  <c r="K1425" i="1" s="1"/>
  <c r="M1408" i="1"/>
  <c r="J1408" i="1"/>
  <c r="K1408" i="1" s="1"/>
  <c r="L1408" i="1" s="1"/>
  <c r="M1392" i="1"/>
  <c r="J1392" i="1"/>
  <c r="K1392" i="1" s="1"/>
  <c r="M1376" i="1"/>
  <c r="J1376" i="1"/>
  <c r="K1376" i="1" s="1"/>
  <c r="M1360" i="1"/>
  <c r="J1360" i="1"/>
  <c r="K1360" i="1" s="1"/>
  <c r="M1348" i="1"/>
  <c r="J1348" i="1"/>
  <c r="K1348" i="1" s="1"/>
  <c r="M1344" i="1"/>
  <c r="J1344" i="1"/>
  <c r="K1344" i="1" s="1"/>
  <c r="M1328" i="1"/>
  <c r="J1328" i="1"/>
  <c r="K1328" i="1" s="1"/>
  <c r="M1312" i="1"/>
  <c r="J1312" i="1"/>
  <c r="K1312" i="1" s="1"/>
  <c r="M1296" i="1"/>
  <c r="J1296" i="1"/>
  <c r="K1296" i="1" s="1"/>
  <c r="L1296" i="1" s="1"/>
  <c r="M1280" i="1"/>
  <c r="J1280" i="1"/>
  <c r="K1280" i="1" s="1"/>
  <c r="M1264" i="1"/>
  <c r="J1264" i="1"/>
  <c r="K1264" i="1" s="1"/>
  <c r="M1248" i="1"/>
  <c r="J1248" i="1"/>
  <c r="K1248" i="1" s="1"/>
  <c r="L1248" i="1" s="1"/>
  <c r="M1232" i="1"/>
  <c r="J1232" i="1"/>
  <c r="K1232" i="1" s="1"/>
  <c r="M1220" i="1"/>
  <c r="J1220" i="1"/>
  <c r="K1220" i="1" s="1"/>
  <c r="M1216" i="1"/>
  <c r="J1216" i="1"/>
  <c r="K1216" i="1" s="1"/>
  <c r="L1216" i="1" s="1"/>
  <c r="M1200" i="1"/>
  <c r="J1200" i="1"/>
  <c r="K1200" i="1" s="1"/>
  <c r="M1196" i="1"/>
  <c r="J1196" i="1"/>
  <c r="K1196" i="1" s="1"/>
  <c r="L1196" i="1" s="1"/>
  <c r="M1188" i="1"/>
  <c r="J1188" i="1"/>
  <c r="K1188" i="1" s="1"/>
  <c r="L1188" i="1" s="1"/>
  <c r="M1184" i="1"/>
  <c r="J1184" i="1"/>
  <c r="K1184" i="1" s="1"/>
  <c r="M1168" i="1"/>
  <c r="J1168" i="1"/>
  <c r="K1168" i="1" s="1"/>
  <c r="M1156" i="1"/>
  <c r="J1156" i="1"/>
  <c r="K1156" i="1" s="1"/>
  <c r="L1156" i="1" s="1"/>
  <c r="M1152" i="1"/>
  <c r="J1152" i="1"/>
  <c r="K1152" i="1" s="1"/>
  <c r="L1152" i="1" s="1"/>
  <c r="M1136" i="1"/>
  <c r="J1136" i="1"/>
  <c r="K1136" i="1" s="1"/>
  <c r="L1136" i="1" s="1"/>
  <c r="M1120" i="1"/>
  <c r="J1120" i="1"/>
  <c r="K1120" i="1" s="1"/>
  <c r="M1104" i="1"/>
  <c r="J1104" i="1"/>
  <c r="K1104" i="1" s="1"/>
  <c r="M1088" i="1"/>
  <c r="J1088" i="1"/>
  <c r="K1088" i="1" s="1"/>
  <c r="L1088" i="1" s="1"/>
  <c r="M1072" i="1"/>
  <c r="J1072" i="1"/>
  <c r="K1072" i="1" s="1"/>
  <c r="M1056" i="1"/>
  <c r="J1056" i="1"/>
  <c r="K1056" i="1" s="1"/>
  <c r="M1040" i="1"/>
  <c r="J1040" i="1"/>
  <c r="K1040" i="1" s="1"/>
  <c r="M1028" i="1"/>
  <c r="J1028" i="1"/>
  <c r="K1028" i="1" s="1"/>
  <c r="M1024" i="1"/>
  <c r="J1024" i="1"/>
  <c r="K1024" i="1" s="1"/>
  <c r="L1024" i="1" s="1"/>
  <c r="M1008" i="1"/>
  <c r="J1008" i="1"/>
  <c r="K1008" i="1" s="1"/>
  <c r="L1008" i="1" s="1"/>
  <c r="M992" i="1"/>
  <c r="J992" i="1"/>
  <c r="K992" i="1" s="1"/>
  <c r="M976" i="1"/>
  <c r="J976" i="1"/>
  <c r="K976" i="1" s="1"/>
  <c r="L976" i="1" s="1"/>
  <c r="M960" i="1"/>
  <c r="J960" i="1"/>
  <c r="K960" i="1" s="1"/>
  <c r="L960" i="1" s="1"/>
  <c r="M944" i="1"/>
  <c r="J944" i="1"/>
  <c r="K944" i="1" s="1"/>
  <c r="M928" i="1"/>
  <c r="J928" i="1"/>
  <c r="M912" i="1"/>
  <c r="J912" i="1"/>
  <c r="K912" i="1" s="1"/>
  <c r="L912" i="1" s="1"/>
  <c r="M900" i="1"/>
  <c r="J900" i="1"/>
  <c r="K900" i="1" s="1"/>
  <c r="L900" i="1" s="1"/>
  <c r="M896" i="1"/>
  <c r="J896" i="1"/>
  <c r="K896" i="1" s="1"/>
  <c r="M880" i="1"/>
  <c r="J880" i="1"/>
  <c r="K880" i="1" s="1"/>
  <c r="M864" i="1"/>
  <c r="J864" i="1"/>
  <c r="K864" i="1" s="1"/>
  <c r="L864" i="1" s="1"/>
  <c r="M848" i="1"/>
  <c r="J848" i="1"/>
  <c r="K848" i="1" s="1"/>
  <c r="M832" i="1"/>
  <c r="J832" i="1"/>
  <c r="K832" i="1" s="1"/>
  <c r="L832" i="1" s="1"/>
  <c r="M816" i="1"/>
  <c r="J816" i="1"/>
  <c r="K816" i="1" s="1"/>
  <c r="M808" i="1"/>
  <c r="J808" i="1"/>
  <c r="K808" i="1" s="1"/>
  <c r="M804" i="1"/>
  <c r="J804" i="1"/>
  <c r="K804" i="1" s="1"/>
  <c r="L804" i="1" s="1"/>
  <c r="M800" i="1"/>
  <c r="J800" i="1"/>
  <c r="K800" i="1" s="1"/>
  <c r="L800" i="1" s="1"/>
  <c r="M792" i="1"/>
  <c r="J792" i="1"/>
  <c r="K792" i="1" s="1"/>
  <c r="M788" i="1"/>
  <c r="J788" i="1"/>
  <c r="K788" i="1" s="1"/>
  <c r="L788" i="1" s="1"/>
  <c r="M784" i="1"/>
  <c r="J784" i="1"/>
  <c r="K784" i="1" s="1"/>
  <c r="M776" i="1"/>
  <c r="J776" i="1"/>
  <c r="K776" i="1" s="1"/>
  <c r="L776" i="1" s="1"/>
  <c r="M772" i="1"/>
  <c r="J772" i="1"/>
  <c r="K772" i="1" s="1"/>
  <c r="L772" i="1" s="1"/>
  <c r="M768" i="1"/>
  <c r="J768" i="1"/>
  <c r="K768" i="1" s="1"/>
  <c r="M760" i="1"/>
  <c r="J760" i="1"/>
  <c r="K760" i="1" s="1"/>
  <c r="L760" i="1" s="1"/>
  <c r="M756" i="1"/>
  <c r="J756" i="1"/>
  <c r="K756" i="1" s="1"/>
  <c r="L756" i="1" s="1"/>
  <c r="M752" i="1"/>
  <c r="J752" i="1"/>
  <c r="K752" i="1" s="1"/>
  <c r="M740" i="1"/>
  <c r="J740" i="1"/>
  <c r="K740" i="1" s="1"/>
  <c r="L740" i="1" s="1"/>
  <c r="M724" i="1"/>
  <c r="J724" i="1"/>
  <c r="K724" i="1" s="1"/>
  <c r="L724" i="1" s="1"/>
  <c r="M708" i="1"/>
  <c r="J708" i="1"/>
  <c r="K708" i="1" s="1"/>
  <c r="M692" i="1"/>
  <c r="J692" i="1"/>
  <c r="K692" i="1" s="1"/>
  <c r="L692" i="1" s="1"/>
  <c r="M676" i="1"/>
  <c r="J676" i="1"/>
  <c r="K676" i="1" s="1"/>
  <c r="M660" i="1"/>
  <c r="J660" i="1"/>
  <c r="K660" i="1" s="1"/>
  <c r="M644" i="1"/>
  <c r="J644" i="1"/>
  <c r="K644" i="1" s="1"/>
  <c r="L644" i="1" s="1"/>
  <c r="M628" i="1"/>
  <c r="J628" i="1"/>
  <c r="K628" i="1" s="1"/>
  <c r="M612" i="1"/>
  <c r="J612" i="1"/>
  <c r="K612" i="1" s="1"/>
  <c r="M596" i="1"/>
  <c r="J596" i="1"/>
  <c r="K596" i="1" s="1"/>
  <c r="L596" i="1" s="1"/>
  <c r="M580" i="1"/>
  <c r="J580" i="1"/>
  <c r="K580" i="1" s="1"/>
  <c r="M564" i="1"/>
  <c r="J564" i="1"/>
  <c r="K564" i="1" s="1"/>
  <c r="M548" i="1"/>
  <c r="J548" i="1"/>
  <c r="K548" i="1" s="1"/>
  <c r="L548" i="1" s="1"/>
  <c r="M532" i="1"/>
  <c r="J532" i="1"/>
  <c r="K532" i="1" s="1"/>
  <c r="L532" i="1" s="1"/>
  <c r="M516" i="1"/>
  <c r="J516" i="1"/>
  <c r="K516" i="1" s="1"/>
  <c r="M500" i="1"/>
  <c r="J500" i="1"/>
  <c r="K500" i="1" s="1"/>
  <c r="L500" i="1" s="1"/>
  <c r="M484" i="1"/>
  <c r="J484" i="1"/>
  <c r="K484" i="1" s="1"/>
  <c r="M468" i="1"/>
  <c r="J468" i="1"/>
  <c r="K468" i="1" s="1"/>
  <c r="L468" i="1" s="1"/>
  <c r="M452" i="1"/>
  <c r="J452" i="1"/>
  <c r="K452" i="1" s="1"/>
  <c r="L452" i="1" s="1"/>
  <c r="M436" i="1"/>
  <c r="J436" i="1"/>
  <c r="K436" i="1" s="1"/>
  <c r="L436" i="1" s="1"/>
  <c r="M420" i="1"/>
  <c r="J420" i="1"/>
  <c r="M404" i="1"/>
  <c r="J404" i="1"/>
  <c r="K404" i="1" s="1"/>
  <c r="M392" i="1"/>
  <c r="J392" i="1"/>
  <c r="K392" i="1" s="1"/>
  <c r="M388" i="1"/>
  <c r="J388" i="1"/>
  <c r="K388" i="1" s="1"/>
  <c r="M384" i="1"/>
  <c r="J384" i="1"/>
  <c r="K384" i="1" s="1"/>
  <c r="L384" i="1" s="1"/>
  <c r="M372" i="1"/>
  <c r="J372" i="1"/>
  <c r="K372" i="1" s="1"/>
  <c r="L372" i="1" s="1"/>
  <c r="M368" i="1"/>
  <c r="J368" i="1"/>
  <c r="K368" i="1" s="1"/>
  <c r="L368" i="1" s="1"/>
  <c r="M352" i="1"/>
  <c r="J352" i="1"/>
  <c r="K352" i="1" s="1"/>
  <c r="L352" i="1" s="1"/>
  <c r="M348" i="1"/>
  <c r="J348" i="1"/>
  <c r="K348" i="1" s="1"/>
  <c r="L348" i="1" s="1"/>
  <c r="M336" i="1"/>
  <c r="J336" i="1"/>
  <c r="K336" i="1" s="1"/>
  <c r="M324" i="1"/>
  <c r="J324" i="1"/>
  <c r="K324" i="1" s="1"/>
  <c r="M320" i="1"/>
  <c r="J320" i="1"/>
  <c r="K320" i="1" s="1"/>
  <c r="L320" i="1" s="1"/>
  <c r="M316" i="1"/>
  <c r="J316" i="1"/>
  <c r="K316" i="1" s="1"/>
  <c r="M304" i="1"/>
  <c r="J304" i="1"/>
  <c r="K304" i="1" s="1"/>
  <c r="M288" i="1"/>
  <c r="J288" i="1"/>
  <c r="K288" i="1" s="1"/>
  <c r="L288" i="1" s="1"/>
  <c r="M276" i="1"/>
  <c r="J276" i="1"/>
  <c r="K276" i="1" s="1"/>
  <c r="M272" i="1"/>
  <c r="J272" i="1"/>
  <c r="K272" i="1" s="1"/>
  <c r="M268" i="1"/>
  <c r="J268" i="1"/>
  <c r="K268" i="1" s="1"/>
  <c r="L268" i="1" s="1"/>
  <c r="M256" i="1"/>
  <c r="J256" i="1"/>
  <c r="K256" i="1" s="1"/>
  <c r="M244" i="1"/>
  <c r="J244" i="1"/>
  <c r="K244" i="1" s="1"/>
  <c r="M240" i="1"/>
  <c r="J240" i="1"/>
  <c r="K240" i="1" s="1"/>
  <c r="M236" i="1"/>
  <c r="J236" i="1"/>
  <c r="M228" i="1"/>
  <c r="J228" i="1"/>
  <c r="K228" i="1" s="1"/>
  <c r="M224" i="1"/>
  <c r="J224" i="1"/>
  <c r="K224" i="1" s="1"/>
  <c r="L224" i="1" s="1"/>
  <c r="M220" i="1"/>
  <c r="J220" i="1"/>
  <c r="K220" i="1" s="1"/>
  <c r="M212" i="1"/>
  <c r="J212" i="1"/>
  <c r="K212" i="1" s="1"/>
  <c r="L212" i="1" s="1"/>
  <c r="M208" i="1"/>
  <c r="J208" i="1"/>
  <c r="K208" i="1" s="1"/>
  <c r="M204" i="1"/>
  <c r="J204" i="1"/>
  <c r="K204" i="1" s="1"/>
  <c r="M196" i="1"/>
  <c r="J196" i="1"/>
  <c r="K196" i="1" s="1"/>
  <c r="L196" i="1" s="1"/>
  <c r="M192" i="1"/>
  <c r="J192" i="1"/>
  <c r="K192" i="1" s="1"/>
  <c r="M188" i="1"/>
  <c r="J188" i="1"/>
  <c r="K188" i="1" s="1"/>
  <c r="L188" i="1" s="1"/>
  <c r="M176" i="1"/>
  <c r="J176" i="1"/>
  <c r="K176" i="1" s="1"/>
  <c r="M160" i="1"/>
  <c r="J160" i="1"/>
  <c r="K160" i="1" s="1"/>
  <c r="M150" i="1"/>
  <c r="J150" i="1"/>
  <c r="K150" i="1" s="1"/>
  <c r="M134" i="1"/>
  <c r="J134" i="1"/>
  <c r="K134" i="1" s="1"/>
  <c r="L134" i="1" s="1"/>
  <c r="M122" i="1"/>
  <c r="J122" i="1"/>
  <c r="K122" i="1" s="1"/>
  <c r="L122" i="1" s="1"/>
  <c r="M118" i="1"/>
  <c r="J118" i="1"/>
  <c r="K118" i="1" s="1"/>
  <c r="L118" i="1" s="1"/>
  <c r="M114" i="1"/>
  <c r="J114" i="1"/>
  <c r="K114" i="1" s="1"/>
  <c r="L114" i="1" s="1"/>
  <c r="M102" i="1"/>
  <c r="J102" i="1"/>
  <c r="K102" i="1" s="1"/>
  <c r="L102" i="1" s="1"/>
  <c r="M90" i="1"/>
  <c r="J90" i="1"/>
  <c r="K90" i="1" s="1"/>
  <c r="L90" i="1" s="1"/>
  <c r="M86" i="1"/>
  <c r="J86" i="1"/>
  <c r="K86" i="1" s="1"/>
  <c r="L86" i="1" s="1"/>
  <c r="M82" i="1"/>
  <c r="J82" i="1"/>
  <c r="K82" i="1" s="1"/>
  <c r="M74" i="1"/>
  <c r="J74" i="1"/>
  <c r="K74" i="1" s="1"/>
  <c r="L74" i="1" s="1"/>
  <c r="M70" i="1"/>
  <c r="J70" i="1"/>
  <c r="K70" i="1" s="1"/>
  <c r="L70" i="1" s="1"/>
  <c r="M66" i="1"/>
  <c r="J66" i="1"/>
  <c r="K66" i="1" s="1"/>
  <c r="L66" i="1" s="1"/>
  <c r="J58" i="1"/>
  <c r="K58" i="1" s="1"/>
  <c r="L58" i="1" s="1"/>
  <c r="J56" i="1"/>
  <c r="K56" i="1" s="1"/>
  <c r="L56" i="1" s="1"/>
  <c r="J50" i="1"/>
  <c r="K50" i="1" s="1"/>
  <c r="L50" i="1" s="1"/>
  <c r="J46" i="1"/>
  <c r="K46" i="1" s="1"/>
  <c r="J42" i="1"/>
  <c r="K42" i="1" s="1"/>
  <c r="J40" i="1"/>
  <c r="K40" i="1" s="1"/>
  <c r="J34" i="1"/>
  <c r="K34" i="1" s="1"/>
  <c r="L34" i="1" s="1"/>
  <c r="J30" i="1"/>
  <c r="K30" i="1" s="1"/>
  <c r="J26" i="1"/>
  <c r="K26" i="1" s="1"/>
  <c r="J24" i="1"/>
  <c r="K24" i="1" s="1"/>
  <c r="J18" i="1"/>
  <c r="K18" i="1" s="1"/>
  <c r="J14" i="1"/>
  <c r="K14" i="1" s="1"/>
  <c r="L14" i="1" s="1"/>
  <c r="J10" i="1"/>
  <c r="K10" i="1" s="1"/>
  <c r="J8" i="1"/>
  <c r="K8" i="1" s="1"/>
  <c r="L8" i="1" s="1"/>
  <c r="J4" i="1"/>
  <c r="K4" i="1" s="1"/>
  <c r="L4" i="1" s="1"/>
  <c r="K2" i="1"/>
  <c r="L2" i="1" s="1"/>
  <c r="J3763" i="1"/>
  <c r="K3763" i="1" s="1"/>
  <c r="J3761" i="1"/>
  <c r="K3761" i="1" s="1"/>
  <c r="L3761" i="1" s="1"/>
  <c r="J3759" i="1"/>
  <c r="K3759" i="1" s="1"/>
  <c r="L3759" i="1" s="1"/>
  <c r="J3757" i="1"/>
  <c r="K3757" i="1" s="1"/>
  <c r="J3755" i="1"/>
  <c r="K3755" i="1" s="1"/>
  <c r="J3753" i="1"/>
  <c r="K3753" i="1" s="1"/>
  <c r="L3753" i="1" s="1"/>
  <c r="J3751" i="1"/>
  <c r="K3751" i="1" s="1"/>
  <c r="L3751" i="1" s="1"/>
  <c r="J3749" i="1"/>
  <c r="K3749" i="1" s="1"/>
  <c r="L3749" i="1" s="1"/>
  <c r="J3747" i="1"/>
  <c r="K3747" i="1" s="1"/>
  <c r="J3745" i="1"/>
  <c r="K3745" i="1" s="1"/>
  <c r="J3743" i="1"/>
  <c r="K3743" i="1" s="1"/>
  <c r="L3743" i="1" s="1"/>
  <c r="J3741" i="1"/>
  <c r="K3741" i="1" s="1"/>
  <c r="L3741" i="1" s="1"/>
  <c r="J3739" i="1"/>
  <c r="K3739" i="1" s="1"/>
  <c r="J3737" i="1"/>
  <c r="K3737" i="1" s="1"/>
  <c r="J3735" i="1"/>
  <c r="K3735" i="1" s="1"/>
  <c r="L3735" i="1" s="1"/>
  <c r="J3733" i="1"/>
  <c r="K3733" i="1" s="1"/>
  <c r="L3733" i="1" s="1"/>
  <c r="J3731" i="1"/>
  <c r="K3731" i="1" s="1"/>
  <c r="L3731" i="1" s="1"/>
  <c r="J3729" i="1"/>
  <c r="K3729" i="1" s="1"/>
  <c r="J3727" i="1"/>
  <c r="K3727" i="1" s="1"/>
  <c r="J3725" i="1"/>
  <c r="K3725" i="1" s="1"/>
  <c r="J3723" i="1"/>
  <c r="K3723" i="1" s="1"/>
  <c r="L3723" i="1" s="1"/>
  <c r="J3721" i="1"/>
  <c r="K3721" i="1" s="1"/>
  <c r="J3719" i="1"/>
  <c r="K3719" i="1" s="1"/>
  <c r="L3719" i="1" s="1"/>
  <c r="J3717" i="1"/>
  <c r="K3717" i="1" s="1"/>
  <c r="L3717" i="1" s="1"/>
  <c r="J3715" i="1"/>
  <c r="K3715" i="1" s="1"/>
  <c r="J3713" i="1"/>
  <c r="K3713" i="1" s="1"/>
  <c r="L3713" i="1" s="1"/>
  <c r="J3711" i="1"/>
  <c r="K3711" i="1" s="1"/>
  <c r="J3709" i="1"/>
  <c r="K3709" i="1" s="1"/>
  <c r="J3707" i="1"/>
  <c r="K3707" i="1" s="1"/>
  <c r="J3705" i="1"/>
  <c r="K3705" i="1" s="1"/>
  <c r="J3703" i="1"/>
  <c r="K3703" i="1" s="1"/>
  <c r="L3703" i="1" s="1"/>
  <c r="J3701" i="1"/>
  <c r="K3701" i="1" s="1"/>
  <c r="J3699" i="1"/>
  <c r="K3699" i="1" s="1"/>
  <c r="L3699" i="1" s="1"/>
  <c r="J3697" i="1"/>
  <c r="K3697" i="1" s="1"/>
  <c r="L3697" i="1" s="1"/>
  <c r="J3695" i="1"/>
  <c r="K3695" i="1" s="1"/>
  <c r="L3695" i="1" s="1"/>
  <c r="J3693" i="1"/>
  <c r="K3693" i="1" s="1"/>
  <c r="L3693" i="1" s="1"/>
  <c r="J3691" i="1"/>
  <c r="K3691" i="1" s="1"/>
  <c r="L3691" i="1" s="1"/>
  <c r="J3689" i="1"/>
  <c r="K3689" i="1" s="1"/>
  <c r="J3687" i="1"/>
  <c r="K3687" i="1" s="1"/>
  <c r="L3687" i="1" s="1"/>
  <c r="J3685" i="1"/>
  <c r="K3685" i="1" s="1"/>
  <c r="J3683" i="1"/>
  <c r="K3683" i="1" s="1"/>
  <c r="J3681" i="1"/>
  <c r="K3681" i="1" s="1"/>
  <c r="L3681" i="1" s="1"/>
  <c r="J3679" i="1"/>
  <c r="K3679" i="1" s="1"/>
  <c r="J3677" i="1"/>
  <c r="K3677" i="1" s="1"/>
  <c r="J3675" i="1"/>
  <c r="K3675" i="1" s="1"/>
  <c r="J3673" i="1"/>
  <c r="K3673" i="1" s="1"/>
  <c r="L3673" i="1" s="1"/>
  <c r="J3671" i="1"/>
  <c r="K3671" i="1" s="1"/>
  <c r="J3669" i="1"/>
  <c r="K3669" i="1" s="1"/>
  <c r="L3669" i="1" s="1"/>
  <c r="J3667" i="1"/>
  <c r="K3667" i="1" s="1"/>
  <c r="L3667" i="1" s="1"/>
  <c r="J3665" i="1"/>
  <c r="K3665" i="1" s="1"/>
  <c r="L3665" i="1" s="1"/>
  <c r="J3663" i="1"/>
  <c r="K3663" i="1" s="1"/>
  <c r="J3661" i="1"/>
  <c r="K3661" i="1" s="1"/>
  <c r="L3661" i="1" s="1"/>
  <c r="J3659" i="1"/>
  <c r="K3659" i="1" s="1"/>
  <c r="J3657" i="1"/>
  <c r="K3657" i="1" s="1"/>
  <c r="J3655" i="1"/>
  <c r="K3655" i="1" s="1"/>
  <c r="J3653" i="1"/>
  <c r="K3653" i="1" s="1"/>
  <c r="J3651" i="1"/>
  <c r="K3651" i="1" s="1"/>
  <c r="J3649" i="1"/>
  <c r="K3649" i="1" s="1"/>
  <c r="J3647" i="1"/>
  <c r="K3647" i="1" s="1"/>
  <c r="L3647" i="1" s="1"/>
  <c r="J3645" i="1"/>
  <c r="K3645" i="1" s="1"/>
  <c r="J3643" i="1"/>
  <c r="K3643" i="1" s="1"/>
  <c r="J3641" i="1"/>
  <c r="K3641" i="1" s="1"/>
  <c r="J3639" i="1"/>
  <c r="K3639" i="1" s="1"/>
  <c r="J3637" i="1"/>
  <c r="K3637" i="1" s="1"/>
  <c r="L3637" i="1" s="1"/>
  <c r="J3635" i="1"/>
  <c r="K3635" i="1" s="1"/>
  <c r="J3633" i="1"/>
  <c r="K3633" i="1" s="1"/>
  <c r="J3631" i="1"/>
  <c r="K3631" i="1" s="1"/>
  <c r="L3631" i="1" s="1"/>
  <c r="J3629" i="1"/>
  <c r="K3629" i="1" s="1"/>
  <c r="J3627" i="1"/>
  <c r="K3627" i="1" s="1"/>
  <c r="J3625" i="1"/>
  <c r="K3625" i="1" s="1"/>
  <c r="L3625" i="1" s="1"/>
  <c r="J3623" i="1"/>
  <c r="K3623" i="1" s="1"/>
  <c r="J3621" i="1"/>
  <c r="K3621" i="1" s="1"/>
  <c r="J3619" i="1"/>
  <c r="K3619" i="1" s="1"/>
  <c r="J3617" i="1"/>
  <c r="K3617" i="1" s="1"/>
  <c r="J3615" i="1"/>
  <c r="K3615" i="1" s="1"/>
  <c r="L3615" i="1" s="1"/>
  <c r="J3613" i="1"/>
  <c r="K3613" i="1" s="1"/>
  <c r="L3613" i="1" s="1"/>
  <c r="J3611" i="1"/>
  <c r="K3611" i="1" s="1"/>
  <c r="L3611" i="1" s="1"/>
  <c r="J3609" i="1"/>
  <c r="K3609" i="1" s="1"/>
  <c r="J3607" i="1"/>
  <c r="K3607" i="1" s="1"/>
  <c r="J3604" i="1"/>
  <c r="K3604" i="1" s="1"/>
  <c r="L3604" i="1" s="1"/>
  <c r="J3602" i="1"/>
  <c r="K3602" i="1" s="1"/>
  <c r="J3600" i="1"/>
  <c r="K3600" i="1" s="1"/>
  <c r="L3600" i="1" s="1"/>
  <c r="J3598" i="1"/>
  <c r="K3598" i="1" s="1"/>
  <c r="L3598" i="1" s="1"/>
  <c r="J3596" i="1"/>
  <c r="K3596" i="1" s="1"/>
  <c r="L3596" i="1" s="1"/>
  <c r="J3594" i="1"/>
  <c r="K3594" i="1" s="1"/>
  <c r="L3594" i="1" s="1"/>
  <c r="J3592" i="1"/>
  <c r="K3592" i="1" s="1"/>
  <c r="L3592" i="1" s="1"/>
  <c r="J3590" i="1"/>
  <c r="K3590" i="1" s="1"/>
  <c r="J3588" i="1"/>
  <c r="K3588" i="1" s="1"/>
  <c r="L3588" i="1" s="1"/>
  <c r="J3586" i="1"/>
  <c r="K3586" i="1" s="1"/>
  <c r="L3586" i="1" s="1"/>
  <c r="J3584" i="1"/>
  <c r="K3584" i="1" s="1"/>
  <c r="L3584" i="1" s="1"/>
  <c r="J3582" i="1"/>
  <c r="K3582" i="1" s="1"/>
  <c r="L3582" i="1" s="1"/>
  <c r="J3580" i="1"/>
  <c r="K3580" i="1" s="1"/>
  <c r="L3580" i="1" s="1"/>
  <c r="J3578" i="1"/>
  <c r="K3578" i="1" s="1"/>
  <c r="J3576" i="1"/>
  <c r="K3576" i="1" s="1"/>
  <c r="L3576" i="1" s="1"/>
  <c r="J3574" i="1"/>
  <c r="K3574" i="1" s="1"/>
  <c r="J3572" i="1"/>
  <c r="K3572" i="1" s="1"/>
  <c r="J3570" i="1"/>
  <c r="K3570" i="1" s="1"/>
  <c r="J3568" i="1"/>
  <c r="K3568" i="1" s="1"/>
  <c r="L3568" i="1" s="1"/>
  <c r="J3566" i="1"/>
  <c r="K3566" i="1" s="1"/>
  <c r="L3566" i="1" s="1"/>
  <c r="J3564" i="1"/>
  <c r="K3564" i="1" s="1"/>
  <c r="L3564" i="1" s="1"/>
  <c r="J3562" i="1"/>
  <c r="K3562" i="1" s="1"/>
  <c r="J3560" i="1"/>
  <c r="K3560" i="1" s="1"/>
  <c r="L3560" i="1" s="1"/>
  <c r="J3558" i="1"/>
  <c r="K3558" i="1" s="1"/>
  <c r="J3556" i="1"/>
  <c r="K3556" i="1" s="1"/>
  <c r="J3554" i="1"/>
  <c r="K3554" i="1" s="1"/>
  <c r="J3552" i="1"/>
  <c r="K3552" i="1" s="1"/>
  <c r="L3552" i="1" s="1"/>
  <c r="J3550" i="1"/>
  <c r="K3550" i="1" s="1"/>
  <c r="J3548" i="1"/>
  <c r="K3548" i="1" s="1"/>
  <c r="L3548" i="1" s="1"/>
  <c r="J3546" i="1"/>
  <c r="K3546" i="1" s="1"/>
  <c r="J3544" i="1"/>
  <c r="K3544" i="1" s="1"/>
  <c r="L3544" i="1" s="1"/>
  <c r="J3542" i="1"/>
  <c r="K3542" i="1" s="1"/>
  <c r="J3540" i="1"/>
  <c r="K3540" i="1" s="1"/>
  <c r="L3540" i="1" s="1"/>
  <c r="J3538" i="1"/>
  <c r="K3538" i="1" s="1"/>
  <c r="L3538" i="1" s="1"/>
  <c r="J3536" i="1"/>
  <c r="K3536" i="1" s="1"/>
  <c r="J3534" i="1"/>
  <c r="K3534" i="1" s="1"/>
  <c r="J3532" i="1"/>
  <c r="K3532" i="1" s="1"/>
  <c r="J3530" i="1"/>
  <c r="K3530" i="1" s="1"/>
  <c r="L3530" i="1" s="1"/>
  <c r="J3528" i="1"/>
  <c r="K3528" i="1" s="1"/>
  <c r="L3528" i="1" s="1"/>
  <c r="J3526" i="1"/>
  <c r="K3526" i="1" s="1"/>
  <c r="J3524" i="1"/>
  <c r="K3524" i="1" s="1"/>
  <c r="J3522" i="1"/>
  <c r="K3522" i="1" s="1"/>
  <c r="J3520" i="1"/>
  <c r="K3520" i="1" s="1"/>
  <c r="L3520" i="1" s="1"/>
  <c r="J3518" i="1"/>
  <c r="K3518" i="1" s="1"/>
  <c r="L3518" i="1" s="1"/>
  <c r="J3516" i="1"/>
  <c r="K3516" i="1" s="1"/>
  <c r="L3516" i="1" s="1"/>
  <c r="J3514" i="1"/>
  <c r="K3514" i="1" s="1"/>
  <c r="L3514" i="1" s="1"/>
  <c r="J3512" i="1"/>
  <c r="K3512" i="1" s="1"/>
  <c r="L3512" i="1" s="1"/>
  <c r="J3510" i="1"/>
  <c r="K3510" i="1" s="1"/>
  <c r="L3510" i="1" s="1"/>
  <c r="J3508" i="1"/>
  <c r="K3508" i="1" s="1"/>
  <c r="L3508" i="1" s="1"/>
  <c r="J3506" i="1"/>
  <c r="K3506" i="1" s="1"/>
  <c r="L3506" i="1" s="1"/>
  <c r="J3504" i="1"/>
  <c r="K3504" i="1" s="1"/>
  <c r="J3502" i="1"/>
  <c r="K3502" i="1" s="1"/>
  <c r="J3500" i="1"/>
  <c r="K3500" i="1" s="1"/>
  <c r="J3498" i="1"/>
  <c r="K3498" i="1" s="1"/>
  <c r="L3498" i="1" s="1"/>
  <c r="J3496" i="1"/>
  <c r="K3496" i="1" s="1"/>
  <c r="L3496" i="1" s="1"/>
  <c r="J3494" i="1"/>
  <c r="K3494" i="1" s="1"/>
  <c r="J3492" i="1"/>
  <c r="K3492" i="1" s="1"/>
  <c r="L3492" i="1" s="1"/>
  <c r="J3490" i="1"/>
  <c r="K3490" i="1" s="1"/>
  <c r="L3490" i="1" s="1"/>
  <c r="J3488" i="1"/>
  <c r="K3488" i="1" s="1"/>
  <c r="L3488" i="1" s="1"/>
  <c r="J3486" i="1"/>
  <c r="K3486" i="1" s="1"/>
  <c r="L3486" i="1" s="1"/>
  <c r="J3484" i="1"/>
  <c r="K3484" i="1" s="1"/>
  <c r="L3484" i="1" s="1"/>
  <c r="J3482" i="1"/>
  <c r="K3482" i="1" s="1"/>
  <c r="J3480" i="1"/>
  <c r="K3480" i="1" s="1"/>
  <c r="L3480" i="1" s="1"/>
  <c r="J3478" i="1"/>
  <c r="K3478" i="1" s="1"/>
  <c r="J3476" i="1"/>
  <c r="K3476" i="1" s="1"/>
  <c r="J3474" i="1"/>
  <c r="K3474" i="1" s="1"/>
  <c r="J3472" i="1"/>
  <c r="K3472" i="1" s="1"/>
  <c r="J3470" i="1"/>
  <c r="K3470" i="1" s="1"/>
  <c r="L3470" i="1" s="1"/>
  <c r="J3468" i="1"/>
  <c r="K3468" i="1" s="1"/>
  <c r="J3466" i="1"/>
  <c r="K3466" i="1" s="1"/>
  <c r="J3464" i="1"/>
  <c r="K3464" i="1" s="1"/>
  <c r="J3462" i="1"/>
  <c r="K3462" i="1" s="1"/>
  <c r="L3462" i="1" s="1"/>
  <c r="J3460" i="1"/>
  <c r="K3460" i="1" s="1"/>
  <c r="J3458" i="1"/>
  <c r="K3458" i="1" s="1"/>
  <c r="J3456" i="1"/>
  <c r="K3456" i="1" s="1"/>
  <c r="J3454" i="1"/>
  <c r="K3454" i="1" s="1"/>
  <c r="L3454" i="1" s="1"/>
  <c r="J3452" i="1"/>
  <c r="K3452" i="1" s="1"/>
  <c r="J3450" i="1"/>
  <c r="K3450" i="1" s="1"/>
  <c r="L3450" i="1" s="1"/>
  <c r="J3448" i="1"/>
  <c r="K3448" i="1" s="1"/>
  <c r="J3446" i="1"/>
  <c r="K3446" i="1" s="1"/>
  <c r="J3444" i="1"/>
  <c r="K3444" i="1" s="1"/>
  <c r="L3444" i="1" s="1"/>
  <c r="J3442" i="1"/>
  <c r="K3442" i="1" s="1"/>
  <c r="J3440" i="1"/>
  <c r="K3440" i="1" s="1"/>
  <c r="L3440" i="1" s="1"/>
  <c r="J3438" i="1"/>
  <c r="K3438" i="1" s="1"/>
  <c r="L3438" i="1" s="1"/>
  <c r="J3436" i="1"/>
  <c r="K3436" i="1" s="1"/>
  <c r="L3436" i="1" s="1"/>
  <c r="J3434" i="1"/>
  <c r="K3434" i="1" s="1"/>
  <c r="J3432" i="1"/>
  <c r="K3432" i="1" s="1"/>
  <c r="L3432" i="1" s="1"/>
  <c r="J3430" i="1"/>
  <c r="K3430" i="1" s="1"/>
  <c r="L3430" i="1" s="1"/>
  <c r="J3428" i="1"/>
  <c r="K3428" i="1" s="1"/>
  <c r="J3426" i="1"/>
  <c r="K3426" i="1" s="1"/>
  <c r="L3426" i="1" s="1"/>
  <c r="J3424" i="1"/>
  <c r="K3424" i="1" s="1"/>
  <c r="L3424" i="1" s="1"/>
  <c r="J3422" i="1"/>
  <c r="K3422" i="1" s="1"/>
  <c r="J3420" i="1"/>
  <c r="K3420" i="1" s="1"/>
  <c r="L3420" i="1" s="1"/>
  <c r="J3418" i="1"/>
  <c r="K3418" i="1" s="1"/>
  <c r="L3418" i="1" s="1"/>
  <c r="J3415" i="1"/>
  <c r="K3415" i="1" s="1"/>
  <c r="L3415" i="1" s="1"/>
  <c r="J3413" i="1"/>
  <c r="K3413" i="1" s="1"/>
  <c r="L3413" i="1" s="1"/>
  <c r="J3411" i="1"/>
  <c r="K3411" i="1" s="1"/>
  <c r="J3409" i="1"/>
  <c r="K3409" i="1" s="1"/>
  <c r="J3407" i="1"/>
  <c r="K3407" i="1" s="1"/>
  <c r="J3405" i="1"/>
  <c r="K3405" i="1" s="1"/>
  <c r="J3403" i="1"/>
  <c r="K3403" i="1" s="1"/>
  <c r="J3401" i="1"/>
  <c r="K3401" i="1" s="1"/>
  <c r="L3401" i="1" s="1"/>
  <c r="J3399" i="1"/>
  <c r="K3399" i="1" s="1"/>
  <c r="L3399" i="1" s="1"/>
  <c r="J3397" i="1"/>
  <c r="K3397" i="1" s="1"/>
  <c r="L3397" i="1" s="1"/>
  <c r="J3395" i="1"/>
  <c r="K3395" i="1" s="1"/>
  <c r="L3395" i="1" s="1"/>
  <c r="J3393" i="1"/>
  <c r="K3393" i="1" s="1"/>
  <c r="J3391" i="1"/>
  <c r="K3391" i="1" s="1"/>
  <c r="J3389" i="1"/>
  <c r="K3389" i="1" s="1"/>
  <c r="J3387" i="1"/>
  <c r="K3387" i="1" s="1"/>
  <c r="J3385" i="1"/>
  <c r="K3385" i="1" s="1"/>
  <c r="J3383" i="1"/>
  <c r="K3383" i="1" s="1"/>
  <c r="J3381" i="1"/>
  <c r="K3381" i="1" s="1"/>
  <c r="J3379" i="1"/>
  <c r="K3379" i="1" s="1"/>
  <c r="J3377" i="1"/>
  <c r="K3377" i="1" s="1"/>
  <c r="J3375" i="1"/>
  <c r="K3375" i="1" s="1"/>
  <c r="J3373" i="1"/>
  <c r="K3373" i="1" s="1"/>
  <c r="J3371" i="1"/>
  <c r="K3371" i="1" s="1"/>
  <c r="L3371" i="1" s="1"/>
  <c r="J3369" i="1"/>
  <c r="K3369" i="1" s="1"/>
  <c r="J3367" i="1"/>
  <c r="K3367" i="1" s="1"/>
  <c r="L3367" i="1" s="1"/>
  <c r="J3365" i="1"/>
  <c r="K3365" i="1" s="1"/>
  <c r="L3365" i="1" s="1"/>
  <c r="J3363" i="1"/>
  <c r="K3363" i="1" s="1"/>
  <c r="L3363" i="1" s="1"/>
  <c r="J3361" i="1"/>
  <c r="K3361" i="1" s="1"/>
  <c r="J3359" i="1"/>
  <c r="K3359" i="1" s="1"/>
  <c r="L3359" i="1" s="1"/>
  <c r="J3357" i="1"/>
  <c r="K3357" i="1" s="1"/>
  <c r="J3355" i="1"/>
  <c r="K3355" i="1" s="1"/>
  <c r="J3353" i="1"/>
  <c r="K3353" i="1" s="1"/>
  <c r="J3351" i="1"/>
  <c r="K3351" i="1" s="1"/>
  <c r="J3347" i="1"/>
  <c r="K3347" i="1" s="1"/>
  <c r="L3347" i="1" s="1"/>
  <c r="J3343" i="1"/>
  <c r="K3343" i="1" s="1"/>
  <c r="L3343" i="1" s="1"/>
  <c r="J3339" i="1"/>
  <c r="K3339" i="1" s="1"/>
  <c r="L3339" i="1" s="1"/>
  <c r="J3335" i="1"/>
  <c r="K3335" i="1" s="1"/>
  <c r="J3331" i="1"/>
  <c r="K3331" i="1" s="1"/>
  <c r="J3327" i="1"/>
  <c r="K3327" i="1" s="1"/>
  <c r="J3323" i="1"/>
  <c r="K3323" i="1" s="1"/>
  <c r="L3323" i="1" s="1"/>
  <c r="J3319" i="1"/>
  <c r="K3319" i="1" s="1"/>
  <c r="J3315" i="1"/>
  <c r="K3315" i="1" s="1"/>
  <c r="J3311" i="1"/>
  <c r="K3311" i="1" s="1"/>
  <c r="J3307" i="1"/>
  <c r="K3307" i="1" s="1"/>
  <c r="L3307" i="1" s="1"/>
  <c r="J3303" i="1"/>
  <c r="K3303" i="1" s="1"/>
  <c r="L3303" i="1" s="1"/>
  <c r="J3299" i="1"/>
  <c r="K3299" i="1" s="1"/>
  <c r="L3299" i="1" s="1"/>
  <c r="J3295" i="1"/>
  <c r="K3295" i="1" s="1"/>
  <c r="J3291" i="1"/>
  <c r="K3291" i="1" s="1"/>
  <c r="J3287" i="1"/>
  <c r="K3287" i="1" s="1"/>
  <c r="J3283" i="1"/>
  <c r="K3283" i="1" s="1"/>
  <c r="L3283" i="1" s="1"/>
  <c r="J3279" i="1"/>
  <c r="K3279" i="1" s="1"/>
  <c r="L3279" i="1" s="1"/>
  <c r="J3275" i="1"/>
  <c r="K3275" i="1" s="1"/>
  <c r="J3271" i="1"/>
  <c r="K3271" i="1" s="1"/>
  <c r="J3267" i="1"/>
  <c r="K3267" i="1" s="1"/>
  <c r="J3263" i="1"/>
  <c r="K3263" i="1" s="1"/>
  <c r="J3259" i="1"/>
  <c r="K3259" i="1" s="1"/>
  <c r="J3255" i="1"/>
  <c r="K3255" i="1" s="1"/>
  <c r="J3251" i="1"/>
  <c r="K3251" i="1" s="1"/>
  <c r="M2953" i="1"/>
  <c r="J2953" i="1"/>
  <c r="K2953" i="1" s="1"/>
  <c r="L2953" i="1" s="1"/>
  <c r="M2937" i="1"/>
  <c r="J2937" i="1"/>
  <c r="K2937" i="1" s="1"/>
  <c r="L2937" i="1" s="1"/>
  <c r="M2921" i="1"/>
  <c r="J2921" i="1"/>
  <c r="K2921" i="1" s="1"/>
  <c r="M2917" i="1"/>
  <c r="J2917" i="1"/>
  <c r="K2917" i="1" s="1"/>
  <c r="L2917" i="1" s="1"/>
  <c r="M2909" i="1"/>
  <c r="J2909" i="1"/>
  <c r="M2901" i="1"/>
  <c r="J2901" i="1"/>
  <c r="K2901" i="1" s="1"/>
  <c r="L2901" i="1" s="1"/>
  <c r="M2893" i="1"/>
  <c r="J2893" i="1"/>
  <c r="K2893" i="1" s="1"/>
  <c r="L2893" i="1" s="1"/>
  <c r="M2885" i="1"/>
  <c r="J2885" i="1"/>
  <c r="K2885" i="1" s="1"/>
  <c r="M2877" i="1"/>
  <c r="J2877" i="1"/>
  <c r="M2869" i="1"/>
  <c r="J2869" i="1"/>
  <c r="K2869" i="1" s="1"/>
  <c r="M2861" i="1"/>
  <c r="J2861" i="1"/>
  <c r="K2861" i="1" s="1"/>
  <c r="L2861" i="1" s="1"/>
  <c r="M2853" i="1"/>
  <c r="J2853" i="1"/>
  <c r="K2853" i="1" s="1"/>
  <c r="M2845" i="1"/>
  <c r="J2845" i="1"/>
  <c r="M2837" i="1"/>
  <c r="J2837" i="1"/>
  <c r="K2837" i="1" s="1"/>
  <c r="L2837" i="1" s="1"/>
  <c r="M2829" i="1"/>
  <c r="J2829" i="1"/>
  <c r="K2829" i="1" s="1"/>
  <c r="L2829" i="1" s="1"/>
  <c r="M2821" i="1"/>
  <c r="J2821" i="1"/>
  <c r="K2821" i="1" s="1"/>
  <c r="L2821" i="1" s="1"/>
  <c r="M2813" i="1"/>
  <c r="J2813" i="1"/>
  <c r="M2805" i="1"/>
  <c r="J2805" i="1"/>
  <c r="K2805" i="1" s="1"/>
  <c r="L2805" i="1" s="1"/>
  <c r="M2797" i="1"/>
  <c r="J2797" i="1"/>
  <c r="K2797" i="1" s="1"/>
  <c r="L2797" i="1" s="1"/>
  <c r="M2789" i="1"/>
  <c r="J2789" i="1"/>
  <c r="K2789" i="1" s="1"/>
  <c r="M2781" i="1"/>
  <c r="J2781" i="1"/>
  <c r="M2773" i="1"/>
  <c r="J2773" i="1"/>
  <c r="K2773" i="1" s="1"/>
  <c r="L2773" i="1" s="1"/>
  <c r="M2765" i="1"/>
  <c r="J2765" i="1"/>
  <c r="K2765" i="1" s="1"/>
  <c r="M2757" i="1"/>
  <c r="J2757" i="1"/>
  <c r="K2757" i="1" s="1"/>
  <c r="L2757" i="1" s="1"/>
  <c r="M2749" i="1"/>
  <c r="J2749" i="1"/>
  <c r="M2741" i="1"/>
  <c r="J2741" i="1"/>
  <c r="K2741" i="1" s="1"/>
  <c r="M2733" i="1"/>
  <c r="J2733" i="1"/>
  <c r="K2733" i="1" s="1"/>
  <c r="L2733" i="1" s="1"/>
  <c r="M2725" i="1"/>
  <c r="J2725" i="1"/>
  <c r="K2725" i="1" s="1"/>
  <c r="L2725" i="1" s="1"/>
  <c r="M2717" i="1"/>
  <c r="J2717" i="1"/>
  <c r="M2709" i="1"/>
  <c r="J2709" i="1"/>
  <c r="K2709" i="1" s="1"/>
  <c r="L2709" i="1" s="1"/>
  <c r="M2701" i="1"/>
  <c r="J2701" i="1"/>
  <c r="K2701" i="1" s="1"/>
  <c r="M2693" i="1"/>
  <c r="J2693" i="1"/>
  <c r="K2693" i="1" s="1"/>
  <c r="L2693" i="1" s="1"/>
  <c r="M2685" i="1"/>
  <c r="J2685" i="1"/>
  <c r="M2677" i="1"/>
  <c r="J2677" i="1"/>
  <c r="K2677" i="1" s="1"/>
  <c r="L2677" i="1" s="1"/>
  <c r="M2669" i="1"/>
  <c r="J2669" i="1"/>
  <c r="K2669" i="1" s="1"/>
  <c r="L2669" i="1" s="1"/>
  <c r="M2661" i="1"/>
  <c r="J2661" i="1"/>
  <c r="M2653" i="1"/>
  <c r="J2653" i="1"/>
  <c r="K2653" i="1" s="1"/>
  <c r="M2645" i="1"/>
  <c r="J2645" i="1"/>
  <c r="M2637" i="1"/>
  <c r="J2636" i="1"/>
  <c r="K2636" i="1" s="1"/>
  <c r="L2636" i="1" s="1"/>
  <c r="J2632" i="1"/>
  <c r="K2632" i="1" s="1"/>
  <c r="J2628" i="1"/>
  <c r="K2628" i="1" s="1"/>
  <c r="J2624" i="1"/>
  <c r="K2624" i="1" s="1"/>
  <c r="L2624" i="1" s="1"/>
  <c r="J2620" i="1"/>
  <c r="K2620" i="1" s="1"/>
  <c r="J2616" i="1"/>
  <c r="K2616" i="1" s="1"/>
  <c r="J2612" i="1"/>
  <c r="K2612" i="1" s="1"/>
  <c r="L2612" i="1" s="1"/>
  <c r="J2608" i="1"/>
  <c r="K2608" i="1" s="1"/>
  <c r="L2608" i="1" s="1"/>
  <c r="J2604" i="1"/>
  <c r="K2604" i="1" s="1"/>
  <c r="L2604" i="1" s="1"/>
  <c r="J2600" i="1"/>
  <c r="K2600" i="1" s="1"/>
  <c r="J2596" i="1"/>
  <c r="K2596" i="1" s="1"/>
  <c r="J2592" i="1"/>
  <c r="K2592" i="1" s="1"/>
  <c r="L2592" i="1" s="1"/>
  <c r="J2588" i="1"/>
  <c r="K2588" i="1" s="1"/>
  <c r="L2588" i="1" s="1"/>
  <c r="J2584" i="1"/>
  <c r="K2584" i="1" s="1"/>
  <c r="L2584" i="1" s="1"/>
  <c r="J2580" i="1"/>
  <c r="K2580" i="1" s="1"/>
  <c r="J2576" i="1"/>
  <c r="K2576" i="1" s="1"/>
  <c r="J2572" i="1"/>
  <c r="K2572" i="1" s="1"/>
  <c r="J2568" i="1"/>
  <c r="K2568" i="1" s="1"/>
  <c r="L2568" i="1" s="1"/>
  <c r="J2564" i="1"/>
  <c r="K2564" i="1" s="1"/>
  <c r="L2564" i="1" s="1"/>
  <c r="J2562" i="1"/>
  <c r="K2562" i="1" s="1"/>
  <c r="J2556" i="1"/>
  <c r="K2556" i="1" s="1"/>
  <c r="L2556" i="1" s="1"/>
  <c r="J2552" i="1"/>
  <c r="K2552" i="1" s="1"/>
  <c r="L2552" i="1" s="1"/>
  <c r="J2548" i="1"/>
  <c r="K2548" i="1" s="1"/>
  <c r="J2544" i="1"/>
  <c r="K2544" i="1" s="1"/>
  <c r="L2544" i="1" s="1"/>
  <c r="J2540" i="1"/>
  <c r="K2540" i="1" s="1"/>
  <c r="J2536" i="1"/>
  <c r="K2536" i="1" s="1"/>
  <c r="J2532" i="1"/>
  <c r="K2532" i="1" s="1"/>
  <c r="J2528" i="1"/>
  <c r="K2528" i="1" s="1"/>
  <c r="L2528" i="1" s="1"/>
  <c r="J2524" i="1"/>
  <c r="K2524" i="1" s="1"/>
  <c r="L2524" i="1" s="1"/>
  <c r="J2520" i="1"/>
  <c r="K2520" i="1" s="1"/>
  <c r="L2520" i="1" s="1"/>
  <c r="J2516" i="1"/>
  <c r="K2516" i="1" s="1"/>
  <c r="J2512" i="1"/>
  <c r="K2512" i="1" s="1"/>
  <c r="J2508" i="1"/>
  <c r="K2508" i="1" s="1"/>
  <c r="J2504" i="1"/>
  <c r="K2504" i="1" s="1"/>
  <c r="L2504" i="1" s="1"/>
  <c r="J2500" i="1"/>
  <c r="K2500" i="1" s="1"/>
  <c r="L2500" i="1" s="1"/>
  <c r="J2496" i="1"/>
  <c r="K2496" i="1" s="1"/>
  <c r="L2496" i="1" s="1"/>
  <c r="J2492" i="1"/>
  <c r="K2492" i="1" s="1"/>
  <c r="J2488" i="1"/>
  <c r="K2488" i="1" s="1"/>
  <c r="L2488" i="1" s="1"/>
  <c r="J2484" i="1"/>
  <c r="K2484" i="1" s="1"/>
  <c r="L2484" i="1" s="1"/>
  <c r="J2480" i="1"/>
  <c r="K2480" i="1" s="1"/>
  <c r="J2476" i="1"/>
  <c r="K2476" i="1" s="1"/>
  <c r="J2472" i="1"/>
  <c r="K2472" i="1" s="1"/>
  <c r="J2468" i="1"/>
  <c r="K2468" i="1" s="1"/>
  <c r="J2464" i="1"/>
  <c r="K2464" i="1" s="1"/>
  <c r="L2464" i="1" s="1"/>
  <c r="J2460" i="1"/>
  <c r="K2460" i="1" s="1"/>
  <c r="L2460" i="1" s="1"/>
  <c r="J2456" i="1"/>
  <c r="K2456" i="1" s="1"/>
  <c r="L2456" i="1" s="1"/>
  <c r="J2452" i="1"/>
  <c r="K2452" i="1" s="1"/>
  <c r="J2448" i="1"/>
  <c r="K2448" i="1" s="1"/>
  <c r="J2444" i="1"/>
  <c r="K2444" i="1" s="1"/>
  <c r="L2444" i="1" s="1"/>
  <c r="J2440" i="1"/>
  <c r="K2440" i="1" s="1"/>
  <c r="J2436" i="1"/>
  <c r="K2436" i="1" s="1"/>
  <c r="J2432" i="1"/>
  <c r="K2432" i="1" s="1"/>
  <c r="L2432" i="1" s="1"/>
  <c r="J2428" i="1"/>
  <c r="K2428" i="1" s="1"/>
  <c r="L2428" i="1" s="1"/>
  <c r="J2424" i="1"/>
  <c r="K2424" i="1" s="1"/>
  <c r="L2424" i="1" s="1"/>
  <c r="J2420" i="1"/>
  <c r="K2420" i="1" s="1"/>
  <c r="J2416" i="1"/>
  <c r="K2416" i="1" s="1"/>
  <c r="L2416" i="1" s="1"/>
  <c r="J2412" i="1"/>
  <c r="K2412" i="1" s="1"/>
  <c r="J2408" i="1"/>
  <c r="K2408" i="1" s="1"/>
  <c r="L2408" i="1" s="1"/>
  <c r="J2404" i="1"/>
  <c r="K2404" i="1" s="1"/>
  <c r="J2400" i="1"/>
  <c r="K2400" i="1" s="1"/>
  <c r="J2396" i="1"/>
  <c r="K2396" i="1" s="1"/>
  <c r="J2392" i="1"/>
  <c r="K2392" i="1" s="1"/>
  <c r="J2388" i="1"/>
  <c r="K2388" i="1" s="1"/>
  <c r="J2384" i="1"/>
  <c r="K2384" i="1" s="1"/>
  <c r="L2384" i="1" s="1"/>
  <c r="J2380" i="1"/>
  <c r="K2380" i="1" s="1"/>
  <c r="L2380" i="1" s="1"/>
  <c r="J2376" i="1"/>
  <c r="K2376" i="1" s="1"/>
  <c r="L2376" i="1" s="1"/>
  <c r="J2372" i="1"/>
  <c r="K2372" i="1" s="1"/>
  <c r="J2368" i="1"/>
  <c r="K2368" i="1" s="1"/>
  <c r="L2368" i="1" s="1"/>
  <c r="J2364" i="1"/>
  <c r="K2364" i="1" s="1"/>
  <c r="J2360" i="1"/>
  <c r="K2360" i="1" s="1"/>
  <c r="J2356" i="1"/>
  <c r="K2356" i="1" s="1"/>
  <c r="J2352" i="1"/>
  <c r="K2352" i="1" s="1"/>
  <c r="L2352" i="1" s="1"/>
  <c r="J2348" i="1"/>
  <c r="K2348" i="1" s="1"/>
  <c r="J2344" i="1"/>
  <c r="K2344" i="1" s="1"/>
  <c r="L2344" i="1" s="1"/>
  <c r="J2340" i="1"/>
  <c r="K2340" i="1" s="1"/>
  <c r="J2336" i="1"/>
  <c r="K2336" i="1" s="1"/>
  <c r="J2332" i="1"/>
  <c r="K2332" i="1" s="1"/>
  <c r="J2328" i="1"/>
  <c r="K2328" i="1" s="1"/>
  <c r="J2324" i="1"/>
  <c r="K2324" i="1" s="1"/>
  <c r="L2324" i="1" s="1"/>
  <c r="J2320" i="1"/>
  <c r="K2320" i="1" s="1"/>
  <c r="J2316" i="1"/>
  <c r="K2316" i="1" s="1"/>
  <c r="J2312" i="1"/>
  <c r="K2312" i="1" s="1"/>
  <c r="J2308" i="1"/>
  <c r="K2308" i="1" s="1"/>
  <c r="L2308" i="1" s="1"/>
  <c r="J2304" i="1"/>
  <c r="K2304" i="1" s="1"/>
  <c r="J2300" i="1"/>
  <c r="K2300" i="1" s="1"/>
  <c r="L2300" i="1" s="1"/>
  <c r="J2296" i="1"/>
  <c r="K2296" i="1" s="1"/>
  <c r="L2296" i="1" s="1"/>
  <c r="J2292" i="1"/>
  <c r="K2292" i="1" s="1"/>
  <c r="L2292" i="1" s="1"/>
  <c r="J2288" i="1"/>
  <c r="K2288" i="1" s="1"/>
  <c r="J2284" i="1"/>
  <c r="K2284" i="1" s="1"/>
  <c r="L2284" i="1" s="1"/>
  <c r="J2280" i="1"/>
  <c r="K2280" i="1" s="1"/>
  <c r="L2280" i="1" s="1"/>
  <c r="J2276" i="1"/>
  <c r="K2276" i="1" s="1"/>
  <c r="L2276" i="1" s="1"/>
  <c r="J2272" i="1"/>
  <c r="K2272" i="1" s="1"/>
  <c r="J2268" i="1"/>
  <c r="K2268" i="1" s="1"/>
  <c r="J2264" i="1"/>
  <c r="K2264" i="1" s="1"/>
  <c r="J2260" i="1"/>
  <c r="K2260" i="1" s="1"/>
  <c r="L2260" i="1" s="1"/>
  <c r="J2256" i="1"/>
  <c r="K2256" i="1" s="1"/>
  <c r="J2252" i="1"/>
  <c r="K2252" i="1" s="1"/>
  <c r="L2252" i="1" s="1"/>
  <c r="J2248" i="1"/>
  <c r="K2248" i="1" s="1"/>
  <c r="J2244" i="1"/>
  <c r="K2244" i="1" s="1"/>
  <c r="L2244" i="1" s="1"/>
  <c r="J2240" i="1"/>
  <c r="K2240" i="1" s="1"/>
  <c r="J2236" i="1"/>
  <c r="K2236" i="1" s="1"/>
  <c r="L2236" i="1" s="1"/>
  <c r="J2232" i="1"/>
  <c r="K2232" i="1" s="1"/>
  <c r="L2232" i="1" s="1"/>
  <c r="J2228" i="1"/>
  <c r="K2228" i="1" s="1"/>
  <c r="L2228" i="1" s="1"/>
  <c r="J2224" i="1"/>
  <c r="K2224" i="1" s="1"/>
  <c r="J2220" i="1"/>
  <c r="K2220" i="1" s="1"/>
  <c r="L2220" i="1" s="1"/>
  <c r="J2216" i="1"/>
  <c r="K2216" i="1" s="1"/>
  <c r="L2216" i="1" s="1"/>
  <c r="J2212" i="1"/>
  <c r="K2212" i="1" s="1"/>
  <c r="J2208" i="1"/>
  <c r="K2208" i="1" s="1"/>
  <c r="J2204" i="1"/>
  <c r="K2204" i="1" s="1"/>
  <c r="L2204" i="1" s="1"/>
  <c r="J2200" i="1"/>
  <c r="K2200" i="1" s="1"/>
  <c r="J2196" i="1"/>
  <c r="K2196" i="1" s="1"/>
  <c r="J2192" i="1"/>
  <c r="K2192" i="1" s="1"/>
  <c r="J2188" i="1"/>
  <c r="K2188" i="1" s="1"/>
  <c r="L2188" i="1" s="1"/>
  <c r="J2184" i="1"/>
  <c r="K2184" i="1" s="1"/>
  <c r="L2184" i="1" s="1"/>
  <c r="J2180" i="1"/>
  <c r="K2180" i="1" s="1"/>
  <c r="L2180" i="1" s="1"/>
  <c r="J2176" i="1"/>
  <c r="K2176" i="1" s="1"/>
  <c r="J2172" i="1"/>
  <c r="K2172" i="1" s="1"/>
  <c r="L2172" i="1" s="1"/>
  <c r="J2168" i="1"/>
  <c r="K2168" i="1" s="1"/>
  <c r="J2164" i="1"/>
  <c r="K2164" i="1" s="1"/>
  <c r="J2160" i="1"/>
  <c r="K2160" i="1" s="1"/>
  <c r="L2160" i="1" s="1"/>
  <c r="J2156" i="1"/>
  <c r="K2156" i="1" s="1"/>
  <c r="J2152" i="1"/>
  <c r="K2152" i="1" s="1"/>
  <c r="J2148" i="1"/>
  <c r="K2148" i="1" s="1"/>
  <c r="J2144" i="1"/>
  <c r="K2144" i="1" s="1"/>
  <c r="L2144" i="1" s="1"/>
  <c r="J2140" i="1"/>
  <c r="K2140" i="1" s="1"/>
  <c r="J2136" i="1"/>
  <c r="K2136" i="1" s="1"/>
  <c r="J2132" i="1"/>
  <c r="K2132" i="1" s="1"/>
  <c r="J2128" i="1"/>
  <c r="K2128" i="1" s="1"/>
  <c r="L2128" i="1" s="1"/>
  <c r="J2124" i="1"/>
  <c r="K2124" i="1" s="1"/>
  <c r="L2124" i="1" s="1"/>
  <c r="J2120" i="1"/>
  <c r="K2120" i="1" s="1"/>
  <c r="J2116" i="1"/>
  <c r="K2116" i="1" s="1"/>
  <c r="J2112" i="1"/>
  <c r="K2112" i="1" s="1"/>
  <c r="J2108" i="1"/>
  <c r="K2108" i="1" s="1"/>
  <c r="L2108" i="1" s="1"/>
  <c r="J2104" i="1"/>
  <c r="K2104" i="1" s="1"/>
  <c r="J2100" i="1"/>
  <c r="K2100" i="1" s="1"/>
  <c r="J2096" i="1"/>
  <c r="K2096" i="1" s="1"/>
  <c r="L2096" i="1" s="1"/>
  <c r="J2092" i="1"/>
  <c r="K2092" i="1" s="1"/>
  <c r="L2092" i="1" s="1"/>
  <c r="J2088" i="1"/>
  <c r="K2088" i="1" s="1"/>
  <c r="L2088" i="1" s="1"/>
  <c r="J2084" i="1"/>
  <c r="K2084" i="1" s="1"/>
  <c r="J2080" i="1"/>
  <c r="K2080" i="1" s="1"/>
  <c r="J2076" i="1"/>
  <c r="K2076" i="1" s="1"/>
  <c r="L2076" i="1" s="1"/>
  <c r="J2072" i="1"/>
  <c r="K2072" i="1" s="1"/>
  <c r="L2072" i="1" s="1"/>
  <c r="M2069" i="1"/>
  <c r="J2069" i="1"/>
  <c r="K2069" i="1" s="1"/>
  <c r="L2069" i="1" s="1"/>
  <c r="M2061" i="1"/>
  <c r="J2061" i="1"/>
  <c r="K2061" i="1" s="1"/>
  <c r="M2053" i="1"/>
  <c r="J2053" i="1"/>
  <c r="K2053" i="1" s="1"/>
  <c r="L2053" i="1" s="1"/>
  <c r="M2045" i="1"/>
  <c r="J2045" i="1"/>
  <c r="K2045" i="1" s="1"/>
  <c r="M2037" i="1"/>
  <c r="J2037" i="1"/>
  <c r="K2037" i="1" s="1"/>
  <c r="M2029" i="1"/>
  <c r="J2029" i="1"/>
  <c r="K2029" i="1" s="1"/>
  <c r="M2021" i="1"/>
  <c r="J2021" i="1"/>
  <c r="K2021" i="1" s="1"/>
  <c r="M2013" i="1"/>
  <c r="J2013" i="1"/>
  <c r="K2013" i="1" s="1"/>
  <c r="M2005" i="1"/>
  <c r="J2005" i="1"/>
  <c r="K2005" i="1" s="1"/>
  <c r="L2005" i="1" s="1"/>
  <c r="M1997" i="1"/>
  <c r="J1997" i="1"/>
  <c r="K1997" i="1" s="1"/>
  <c r="M1989" i="1"/>
  <c r="J1989" i="1"/>
  <c r="K1989" i="1" s="1"/>
  <c r="L1989" i="1" s="1"/>
  <c r="M1981" i="1"/>
  <c r="J1981" i="1"/>
  <c r="K1981" i="1" s="1"/>
  <c r="M1973" i="1"/>
  <c r="J1973" i="1"/>
  <c r="K1973" i="1" s="1"/>
  <c r="M1965" i="1"/>
  <c r="J1965" i="1"/>
  <c r="K1965" i="1" s="1"/>
  <c r="L1965" i="1" s="1"/>
  <c r="M1957" i="1"/>
  <c r="J1957" i="1"/>
  <c r="K1957" i="1" s="1"/>
  <c r="M1949" i="1"/>
  <c r="J1949" i="1"/>
  <c r="K1949" i="1" s="1"/>
  <c r="M1941" i="1"/>
  <c r="J1941" i="1"/>
  <c r="K1941" i="1" s="1"/>
  <c r="M1933" i="1"/>
  <c r="J1933" i="1"/>
  <c r="K1933" i="1" s="1"/>
  <c r="M1925" i="1"/>
  <c r="J1925" i="1"/>
  <c r="K1925" i="1" s="1"/>
  <c r="L1925" i="1" s="1"/>
  <c r="M1917" i="1"/>
  <c r="J1917" i="1"/>
  <c r="K1917" i="1" s="1"/>
  <c r="L1917" i="1" s="1"/>
  <c r="M1909" i="1"/>
  <c r="J1909" i="1"/>
  <c r="K1909" i="1" s="1"/>
  <c r="M1901" i="1"/>
  <c r="J1901" i="1"/>
  <c r="K1901" i="1" s="1"/>
  <c r="M1893" i="1"/>
  <c r="J1893" i="1"/>
  <c r="K1893" i="1" s="1"/>
  <c r="M1885" i="1"/>
  <c r="J1885" i="1"/>
  <c r="K1885" i="1" s="1"/>
  <c r="M1877" i="1"/>
  <c r="J1877" i="1"/>
  <c r="K1877" i="1" s="1"/>
  <c r="M1869" i="1"/>
  <c r="J1869" i="1"/>
  <c r="K1869" i="1" s="1"/>
  <c r="M1861" i="1"/>
  <c r="J1861" i="1"/>
  <c r="K1861" i="1" s="1"/>
  <c r="M1849" i="1"/>
  <c r="J1849" i="1"/>
  <c r="K1849" i="1" s="1"/>
  <c r="L1849" i="1" s="1"/>
  <c r="M1841" i="1"/>
  <c r="J1841" i="1"/>
  <c r="K1841" i="1" s="1"/>
  <c r="L1841" i="1" s="1"/>
  <c r="M1833" i="1"/>
  <c r="J1833" i="1"/>
  <c r="K1833" i="1" s="1"/>
  <c r="L1833" i="1" s="1"/>
  <c r="M1825" i="1"/>
  <c r="J1825" i="1"/>
  <c r="K1825" i="1" s="1"/>
  <c r="L1825" i="1" s="1"/>
  <c r="M1817" i="1"/>
  <c r="J1817" i="1"/>
  <c r="K1817" i="1" s="1"/>
  <c r="L1817" i="1" s="1"/>
  <c r="M1809" i="1"/>
  <c r="J1809" i="1"/>
  <c r="K1809" i="1" s="1"/>
  <c r="L1809" i="1" s="1"/>
  <c r="M1801" i="1"/>
  <c r="J1801" i="1"/>
  <c r="K1801" i="1" s="1"/>
  <c r="L1801" i="1" s="1"/>
  <c r="M1793" i="1"/>
  <c r="J1793" i="1"/>
  <c r="K1793" i="1" s="1"/>
  <c r="L1793" i="1" s="1"/>
  <c r="M1785" i="1"/>
  <c r="J1785" i="1"/>
  <c r="K1785" i="1" s="1"/>
  <c r="L1785" i="1" s="1"/>
  <c r="M1777" i="1"/>
  <c r="J1777" i="1"/>
  <c r="K1777" i="1" s="1"/>
  <c r="L1777" i="1" s="1"/>
  <c r="M1769" i="1"/>
  <c r="J1769" i="1"/>
  <c r="K1769" i="1" s="1"/>
  <c r="L1769" i="1" s="1"/>
  <c r="M1765" i="1"/>
  <c r="J1765" i="1"/>
  <c r="K1765" i="1" s="1"/>
  <c r="L1765" i="1" s="1"/>
  <c r="M1761" i="1"/>
  <c r="J1761" i="1"/>
  <c r="K1761" i="1" s="1"/>
  <c r="L1761" i="1" s="1"/>
  <c r="M1757" i="1"/>
  <c r="J1757" i="1"/>
  <c r="K1757" i="1" s="1"/>
  <c r="M1753" i="1"/>
  <c r="J1753" i="1"/>
  <c r="K1753" i="1" s="1"/>
  <c r="M1749" i="1"/>
  <c r="J1749" i="1"/>
  <c r="K1749" i="1" s="1"/>
  <c r="L1749" i="1" s="1"/>
  <c r="M1745" i="1"/>
  <c r="J1745" i="1"/>
  <c r="K1745" i="1" s="1"/>
  <c r="M1741" i="1"/>
  <c r="J1741" i="1"/>
  <c r="K1741" i="1" s="1"/>
  <c r="L1741" i="1" s="1"/>
  <c r="M1737" i="1"/>
  <c r="J1737" i="1"/>
  <c r="K1737" i="1" s="1"/>
  <c r="M1733" i="1"/>
  <c r="J1733" i="1"/>
  <c r="K1733" i="1" s="1"/>
  <c r="L1733" i="1" s="1"/>
  <c r="M1729" i="1"/>
  <c r="J1729" i="1"/>
  <c r="K1729" i="1" s="1"/>
  <c r="L1729" i="1" s="1"/>
  <c r="M1725" i="1"/>
  <c r="J1725" i="1"/>
  <c r="K1725" i="1" s="1"/>
  <c r="M1721" i="1"/>
  <c r="J1721" i="1"/>
  <c r="K1721" i="1" s="1"/>
  <c r="L1721" i="1" s="1"/>
  <c r="M1717" i="1"/>
  <c r="J1717" i="1"/>
  <c r="K1717" i="1" s="1"/>
  <c r="L1717" i="1" s="1"/>
  <c r="M1713" i="1"/>
  <c r="J1713" i="1"/>
  <c r="K1713" i="1" s="1"/>
  <c r="M1709" i="1"/>
  <c r="J1709" i="1"/>
  <c r="K1709" i="1" s="1"/>
  <c r="M1705" i="1"/>
  <c r="J1705" i="1"/>
  <c r="K1705" i="1" s="1"/>
  <c r="M1701" i="1"/>
  <c r="J1701" i="1"/>
  <c r="K1701" i="1" s="1"/>
  <c r="M1697" i="1"/>
  <c r="J1697" i="1"/>
  <c r="K1697" i="1" s="1"/>
  <c r="L1697" i="1" s="1"/>
  <c r="M1693" i="1"/>
  <c r="J1693" i="1"/>
  <c r="K1693" i="1" s="1"/>
  <c r="L1693" i="1" s="1"/>
  <c r="M1689" i="1"/>
  <c r="J1689" i="1"/>
  <c r="K1689" i="1" s="1"/>
  <c r="M1685" i="1"/>
  <c r="J1685" i="1"/>
  <c r="K1685" i="1" s="1"/>
  <c r="L1685" i="1" s="1"/>
  <c r="M1681" i="1"/>
  <c r="J1681" i="1"/>
  <c r="K1681" i="1" s="1"/>
  <c r="M1677" i="1"/>
  <c r="J1677" i="1"/>
  <c r="K1677" i="1" s="1"/>
  <c r="M1673" i="1"/>
  <c r="J1673" i="1"/>
  <c r="K1673" i="1" s="1"/>
  <c r="L1673" i="1" s="1"/>
  <c r="M1669" i="1"/>
  <c r="J1669" i="1"/>
  <c r="K1669" i="1" s="1"/>
  <c r="L1669" i="1" s="1"/>
  <c r="M1665" i="1"/>
  <c r="J1665" i="1"/>
  <c r="K1665" i="1" s="1"/>
  <c r="M1661" i="1"/>
  <c r="J1661" i="1"/>
  <c r="K1661" i="1" s="1"/>
  <c r="M1657" i="1"/>
  <c r="J1657" i="1"/>
  <c r="K1657" i="1" s="1"/>
  <c r="M1653" i="1"/>
  <c r="J1653" i="1"/>
  <c r="K1653" i="1" s="1"/>
  <c r="L1653" i="1" s="1"/>
  <c r="M1649" i="1"/>
  <c r="J1649" i="1"/>
  <c r="K1649" i="1" s="1"/>
  <c r="L1649" i="1" s="1"/>
  <c r="M1645" i="1"/>
  <c r="J1645" i="1"/>
  <c r="K1645" i="1" s="1"/>
  <c r="L1645" i="1" s="1"/>
  <c r="M1641" i="1"/>
  <c r="J1641" i="1"/>
  <c r="K1641" i="1" s="1"/>
  <c r="L1641" i="1" s="1"/>
  <c r="M1637" i="1"/>
  <c r="J1637" i="1"/>
  <c r="K1637" i="1" s="1"/>
  <c r="M1633" i="1"/>
  <c r="J1633" i="1"/>
  <c r="K1633" i="1" s="1"/>
  <c r="M1629" i="1"/>
  <c r="J1629" i="1"/>
  <c r="K1629" i="1" s="1"/>
  <c r="M1625" i="1"/>
  <c r="J1625" i="1"/>
  <c r="K1625" i="1" s="1"/>
  <c r="L1625" i="1" s="1"/>
  <c r="M1621" i="1"/>
  <c r="J1621" i="1"/>
  <c r="K1621" i="1" s="1"/>
  <c r="L1621" i="1" s="1"/>
  <c r="M1617" i="1"/>
  <c r="J1617" i="1"/>
  <c r="K1617" i="1" s="1"/>
  <c r="L1617" i="1" s="1"/>
  <c r="M1613" i="1"/>
  <c r="J1613" i="1"/>
  <c r="K1613" i="1" s="1"/>
  <c r="L1613" i="1" s="1"/>
  <c r="M1609" i="1"/>
  <c r="J1609" i="1"/>
  <c r="K1609" i="1" s="1"/>
  <c r="M1605" i="1"/>
  <c r="J1605" i="1"/>
  <c r="K1605" i="1" s="1"/>
  <c r="L1605" i="1" s="1"/>
  <c r="M1601" i="1"/>
  <c r="J1601" i="1"/>
  <c r="K1601" i="1" s="1"/>
  <c r="L1601" i="1" s="1"/>
  <c r="M1597" i="1"/>
  <c r="J1597" i="1"/>
  <c r="K1597" i="1" s="1"/>
  <c r="M1593" i="1"/>
  <c r="J1593" i="1"/>
  <c r="K1593" i="1" s="1"/>
  <c r="M1589" i="1"/>
  <c r="J1589" i="1"/>
  <c r="K1589" i="1" s="1"/>
  <c r="L1589" i="1" s="1"/>
  <c r="M1585" i="1"/>
  <c r="J1585" i="1"/>
  <c r="K1585" i="1" s="1"/>
  <c r="M1581" i="1"/>
  <c r="J1581" i="1"/>
  <c r="K1581" i="1" s="1"/>
  <c r="L1581" i="1" s="1"/>
  <c r="M1577" i="1"/>
  <c r="J1577" i="1"/>
  <c r="K1577" i="1" s="1"/>
  <c r="M1573" i="1"/>
  <c r="J1573" i="1"/>
  <c r="K1573" i="1" s="1"/>
  <c r="L1573" i="1" s="1"/>
  <c r="M1569" i="1"/>
  <c r="J1569" i="1"/>
  <c r="K1569" i="1" s="1"/>
  <c r="L1569" i="1" s="1"/>
  <c r="M1565" i="1"/>
  <c r="J1565" i="1"/>
  <c r="K1565" i="1" s="1"/>
  <c r="M1561" i="1"/>
  <c r="J1561" i="1"/>
  <c r="K1561" i="1" s="1"/>
  <c r="L1561" i="1" s="1"/>
  <c r="M1557" i="1"/>
  <c r="J1557" i="1"/>
  <c r="K1557" i="1" s="1"/>
  <c r="L1557" i="1" s="1"/>
  <c r="M1553" i="1"/>
  <c r="J1553" i="1"/>
  <c r="K1553" i="1" s="1"/>
  <c r="L1553" i="1" s="1"/>
  <c r="M1549" i="1"/>
  <c r="J1549" i="1"/>
  <c r="K1549" i="1" s="1"/>
  <c r="L1549" i="1" s="1"/>
  <c r="M1545" i="1"/>
  <c r="J1545" i="1"/>
  <c r="K1545" i="1" s="1"/>
  <c r="L1545" i="1" s="1"/>
  <c r="M1541" i="1"/>
  <c r="J1541" i="1"/>
  <c r="K1541" i="1" s="1"/>
  <c r="M1537" i="1"/>
  <c r="J1537" i="1"/>
  <c r="K1537" i="1" s="1"/>
  <c r="L1537" i="1" s="1"/>
  <c r="M1533" i="1"/>
  <c r="J1533" i="1"/>
  <c r="K1533" i="1" s="1"/>
  <c r="L1533" i="1" s="1"/>
  <c r="M1529" i="1"/>
  <c r="J1529" i="1"/>
  <c r="K1529" i="1" s="1"/>
  <c r="M1525" i="1"/>
  <c r="J1525" i="1"/>
  <c r="K1525" i="1" s="1"/>
  <c r="L1525" i="1" s="1"/>
  <c r="M1521" i="1"/>
  <c r="J1521" i="1"/>
  <c r="K1521" i="1" s="1"/>
  <c r="M1517" i="1"/>
  <c r="J1517" i="1"/>
  <c r="K1517" i="1" s="1"/>
  <c r="M1513" i="1"/>
  <c r="J1513" i="1"/>
  <c r="K1513" i="1" s="1"/>
  <c r="M1509" i="1"/>
  <c r="J1509" i="1"/>
  <c r="K1509" i="1" s="1"/>
  <c r="M1505" i="1"/>
  <c r="J1505" i="1"/>
  <c r="K1505" i="1" s="1"/>
  <c r="L1505" i="1" s="1"/>
  <c r="M1501" i="1"/>
  <c r="J1501" i="1"/>
  <c r="K1501" i="1" s="1"/>
  <c r="L1501" i="1" s="1"/>
  <c r="M1497" i="1"/>
  <c r="J1497" i="1"/>
  <c r="K1497" i="1" s="1"/>
  <c r="L1497" i="1" s="1"/>
  <c r="M1493" i="1"/>
  <c r="J1493" i="1"/>
  <c r="K1493" i="1" s="1"/>
  <c r="M1489" i="1"/>
  <c r="J1489" i="1"/>
  <c r="K1489" i="1" s="1"/>
  <c r="M1485" i="1"/>
  <c r="J1485" i="1"/>
  <c r="K1485" i="1" s="1"/>
  <c r="L1485" i="1" s="1"/>
  <c r="M1481" i="1"/>
  <c r="J1481" i="1"/>
  <c r="K1481" i="1" s="1"/>
  <c r="M1477" i="1"/>
  <c r="J1477" i="1"/>
  <c r="K1477" i="1" s="1"/>
  <c r="M1473" i="1"/>
  <c r="J1473" i="1"/>
  <c r="K1473" i="1" s="1"/>
  <c r="L1473" i="1" s="1"/>
  <c r="J1424" i="1"/>
  <c r="K1424" i="1" s="1"/>
  <c r="L1424" i="1" s="1"/>
  <c r="M57" i="1"/>
  <c r="J57" i="1"/>
  <c r="K57" i="1" s="1"/>
  <c r="L57" i="1" s="1"/>
  <c r="M53" i="1"/>
  <c r="J53" i="1"/>
  <c r="M49" i="1"/>
  <c r="J49" i="1"/>
  <c r="K49" i="1" s="1"/>
  <c r="L49" i="1" s="1"/>
  <c r="M45" i="1"/>
  <c r="J45" i="1"/>
  <c r="M41" i="1"/>
  <c r="J41" i="1"/>
  <c r="K41" i="1" s="1"/>
  <c r="L41" i="1" s="1"/>
  <c r="M37" i="1"/>
  <c r="J37" i="1"/>
  <c r="M33" i="1"/>
  <c r="J33" i="1"/>
  <c r="K33" i="1" s="1"/>
  <c r="M29" i="1"/>
  <c r="J29" i="1"/>
  <c r="M25" i="1"/>
  <c r="J25" i="1"/>
  <c r="K25" i="1" s="1"/>
  <c r="M21" i="1"/>
  <c r="J21" i="1"/>
  <c r="M17" i="1"/>
  <c r="J17" i="1"/>
  <c r="K17" i="1" s="1"/>
  <c r="M13" i="1"/>
  <c r="J13" i="1"/>
  <c r="M9" i="1"/>
  <c r="J9" i="1"/>
  <c r="K9" i="1" s="1"/>
  <c r="M5" i="1"/>
  <c r="J5" i="1"/>
  <c r="J3764" i="1"/>
  <c r="K3764" i="1" s="1"/>
  <c r="L3764" i="1" s="1"/>
  <c r="J3762" i="1"/>
  <c r="K3762" i="1" s="1"/>
  <c r="J3760" i="1"/>
  <c r="K3760" i="1" s="1"/>
  <c r="J3758" i="1"/>
  <c r="K3758" i="1" s="1"/>
  <c r="J3756" i="1"/>
  <c r="K3756" i="1" s="1"/>
  <c r="L3756" i="1" s="1"/>
  <c r="J3754" i="1"/>
  <c r="K3754" i="1" s="1"/>
  <c r="L3754" i="1" s="1"/>
  <c r="J3752" i="1"/>
  <c r="K3752" i="1" s="1"/>
  <c r="J3750" i="1"/>
  <c r="K3750" i="1" s="1"/>
  <c r="L3750" i="1" s="1"/>
  <c r="J3748" i="1"/>
  <c r="K3748" i="1" s="1"/>
  <c r="L3748" i="1" s="1"/>
  <c r="J3746" i="1"/>
  <c r="K3746" i="1" s="1"/>
  <c r="L3746" i="1" s="1"/>
  <c r="J3744" i="1"/>
  <c r="K3744" i="1" s="1"/>
  <c r="J3742" i="1"/>
  <c r="K3742" i="1" s="1"/>
  <c r="J3740" i="1"/>
  <c r="K3740" i="1" s="1"/>
  <c r="L3740" i="1" s="1"/>
  <c r="J3738" i="1"/>
  <c r="K3738" i="1" s="1"/>
  <c r="L3738" i="1" s="1"/>
  <c r="J3736" i="1"/>
  <c r="K3736" i="1" s="1"/>
  <c r="J3734" i="1"/>
  <c r="K3734" i="1" s="1"/>
  <c r="J3732" i="1"/>
  <c r="K3732" i="1" s="1"/>
  <c r="L3732" i="1" s="1"/>
  <c r="J3730" i="1"/>
  <c r="K3730" i="1" s="1"/>
  <c r="J3728" i="1"/>
  <c r="K3728" i="1" s="1"/>
  <c r="L3728" i="1" s="1"/>
  <c r="J3726" i="1"/>
  <c r="K3726" i="1" s="1"/>
  <c r="L3726" i="1" s="1"/>
  <c r="J3724" i="1"/>
  <c r="K3724" i="1" s="1"/>
  <c r="L3724" i="1" s="1"/>
  <c r="J3722" i="1"/>
  <c r="K3722" i="1" s="1"/>
  <c r="J3720" i="1"/>
  <c r="K3720" i="1" s="1"/>
  <c r="J3718" i="1"/>
  <c r="K3718" i="1" s="1"/>
  <c r="J3716" i="1"/>
  <c r="K3716" i="1" s="1"/>
  <c r="L3716" i="1" s="1"/>
  <c r="J3714" i="1"/>
  <c r="K3714" i="1" s="1"/>
  <c r="J3712" i="1"/>
  <c r="K3712" i="1" s="1"/>
  <c r="L3712" i="1" s="1"/>
  <c r="J3710" i="1"/>
  <c r="K3710" i="1" s="1"/>
  <c r="L3710" i="1" s="1"/>
  <c r="J3708" i="1"/>
  <c r="K3708" i="1" s="1"/>
  <c r="L3708" i="1" s="1"/>
  <c r="J3706" i="1"/>
  <c r="K3706" i="1" s="1"/>
  <c r="L3706" i="1" s="1"/>
  <c r="J3704" i="1"/>
  <c r="K3704" i="1" s="1"/>
  <c r="L3704" i="1" s="1"/>
  <c r="J3702" i="1"/>
  <c r="K3702" i="1" s="1"/>
  <c r="L3702" i="1" s="1"/>
  <c r="J3700" i="1"/>
  <c r="K3700" i="1" s="1"/>
  <c r="J3698" i="1"/>
  <c r="K3698" i="1" s="1"/>
  <c r="L3698" i="1" s="1"/>
  <c r="J3696" i="1"/>
  <c r="K3696" i="1" s="1"/>
  <c r="J3694" i="1"/>
  <c r="K3694" i="1" s="1"/>
  <c r="J3692" i="1"/>
  <c r="K3692" i="1" s="1"/>
  <c r="J3690" i="1"/>
  <c r="K3690" i="1" s="1"/>
  <c r="L3690" i="1" s="1"/>
  <c r="J3688" i="1"/>
  <c r="K3688" i="1" s="1"/>
  <c r="L3688" i="1" s="1"/>
  <c r="J3686" i="1"/>
  <c r="K3686" i="1" s="1"/>
  <c r="J3684" i="1"/>
  <c r="K3684" i="1" s="1"/>
  <c r="L3684" i="1" s="1"/>
  <c r="J3682" i="1"/>
  <c r="K3682" i="1" s="1"/>
  <c r="J3680" i="1"/>
  <c r="K3680" i="1" s="1"/>
  <c r="L3680" i="1" s="1"/>
  <c r="J3678" i="1"/>
  <c r="K3678" i="1" s="1"/>
  <c r="L3678" i="1" s="1"/>
  <c r="J3676" i="1"/>
  <c r="K3676" i="1" s="1"/>
  <c r="L3676" i="1" s="1"/>
  <c r="J3674" i="1"/>
  <c r="K3674" i="1" s="1"/>
  <c r="J3672" i="1"/>
  <c r="K3672" i="1" s="1"/>
  <c r="J3670" i="1"/>
  <c r="K3670" i="1" s="1"/>
  <c r="J3668" i="1"/>
  <c r="K3668" i="1" s="1"/>
  <c r="L3668" i="1" s="1"/>
  <c r="J3666" i="1"/>
  <c r="K3666" i="1" s="1"/>
  <c r="L3666" i="1" s="1"/>
  <c r="J3664" i="1"/>
  <c r="K3664" i="1" s="1"/>
  <c r="J3662" i="1"/>
  <c r="K3662" i="1" s="1"/>
  <c r="L3662" i="1" s="1"/>
  <c r="J3660" i="1"/>
  <c r="K3660" i="1" s="1"/>
  <c r="J3658" i="1"/>
  <c r="K3658" i="1" s="1"/>
  <c r="L3658" i="1" s="1"/>
  <c r="J3656" i="1"/>
  <c r="K3656" i="1" s="1"/>
  <c r="J3654" i="1"/>
  <c r="K3654" i="1" s="1"/>
  <c r="J3652" i="1"/>
  <c r="K3652" i="1" s="1"/>
  <c r="J3650" i="1"/>
  <c r="K3650" i="1" s="1"/>
  <c r="J3648" i="1"/>
  <c r="K3648" i="1" s="1"/>
  <c r="J3646" i="1"/>
  <c r="K3646" i="1" s="1"/>
  <c r="L3646" i="1" s="1"/>
  <c r="J3644" i="1"/>
  <c r="K3644" i="1" s="1"/>
  <c r="J3642" i="1"/>
  <c r="K3642" i="1" s="1"/>
  <c r="J3640" i="1"/>
  <c r="K3640" i="1" s="1"/>
  <c r="L3640" i="1" s="1"/>
  <c r="J3638" i="1"/>
  <c r="K3638" i="1" s="1"/>
  <c r="L3638" i="1" s="1"/>
  <c r="J3636" i="1"/>
  <c r="K3636" i="1" s="1"/>
  <c r="J3634" i="1"/>
  <c r="K3634" i="1" s="1"/>
  <c r="J3632" i="1"/>
  <c r="K3632" i="1" s="1"/>
  <c r="L3632" i="1" s="1"/>
  <c r="J3630" i="1"/>
  <c r="K3630" i="1" s="1"/>
  <c r="J3628" i="1"/>
  <c r="K3628" i="1" s="1"/>
  <c r="J3626" i="1"/>
  <c r="K3626" i="1" s="1"/>
  <c r="J3624" i="1"/>
  <c r="K3624" i="1" s="1"/>
  <c r="J3622" i="1"/>
  <c r="K3622" i="1" s="1"/>
  <c r="L3622" i="1" s="1"/>
  <c r="J3620" i="1"/>
  <c r="K3620" i="1" s="1"/>
  <c r="L3620" i="1" s="1"/>
  <c r="J3618" i="1"/>
  <c r="K3618" i="1" s="1"/>
  <c r="J3616" i="1"/>
  <c r="K3616" i="1" s="1"/>
  <c r="L3616" i="1" s="1"/>
  <c r="J3614" i="1"/>
  <c r="K3614" i="1" s="1"/>
  <c r="L3614" i="1" s="1"/>
  <c r="J3612" i="1"/>
  <c r="K3612" i="1" s="1"/>
  <c r="L3612" i="1" s="1"/>
  <c r="J3610" i="1"/>
  <c r="K3610" i="1" s="1"/>
  <c r="J3608" i="1"/>
  <c r="K3608" i="1" s="1"/>
  <c r="J3606" i="1"/>
  <c r="K3606" i="1" s="1"/>
  <c r="L3606" i="1" s="1"/>
  <c r="K3247" i="1"/>
  <c r="K3243" i="1"/>
  <c r="L3243" i="1" s="1"/>
  <c r="K3239" i="1"/>
  <c r="L3239" i="1" s="1"/>
  <c r="K3235" i="1"/>
  <c r="L3235" i="1" s="1"/>
  <c r="K3231" i="1"/>
  <c r="L3231" i="1" s="1"/>
  <c r="K3227" i="1"/>
  <c r="L3227" i="1" s="1"/>
  <c r="K3223" i="1"/>
  <c r="K3219" i="1"/>
  <c r="K3215" i="1"/>
  <c r="K3211" i="1"/>
  <c r="L3211" i="1" s="1"/>
  <c r="K3207" i="1"/>
  <c r="L3207" i="1" s="1"/>
  <c r="K3203" i="1"/>
  <c r="K3199" i="1"/>
  <c r="K3195" i="1"/>
  <c r="K3191" i="1"/>
  <c r="K3187" i="1"/>
  <c r="K3183" i="1"/>
  <c r="K3179" i="1"/>
  <c r="K3175" i="1"/>
  <c r="K3171" i="1"/>
  <c r="L3171" i="1" s="1"/>
  <c r="K3167" i="1"/>
  <c r="K3163" i="1"/>
  <c r="L3163" i="1" s="1"/>
  <c r="K3159" i="1"/>
  <c r="L3159" i="1" s="1"/>
  <c r="K3155" i="1"/>
  <c r="K3151" i="1"/>
  <c r="L3151" i="1" s="1"/>
  <c r="K3147" i="1"/>
  <c r="L3147" i="1" s="1"/>
  <c r="K3143" i="1"/>
  <c r="K3139" i="1"/>
  <c r="K3135" i="1"/>
  <c r="K3131" i="1"/>
  <c r="L3131" i="1" s="1"/>
  <c r="K3127" i="1"/>
  <c r="L3127" i="1" s="1"/>
  <c r="K3123" i="1"/>
  <c r="L3123" i="1" s="1"/>
  <c r="K3119" i="1"/>
  <c r="K3115" i="1"/>
  <c r="K3111" i="1"/>
  <c r="K3107" i="1"/>
  <c r="K3103" i="1"/>
  <c r="K3099" i="1"/>
  <c r="L3099" i="1" s="1"/>
  <c r="K3095" i="1"/>
  <c r="K3091" i="1"/>
  <c r="K3087" i="1"/>
  <c r="K3083" i="1"/>
  <c r="K3079" i="1"/>
  <c r="L3079" i="1" s="1"/>
  <c r="K3075" i="1"/>
  <c r="L3075" i="1" s="1"/>
  <c r="K3071" i="1"/>
  <c r="K3067" i="1"/>
  <c r="K3063" i="1"/>
  <c r="K3059" i="1"/>
  <c r="L3059" i="1" s="1"/>
  <c r="K3055" i="1"/>
  <c r="K3051" i="1"/>
  <c r="K3047" i="1"/>
  <c r="L3047" i="1" s="1"/>
  <c r="K3043" i="1"/>
  <c r="K3039" i="1"/>
  <c r="L3039" i="1" s="1"/>
  <c r="K3035" i="1"/>
  <c r="L3035" i="1" s="1"/>
  <c r="K3031" i="1"/>
  <c r="K3027" i="1"/>
  <c r="K3023" i="1"/>
  <c r="L3023" i="1" s="1"/>
  <c r="K3019" i="1"/>
  <c r="L3019" i="1" s="1"/>
  <c r="K3015" i="1"/>
  <c r="L3015" i="1" s="1"/>
  <c r="K3011" i="1"/>
  <c r="K3007" i="1"/>
  <c r="K3003" i="1"/>
  <c r="K2999" i="1"/>
  <c r="K2995" i="1"/>
  <c r="K2991" i="1"/>
  <c r="K2987" i="1"/>
  <c r="K2983" i="1"/>
  <c r="K2979" i="1"/>
  <c r="L2979" i="1" s="1"/>
  <c r="K2975" i="1"/>
  <c r="K1463" i="1"/>
  <c r="K1457" i="1"/>
  <c r="L1457" i="1" s="1"/>
  <c r="K1443" i="1"/>
  <c r="L1443" i="1" s="1"/>
  <c r="K1439" i="1"/>
  <c r="L1439" i="1" s="1"/>
  <c r="K1431" i="1"/>
  <c r="L1431" i="1" s="1"/>
  <c r="K1417" i="1"/>
  <c r="L1417" i="1" s="1"/>
  <c r="K1411" i="1"/>
  <c r="L1411" i="1" s="1"/>
  <c r="K1409" i="1"/>
  <c r="L1409" i="1" s="1"/>
  <c r="K1407" i="1"/>
  <c r="L1407" i="1" s="1"/>
  <c r="K1399" i="1"/>
  <c r="L1399" i="1" s="1"/>
  <c r="K1393" i="1"/>
  <c r="K1379" i="1"/>
  <c r="K1375" i="1"/>
  <c r="K1361" i="1"/>
  <c r="K1353" i="1"/>
  <c r="K1345" i="1"/>
  <c r="L1345" i="1" s="1"/>
  <c r="K1335" i="1"/>
  <c r="K1329" i="1"/>
  <c r="K1315" i="1"/>
  <c r="L1315" i="1" s="1"/>
  <c r="K1311" i="1"/>
  <c r="K1303" i="1"/>
  <c r="L1303" i="1" s="1"/>
  <c r="K1297" i="1"/>
  <c r="L1297" i="1" s="1"/>
  <c r="K1289" i="1"/>
  <c r="K1283" i="1"/>
  <c r="K1279" i="1"/>
  <c r="K1271" i="1"/>
  <c r="L1271" i="1" s="1"/>
  <c r="K1265" i="1"/>
  <c r="K1251" i="1"/>
  <c r="L1251" i="1" s="1"/>
  <c r="K1247" i="1"/>
  <c r="L1247" i="1" s="1"/>
  <c r="K1239" i="1"/>
  <c r="L1239" i="1" s="1"/>
  <c r="K1233" i="1"/>
  <c r="K1225" i="1"/>
  <c r="L1225" i="1" s="1"/>
  <c r="K1223" i="1"/>
  <c r="L1223" i="1" s="1"/>
  <c r="K1217" i="1"/>
  <c r="K1209" i="1"/>
  <c r="L1209" i="1" s="1"/>
  <c r="K1203" i="1"/>
  <c r="L1203" i="1" s="1"/>
  <c r="K1201" i="1"/>
  <c r="L1201" i="1" s="1"/>
  <c r="K1199" i="1"/>
  <c r="K1191" i="1"/>
  <c r="K1185" i="1"/>
  <c r="K1161" i="1"/>
  <c r="K1153" i="1"/>
  <c r="K1143" i="1"/>
  <c r="K1129" i="1"/>
  <c r="K1123" i="1"/>
  <c r="K1121" i="1"/>
  <c r="L1121" i="1" s="1"/>
  <c r="K1119" i="1"/>
  <c r="L1119" i="1" s="1"/>
  <c r="K1097" i="1"/>
  <c r="K1089" i="1"/>
  <c r="L1089" i="1" s="1"/>
  <c r="K1079" i="1"/>
  <c r="L1079" i="1" s="1"/>
  <c r="K1065" i="1"/>
  <c r="L1065" i="1" s="1"/>
  <c r="K1059" i="1"/>
  <c r="L1059" i="1" s="1"/>
  <c r="K1055" i="1"/>
  <c r="K1033" i="1"/>
  <c r="K1025" i="1"/>
  <c r="K1015" i="1"/>
  <c r="K1001" i="1"/>
  <c r="L1001" i="1" s="1"/>
  <c r="K995" i="1"/>
  <c r="K993" i="1"/>
  <c r="K991" i="1"/>
  <c r="K969" i="1"/>
  <c r="L969" i="1" s="1"/>
  <c r="K961" i="1"/>
  <c r="L961" i="1" s="1"/>
  <c r="K951" i="1"/>
  <c r="K937" i="1"/>
  <c r="K931" i="1"/>
  <c r="L931" i="1" s="1"/>
  <c r="K929" i="1"/>
  <c r="L929" i="1" s="1"/>
  <c r="K927" i="1"/>
  <c r="L927" i="1" s="1"/>
  <c r="K905" i="1"/>
  <c r="L905" i="1" s="1"/>
  <c r="K897" i="1"/>
  <c r="K887" i="1"/>
  <c r="L887" i="1" s="1"/>
  <c r="K873" i="1"/>
  <c r="L873" i="1" s="1"/>
  <c r="K867" i="1"/>
  <c r="K865" i="1"/>
  <c r="K863" i="1"/>
  <c r="L863" i="1" s="1"/>
  <c r="K841" i="1"/>
  <c r="L841" i="1" s="1"/>
  <c r="K833" i="1"/>
  <c r="L833" i="1" s="1"/>
  <c r="K803" i="1"/>
  <c r="L803" i="1" s="1"/>
  <c r="K797" i="1"/>
  <c r="L797" i="1" s="1"/>
  <c r="K795" i="1"/>
  <c r="L795" i="1" s="1"/>
  <c r="K789" i="1"/>
  <c r="K787" i="1"/>
  <c r="L787" i="1" s="1"/>
  <c r="K781" i="1"/>
  <c r="K779" i="1"/>
  <c r="K773" i="1"/>
  <c r="K771" i="1"/>
  <c r="L771" i="1" s="1"/>
  <c r="K765" i="1"/>
  <c r="L765" i="1" s="1"/>
  <c r="K757" i="1"/>
  <c r="L757" i="1" s="1"/>
  <c r="K739" i="1"/>
  <c r="K727" i="1"/>
  <c r="L727" i="1" s="1"/>
  <c r="K717" i="1"/>
  <c r="K715" i="1"/>
  <c r="K711" i="1"/>
  <c r="K695" i="1"/>
  <c r="L695" i="1" s="1"/>
  <c r="K685" i="1"/>
  <c r="K683" i="1"/>
  <c r="K679" i="1"/>
  <c r="K675" i="1"/>
  <c r="L675" i="1" s="1"/>
  <c r="K663" i="1"/>
  <c r="L663" i="1" s="1"/>
  <c r="K651" i="1"/>
  <c r="K647" i="1"/>
  <c r="K643" i="1"/>
  <c r="L643" i="1" s="1"/>
  <c r="K631" i="1"/>
  <c r="K621" i="1"/>
  <c r="K615" i="1"/>
  <c r="K611" i="1"/>
  <c r="L611" i="1" s="1"/>
  <c r="K599" i="1"/>
  <c r="L599" i="1" s="1"/>
  <c r="K589" i="1"/>
  <c r="L589" i="1" s="1"/>
  <c r="K587" i="1"/>
  <c r="L587" i="1" s="1"/>
  <c r="K583" i="1"/>
  <c r="L583" i="1" s="1"/>
  <c r="K567" i="1"/>
  <c r="L567" i="1" s="1"/>
  <c r="K557" i="1"/>
  <c r="L557" i="1" s="1"/>
  <c r="K555" i="1"/>
  <c r="K551" i="1"/>
  <c r="K547" i="1"/>
  <c r="K535" i="1"/>
  <c r="K523" i="1"/>
  <c r="K519" i="1"/>
  <c r="K515" i="1"/>
  <c r="L515" i="1" s="1"/>
  <c r="K509" i="1"/>
  <c r="L509" i="1" s="1"/>
  <c r="K503" i="1"/>
  <c r="L503" i="1" s="1"/>
  <c r="K499" i="1"/>
  <c r="K487" i="1"/>
  <c r="L487" i="1" s="1"/>
  <c r="K483" i="1"/>
  <c r="L483" i="1" s="1"/>
  <c r="K477" i="1"/>
  <c r="K475" i="1"/>
  <c r="L475" i="1" s="1"/>
  <c r="K473" i="1"/>
  <c r="L473" i="1" s="1"/>
  <c r="K469" i="1"/>
  <c r="L469" i="1" s="1"/>
  <c r="K467" i="1"/>
  <c r="L467" i="1" s="1"/>
  <c r="K461" i="1"/>
  <c r="K455" i="1"/>
  <c r="K445" i="1"/>
  <c r="K439" i="1"/>
  <c r="L439" i="1" s="1"/>
  <c r="K435" i="1"/>
  <c r="L435" i="1" s="1"/>
  <c r="K423" i="1"/>
  <c r="K419" i="1"/>
  <c r="L419" i="1" s="1"/>
  <c r="K413" i="1"/>
  <c r="K411" i="1"/>
  <c r="K407" i="1"/>
  <c r="K405" i="1"/>
  <c r="K403" i="1"/>
  <c r="L403" i="1" s="1"/>
  <c r="K397" i="1"/>
  <c r="L397" i="1" s="1"/>
  <c r="K395" i="1"/>
  <c r="K389" i="1"/>
  <c r="L389" i="1" s="1"/>
  <c r="K387" i="1"/>
  <c r="L387" i="1" s="1"/>
  <c r="K379" i="1"/>
  <c r="K375" i="1"/>
  <c r="L375" i="1" s="1"/>
  <c r="K373" i="1"/>
  <c r="K371" i="1"/>
  <c r="K365" i="1"/>
  <c r="K359" i="1"/>
  <c r="L359" i="1" s="1"/>
  <c r="K355" i="1"/>
  <c r="L355" i="1" s="1"/>
  <c r="K353" i="1"/>
  <c r="K351" i="1"/>
  <c r="L351" i="1" s="1"/>
  <c r="K345" i="1"/>
  <c r="L345" i="1" s="1"/>
  <c r="K339" i="1"/>
  <c r="L339" i="1" s="1"/>
  <c r="K337" i="1"/>
  <c r="K335" i="1"/>
  <c r="L335" i="1" s="1"/>
  <c r="K329" i="1"/>
  <c r="L329" i="1" s="1"/>
  <c r="K327" i="1"/>
  <c r="K313" i="1"/>
  <c r="K303" i="1"/>
  <c r="K295" i="1"/>
  <c r="L295" i="1" s="1"/>
  <c r="K281" i="1"/>
  <c r="L281" i="1" s="1"/>
  <c r="K271" i="1"/>
  <c r="K263" i="1"/>
  <c r="K249" i="1"/>
  <c r="L249" i="1" s="1"/>
  <c r="K239" i="1"/>
  <c r="L239" i="1" s="1"/>
  <c r="K231" i="1"/>
  <c r="K225" i="1"/>
  <c r="K217" i="1"/>
  <c r="L217" i="1" s="1"/>
  <c r="K209" i="1"/>
  <c r="L209" i="1" s="1"/>
  <c r="K207" i="1"/>
  <c r="K199" i="1"/>
  <c r="L199" i="1" s="1"/>
  <c r="K185" i="1"/>
  <c r="L185" i="1" s="1"/>
  <c r="K175" i="1"/>
  <c r="L175" i="1" s="1"/>
  <c r="K167" i="1"/>
  <c r="K153" i="1"/>
  <c r="K141" i="1"/>
  <c r="L141" i="1" s="1"/>
  <c r="K127" i="1"/>
  <c r="K117" i="1"/>
  <c r="L117" i="1" s="1"/>
  <c r="K109" i="1"/>
  <c r="L109" i="1" s="1"/>
  <c r="K95" i="1"/>
  <c r="K85" i="1"/>
  <c r="L85" i="1" s="1"/>
  <c r="K77" i="1"/>
  <c r="K71" i="1"/>
  <c r="L71" i="1" s="1"/>
  <c r="K63" i="1"/>
  <c r="M2" i="1"/>
  <c r="K1057" i="1"/>
  <c r="M411" i="1"/>
  <c r="M225" i="1"/>
  <c r="M209" i="1"/>
  <c r="M34" i="1"/>
  <c r="M2969" i="1"/>
  <c r="M413" i="1"/>
  <c r="M403" i="1"/>
  <c r="M377" i="1"/>
  <c r="M373" i="1"/>
  <c r="M356" i="1"/>
  <c r="M353" i="1"/>
  <c r="M340" i="1"/>
  <c r="M337" i="1"/>
  <c r="M332" i="1"/>
  <c r="M50" i="1"/>
  <c r="M18" i="1"/>
  <c r="K2969" i="1"/>
  <c r="L2969" i="1" s="1"/>
  <c r="M2968" i="1"/>
  <c r="M2961" i="1"/>
  <c r="M419" i="1"/>
  <c r="M408" i="1"/>
  <c r="M405" i="1"/>
  <c r="M400" i="1"/>
  <c r="M395" i="1"/>
  <c r="M389" i="1"/>
  <c r="K377" i="1"/>
  <c r="M375" i="1"/>
  <c r="M371" i="1"/>
  <c r="K356" i="1"/>
  <c r="L356" i="1" s="1"/>
  <c r="M355" i="1"/>
  <c r="M351" i="1"/>
  <c r="K340" i="1"/>
  <c r="L340" i="1" s="1"/>
  <c r="M339" i="1"/>
  <c r="K332" i="1"/>
  <c r="M329" i="1"/>
  <c r="M71" i="1"/>
  <c r="M58" i="1"/>
  <c r="M42" i="1"/>
  <c r="M26" i="1"/>
  <c r="M10" i="1"/>
  <c r="M3479" i="1"/>
  <c r="K2952" i="1"/>
  <c r="L2952" i="1" s="1"/>
  <c r="M2952" i="1"/>
  <c r="K2929" i="1"/>
  <c r="M2929" i="1"/>
  <c r="K2913" i="1"/>
  <c r="M2913" i="1"/>
  <c r="K2897" i="1"/>
  <c r="M2897" i="1"/>
  <c r="K2881" i="1"/>
  <c r="M2881" i="1"/>
  <c r="K2865" i="1"/>
  <c r="L2865" i="1" s="1"/>
  <c r="M2865" i="1"/>
  <c r="K2849" i="1"/>
  <c r="L2849" i="1" s="1"/>
  <c r="M2849" i="1"/>
  <c r="K2833" i="1"/>
  <c r="M2833" i="1"/>
  <c r="K2817" i="1"/>
  <c r="L2817" i="1" s="1"/>
  <c r="M2817" i="1"/>
  <c r="K2801" i="1"/>
  <c r="L2801" i="1" s="1"/>
  <c r="M2801" i="1"/>
  <c r="K2785" i="1"/>
  <c r="L2785" i="1" s="1"/>
  <c r="M2785" i="1"/>
  <c r="K2769" i="1"/>
  <c r="M2769" i="1"/>
  <c r="K2753" i="1"/>
  <c r="L2753" i="1" s="1"/>
  <c r="M2753" i="1"/>
  <c r="K2737" i="1"/>
  <c r="M2737" i="1"/>
  <c r="K2721" i="1"/>
  <c r="M2721" i="1"/>
  <c r="K2705" i="1"/>
  <c r="L2705" i="1" s="1"/>
  <c r="M2705" i="1"/>
  <c r="K2689" i="1"/>
  <c r="M2689" i="1"/>
  <c r="K2673" i="1"/>
  <c r="M2673" i="1"/>
  <c r="K2657" i="1"/>
  <c r="M2657" i="1"/>
  <c r="K2641" i="1"/>
  <c r="M2641" i="1"/>
  <c r="K2625" i="1"/>
  <c r="M2625" i="1"/>
  <c r="K2609" i="1"/>
  <c r="M2609" i="1"/>
  <c r="K2593" i="1"/>
  <c r="L2593" i="1" s="1"/>
  <c r="M2593" i="1"/>
  <c r="K2577" i="1"/>
  <c r="L2577" i="1" s="1"/>
  <c r="M2577" i="1"/>
  <c r="K2560" i="1"/>
  <c r="M2560" i="1"/>
  <c r="K2545" i="1"/>
  <c r="L2545" i="1" s="1"/>
  <c r="M2545" i="1"/>
  <c r="K2529" i="1"/>
  <c r="M2529" i="1"/>
  <c r="K2513" i="1"/>
  <c r="M2513" i="1"/>
  <c r="K2497" i="1"/>
  <c r="M2497" i="1"/>
  <c r="K2481" i="1"/>
  <c r="L2481" i="1" s="1"/>
  <c r="M2481" i="1"/>
  <c r="K2465" i="1"/>
  <c r="L2465" i="1" s="1"/>
  <c r="M2465" i="1"/>
  <c r="K2449" i="1"/>
  <c r="M2449" i="1"/>
  <c r="M2945" i="1"/>
  <c r="K2936" i="1"/>
  <c r="M2936" i="1"/>
  <c r="K2905" i="1"/>
  <c r="L2905" i="1" s="1"/>
  <c r="M2905" i="1"/>
  <c r="K2889" i="1"/>
  <c r="L2889" i="1" s="1"/>
  <c r="M2889" i="1"/>
  <c r="K2873" i="1"/>
  <c r="M2873" i="1"/>
  <c r="K2857" i="1"/>
  <c r="L2857" i="1" s="1"/>
  <c r="M2857" i="1"/>
  <c r="K2841" i="1"/>
  <c r="L2841" i="1" s="1"/>
  <c r="M2841" i="1"/>
  <c r="K2825" i="1"/>
  <c r="M2825" i="1"/>
  <c r="K2809" i="1"/>
  <c r="L2809" i="1" s="1"/>
  <c r="M2809" i="1"/>
  <c r="K2793" i="1"/>
  <c r="L2793" i="1" s="1"/>
  <c r="M2793" i="1"/>
  <c r="K2777" i="1"/>
  <c r="L2777" i="1" s="1"/>
  <c r="M2777" i="1"/>
  <c r="K2761" i="1"/>
  <c r="M2761" i="1"/>
  <c r="K2745" i="1"/>
  <c r="M2745" i="1"/>
  <c r="K2729" i="1"/>
  <c r="M2729" i="1"/>
  <c r="K2713" i="1"/>
  <c r="L2713" i="1" s="1"/>
  <c r="M2713" i="1"/>
  <c r="K2697" i="1"/>
  <c r="L2697" i="1" s="1"/>
  <c r="M2697" i="1"/>
  <c r="K2681" i="1"/>
  <c r="M2681" i="1"/>
  <c r="K2665" i="1"/>
  <c r="M2665" i="1"/>
  <c r="K2649" i="1"/>
  <c r="M2649" i="1"/>
  <c r="K2633" i="1"/>
  <c r="M2633" i="1"/>
  <c r="K2617" i="1"/>
  <c r="M2617" i="1"/>
  <c r="K2601" i="1"/>
  <c r="L2601" i="1" s="1"/>
  <c r="M2601" i="1"/>
  <c r="K2585" i="1"/>
  <c r="M2585" i="1"/>
  <c r="K2569" i="1"/>
  <c r="M2569" i="1"/>
  <c r="K2553" i="1"/>
  <c r="M2553" i="1"/>
  <c r="K2537" i="1"/>
  <c r="L2537" i="1" s="1"/>
  <c r="M2537" i="1"/>
  <c r="K2521" i="1"/>
  <c r="L2521" i="1" s="1"/>
  <c r="M2521" i="1"/>
  <c r="K2505" i="1"/>
  <c r="M2505" i="1"/>
  <c r="K2489" i="1"/>
  <c r="M2489" i="1"/>
  <c r="K2473" i="1"/>
  <c r="M2473" i="1"/>
  <c r="K2457" i="1"/>
  <c r="M2457" i="1"/>
  <c r="K2441" i="1"/>
  <c r="M2441" i="1"/>
  <c r="K2909" i="1"/>
  <c r="L2909" i="1" s="1"/>
  <c r="K2877" i="1"/>
  <c r="K2845" i="1"/>
  <c r="K2813" i="1"/>
  <c r="L2813" i="1" s="1"/>
  <c r="K2781" i="1"/>
  <c r="L2781" i="1" s="1"/>
  <c r="K2749" i="1"/>
  <c r="L2749" i="1" s="1"/>
  <c r="K2717" i="1"/>
  <c r="L2717" i="1" s="1"/>
  <c r="K2685" i="1"/>
  <c r="K2661" i="1"/>
  <c r="K2645" i="1"/>
  <c r="K2637" i="1"/>
  <c r="L2637" i="1" s="1"/>
  <c r="K2581" i="1"/>
  <c r="K292" i="1"/>
  <c r="M292" i="1"/>
  <c r="K252" i="1"/>
  <c r="M252" i="1"/>
  <c r="K227" i="1"/>
  <c r="M227" i="1"/>
  <c r="K211" i="1"/>
  <c r="M211" i="1"/>
  <c r="K201" i="1"/>
  <c r="L201" i="1" s="1"/>
  <c r="M201" i="1"/>
  <c r="K193" i="1"/>
  <c r="L193" i="1" s="1"/>
  <c r="M193" i="1"/>
  <c r="K161" i="1"/>
  <c r="M161" i="1"/>
  <c r="K159" i="1"/>
  <c r="M159" i="1"/>
  <c r="K135" i="1"/>
  <c r="M135" i="1"/>
  <c r="K133" i="1"/>
  <c r="L133" i="1" s="1"/>
  <c r="M133" i="1"/>
  <c r="K119" i="1"/>
  <c r="L119" i="1" s="1"/>
  <c r="M119" i="1"/>
  <c r="K52" i="1"/>
  <c r="L52" i="1" s="1"/>
  <c r="M52" i="1"/>
  <c r="K36" i="1"/>
  <c r="L36" i="1" s="1"/>
  <c r="M36" i="1"/>
  <c r="K20" i="1"/>
  <c r="M20" i="1"/>
  <c r="K321" i="1"/>
  <c r="L321" i="1" s="1"/>
  <c r="M321" i="1"/>
  <c r="K289" i="1"/>
  <c r="M289" i="1"/>
  <c r="K287" i="1"/>
  <c r="L287" i="1" s="1"/>
  <c r="M287" i="1"/>
  <c r="K273" i="1"/>
  <c r="M273" i="1"/>
  <c r="K164" i="1"/>
  <c r="M164" i="1"/>
  <c r="K138" i="1"/>
  <c r="M138" i="1"/>
  <c r="K98" i="1"/>
  <c r="L98" i="1" s="1"/>
  <c r="M98" i="1"/>
  <c r="K73" i="1"/>
  <c r="L73" i="1" s="1"/>
  <c r="M73" i="1"/>
  <c r="K44" i="1"/>
  <c r="M44" i="1"/>
  <c r="K28" i="1"/>
  <c r="L28" i="1" s="1"/>
  <c r="M28" i="1"/>
  <c r="K12" i="1"/>
  <c r="M12" i="1"/>
  <c r="K291" i="1"/>
  <c r="L291" i="1" s="1"/>
  <c r="M291" i="1"/>
  <c r="K247" i="1"/>
  <c r="M247" i="1"/>
  <c r="K241" i="1"/>
  <c r="L241" i="1" s="1"/>
  <c r="M241" i="1"/>
  <c r="K223" i="1"/>
  <c r="L223" i="1" s="1"/>
  <c r="M223" i="1"/>
  <c r="K163" i="1"/>
  <c r="M163" i="1"/>
  <c r="K137" i="1"/>
  <c r="M137" i="1"/>
  <c r="K93" i="1"/>
  <c r="M93" i="1"/>
  <c r="K87" i="1"/>
  <c r="L87" i="1" s="1"/>
  <c r="M87" i="1"/>
  <c r="K69" i="1"/>
  <c r="L69" i="1" s="1"/>
  <c r="M69" i="1"/>
  <c r="K54" i="1"/>
  <c r="M54" i="1"/>
  <c r="K48" i="1"/>
  <c r="L48" i="1" s="1"/>
  <c r="M48" i="1"/>
  <c r="K38" i="1"/>
  <c r="L38" i="1" s="1"/>
  <c r="M38" i="1"/>
  <c r="K32" i="1"/>
  <c r="L32" i="1" s="1"/>
  <c r="M32" i="1"/>
  <c r="K22" i="1"/>
  <c r="L22" i="1" s="1"/>
  <c r="M22" i="1"/>
  <c r="K16" i="1"/>
  <c r="L16" i="1" s="1"/>
  <c r="M16" i="1"/>
  <c r="K6" i="1"/>
  <c r="L6" i="1" s="1"/>
  <c r="M6" i="1"/>
  <c r="M4" i="1"/>
  <c r="M3663" i="1"/>
  <c r="K2437" i="1"/>
  <c r="L2437" i="1" s="1"/>
  <c r="K2429" i="1"/>
  <c r="K2421" i="1"/>
  <c r="K2413" i="1"/>
  <c r="K2405" i="1"/>
  <c r="L2405" i="1" s="1"/>
  <c r="K2397" i="1"/>
  <c r="L2397" i="1" s="1"/>
  <c r="K2389" i="1"/>
  <c r="K2381" i="1"/>
  <c r="L2381" i="1" s="1"/>
  <c r="K2373" i="1"/>
  <c r="L2373" i="1" s="1"/>
  <c r="K2365" i="1"/>
  <c r="K2357" i="1"/>
  <c r="K2349" i="1"/>
  <c r="L2349" i="1" s="1"/>
  <c r="K2341" i="1"/>
  <c r="K2333" i="1"/>
  <c r="K2325" i="1"/>
  <c r="K2317" i="1"/>
  <c r="K2309" i="1"/>
  <c r="L2309" i="1" s="1"/>
  <c r="K2301" i="1"/>
  <c r="K2293" i="1"/>
  <c r="K2285" i="1"/>
  <c r="L2285" i="1" s="1"/>
  <c r="K2277" i="1"/>
  <c r="L2277" i="1" s="1"/>
  <c r="K2269" i="1"/>
  <c r="L2269" i="1" s="1"/>
  <c r="K2261" i="1"/>
  <c r="K2253" i="1"/>
  <c r="K2245" i="1"/>
  <c r="L2245" i="1" s="1"/>
  <c r="K2237" i="1"/>
  <c r="K2229" i="1"/>
  <c r="K2221" i="1"/>
  <c r="L2221" i="1" s="1"/>
  <c r="K2213" i="1"/>
  <c r="L2213" i="1" s="1"/>
  <c r="K2205" i="1"/>
  <c r="L2205" i="1" s="1"/>
  <c r="K2197" i="1"/>
  <c r="L2197" i="1" s="1"/>
  <c r="K2189" i="1"/>
  <c r="K2181" i="1"/>
  <c r="L2181" i="1" s="1"/>
  <c r="K2173" i="1"/>
  <c r="K2165" i="1"/>
  <c r="K2157" i="1"/>
  <c r="K2149" i="1"/>
  <c r="L2149" i="1" s="1"/>
  <c r="K2141" i="1"/>
  <c r="K2133" i="1"/>
  <c r="K2125" i="1"/>
  <c r="M2437" i="1"/>
  <c r="M2429" i="1"/>
  <c r="M2421" i="1"/>
  <c r="M2413" i="1"/>
  <c r="M2405" i="1"/>
  <c r="M2397" i="1"/>
  <c r="M2389" i="1"/>
  <c r="M2381" i="1"/>
  <c r="M2373" i="1"/>
  <c r="M2365" i="1"/>
  <c r="M2357" i="1"/>
  <c r="M2349" i="1"/>
  <c r="M2341" i="1"/>
  <c r="M2333" i="1"/>
  <c r="M2325" i="1"/>
  <c r="M2317" i="1"/>
  <c r="M2309" i="1"/>
  <c r="M2301" i="1"/>
  <c r="M2293" i="1"/>
  <c r="M2285" i="1"/>
  <c r="M2277" i="1"/>
  <c r="M2269" i="1"/>
  <c r="M2261" i="1"/>
  <c r="M2253" i="1"/>
  <c r="M2245" i="1"/>
  <c r="M2237" i="1"/>
  <c r="M2229" i="1"/>
  <c r="M2221" i="1"/>
  <c r="M2213" i="1"/>
  <c r="M2205" i="1"/>
  <c r="M2197" i="1"/>
  <c r="M2189" i="1"/>
  <c r="M2181" i="1"/>
  <c r="M2173" i="1"/>
  <c r="M2165" i="1"/>
  <c r="M2157" i="1"/>
  <c r="M2149" i="1"/>
  <c r="M2141" i="1"/>
  <c r="M2133" i="1"/>
  <c r="M2125" i="1"/>
  <c r="M1068" i="1"/>
  <c r="M795" i="1"/>
  <c r="M3547" i="1"/>
  <c r="M3546" i="1"/>
  <c r="M3545" i="1"/>
  <c r="M3427" i="1"/>
  <c r="M771" i="1"/>
  <c r="M3727" i="1"/>
  <c r="M3607" i="1"/>
  <c r="M3511" i="1"/>
  <c r="M3463" i="1"/>
  <c r="M3370" i="1"/>
  <c r="M1658" i="1"/>
  <c r="M781" i="1"/>
  <c r="M515" i="1"/>
  <c r="M3759" i="1"/>
  <c r="M3695" i="1"/>
  <c r="M3639" i="1"/>
  <c r="M3638" i="1"/>
  <c r="M3637" i="1"/>
  <c r="M3575" i="1"/>
  <c r="M3527" i="1"/>
  <c r="M3495" i="1"/>
  <c r="K2121" i="1"/>
  <c r="K2113" i="1"/>
  <c r="K2105" i="1"/>
  <c r="L2105" i="1" s="1"/>
  <c r="K2097" i="1"/>
  <c r="K2089" i="1"/>
  <c r="L2089" i="1" s="1"/>
  <c r="K2081" i="1"/>
  <c r="L2081" i="1" s="1"/>
  <c r="K2073" i="1"/>
  <c r="L2073" i="1" s="1"/>
  <c r="K2065" i="1"/>
  <c r="L2065" i="1" s="1"/>
  <c r="K2057" i="1"/>
  <c r="K2049" i="1"/>
  <c r="L2049" i="1" s="1"/>
  <c r="K2041" i="1"/>
  <c r="K2033" i="1"/>
  <c r="K2025" i="1"/>
  <c r="L2025" i="1" s="1"/>
  <c r="K2017" i="1"/>
  <c r="L2017" i="1" s="1"/>
  <c r="K2009" i="1"/>
  <c r="K2001" i="1"/>
  <c r="K1993" i="1"/>
  <c r="K1985" i="1"/>
  <c r="L1985" i="1" s="1"/>
  <c r="K1977" i="1"/>
  <c r="L1977" i="1" s="1"/>
  <c r="K1969" i="1"/>
  <c r="L1969" i="1" s="1"/>
  <c r="K1961" i="1"/>
  <c r="L1961" i="1" s="1"/>
  <c r="K1953" i="1"/>
  <c r="L1953" i="1" s="1"/>
  <c r="K1945" i="1"/>
  <c r="L1945" i="1" s="1"/>
  <c r="K1937" i="1"/>
  <c r="K1929" i="1"/>
  <c r="K1921" i="1"/>
  <c r="L1921" i="1" s="1"/>
  <c r="K1913" i="1"/>
  <c r="L1913" i="1" s="1"/>
  <c r="K1905" i="1"/>
  <c r="K1897" i="1"/>
  <c r="K1889" i="1"/>
  <c r="L1889" i="1" s="1"/>
  <c r="K1881" i="1"/>
  <c r="K1873" i="1"/>
  <c r="K1865" i="1"/>
  <c r="K1857" i="1"/>
  <c r="K1530" i="1"/>
  <c r="M1530" i="1"/>
  <c r="M1356" i="1"/>
  <c r="K1347" i="1"/>
  <c r="L1347" i="1" s="1"/>
  <c r="M1347" i="1"/>
  <c r="M1345" i="1"/>
  <c r="M1284" i="1"/>
  <c r="M1212" i="1"/>
  <c r="M3447" i="1"/>
  <c r="M3402" i="1"/>
  <c r="M3270" i="1"/>
  <c r="M2121" i="1"/>
  <c r="M2113" i="1"/>
  <c r="M2105" i="1"/>
  <c r="M2097" i="1"/>
  <c r="M2089" i="1"/>
  <c r="M2081" i="1"/>
  <c r="M2073" i="1"/>
  <c r="M2065" i="1"/>
  <c r="M2057" i="1"/>
  <c r="M2049" i="1"/>
  <c r="M2041" i="1"/>
  <c r="M2033" i="1"/>
  <c r="M2025" i="1"/>
  <c r="M2017" i="1"/>
  <c r="M2009" i="1"/>
  <c r="M2001" i="1"/>
  <c r="M1993" i="1"/>
  <c r="M1985" i="1"/>
  <c r="M1977" i="1"/>
  <c r="M1969" i="1"/>
  <c r="M1961" i="1"/>
  <c r="M1953" i="1"/>
  <c r="M1945" i="1"/>
  <c r="M1937" i="1"/>
  <c r="M1929" i="1"/>
  <c r="M1921" i="1"/>
  <c r="M1913" i="1"/>
  <c r="M1905" i="1"/>
  <c r="M1897" i="1"/>
  <c r="M1889" i="1"/>
  <c r="M1881" i="1"/>
  <c r="M1873" i="1"/>
  <c r="M1865" i="1"/>
  <c r="M1857" i="1"/>
  <c r="K1728" i="1"/>
  <c r="L1728" i="1" s="1"/>
  <c r="M1728" i="1"/>
  <c r="K1367" i="1"/>
  <c r="M1367" i="1"/>
  <c r="K1343" i="1"/>
  <c r="M1343" i="1"/>
  <c r="K1281" i="1"/>
  <c r="M1281" i="1"/>
  <c r="M940" i="1"/>
  <c r="M797" i="1"/>
  <c r="M787" i="1"/>
  <c r="M779" i="1"/>
  <c r="M683" i="1"/>
  <c r="M475" i="1"/>
  <c r="M3743" i="1"/>
  <c r="M3711" i="1"/>
  <c r="M3679" i="1"/>
  <c r="M3647" i="1"/>
  <c r="M3623" i="1"/>
  <c r="M3591" i="1"/>
  <c r="M3559" i="1"/>
  <c r="M3535" i="1"/>
  <c r="M3519" i="1"/>
  <c r="M3503" i="1"/>
  <c r="M3487" i="1"/>
  <c r="M3471" i="1"/>
  <c r="M3455" i="1"/>
  <c r="M3439" i="1"/>
  <c r="M3419" i="1"/>
  <c r="M3386" i="1"/>
  <c r="M3354" i="1"/>
  <c r="M3142" i="1"/>
  <c r="M1760" i="1"/>
  <c r="M1694" i="1"/>
  <c r="M1594" i="1"/>
  <c r="M1412" i="1"/>
  <c r="M1409" i="1"/>
  <c r="M1239" i="1"/>
  <c r="M1228" i="1"/>
  <c r="K1212" i="1"/>
  <c r="M1209" i="1"/>
  <c r="M1204" i="1"/>
  <c r="M1201" i="1"/>
  <c r="M1153" i="1"/>
  <c r="M1132" i="1"/>
  <c r="K1068" i="1"/>
  <c r="L1068" i="1" s="1"/>
  <c r="M1065" i="1"/>
  <c r="M1060" i="1"/>
  <c r="M1057" i="1"/>
  <c r="M1025" i="1"/>
  <c r="M1004" i="1"/>
  <c r="K940" i="1"/>
  <c r="L940" i="1" s="1"/>
  <c r="M937" i="1"/>
  <c r="M932" i="1"/>
  <c r="M929" i="1"/>
  <c r="M897" i="1"/>
  <c r="M876" i="1"/>
  <c r="M803" i="1"/>
  <c r="M773" i="1"/>
  <c r="M765" i="1"/>
  <c r="M589" i="1"/>
  <c r="M477" i="1"/>
  <c r="M467" i="1"/>
  <c r="M3751" i="1"/>
  <c r="M3735" i="1"/>
  <c r="M3719" i="1"/>
  <c r="M3703" i="1"/>
  <c r="M3687" i="1"/>
  <c r="M3671" i="1"/>
  <c r="M3655" i="1"/>
  <c r="M3643" i="1"/>
  <c r="M3631" i="1"/>
  <c r="M3615" i="1"/>
  <c r="M3599" i="1"/>
  <c r="M3583" i="1"/>
  <c r="M3567" i="1"/>
  <c r="M3551" i="1"/>
  <c r="M3539" i="1"/>
  <c r="M3531" i="1"/>
  <c r="M3523" i="1"/>
  <c r="M3515" i="1"/>
  <c r="M3507" i="1"/>
  <c r="M3499" i="1"/>
  <c r="M3491" i="1"/>
  <c r="M3483" i="1"/>
  <c r="M3475" i="1"/>
  <c r="M3467" i="1"/>
  <c r="M3459" i="1"/>
  <c r="M3451" i="1"/>
  <c r="M3443" i="1"/>
  <c r="M3435" i="1"/>
  <c r="M3434" i="1"/>
  <c r="M3433" i="1"/>
  <c r="M3410" i="1"/>
  <c r="M3394" i="1"/>
  <c r="M3378" i="1"/>
  <c r="M3362" i="1"/>
  <c r="M3334" i="1"/>
  <c r="M3206" i="1"/>
  <c r="M3030" i="1"/>
  <c r="M1744" i="1"/>
  <c r="M1710" i="1"/>
  <c r="M1678" i="1"/>
  <c r="M1626" i="1"/>
  <c r="M1562" i="1"/>
  <c r="M1498" i="1"/>
  <c r="M1431" i="1"/>
  <c r="M1420" i="1"/>
  <c r="K1412" i="1"/>
  <c r="L1412" i="1" s="1"/>
  <c r="M1411" i="1"/>
  <c r="M1407" i="1"/>
  <c r="M1303" i="1"/>
  <c r="M1292" i="1"/>
  <c r="K1284" i="1"/>
  <c r="L1284" i="1" s="1"/>
  <c r="M1283" i="1"/>
  <c r="M1279" i="1"/>
  <c r="K1132" i="1"/>
  <c r="M1129" i="1"/>
  <c r="M1124" i="1"/>
  <c r="M1121" i="1"/>
  <c r="K1004" i="1"/>
  <c r="M1001" i="1"/>
  <c r="M996" i="1"/>
  <c r="M993" i="1"/>
  <c r="K876" i="1"/>
  <c r="M873" i="1"/>
  <c r="M868" i="1"/>
  <c r="M865" i="1"/>
  <c r="M717" i="1"/>
  <c r="M643" i="1"/>
  <c r="M555" i="1"/>
  <c r="M483" i="1"/>
  <c r="M471" i="1"/>
  <c r="M469" i="1"/>
  <c r="M464" i="1"/>
  <c r="M461" i="1"/>
  <c r="K3062" i="1"/>
  <c r="M3062" i="1"/>
  <c r="K1752" i="1"/>
  <c r="L1752" i="1" s="1"/>
  <c r="M1752" i="1"/>
  <c r="K1720" i="1"/>
  <c r="M1720" i="1"/>
  <c r="K1686" i="1"/>
  <c r="M1686" i="1"/>
  <c r="K1642" i="1"/>
  <c r="L1642" i="1" s="1"/>
  <c r="M1642" i="1"/>
  <c r="K1578" i="1"/>
  <c r="L1578" i="1" s="1"/>
  <c r="M1578" i="1"/>
  <c r="K1514" i="1"/>
  <c r="L1514" i="1" s="1"/>
  <c r="M1514" i="1"/>
  <c r="K1452" i="1"/>
  <c r="K1444" i="1"/>
  <c r="M1444" i="1"/>
  <c r="K1388" i="1"/>
  <c r="K1380" i="1"/>
  <c r="L1380" i="1" s="1"/>
  <c r="M1380" i="1"/>
  <c r="K1324" i="1"/>
  <c r="L1324" i="1" s="1"/>
  <c r="K1316" i="1"/>
  <c r="L1316" i="1" s="1"/>
  <c r="M1316" i="1"/>
  <c r="K1260" i="1"/>
  <c r="L1260" i="1" s="1"/>
  <c r="M1252" i="1"/>
  <c r="K1180" i="1"/>
  <c r="M1164" i="1"/>
  <c r="K1155" i="1"/>
  <c r="L1155" i="1" s="1"/>
  <c r="M1155" i="1"/>
  <c r="K1111" i="1"/>
  <c r="L1111" i="1" s="1"/>
  <c r="M1111" i="1"/>
  <c r="K1092" i="1"/>
  <c r="L1092" i="1" s="1"/>
  <c r="K1087" i="1"/>
  <c r="L1087" i="1" s="1"/>
  <c r="M1087" i="1"/>
  <c r="K1036" i="1"/>
  <c r="M1036" i="1"/>
  <c r="K1027" i="1"/>
  <c r="M1027" i="1"/>
  <c r="K983" i="1"/>
  <c r="L983" i="1" s="1"/>
  <c r="M983" i="1"/>
  <c r="K964" i="1"/>
  <c r="K959" i="1"/>
  <c r="L959" i="1" s="1"/>
  <c r="M959" i="1"/>
  <c r="M908" i="1"/>
  <c r="K899" i="1"/>
  <c r="M899" i="1"/>
  <c r="K855" i="1"/>
  <c r="L855" i="1" s="1"/>
  <c r="M855" i="1"/>
  <c r="K836" i="1"/>
  <c r="K823" i="1"/>
  <c r="M823" i="1"/>
  <c r="K707" i="1"/>
  <c r="M707" i="1"/>
  <c r="K619" i="1"/>
  <c r="L619" i="1" s="1"/>
  <c r="M619" i="1"/>
  <c r="K525" i="1"/>
  <c r="M525" i="1"/>
  <c r="K443" i="1"/>
  <c r="M443" i="1"/>
  <c r="M3763" i="1"/>
  <c r="M3755" i="1"/>
  <c r="M3747" i="1"/>
  <c r="M3739" i="1"/>
  <c r="M3731" i="1"/>
  <c r="M3723" i="1"/>
  <c r="M3715" i="1"/>
  <c r="M3707" i="1"/>
  <c r="M3699" i="1"/>
  <c r="M3691" i="1"/>
  <c r="M3683" i="1"/>
  <c r="M3675" i="1"/>
  <c r="M3667" i="1"/>
  <c r="M3659" i="1"/>
  <c r="M3651" i="1"/>
  <c r="M3645" i="1"/>
  <c r="M3641" i="1"/>
  <c r="M3635" i="1"/>
  <c r="M3627" i="1"/>
  <c r="M3619" i="1"/>
  <c r="M3611" i="1"/>
  <c r="M3603" i="1"/>
  <c r="M3595" i="1"/>
  <c r="M3587" i="1"/>
  <c r="M3579" i="1"/>
  <c r="M3571" i="1"/>
  <c r="M3563" i="1"/>
  <c r="M3555" i="1"/>
  <c r="M3549" i="1"/>
  <c r="M3543" i="1"/>
  <c r="M3542" i="1"/>
  <c r="M3541" i="1"/>
  <c r="M3538" i="1"/>
  <c r="M3537" i="1"/>
  <c r="M3534" i="1"/>
  <c r="M3533" i="1"/>
  <c r="M3530" i="1"/>
  <c r="M3529" i="1"/>
  <c r="M3526" i="1"/>
  <c r="M3525" i="1"/>
  <c r="M3522" i="1"/>
  <c r="M3521" i="1"/>
  <c r="M3518" i="1"/>
  <c r="M3517" i="1"/>
  <c r="M3514" i="1"/>
  <c r="M3513" i="1"/>
  <c r="M3510" i="1"/>
  <c r="M3509" i="1"/>
  <c r="M3506" i="1"/>
  <c r="M3505" i="1"/>
  <c r="M3502" i="1"/>
  <c r="M3501" i="1"/>
  <c r="M3498" i="1"/>
  <c r="M3497" i="1"/>
  <c r="M3494" i="1"/>
  <c r="M3493" i="1"/>
  <c r="M3490" i="1"/>
  <c r="M3489" i="1"/>
  <c r="M3486" i="1"/>
  <c r="M3485" i="1"/>
  <c r="M3482" i="1"/>
  <c r="M3481" i="1"/>
  <c r="M3478" i="1"/>
  <c r="M3477" i="1"/>
  <c r="M3474" i="1"/>
  <c r="M3473" i="1"/>
  <c r="M3470" i="1"/>
  <c r="M3469" i="1"/>
  <c r="M3466" i="1"/>
  <c r="M3465" i="1"/>
  <c r="M3462" i="1"/>
  <c r="M3461" i="1"/>
  <c r="M3458" i="1"/>
  <c r="M3457" i="1"/>
  <c r="M3454" i="1"/>
  <c r="M3453" i="1"/>
  <c r="M3450" i="1"/>
  <c r="M3449" i="1"/>
  <c r="M3446" i="1"/>
  <c r="M3445" i="1"/>
  <c r="M3442" i="1"/>
  <c r="M3441" i="1"/>
  <c r="M3438" i="1"/>
  <c r="M3437" i="1"/>
  <c r="M3431" i="1"/>
  <c r="M3423" i="1"/>
  <c r="M3414" i="1"/>
  <c r="M3406" i="1"/>
  <c r="M3398" i="1"/>
  <c r="M3390" i="1"/>
  <c r="M3382" i="1"/>
  <c r="M3374" i="1"/>
  <c r="M3366" i="1"/>
  <c r="M3358" i="1"/>
  <c r="M3350" i="1"/>
  <c r="M3302" i="1"/>
  <c r="M3238" i="1"/>
  <c r="M3174" i="1"/>
  <c r="M3094" i="1"/>
  <c r="K2998" i="1"/>
  <c r="M2998" i="1"/>
  <c r="K1768" i="1"/>
  <c r="M1768" i="1"/>
  <c r="K1736" i="1"/>
  <c r="L1736" i="1" s="1"/>
  <c r="M1736" i="1"/>
  <c r="K1702" i="1"/>
  <c r="M1702" i="1"/>
  <c r="K1670" i="1"/>
  <c r="L1670" i="1" s="1"/>
  <c r="M1670" i="1"/>
  <c r="K1610" i="1"/>
  <c r="M1610" i="1"/>
  <c r="K1546" i="1"/>
  <c r="M1546" i="1"/>
  <c r="K1482" i="1"/>
  <c r="M1482" i="1"/>
  <c r="M1452" i="1"/>
  <c r="K1449" i="1"/>
  <c r="L1449" i="1" s="1"/>
  <c r="M1449" i="1"/>
  <c r="K1441" i="1"/>
  <c r="M1441" i="1"/>
  <c r="M1388" i="1"/>
  <c r="K1385" i="1"/>
  <c r="M1385" i="1"/>
  <c r="K1377" i="1"/>
  <c r="M1377" i="1"/>
  <c r="M1324" i="1"/>
  <c r="K1321" i="1"/>
  <c r="L1321" i="1" s="1"/>
  <c r="M1321" i="1"/>
  <c r="K1313" i="1"/>
  <c r="M1313" i="1"/>
  <c r="M1260" i="1"/>
  <c r="K1257" i="1"/>
  <c r="L1257" i="1" s="1"/>
  <c r="M1257" i="1"/>
  <c r="K1249" i="1"/>
  <c r="L1249" i="1" s="1"/>
  <c r="M1249" i="1"/>
  <c r="M1180" i="1"/>
  <c r="K1177" i="1"/>
  <c r="L1177" i="1" s="1"/>
  <c r="M1177" i="1"/>
  <c r="K1151" i="1"/>
  <c r="L1151" i="1" s="1"/>
  <c r="M1151" i="1"/>
  <c r="M1100" i="1"/>
  <c r="M1092" i="1"/>
  <c r="K1091" i="1"/>
  <c r="L1091" i="1" s="1"/>
  <c r="M1091" i="1"/>
  <c r="M1089" i="1"/>
  <c r="K1047" i="1"/>
  <c r="M1047" i="1"/>
  <c r="K1023" i="1"/>
  <c r="L1023" i="1" s="1"/>
  <c r="M1023" i="1"/>
  <c r="K972" i="1"/>
  <c r="L972" i="1" s="1"/>
  <c r="M972" i="1"/>
  <c r="M964" i="1"/>
  <c r="K963" i="1"/>
  <c r="M963" i="1"/>
  <c r="M961" i="1"/>
  <c r="K919" i="1"/>
  <c r="L919" i="1" s="1"/>
  <c r="M919" i="1"/>
  <c r="K895" i="1"/>
  <c r="L895" i="1" s="1"/>
  <c r="M895" i="1"/>
  <c r="M844" i="1"/>
  <c r="M836" i="1"/>
  <c r="K835" i="1"/>
  <c r="L835" i="1" s="1"/>
  <c r="M835" i="1"/>
  <c r="M833" i="1"/>
  <c r="K747" i="1"/>
  <c r="L747" i="1" s="1"/>
  <c r="M747" i="1"/>
  <c r="K653" i="1"/>
  <c r="M653" i="1"/>
  <c r="K579" i="1"/>
  <c r="L579" i="1" s="1"/>
  <c r="M579" i="1"/>
  <c r="K507" i="1"/>
  <c r="M507" i="1"/>
  <c r="K3110" i="1"/>
  <c r="M3110" i="1"/>
  <c r="M3762" i="1"/>
  <c r="M3761" i="1"/>
  <c r="M3758" i="1"/>
  <c r="M3757" i="1"/>
  <c r="M3754" i="1"/>
  <c r="M3753" i="1"/>
  <c r="M3750" i="1"/>
  <c r="M3749" i="1"/>
  <c r="M3746" i="1"/>
  <c r="M3745" i="1"/>
  <c r="M3742" i="1"/>
  <c r="M3741" i="1"/>
  <c r="M3738" i="1"/>
  <c r="M3737" i="1"/>
  <c r="M3734" i="1"/>
  <c r="M3733" i="1"/>
  <c r="M3730" i="1"/>
  <c r="M3729" i="1"/>
  <c r="M3726" i="1"/>
  <c r="M3725" i="1"/>
  <c r="M3722" i="1"/>
  <c r="M3721" i="1"/>
  <c r="M3718" i="1"/>
  <c r="M3717" i="1"/>
  <c r="M3714" i="1"/>
  <c r="M3713" i="1"/>
  <c r="M3710" i="1"/>
  <c r="M3709" i="1"/>
  <c r="M3706" i="1"/>
  <c r="M3705" i="1"/>
  <c r="M3702" i="1"/>
  <c r="M3701" i="1"/>
  <c r="M3698" i="1"/>
  <c r="M3697" i="1"/>
  <c r="M3694" i="1"/>
  <c r="M3693" i="1"/>
  <c r="M3690" i="1"/>
  <c r="M3689" i="1"/>
  <c r="M3686" i="1"/>
  <c r="M3685" i="1"/>
  <c r="M3682" i="1"/>
  <c r="M3681" i="1"/>
  <c r="M3678" i="1"/>
  <c r="M3677" i="1"/>
  <c r="M3674" i="1"/>
  <c r="M3673" i="1"/>
  <c r="M3670" i="1"/>
  <c r="M3669" i="1"/>
  <c r="M3666" i="1"/>
  <c r="M3665" i="1"/>
  <c r="M3662" i="1"/>
  <c r="M3661" i="1"/>
  <c r="M3658" i="1"/>
  <c r="M3657" i="1"/>
  <c r="M3654" i="1"/>
  <c r="M3653" i="1"/>
  <c r="M3650" i="1"/>
  <c r="M3649" i="1"/>
  <c r="M3646" i="1"/>
  <c r="M3642" i="1"/>
  <c r="M3634" i="1"/>
  <c r="M3633" i="1"/>
  <c r="M3630" i="1"/>
  <c r="M3629" i="1"/>
  <c r="M3626" i="1"/>
  <c r="M3625" i="1"/>
  <c r="M3622" i="1"/>
  <c r="M3621" i="1"/>
  <c r="M3618" i="1"/>
  <c r="M3617" i="1"/>
  <c r="M3614" i="1"/>
  <c r="M3613" i="1"/>
  <c r="M3610" i="1"/>
  <c r="M3609" i="1"/>
  <c r="M3606" i="1"/>
  <c r="M3605" i="1"/>
  <c r="M3602" i="1"/>
  <c r="M3601" i="1"/>
  <c r="M3598" i="1"/>
  <c r="M3597" i="1"/>
  <c r="M3594" i="1"/>
  <c r="M3593" i="1"/>
  <c r="M3590" i="1"/>
  <c r="M3589" i="1"/>
  <c r="M3586" i="1"/>
  <c r="M3585" i="1"/>
  <c r="M3582" i="1"/>
  <c r="M3581" i="1"/>
  <c r="M3578" i="1"/>
  <c r="M3577" i="1"/>
  <c r="M3574" i="1"/>
  <c r="M3573" i="1"/>
  <c r="M3570" i="1"/>
  <c r="M3569" i="1"/>
  <c r="M3566" i="1"/>
  <c r="M3565" i="1"/>
  <c r="M3562" i="1"/>
  <c r="M3561" i="1"/>
  <c r="M3558" i="1"/>
  <c r="M3557" i="1"/>
  <c r="M3554" i="1"/>
  <c r="M3553" i="1"/>
  <c r="M3550" i="1"/>
  <c r="M3430" i="1"/>
  <c r="M3429" i="1"/>
  <c r="M3426" i="1"/>
  <c r="M3425" i="1"/>
  <c r="M3422" i="1"/>
  <c r="M3421" i="1"/>
  <c r="M3418" i="1"/>
  <c r="M3416" i="1"/>
  <c r="M3413" i="1"/>
  <c r="M3412" i="1"/>
  <c r="M3409" i="1"/>
  <c r="M3408" i="1"/>
  <c r="M3405" i="1"/>
  <c r="M3404" i="1"/>
  <c r="M3401" i="1"/>
  <c r="M3400" i="1"/>
  <c r="M3397" i="1"/>
  <c r="M3396" i="1"/>
  <c r="M3393" i="1"/>
  <c r="M3392" i="1"/>
  <c r="M3389" i="1"/>
  <c r="M3388" i="1"/>
  <c r="M3385" i="1"/>
  <c r="M3384" i="1"/>
  <c r="M3381" i="1"/>
  <c r="M3380" i="1"/>
  <c r="M3377" i="1"/>
  <c r="M3376" i="1"/>
  <c r="M3373" i="1"/>
  <c r="M3372" i="1"/>
  <c r="M3369" i="1"/>
  <c r="M3368" i="1"/>
  <c r="M3365" i="1"/>
  <c r="M3364" i="1"/>
  <c r="M3361" i="1"/>
  <c r="M3360" i="1"/>
  <c r="M3357" i="1"/>
  <c r="M3356" i="1"/>
  <c r="M3353" i="1"/>
  <c r="M3352" i="1"/>
  <c r="M3318" i="1"/>
  <c r="M3286" i="1"/>
  <c r="M3254" i="1"/>
  <c r="M3222" i="1"/>
  <c r="M3190" i="1"/>
  <c r="M3158" i="1"/>
  <c r="M3126" i="1"/>
  <c r="K831" i="1"/>
  <c r="M831" i="1"/>
  <c r="K755" i="1"/>
  <c r="L755" i="1" s="1"/>
  <c r="M755" i="1"/>
  <c r="K731" i="1"/>
  <c r="M731" i="1"/>
  <c r="K709" i="1"/>
  <c r="L709" i="1" s="1"/>
  <c r="M709" i="1"/>
  <c r="M704" i="1"/>
  <c r="M680" i="1"/>
  <c r="K667" i="1"/>
  <c r="M667" i="1"/>
  <c r="K645" i="1"/>
  <c r="M645" i="1"/>
  <c r="K640" i="1"/>
  <c r="M640" i="1"/>
  <c r="K616" i="1"/>
  <c r="M616" i="1"/>
  <c r="K603" i="1"/>
  <c r="L603" i="1" s="1"/>
  <c r="M603" i="1"/>
  <c r="K581" i="1"/>
  <c r="L581" i="1" s="1"/>
  <c r="M581" i="1"/>
  <c r="M576" i="1"/>
  <c r="M552" i="1"/>
  <c r="K539" i="1"/>
  <c r="L539" i="1" s="1"/>
  <c r="M539" i="1"/>
  <c r="K517" i="1"/>
  <c r="M517" i="1"/>
  <c r="K504" i="1"/>
  <c r="L504" i="1" s="1"/>
  <c r="M504" i="1"/>
  <c r="K493" i="1"/>
  <c r="L493" i="1" s="1"/>
  <c r="M493" i="1"/>
  <c r="K440" i="1"/>
  <c r="L440" i="1" s="1"/>
  <c r="M440" i="1"/>
  <c r="K429" i="1"/>
  <c r="L429" i="1" s="1"/>
  <c r="M429" i="1"/>
  <c r="K311" i="1"/>
  <c r="L311" i="1" s="1"/>
  <c r="M311" i="1"/>
  <c r="K275" i="1"/>
  <c r="M275" i="1"/>
  <c r="K265" i="1"/>
  <c r="L265" i="1" s="1"/>
  <c r="M265" i="1"/>
  <c r="K183" i="1"/>
  <c r="M183" i="1"/>
  <c r="K121" i="1"/>
  <c r="M121" i="1"/>
  <c r="K111" i="1"/>
  <c r="L111" i="1" s="1"/>
  <c r="M111" i="1"/>
  <c r="M3078" i="1"/>
  <c r="M3046" i="1"/>
  <c r="M3014" i="1"/>
  <c r="M2982" i="1"/>
  <c r="M1767" i="1"/>
  <c r="M1764" i="1"/>
  <c r="M1759" i="1"/>
  <c r="M1756" i="1"/>
  <c r="M1751" i="1"/>
  <c r="M1748" i="1"/>
  <c r="M1743" i="1"/>
  <c r="M1740" i="1"/>
  <c r="M1735" i="1"/>
  <c r="M1732" i="1"/>
  <c r="M1727" i="1"/>
  <c r="M1724" i="1"/>
  <c r="M1719" i="1"/>
  <c r="M1714" i="1"/>
  <c r="M1706" i="1"/>
  <c r="M1698" i="1"/>
  <c r="M1690" i="1"/>
  <c r="M1682" i="1"/>
  <c r="M1674" i="1"/>
  <c r="M1666" i="1"/>
  <c r="M1650" i="1"/>
  <c r="M1634" i="1"/>
  <c r="M1618" i="1"/>
  <c r="M1602" i="1"/>
  <c r="M1586" i="1"/>
  <c r="M1570" i="1"/>
  <c r="M1554" i="1"/>
  <c r="M1538" i="1"/>
  <c r="M1522" i="1"/>
  <c r="M1506" i="1"/>
  <c r="M1490" i="1"/>
  <c r="M1474" i="1"/>
  <c r="M1463" i="1"/>
  <c r="M1443" i="1"/>
  <c r="M1439" i="1"/>
  <c r="K1420" i="1"/>
  <c r="L1420" i="1" s="1"/>
  <c r="M1417" i="1"/>
  <c r="M1399" i="1"/>
  <c r="M1379" i="1"/>
  <c r="M1375" i="1"/>
  <c r="K1356" i="1"/>
  <c r="M1353" i="1"/>
  <c r="M1335" i="1"/>
  <c r="M1315" i="1"/>
  <c r="M1311" i="1"/>
  <c r="K1292" i="1"/>
  <c r="L1292" i="1" s="1"/>
  <c r="M1289" i="1"/>
  <c r="M1271" i="1"/>
  <c r="K1252" i="1"/>
  <c r="L1252" i="1" s="1"/>
  <c r="M1251" i="1"/>
  <c r="M1247" i="1"/>
  <c r="K1228" i="1"/>
  <c r="M1225" i="1"/>
  <c r="M1217" i="1"/>
  <c r="K1204" i="1"/>
  <c r="L1204" i="1" s="1"/>
  <c r="M1203" i="1"/>
  <c r="M1199" i="1"/>
  <c r="M1191" i="1"/>
  <c r="M1185" i="1"/>
  <c r="K1164" i="1"/>
  <c r="L1164" i="1" s="1"/>
  <c r="M1161" i="1"/>
  <c r="M1143" i="1"/>
  <c r="K1124" i="1"/>
  <c r="M1123" i="1"/>
  <c r="M1119" i="1"/>
  <c r="K1100" i="1"/>
  <c r="L1100" i="1" s="1"/>
  <c r="M1097" i="1"/>
  <c r="M1079" i="1"/>
  <c r="K1060" i="1"/>
  <c r="M1059" i="1"/>
  <c r="M1055" i="1"/>
  <c r="M1033" i="1"/>
  <c r="M1015" i="1"/>
  <c r="K996" i="1"/>
  <c r="M995" i="1"/>
  <c r="M991" i="1"/>
  <c r="M969" i="1"/>
  <c r="M951" i="1"/>
  <c r="K932" i="1"/>
  <c r="M931" i="1"/>
  <c r="M927" i="1"/>
  <c r="K908" i="1"/>
  <c r="L908" i="1" s="1"/>
  <c r="M905" i="1"/>
  <c r="M887" i="1"/>
  <c r="K868" i="1"/>
  <c r="L868" i="1" s="1"/>
  <c r="M867" i="1"/>
  <c r="M863" i="1"/>
  <c r="K844" i="1"/>
  <c r="M841" i="1"/>
  <c r="K813" i="1"/>
  <c r="M813" i="1"/>
  <c r="K741" i="1"/>
  <c r="L741" i="1" s="1"/>
  <c r="M741" i="1"/>
  <c r="M739" i="1"/>
  <c r="K736" i="1"/>
  <c r="L736" i="1" s="1"/>
  <c r="M736" i="1"/>
  <c r="M715" i="1"/>
  <c r="M712" i="1"/>
  <c r="K699" i="1"/>
  <c r="L699" i="1" s="1"/>
  <c r="M699" i="1"/>
  <c r="M685" i="1"/>
  <c r="K677" i="1"/>
  <c r="L677" i="1" s="1"/>
  <c r="M677" i="1"/>
  <c r="M675" i="1"/>
  <c r="M672" i="1"/>
  <c r="M651" i="1"/>
  <c r="K648" i="1"/>
  <c r="L648" i="1" s="1"/>
  <c r="M648" i="1"/>
  <c r="K635" i="1"/>
  <c r="L635" i="1" s="1"/>
  <c r="M635" i="1"/>
  <c r="M621" i="1"/>
  <c r="K613" i="1"/>
  <c r="M613" i="1"/>
  <c r="M611" i="1"/>
  <c r="K608" i="1"/>
  <c r="M608" i="1"/>
  <c r="M587" i="1"/>
  <c r="M584" i="1"/>
  <c r="K571" i="1"/>
  <c r="L571" i="1" s="1"/>
  <c r="M571" i="1"/>
  <c r="M557" i="1"/>
  <c r="K549" i="1"/>
  <c r="M549" i="1"/>
  <c r="M547" i="1"/>
  <c r="M544" i="1"/>
  <c r="M523" i="1"/>
  <c r="K520" i="1"/>
  <c r="M520" i="1"/>
  <c r="M509" i="1"/>
  <c r="K501" i="1"/>
  <c r="L501" i="1" s="1"/>
  <c r="M501" i="1"/>
  <c r="M499" i="1"/>
  <c r="K496" i="1"/>
  <c r="L496" i="1" s="1"/>
  <c r="M496" i="1"/>
  <c r="K451" i="1"/>
  <c r="M451" i="1"/>
  <c r="M445" i="1"/>
  <c r="K437" i="1"/>
  <c r="M437" i="1"/>
  <c r="M435" i="1"/>
  <c r="K432" i="1"/>
  <c r="L432" i="1" s="1"/>
  <c r="M432" i="1"/>
  <c r="K1853" i="1"/>
  <c r="K1845" i="1"/>
  <c r="L1845" i="1" s="1"/>
  <c r="K1837" i="1"/>
  <c r="K1829" i="1"/>
  <c r="K1821" i="1"/>
  <c r="K1813" i="1"/>
  <c r="L1813" i="1" s="1"/>
  <c r="K1805" i="1"/>
  <c r="L1805" i="1" s="1"/>
  <c r="K1797" i="1"/>
  <c r="L1797" i="1" s="1"/>
  <c r="K1789" i="1"/>
  <c r="K1781" i="1"/>
  <c r="L1781" i="1" s="1"/>
  <c r="K1773" i="1"/>
  <c r="K1763" i="1"/>
  <c r="L1763" i="1" s="1"/>
  <c r="M1763" i="1"/>
  <c r="K1755" i="1"/>
  <c r="L1755" i="1" s="1"/>
  <c r="M1755" i="1"/>
  <c r="K1747" i="1"/>
  <c r="L1747" i="1" s="1"/>
  <c r="M1747" i="1"/>
  <c r="K1739" i="1"/>
  <c r="L1739" i="1" s="1"/>
  <c r="M1739" i="1"/>
  <c r="K1731" i="1"/>
  <c r="L1731" i="1" s="1"/>
  <c r="M1731" i="1"/>
  <c r="K1723" i="1"/>
  <c r="L1723" i="1" s="1"/>
  <c r="M1723" i="1"/>
  <c r="K1660" i="1"/>
  <c r="M1660" i="1"/>
  <c r="K1652" i="1"/>
  <c r="M1652" i="1"/>
  <c r="K1644" i="1"/>
  <c r="L1644" i="1" s="1"/>
  <c r="M1644" i="1"/>
  <c r="K1636" i="1"/>
  <c r="M1636" i="1"/>
  <c r="K1628" i="1"/>
  <c r="L1628" i="1" s="1"/>
  <c r="M1628" i="1"/>
  <c r="K1620" i="1"/>
  <c r="L1620" i="1" s="1"/>
  <c r="M1620" i="1"/>
  <c r="K1612" i="1"/>
  <c r="L1612" i="1" s="1"/>
  <c r="M1612" i="1"/>
  <c r="K1604" i="1"/>
  <c r="M1604" i="1"/>
  <c r="K1596" i="1"/>
  <c r="M1596" i="1"/>
  <c r="K1588" i="1"/>
  <c r="L1588" i="1" s="1"/>
  <c r="M1588" i="1"/>
  <c r="K1580" i="1"/>
  <c r="L1580" i="1" s="1"/>
  <c r="M1580" i="1"/>
  <c r="K1572" i="1"/>
  <c r="L1572" i="1" s="1"/>
  <c r="M1572" i="1"/>
  <c r="K1564" i="1"/>
  <c r="M1564" i="1"/>
  <c r="K1556" i="1"/>
  <c r="L1556" i="1" s="1"/>
  <c r="M1556" i="1"/>
  <c r="K1548" i="1"/>
  <c r="L1548" i="1" s="1"/>
  <c r="M1548" i="1"/>
  <c r="K1540" i="1"/>
  <c r="L1540" i="1" s="1"/>
  <c r="M1540" i="1"/>
  <c r="K1532" i="1"/>
  <c r="L1532" i="1" s="1"/>
  <c r="M1532" i="1"/>
  <c r="K1524" i="1"/>
  <c r="M1524" i="1"/>
  <c r="K1516" i="1"/>
  <c r="L1516" i="1" s="1"/>
  <c r="M1516" i="1"/>
  <c r="K1508" i="1"/>
  <c r="L1508" i="1" s="1"/>
  <c r="M1508" i="1"/>
  <c r="K1500" i="1"/>
  <c r="L1500" i="1" s="1"/>
  <c r="M1500" i="1"/>
  <c r="K1492" i="1"/>
  <c r="M1492" i="1"/>
  <c r="K1484" i="1"/>
  <c r="L1484" i="1" s="1"/>
  <c r="M1484" i="1"/>
  <c r="K1476" i="1"/>
  <c r="L1476" i="1" s="1"/>
  <c r="M1476" i="1"/>
  <c r="K1468" i="1"/>
  <c r="L1468" i="1" s="1"/>
  <c r="K1460" i="1"/>
  <c r="L1460" i="1" s="1"/>
  <c r="K1455" i="1"/>
  <c r="L1455" i="1" s="1"/>
  <c r="M1455" i="1"/>
  <c r="K1436" i="1"/>
  <c r="L1436" i="1" s="1"/>
  <c r="K1428" i="1"/>
  <c r="L1428" i="1" s="1"/>
  <c r="K1423" i="1"/>
  <c r="L1423" i="1" s="1"/>
  <c r="M1423" i="1"/>
  <c r="K1404" i="1"/>
  <c r="L1404" i="1" s="1"/>
  <c r="K1396" i="1"/>
  <c r="K1391" i="1"/>
  <c r="M1391" i="1"/>
  <c r="K1372" i="1"/>
  <c r="L1372" i="1" s="1"/>
  <c r="K1364" i="1"/>
  <c r="K1359" i="1"/>
  <c r="L1359" i="1" s="1"/>
  <c r="M1359" i="1"/>
  <c r="K1340" i="1"/>
  <c r="L1340" i="1" s="1"/>
  <c r="K1332" i="1"/>
  <c r="L1332" i="1" s="1"/>
  <c r="K1327" i="1"/>
  <c r="M1327" i="1"/>
  <c r="K1308" i="1"/>
  <c r="L1308" i="1" s="1"/>
  <c r="K1300" i="1"/>
  <c r="K1295" i="1"/>
  <c r="L1295" i="1" s="1"/>
  <c r="M1295" i="1"/>
  <c r="K1276" i="1"/>
  <c r="K1268" i="1"/>
  <c r="L1268" i="1" s="1"/>
  <c r="K1263" i="1"/>
  <c r="M1263" i="1"/>
  <c r="K1244" i="1"/>
  <c r="K1236" i="1"/>
  <c r="L1236" i="1" s="1"/>
  <c r="K1231" i="1"/>
  <c r="M1231" i="1"/>
  <c r="K1219" i="1"/>
  <c r="L1219" i="1" s="1"/>
  <c r="M1219" i="1"/>
  <c r="K1207" i="1"/>
  <c r="M1207" i="1"/>
  <c r="K1193" i="1"/>
  <c r="M1193" i="1"/>
  <c r="K1187" i="1"/>
  <c r="M1187" i="1"/>
  <c r="K1175" i="1"/>
  <c r="M1175" i="1"/>
  <c r="K1169" i="1"/>
  <c r="M1169" i="1"/>
  <c r="K1167" i="1"/>
  <c r="M1167" i="1"/>
  <c r="K1140" i="1"/>
  <c r="M1140" i="1"/>
  <c r="K1116" i="1"/>
  <c r="L1116" i="1" s="1"/>
  <c r="M1116" i="1"/>
  <c r="K1105" i="1"/>
  <c r="M1105" i="1"/>
  <c r="K1103" i="1"/>
  <c r="L1103" i="1" s="1"/>
  <c r="M1103" i="1"/>
  <c r="K1076" i="1"/>
  <c r="M1076" i="1"/>
  <c r="K1052" i="1"/>
  <c r="M1052" i="1"/>
  <c r="K1041" i="1"/>
  <c r="M1041" i="1"/>
  <c r="K1039" i="1"/>
  <c r="L1039" i="1" s="1"/>
  <c r="M1039" i="1"/>
  <c r="K1012" i="1"/>
  <c r="L1012" i="1" s="1"/>
  <c r="M1012" i="1"/>
  <c r="K988" i="1"/>
  <c r="M988" i="1"/>
  <c r="K977" i="1"/>
  <c r="M977" i="1"/>
  <c r="K975" i="1"/>
  <c r="L975" i="1" s="1"/>
  <c r="M975" i="1"/>
  <c r="K948" i="1"/>
  <c r="L948" i="1" s="1"/>
  <c r="M948" i="1"/>
  <c r="K924" i="1"/>
  <c r="M924" i="1"/>
  <c r="K913" i="1"/>
  <c r="L913" i="1" s="1"/>
  <c r="M913" i="1"/>
  <c r="K911" i="1"/>
  <c r="L911" i="1" s="1"/>
  <c r="M911" i="1"/>
  <c r="K884" i="1"/>
  <c r="L884" i="1" s="1"/>
  <c r="M884" i="1"/>
  <c r="K860" i="1"/>
  <c r="L860" i="1" s="1"/>
  <c r="M860" i="1"/>
  <c r="K849" i="1"/>
  <c r="M849" i="1"/>
  <c r="K847" i="1"/>
  <c r="L847" i="1" s="1"/>
  <c r="M847" i="1"/>
  <c r="K820" i="1"/>
  <c r="L820" i="1" s="1"/>
  <c r="M820" i="1"/>
  <c r="K811" i="1"/>
  <c r="L811" i="1" s="1"/>
  <c r="M811" i="1"/>
  <c r="K805" i="1"/>
  <c r="L805" i="1" s="1"/>
  <c r="M805" i="1"/>
  <c r="K749" i="1"/>
  <c r="L749" i="1" s="1"/>
  <c r="M749" i="1"/>
  <c r="K723" i="1"/>
  <c r="L723" i="1" s="1"/>
  <c r="M723" i="1"/>
  <c r="K691" i="1"/>
  <c r="M691" i="1"/>
  <c r="K659" i="1"/>
  <c r="L659" i="1" s="1"/>
  <c r="M659" i="1"/>
  <c r="K627" i="1"/>
  <c r="M627" i="1"/>
  <c r="K595" i="1"/>
  <c r="M595" i="1"/>
  <c r="K563" i="1"/>
  <c r="M563" i="1"/>
  <c r="K531" i="1"/>
  <c r="L531" i="1" s="1"/>
  <c r="M531" i="1"/>
  <c r="K491" i="1"/>
  <c r="L491" i="1" s="1"/>
  <c r="M491" i="1"/>
  <c r="K485" i="1"/>
  <c r="M485" i="1"/>
  <c r="K480" i="1"/>
  <c r="M480" i="1"/>
  <c r="K427" i="1"/>
  <c r="M427" i="1"/>
  <c r="K421" i="1"/>
  <c r="M421" i="1"/>
  <c r="K416" i="1"/>
  <c r="L416" i="1" s="1"/>
  <c r="M416" i="1"/>
  <c r="K391" i="1"/>
  <c r="M391" i="1"/>
  <c r="K381" i="1"/>
  <c r="L381" i="1" s="1"/>
  <c r="M381" i="1"/>
  <c r="K361" i="1"/>
  <c r="L361" i="1" s="1"/>
  <c r="M361" i="1"/>
  <c r="K343" i="1"/>
  <c r="L343" i="1" s="1"/>
  <c r="M343" i="1"/>
  <c r="K323" i="1"/>
  <c r="L323" i="1" s="1"/>
  <c r="M323" i="1"/>
  <c r="K305" i="1"/>
  <c r="M305" i="1"/>
  <c r="K284" i="1"/>
  <c r="M284" i="1"/>
  <c r="K257" i="1"/>
  <c r="M257" i="1"/>
  <c r="K255" i="1"/>
  <c r="L255" i="1" s="1"/>
  <c r="M255" i="1"/>
  <c r="K243" i="1"/>
  <c r="M243" i="1"/>
  <c r="K233" i="1"/>
  <c r="L233" i="1" s="1"/>
  <c r="M233" i="1"/>
  <c r="K215" i="1"/>
  <c r="M215" i="1"/>
  <c r="K195" i="1"/>
  <c r="M195" i="1"/>
  <c r="K177" i="1"/>
  <c r="M177" i="1"/>
  <c r="K156" i="1"/>
  <c r="L156" i="1" s="1"/>
  <c r="M156" i="1"/>
  <c r="K130" i="1"/>
  <c r="L130" i="1" s="1"/>
  <c r="M130" i="1"/>
  <c r="K103" i="1"/>
  <c r="L103" i="1" s="1"/>
  <c r="M103" i="1"/>
  <c r="K101" i="1"/>
  <c r="M101" i="1"/>
  <c r="K89" i="1"/>
  <c r="L89" i="1" s="1"/>
  <c r="M89" i="1"/>
  <c r="K79" i="1"/>
  <c r="M79" i="1"/>
  <c r="K61" i="1"/>
  <c r="M61" i="1"/>
  <c r="M3342" i="1"/>
  <c r="M3326" i="1"/>
  <c r="M3310" i="1"/>
  <c r="M3294" i="1"/>
  <c r="M3278" i="1"/>
  <c r="M3262" i="1"/>
  <c r="M3246" i="1"/>
  <c r="M3230" i="1"/>
  <c r="M3214" i="1"/>
  <c r="M3198" i="1"/>
  <c r="M3182" i="1"/>
  <c r="M3166" i="1"/>
  <c r="M3150" i="1"/>
  <c r="M3134" i="1"/>
  <c r="M3118" i="1"/>
  <c r="M3102" i="1"/>
  <c r="M3086" i="1"/>
  <c r="M3070" i="1"/>
  <c r="M3054" i="1"/>
  <c r="M3038" i="1"/>
  <c r="M3022" i="1"/>
  <c r="M3006" i="1"/>
  <c r="M2990" i="1"/>
  <c r="M2974" i="1"/>
  <c r="K2961" i="1"/>
  <c r="M2960" i="1"/>
  <c r="K2945" i="1"/>
  <c r="M2944" i="1"/>
  <c r="M2928" i="1"/>
  <c r="M1853" i="1"/>
  <c r="M1845" i="1"/>
  <c r="M1837" i="1"/>
  <c r="M1829" i="1"/>
  <c r="M1821" i="1"/>
  <c r="M1813" i="1"/>
  <c r="M1805" i="1"/>
  <c r="M1797" i="1"/>
  <c r="M1789" i="1"/>
  <c r="M1781" i="1"/>
  <c r="M1773" i="1"/>
  <c r="K1664" i="1"/>
  <c r="L1664" i="1" s="1"/>
  <c r="M1664" i="1"/>
  <c r="M1662" i="1"/>
  <c r="K1656" i="1"/>
  <c r="L1656" i="1" s="1"/>
  <c r="M1656" i="1"/>
  <c r="M1654" i="1"/>
  <c r="K1648" i="1"/>
  <c r="L1648" i="1" s="1"/>
  <c r="M1648" i="1"/>
  <c r="M1646" i="1"/>
  <c r="K1640" i="1"/>
  <c r="L1640" i="1" s="1"/>
  <c r="M1640" i="1"/>
  <c r="M1638" i="1"/>
  <c r="K1632" i="1"/>
  <c r="M1632" i="1"/>
  <c r="M1630" i="1"/>
  <c r="K1624" i="1"/>
  <c r="M1624" i="1"/>
  <c r="M1622" i="1"/>
  <c r="K1616" i="1"/>
  <c r="L1616" i="1" s="1"/>
  <c r="M1616" i="1"/>
  <c r="M1614" i="1"/>
  <c r="K1608" i="1"/>
  <c r="M1608" i="1"/>
  <c r="M1606" i="1"/>
  <c r="K1600" i="1"/>
  <c r="L1600" i="1" s="1"/>
  <c r="M1600" i="1"/>
  <c r="M1598" i="1"/>
  <c r="K1592" i="1"/>
  <c r="L1592" i="1" s="1"/>
  <c r="M1592" i="1"/>
  <c r="M1590" i="1"/>
  <c r="K1584" i="1"/>
  <c r="L1584" i="1" s="1"/>
  <c r="M1584" i="1"/>
  <c r="M1582" i="1"/>
  <c r="K1576" i="1"/>
  <c r="M1576" i="1"/>
  <c r="M1574" i="1"/>
  <c r="K1568" i="1"/>
  <c r="L1568" i="1" s="1"/>
  <c r="M1568" i="1"/>
  <c r="M1566" i="1"/>
  <c r="K1560" i="1"/>
  <c r="M1560" i="1"/>
  <c r="M1558" i="1"/>
  <c r="K1552" i="1"/>
  <c r="L1552" i="1" s="1"/>
  <c r="M1552" i="1"/>
  <c r="M1550" i="1"/>
  <c r="K1544" i="1"/>
  <c r="L1544" i="1" s="1"/>
  <c r="M1544" i="1"/>
  <c r="M1542" i="1"/>
  <c r="K1536" i="1"/>
  <c r="L1536" i="1" s="1"/>
  <c r="M1536" i="1"/>
  <c r="M1534" i="1"/>
  <c r="K1528" i="1"/>
  <c r="M1528" i="1"/>
  <c r="M1526" i="1"/>
  <c r="K1520" i="1"/>
  <c r="L1520" i="1" s="1"/>
  <c r="M1520" i="1"/>
  <c r="M1518" i="1"/>
  <c r="K1512" i="1"/>
  <c r="M1512" i="1"/>
  <c r="M1510" i="1"/>
  <c r="K1504" i="1"/>
  <c r="M1504" i="1"/>
  <c r="M1502" i="1"/>
  <c r="K1496" i="1"/>
  <c r="M1496" i="1"/>
  <c r="M1494" i="1"/>
  <c r="K1488" i="1"/>
  <c r="L1488" i="1" s="1"/>
  <c r="M1488" i="1"/>
  <c r="M1486" i="1"/>
  <c r="K1480" i="1"/>
  <c r="M1480" i="1"/>
  <c r="M1478" i="1"/>
  <c r="K1472" i="1"/>
  <c r="L1472" i="1" s="1"/>
  <c r="M1472" i="1"/>
  <c r="M1468" i="1"/>
  <c r="K1465" i="1"/>
  <c r="M1465" i="1"/>
  <c r="M1460" i="1"/>
  <c r="K1459" i="1"/>
  <c r="L1459" i="1" s="1"/>
  <c r="M1459" i="1"/>
  <c r="M1457" i="1"/>
  <c r="K1447" i="1"/>
  <c r="M1447" i="1"/>
  <c r="M1436" i="1"/>
  <c r="K1433" i="1"/>
  <c r="L1433" i="1" s="1"/>
  <c r="M1433" i="1"/>
  <c r="M1428" i="1"/>
  <c r="K1427" i="1"/>
  <c r="M1427" i="1"/>
  <c r="M1424" i="1"/>
  <c r="K1415" i="1"/>
  <c r="L1415" i="1" s="1"/>
  <c r="M1415" i="1"/>
  <c r="M1404" i="1"/>
  <c r="K1401" i="1"/>
  <c r="L1401" i="1" s="1"/>
  <c r="M1401" i="1"/>
  <c r="M1396" i="1"/>
  <c r="K1395" i="1"/>
  <c r="M1395" i="1"/>
  <c r="M1393" i="1"/>
  <c r="K1383" i="1"/>
  <c r="M1383" i="1"/>
  <c r="M1372" i="1"/>
  <c r="K1369" i="1"/>
  <c r="M1369" i="1"/>
  <c r="M1364" i="1"/>
  <c r="K1363" i="1"/>
  <c r="M1363" i="1"/>
  <c r="M1361" i="1"/>
  <c r="K1351" i="1"/>
  <c r="L1351" i="1" s="1"/>
  <c r="M1351" i="1"/>
  <c r="M1340" i="1"/>
  <c r="K1337" i="1"/>
  <c r="L1337" i="1" s="1"/>
  <c r="M1337" i="1"/>
  <c r="M1332" i="1"/>
  <c r="K1331" i="1"/>
  <c r="L1331" i="1" s="1"/>
  <c r="M1331" i="1"/>
  <c r="M1329" i="1"/>
  <c r="K1319" i="1"/>
  <c r="M1319" i="1"/>
  <c r="M1308" i="1"/>
  <c r="K1305" i="1"/>
  <c r="M1305" i="1"/>
  <c r="M1300" i="1"/>
  <c r="K1299" i="1"/>
  <c r="L1299" i="1" s="1"/>
  <c r="M1299" i="1"/>
  <c r="M1297" i="1"/>
  <c r="K1287" i="1"/>
  <c r="M1287" i="1"/>
  <c r="M1276" i="1"/>
  <c r="K1273" i="1"/>
  <c r="L1273" i="1" s="1"/>
  <c r="M1273" i="1"/>
  <c r="M1268" i="1"/>
  <c r="K1267" i="1"/>
  <c r="L1267" i="1" s="1"/>
  <c r="M1267" i="1"/>
  <c r="M1265" i="1"/>
  <c r="K1255" i="1"/>
  <c r="L1255" i="1" s="1"/>
  <c r="M1255" i="1"/>
  <c r="M1244" i="1"/>
  <c r="K1241" i="1"/>
  <c r="M1241" i="1"/>
  <c r="M1236" i="1"/>
  <c r="K1235" i="1"/>
  <c r="L1235" i="1" s="1"/>
  <c r="M1235" i="1"/>
  <c r="M1233" i="1"/>
  <c r="K1215" i="1"/>
  <c r="M1215" i="1"/>
  <c r="K1183" i="1"/>
  <c r="L1183" i="1" s="1"/>
  <c r="M1183" i="1"/>
  <c r="K1172" i="1"/>
  <c r="M1172" i="1"/>
  <c r="K1148" i="1"/>
  <c r="M1148" i="1"/>
  <c r="K1137" i="1"/>
  <c r="L1137" i="1" s="1"/>
  <c r="M1137" i="1"/>
  <c r="K1135" i="1"/>
  <c r="M1135" i="1"/>
  <c r="K1108" i="1"/>
  <c r="L1108" i="1" s="1"/>
  <c r="M1108" i="1"/>
  <c r="K1084" i="1"/>
  <c r="L1084" i="1" s="1"/>
  <c r="M1084" i="1"/>
  <c r="K1073" i="1"/>
  <c r="M1073" i="1"/>
  <c r="K1071" i="1"/>
  <c r="M1071" i="1"/>
  <c r="K1044" i="1"/>
  <c r="L1044" i="1" s="1"/>
  <c r="M1044" i="1"/>
  <c r="K1020" i="1"/>
  <c r="L1020" i="1" s="1"/>
  <c r="M1020" i="1"/>
  <c r="K1009" i="1"/>
  <c r="M1009" i="1"/>
  <c r="K1007" i="1"/>
  <c r="M1007" i="1"/>
  <c r="K980" i="1"/>
  <c r="L980" i="1" s="1"/>
  <c r="M980" i="1"/>
  <c r="K956" i="1"/>
  <c r="M956" i="1"/>
  <c r="K945" i="1"/>
  <c r="M945" i="1"/>
  <c r="K943" i="1"/>
  <c r="M943" i="1"/>
  <c r="K916" i="1"/>
  <c r="L916" i="1" s="1"/>
  <c r="M916" i="1"/>
  <c r="K892" i="1"/>
  <c r="M892" i="1"/>
  <c r="K881" i="1"/>
  <c r="M881" i="1"/>
  <c r="K879" i="1"/>
  <c r="L879" i="1" s="1"/>
  <c r="M879" i="1"/>
  <c r="K852" i="1"/>
  <c r="L852" i="1" s="1"/>
  <c r="M852" i="1"/>
  <c r="K828" i="1"/>
  <c r="M828" i="1"/>
  <c r="K817" i="1"/>
  <c r="M817" i="1"/>
  <c r="K763" i="1"/>
  <c r="M763" i="1"/>
  <c r="K733" i="1"/>
  <c r="M733" i="1"/>
  <c r="M728" i="1"/>
  <c r="K701" i="1"/>
  <c r="M701" i="1"/>
  <c r="M696" i="1"/>
  <c r="K669" i="1"/>
  <c r="M669" i="1"/>
  <c r="M664" i="1"/>
  <c r="K637" i="1"/>
  <c r="M637" i="1"/>
  <c r="M632" i="1"/>
  <c r="K605" i="1"/>
  <c r="M605" i="1"/>
  <c r="M600" i="1"/>
  <c r="K573" i="1"/>
  <c r="L573" i="1" s="1"/>
  <c r="M573" i="1"/>
  <c r="M568" i="1"/>
  <c r="K541" i="1"/>
  <c r="L541" i="1" s="1"/>
  <c r="M541" i="1"/>
  <c r="M536" i="1"/>
  <c r="K1171" i="1"/>
  <c r="M1171" i="1"/>
  <c r="K1159" i="1"/>
  <c r="M1159" i="1"/>
  <c r="K1145" i="1"/>
  <c r="M1145" i="1"/>
  <c r="K1139" i="1"/>
  <c r="M1139" i="1"/>
  <c r="K1127" i="1"/>
  <c r="M1127" i="1"/>
  <c r="K1113" i="1"/>
  <c r="L1113" i="1" s="1"/>
  <c r="M1113" i="1"/>
  <c r="K1107" i="1"/>
  <c r="M1107" i="1"/>
  <c r="K1095" i="1"/>
  <c r="M1095" i="1"/>
  <c r="K1081" i="1"/>
  <c r="L1081" i="1" s="1"/>
  <c r="M1081" i="1"/>
  <c r="K1075" i="1"/>
  <c r="M1075" i="1"/>
  <c r="K1063" i="1"/>
  <c r="M1063" i="1"/>
  <c r="K1049" i="1"/>
  <c r="M1049" i="1"/>
  <c r="K1043" i="1"/>
  <c r="M1043" i="1"/>
  <c r="K1031" i="1"/>
  <c r="L1031" i="1" s="1"/>
  <c r="M1031" i="1"/>
  <c r="K1017" i="1"/>
  <c r="L1017" i="1" s="1"/>
  <c r="M1017" i="1"/>
  <c r="K1011" i="1"/>
  <c r="L1011" i="1" s="1"/>
  <c r="M1011" i="1"/>
  <c r="K999" i="1"/>
  <c r="M999" i="1"/>
  <c r="K985" i="1"/>
  <c r="M985" i="1"/>
  <c r="K979" i="1"/>
  <c r="M979" i="1"/>
  <c r="K967" i="1"/>
  <c r="M967" i="1"/>
  <c r="K953" i="1"/>
  <c r="L953" i="1" s="1"/>
  <c r="M953" i="1"/>
  <c r="K947" i="1"/>
  <c r="M947" i="1"/>
  <c r="K935" i="1"/>
  <c r="L935" i="1" s="1"/>
  <c r="M935" i="1"/>
  <c r="K921" i="1"/>
  <c r="M921" i="1"/>
  <c r="K915" i="1"/>
  <c r="L915" i="1" s="1"/>
  <c r="M915" i="1"/>
  <c r="K903" i="1"/>
  <c r="L903" i="1" s="1"/>
  <c r="M903" i="1"/>
  <c r="K889" i="1"/>
  <c r="L889" i="1" s="1"/>
  <c r="M889" i="1"/>
  <c r="K883" i="1"/>
  <c r="L883" i="1" s="1"/>
  <c r="M883" i="1"/>
  <c r="K871" i="1"/>
  <c r="L871" i="1" s="1"/>
  <c r="M871" i="1"/>
  <c r="K857" i="1"/>
  <c r="L857" i="1" s="1"/>
  <c r="M857" i="1"/>
  <c r="K851" i="1"/>
  <c r="L851" i="1" s="1"/>
  <c r="M851" i="1"/>
  <c r="K839" i="1"/>
  <c r="L839" i="1" s="1"/>
  <c r="M839" i="1"/>
  <c r="K825" i="1"/>
  <c r="M825" i="1"/>
  <c r="K819" i="1"/>
  <c r="M819" i="1"/>
  <c r="K725" i="1"/>
  <c r="L725" i="1" s="1"/>
  <c r="M725" i="1"/>
  <c r="M720" i="1"/>
  <c r="K693" i="1"/>
  <c r="L693" i="1" s="1"/>
  <c r="M693" i="1"/>
  <c r="M688" i="1"/>
  <c r="K661" i="1"/>
  <c r="M661" i="1"/>
  <c r="M656" i="1"/>
  <c r="K629" i="1"/>
  <c r="M629" i="1"/>
  <c r="M624" i="1"/>
  <c r="K597" i="1"/>
  <c r="M597" i="1"/>
  <c r="M592" i="1"/>
  <c r="K565" i="1"/>
  <c r="L565" i="1" s="1"/>
  <c r="M565" i="1"/>
  <c r="M560" i="1"/>
  <c r="K533" i="1"/>
  <c r="M533" i="1"/>
  <c r="M528" i="1"/>
  <c r="K512" i="1"/>
  <c r="L512" i="1" s="1"/>
  <c r="M512" i="1"/>
  <c r="K459" i="1"/>
  <c r="L459" i="1" s="1"/>
  <c r="M459" i="1"/>
  <c r="K453" i="1"/>
  <c r="M453" i="1"/>
  <c r="K448" i="1"/>
  <c r="M448" i="1"/>
  <c r="K308" i="1"/>
  <c r="L308" i="1" s="1"/>
  <c r="M308" i="1"/>
  <c r="K300" i="1"/>
  <c r="M300" i="1"/>
  <c r="K260" i="1"/>
  <c r="M260" i="1"/>
  <c r="K180" i="1"/>
  <c r="M180" i="1"/>
  <c r="K172" i="1"/>
  <c r="L172" i="1" s="1"/>
  <c r="M172" i="1"/>
  <c r="K146" i="1"/>
  <c r="M146" i="1"/>
  <c r="K106" i="1"/>
  <c r="M106" i="1"/>
  <c r="K488" i="1"/>
  <c r="M488" i="1"/>
  <c r="K456" i="1"/>
  <c r="L456" i="1" s="1"/>
  <c r="M456" i="1"/>
  <c r="M424" i="1"/>
  <c r="K319" i="1"/>
  <c r="M319" i="1"/>
  <c r="K307" i="1"/>
  <c r="L307" i="1" s="1"/>
  <c r="M307" i="1"/>
  <c r="K297" i="1"/>
  <c r="L297" i="1" s="1"/>
  <c r="M297" i="1"/>
  <c r="K279" i="1"/>
  <c r="L279" i="1" s="1"/>
  <c r="M279" i="1"/>
  <c r="K259" i="1"/>
  <c r="M259" i="1"/>
  <c r="K236" i="1"/>
  <c r="L236" i="1" s="1"/>
  <c r="K191" i="1"/>
  <c r="M191" i="1"/>
  <c r="K179" i="1"/>
  <c r="M179" i="1"/>
  <c r="K169" i="1"/>
  <c r="L169" i="1" s="1"/>
  <c r="M169" i="1"/>
  <c r="K143" i="1"/>
  <c r="M143" i="1"/>
  <c r="K125" i="1"/>
  <c r="M125" i="1"/>
  <c r="K105" i="1"/>
  <c r="M105" i="1"/>
  <c r="K3349" i="1"/>
  <c r="L3349" i="1" s="1"/>
  <c r="M3349" i="1"/>
  <c r="K3344" i="1"/>
  <c r="M3344" i="1"/>
  <c r="K3341" i="1"/>
  <c r="L3341" i="1" s="1"/>
  <c r="M3341" i="1"/>
  <c r="K3336" i="1"/>
  <c r="L3336" i="1" s="1"/>
  <c r="M3336" i="1"/>
  <c r="K3333" i="1"/>
  <c r="M3333" i="1"/>
  <c r="K3328" i="1"/>
  <c r="L3328" i="1" s="1"/>
  <c r="M3328" i="1"/>
  <c r="K3325" i="1"/>
  <c r="L3325" i="1" s="1"/>
  <c r="M3325" i="1"/>
  <c r="K3320" i="1"/>
  <c r="M3320" i="1"/>
  <c r="K3317" i="1"/>
  <c r="L3317" i="1" s="1"/>
  <c r="M3317" i="1"/>
  <c r="K3312" i="1"/>
  <c r="M3312" i="1"/>
  <c r="K3309" i="1"/>
  <c r="L3309" i="1" s="1"/>
  <c r="M3309" i="1"/>
  <c r="K3304" i="1"/>
  <c r="L3304" i="1" s="1"/>
  <c r="M3304" i="1"/>
  <c r="K3301" i="1"/>
  <c r="L3301" i="1" s="1"/>
  <c r="M3301" i="1"/>
  <c r="K3296" i="1"/>
  <c r="M3296" i="1"/>
  <c r="K3293" i="1"/>
  <c r="M3293" i="1"/>
  <c r="K3288" i="1"/>
  <c r="M3288" i="1"/>
  <c r="K3285" i="1"/>
  <c r="L3285" i="1" s="1"/>
  <c r="M3285" i="1"/>
  <c r="K3280" i="1"/>
  <c r="L3280" i="1" s="1"/>
  <c r="M3280" i="1"/>
  <c r="K3277" i="1"/>
  <c r="L3277" i="1" s="1"/>
  <c r="M3277" i="1"/>
  <c r="K3272" i="1"/>
  <c r="M3272" i="1"/>
  <c r="K3269" i="1"/>
  <c r="L3269" i="1" s="1"/>
  <c r="M3269" i="1"/>
  <c r="K3264" i="1"/>
  <c r="M3264" i="1"/>
  <c r="K3261" i="1"/>
  <c r="M3261" i="1"/>
  <c r="K3256" i="1"/>
  <c r="M3256" i="1"/>
  <c r="K3253" i="1"/>
  <c r="M3253" i="1"/>
  <c r="K3248" i="1"/>
  <c r="M3248" i="1"/>
  <c r="K3245" i="1"/>
  <c r="M3245" i="1"/>
  <c r="K3240" i="1"/>
  <c r="L3240" i="1" s="1"/>
  <c r="M3240" i="1"/>
  <c r="K3237" i="1"/>
  <c r="M3237" i="1"/>
  <c r="K3232" i="1"/>
  <c r="M3232" i="1"/>
  <c r="K3229" i="1"/>
  <c r="L3229" i="1" s="1"/>
  <c r="M3229" i="1"/>
  <c r="K3224" i="1"/>
  <c r="M3224" i="1"/>
  <c r="K3221" i="1"/>
  <c r="M3221" i="1"/>
  <c r="K3216" i="1"/>
  <c r="M3216" i="1"/>
  <c r="K3213" i="1"/>
  <c r="L3213" i="1" s="1"/>
  <c r="M3213" i="1"/>
  <c r="K3208" i="1"/>
  <c r="L3208" i="1" s="1"/>
  <c r="M3208" i="1"/>
  <c r="K3205" i="1"/>
  <c r="M3205" i="1"/>
  <c r="K3200" i="1"/>
  <c r="M3200" i="1"/>
  <c r="K3197" i="1"/>
  <c r="M3197" i="1"/>
  <c r="K3192" i="1"/>
  <c r="L3192" i="1" s="1"/>
  <c r="M3192" i="1"/>
  <c r="K3189" i="1"/>
  <c r="L3189" i="1" s="1"/>
  <c r="M3189" i="1"/>
  <c r="K3184" i="1"/>
  <c r="L3184" i="1" s="1"/>
  <c r="M3184" i="1"/>
  <c r="K3181" i="1"/>
  <c r="L3181" i="1" s="1"/>
  <c r="M3181" i="1"/>
  <c r="K3176" i="1"/>
  <c r="M3176" i="1"/>
  <c r="K3173" i="1"/>
  <c r="L3173" i="1" s="1"/>
  <c r="M3173" i="1"/>
  <c r="K3168" i="1"/>
  <c r="M3168" i="1"/>
  <c r="K3165" i="1"/>
  <c r="M3165" i="1"/>
  <c r="K3160" i="1"/>
  <c r="M3160" i="1"/>
  <c r="K3157" i="1"/>
  <c r="M3157" i="1"/>
  <c r="K3152" i="1"/>
  <c r="L3152" i="1" s="1"/>
  <c r="M3152" i="1"/>
  <c r="K3149" i="1"/>
  <c r="M3149" i="1"/>
  <c r="K3144" i="1"/>
  <c r="M3144" i="1"/>
  <c r="K3141" i="1"/>
  <c r="L3141" i="1" s="1"/>
  <c r="M3141" i="1"/>
  <c r="K3136" i="1"/>
  <c r="M3136" i="1"/>
  <c r="K3133" i="1"/>
  <c r="M3133" i="1"/>
  <c r="K3128" i="1"/>
  <c r="M3128" i="1"/>
  <c r="K3125" i="1"/>
  <c r="M3125" i="1"/>
  <c r="K3120" i="1"/>
  <c r="L3120" i="1" s="1"/>
  <c r="M3120" i="1"/>
  <c r="K3117" i="1"/>
  <c r="M3117" i="1"/>
  <c r="K3112" i="1"/>
  <c r="L3112" i="1" s="1"/>
  <c r="M3112" i="1"/>
  <c r="K3109" i="1"/>
  <c r="M3109" i="1"/>
  <c r="K3104" i="1"/>
  <c r="M3104" i="1"/>
  <c r="K3101" i="1"/>
  <c r="M3101" i="1"/>
  <c r="K3096" i="1"/>
  <c r="M3096" i="1"/>
  <c r="K3093" i="1"/>
  <c r="M3093" i="1"/>
  <c r="K3088" i="1"/>
  <c r="M3088" i="1"/>
  <c r="K3085" i="1"/>
  <c r="L3085" i="1" s="1"/>
  <c r="M3085" i="1"/>
  <c r="K3080" i="1"/>
  <c r="M3080" i="1"/>
  <c r="K3077" i="1"/>
  <c r="L3077" i="1" s="1"/>
  <c r="M3077" i="1"/>
  <c r="K3072" i="1"/>
  <c r="M3072" i="1"/>
  <c r="K3069" i="1"/>
  <c r="L3069" i="1" s="1"/>
  <c r="M3069" i="1"/>
  <c r="K3064" i="1"/>
  <c r="M3064" i="1"/>
  <c r="K3061" i="1"/>
  <c r="L3061" i="1" s="1"/>
  <c r="M3061" i="1"/>
  <c r="K3056" i="1"/>
  <c r="M3056" i="1"/>
  <c r="K3053" i="1"/>
  <c r="L3053" i="1" s="1"/>
  <c r="M3053" i="1"/>
  <c r="K3048" i="1"/>
  <c r="M3048" i="1"/>
  <c r="K3045" i="1"/>
  <c r="M3045" i="1"/>
  <c r="K3040" i="1"/>
  <c r="L3040" i="1" s="1"/>
  <c r="M3040" i="1"/>
  <c r="K3037" i="1"/>
  <c r="M3037" i="1"/>
  <c r="K3032" i="1"/>
  <c r="M3032" i="1"/>
  <c r="K3029" i="1"/>
  <c r="M3029" i="1"/>
  <c r="K3024" i="1"/>
  <c r="L3024" i="1" s="1"/>
  <c r="M3024" i="1"/>
  <c r="K3021" i="1"/>
  <c r="M3021" i="1"/>
  <c r="K3016" i="1"/>
  <c r="L3016" i="1" s="1"/>
  <c r="M3016" i="1"/>
  <c r="K3013" i="1"/>
  <c r="L3013" i="1" s="1"/>
  <c r="M3013" i="1"/>
  <c r="K3008" i="1"/>
  <c r="M3008" i="1"/>
  <c r="K3005" i="1"/>
  <c r="M3005" i="1"/>
  <c r="K3000" i="1"/>
  <c r="M3000" i="1"/>
  <c r="K2997" i="1"/>
  <c r="L2997" i="1" s="1"/>
  <c r="M2997" i="1"/>
  <c r="K2992" i="1"/>
  <c r="M2992" i="1"/>
  <c r="K2989" i="1"/>
  <c r="M2989" i="1"/>
  <c r="K2984" i="1"/>
  <c r="L2984" i="1" s="1"/>
  <c r="M2984" i="1"/>
  <c r="K2981" i="1"/>
  <c r="M2981" i="1"/>
  <c r="K2976" i="1"/>
  <c r="L2976" i="1" s="1"/>
  <c r="M2976" i="1"/>
  <c r="K2973" i="1"/>
  <c r="L2973" i="1" s="1"/>
  <c r="M2973" i="1"/>
  <c r="K2965" i="1"/>
  <c r="K2957" i="1"/>
  <c r="K2949" i="1"/>
  <c r="K2941" i="1"/>
  <c r="L2941" i="1" s="1"/>
  <c r="K2933" i="1"/>
  <c r="K2925" i="1"/>
  <c r="K1716" i="1"/>
  <c r="M1716" i="1"/>
  <c r="K1708" i="1"/>
  <c r="M1708" i="1"/>
  <c r="K1700" i="1"/>
  <c r="L1700" i="1" s="1"/>
  <c r="M1700" i="1"/>
  <c r="K1692" i="1"/>
  <c r="L1692" i="1" s="1"/>
  <c r="M1692" i="1"/>
  <c r="K1684" i="1"/>
  <c r="L1684" i="1" s="1"/>
  <c r="M1684" i="1"/>
  <c r="K1676" i="1"/>
  <c r="M1676" i="1"/>
  <c r="K1668" i="1"/>
  <c r="M1668" i="1"/>
  <c r="K3348" i="1"/>
  <c r="L3348" i="1" s="1"/>
  <c r="M3348" i="1"/>
  <c r="M3346" i="1"/>
  <c r="K3345" i="1"/>
  <c r="L3345" i="1" s="1"/>
  <c r="M3345" i="1"/>
  <c r="K3340" i="1"/>
  <c r="L3340" i="1" s="1"/>
  <c r="M3340" i="1"/>
  <c r="M3338" i="1"/>
  <c r="K3337" i="1"/>
  <c r="L3337" i="1" s="1"/>
  <c r="M3337" i="1"/>
  <c r="K3332" i="1"/>
  <c r="L3332" i="1" s="1"/>
  <c r="M3332" i="1"/>
  <c r="M3330" i="1"/>
  <c r="K3329" i="1"/>
  <c r="M3329" i="1"/>
  <c r="K3324" i="1"/>
  <c r="L3324" i="1" s="1"/>
  <c r="M3324" i="1"/>
  <c r="M3322" i="1"/>
  <c r="K3321" i="1"/>
  <c r="L3321" i="1" s="1"/>
  <c r="M3321" i="1"/>
  <c r="K3316" i="1"/>
  <c r="M3316" i="1"/>
  <c r="M3314" i="1"/>
  <c r="K3313" i="1"/>
  <c r="M3313" i="1"/>
  <c r="K3308" i="1"/>
  <c r="L3308" i="1" s="1"/>
  <c r="M3308" i="1"/>
  <c r="M3306" i="1"/>
  <c r="K3305" i="1"/>
  <c r="L3305" i="1" s="1"/>
  <c r="M3305" i="1"/>
  <c r="K3300" i="1"/>
  <c r="L3300" i="1" s="1"/>
  <c r="M3300" i="1"/>
  <c r="M3298" i="1"/>
  <c r="K3297" i="1"/>
  <c r="L3297" i="1" s="1"/>
  <c r="M3297" i="1"/>
  <c r="K3292" i="1"/>
  <c r="M3292" i="1"/>
  <c r="M3290" i="1"/>
  <c r="K3289" i="1"/>
  <c r="M3289" i="1"/>
  <c r="K3284" i="1"/>
  <c r="L3284" i="1" s="1"/>
  <c r="M3284" i="1"/>
  <c r="M3282" i="1"/>
  <c r="K3281" i="1"/>
  <c r="M3281" i="1"/>
  <c r="K3276" i="1"/>
  <c r="M3276" i="1"/>
  <c r="M3274" i="1"/>
  <c r="K3273" i="1"/>
  <c r="L3273" i="1" s="1"/>
  <c r="M3273" i="1"/>
  <c r="K3268" i="1"/>
  <c r="L3268" i="1" s="1"/>
  <c r="M3268" i="1"/>
  <c r="M3266" i="1"/>
  <c r="K3265" i="1"/>
  <c r="M3265" i="1"/>
  <c r="K3260" i="1"/>
  <c r="M3260" i="1"/>
  <c r="M3258" i="1"/>
  <c r="K3257" i="1"/>
  <c r="M3257" i="1"/>
  <c r="K3252" i="1"/>
  <c r="M3252" i="1"/>
  <c r="M3250" i="1"/>
  <c r="K3249" i="1"/>
  <c r="L3249" i="1" s="1"/>
  <c r="M3249" i="1"/>
  <c r="K3244" i="1"/>
  <c r="L3244" i="1" s="1"/>
  <c r="M3244" i="1"/>
  <c r="M3242" i="1"/>
  <c r="K3241" i="1"/>
  <c r="M3241" i="1"/>
  <c r="K3236" i="1"/>
  <c r="L3236" i="1" s="1"/>
  <c r="M3236" i="1"/>
  <c r="M3234" i="1"/>
  <c r="K3233" i="1"/>
  <c r="M3233" i="1"/>
  <c r="K3228" i="1"/>
  <c r="L3228" i="1" s="1"/>
  <c r="M3228" i="1"/>
  <c r="M3226" i="1"/>
  <c r="K3225" i="1"/>
  <c r="M3225" i="1"/>
  <c r="K3220" i="1"/>
  <c r="M3220" i="1"/>
  <c r="M3218" i="1"/>
  <c r="K3217" i="1"/>
  <c r="L3217" i="1" s="1"/>
  <c r="M3217" i="1"/>
  <c r="K3212" i="1"/>
  <c r="L3212" i="1" s="1"/>
  <c r="M3212" i="1"/>
  <c r="M3210" i="1"/>
  <c r="K3209" i="1"/>
  <c r="M3209" i="1"/>
  <c r="K3204" i="1"/>
  <c r="L3204" i="1" s="1"/>
  <c r="M3204" i="1"/>
  <c r="M3202" i="1"/>
  <c r="K3201" i="1"/>
  <c r="L3201" i="1" s="1"/>
  <c r="M3201" i="1"/>
  <c r="K3196" i="1"/>
  <c r="M3196" i="1"/>
  <c r="M3194" i="1"/>
  <c r="K3193" i="1"/>
  <c r="M3193" i="1"/>
  <c r="K3188" i="1"/>
  <c r="M3188" i="1"/>
  <c r="M3186" i="1"/>
  <c r="K3185" i="1"/>
  <c r="M3185" i="1"/>
  <c r="K3180" i="1"/>
  <c r="L3180" i="1" s="1"/>
  <c r="M3180" i="1"/>
  <c r="M3178" i="1"/>
  <c r="K3177" i="1"/>
  <c r="L3177" i="1" s="1"/>
  <c r="M3177" i="1"/>
  <c r="K3172" i="1"/>
  <c r="L3172" i="1" s="1"/>
  <c r="M3172" i="1"/>
  <c r="M3170" i="1"/>
  <c r="K3169" i="1"/>
  <c r="L3169" i="1" s="1"/>
  <c r="M3169" i="1"/>
  <c r="K3164" i="1"/>
  <c r="M3164" i="1"/>
  <c r="M3162" i="1"/>
  <c r="K3161" i="1"/>
  <c r="L3161" i="1" s="1"/>
  <c r="M3161" i="1"/>
  <c r="K3156" i="1"/>
  <c r="L3156" i="1" s="1"/>
  <c r="M3156" i="1"/>
  <c r="M3154" i="1"/>
  <c r="K3153" i="1"/>
  <c r="L3153" i="1" s="1"/>
  <c r="M3153" i="1"/>
  <c r="K3148" i="1"/>
  <c r="L3148" i="1" s="1"/>
  <c r="M3148" i="1"/>
  <c r="M3146" i="1"/>
  <c r="K3145" i="1"/>
  <c r="M3145" i="1"/>
  <c r="K3140" i="1"/>
  <c r="L3140" i="1" s="1"/>
  <c r="M3140" i="1"/>
  <c r="M3138" i="1"/>
  <c r="K3137" i="1"/>
  <c r="M3137" i="1"/>
  <c r="K3132" i="1"/>
  <c r="L3132" i="1" s="1"/>
  <c r="M3132" i="1"/>
  <c r="M3130" i="1"/>
  <c r="K3129" i="1"/>
  <c r="M3129" i="1"/>
  <c r="K3124" i="1"/>
  <c r="L3124" i="1" s="1"/>
  <c r="M3124" i="1"/>
  <c r="M3122" i="1"/>
  <c r="K3121" i="1"/>
  <c r="L3121" i="1" s="1"/>
  <c r="M3121" i="1"/>
  <c r="K3116" i="1"/>
  <c r="M3116" i="1"/>
  <c r="M3114" i="1"/>
  <c r="K3113" i="1"/>
  <c r="M3113" i="1"/>
  <c r="K3108" i="1"/>
  <c r="M3108" i="1"/>
  <c r="M3106" i="1"/>
  <c r="K3105" i="1"/>
  <c r="L3105" i="1" s="1"/>
  <c r="M3105" i="1"/>
  <c r="K3100" i="1"/>
  <c r="M3100" i="1"/>
  <c r="M3098" i="1"/>
  <c r="K3097" i="1"/>
  <c r="M3097" i="1"/>
  <c r="K3092" i="1"/>
  <c r="M3092" i="1"/>
  <c r="M3090" i="1"/>
  <c r="K3089" i="1"/>
  <c r="L3089" i="1" s="1"/>
  <c r="M3089" i="1"/>
  <c r="K3084" i="1"/>
  <c r="L3084" i="1" s="1"/>
  <c r="M3084" i="1"/>
  <c r="M3082" i="1"/>
  <c r="K3081" i="1"/>
  <c r="M3081" i="1"/>
  <c r="K3076" i="1"/>
  <c r="L3076" i="1" s="1"/>
  <c r="M3076" i="1"/>
  <c r="M3074" i="1"/>
  <c r="K3073" i="1"/>
  <c r="M3073" i="1"/>
  <c r="K3068" i="1"/>
  <c r="L3068" i="1" s="1"/>
  <c r="M3068" i="1"/>
  <c r="M3066" i="1"/>
  <c r="K3065" i="1"/>
  <c r="L3065" i="1" s="1"/>
  <c r="M3065" i="1"/>
  <c r="K3060" i="1"/>
  <c r="L3060" i="1" s="1"/>
  <c r="M3060" i="1"/>
  <c r="M3058" i="1"/>
  <c r="K3057" i="1"/>
  <c r="L3057" i="1" s="1"/>
  <c r="M3057" i="1"/>
  <c r="K3052" i="1"/>
  <c r="M3052" i="1"/>
  <c r="M3050" i="1"/>
  <c r="K3049" i="1"/>
  <c r="M3049" i="1"/>
  <c r="K3044" i="1"/>
  <c r="L3044" i="1" s="1"/>
  <c r="M3044" i="1"/>
  <c r="M3042" i="1"/>
  <c r="K3041" i="1"/>
  <c r="L3041" i="1" s="1"/>
  <c r="M3041" i="1"/>
  <c r="K3036" i="1"/>
  <c r="L3036" i="1" s="1"/>
  <c r="M3036" i="1"/>
  <c r="M3034" i="1"/>
  <c r="K3033" i="1"/>
  <c r="M3033" i="1"/>
  <c r="K3028" i="1"/>
  <c r="L3028" i="1" s="1"/>
  <c r="M3028" i="1"/>
  <c r="M3026" i="1"/>
  <c r="K3025" i="1"/>
  <c r="M3025" i="1"/>
  <c r="K3020" i="1"/>
  <c r="L3020" i="1" s="1"/>
  <c r="M3020" i="1"/>
  <c r="M3018" i="1"/>
  <c r="K3017" i="1"/>
  <c r="L3017" i="1" s="1"/>
  <c r="M3017" i="1"/>
  <c r="K3012" i="1"/>
  <c r="L3012" i="1" s="1"/>
  <c r="M3012" i="1"/>
  <c r="M3010" i="1"/>
  <c r="K3009" i="1"/>
  <c r="L3009" i="1" s="1"/>
  <c r="M3009" i="1"/>
  <c r="K3004" i="1"/>
  <c r="M3004" i="1"/>
  <c r="M3002" i="1"/>
  <c r="K3001" i="1"/>
  <c r="M3001" i="1"/>
  <c r="K2996" i="1"/>
  <c r="L2996" i="1" s="1"/>
  <c r="M2996" i="1"/>
  <c r="M2994" i="1"/>
  <c r="K2993" i="1"/>
  <c r="L2993" i="1" s="1"/>
  <c r="M2993" i="1"/>
  <c r="K2988" i="1"/>
  <c r="M2988" i="1"/>
  <c r="M2986" i="1"/>
  <c r="K2985" i="1"/>
  <c r="M2985" i="1"/>
  <c r="K2980" i="1"/>
  <c r="L2980" i="1" s="1"/>
  <c r="M2980" i="1"/>
  <c r="M2978" i="1"/>
  <c r="K2977" i="1"/>
  <c r="M2977" i="1"/>
  <c r="K2972" i="1"/>
  <c r="L2972" i="1" s="1"/>
  <c r="M2972" i="1"/>
  <c r="M2965" i="1"/>
  <c r="K2964" i="1"/>
  <c r="M2964" i="1"/>
  <c r="M2957" i="1"/>
  <c r="K2956" i="1"/>
  <c r="M2956" i="1"/>
  <c r="M2949" i="1"/>
  <c r="K2948" i="1"/>
  <c r="L2948" i="1" s="1"/>
  <c r="M2948" i="1"/>
  <c r="M2941" i="1"/>
  <c r="K2940" i="1"/>
  <c r="M2940" i="1"/>
  <c r="M2933" i="1"/>
  <c r="K2932" i="1"/>
  <c r="L2932" i="1" s="1"/>
  <c r="M2932" i="1"/>
  <c r="M2925" i="1"/>
  <c r="K2924" i="1"/>
  <c r="L2924" i="1" s="1"/>
  <c r="M2924" i="1"/>
  <c r="M1770" i="1"/>
  <c r="M1766" i="1"/>
  <c r="M1762" i="1"/>
  <c r="M1758" i="1"/>
  <c r="M1754" i="1"/>
  <c r="M1750" i="1"/>
  <c r="M1746" i="1"/>
  <c r="M1742" i="1"/>
  <c r="M1738" i="1"/>
  <c r="M1734" i="1"/>
  <c r="M1730" i="1"/>
  <c r="M1726" i="1"/>
  <c r="M1722" i="1"/>
  <c r="M1718" i="1"/>
  <c r="K1712" i="1"/>
  <c r="M1712" i="1"/>
  <c r="K1704" i="1"/>
  <c r="M1704" i="1"/>
  <c r="K1696" i="1"/>
  <c r="M1696" i="1"/>
  <c r="K1688" i="1"/>
  <c r="M1688" i="1"/>
  <c r="K1680" i="1"/>
  <c r="M1680" i="1"/>
  <c r="K1672" i="1"/>
  <c r="M1672" i="1"/>
  <c r="M1715" i="1"/>
  <c r="K1711" i="1"/>
  <c r="M1711" i="1"/>
  <c r="K1707" i="1"/>
  <c r="M1707" i="1"/>
  <c r="K1703" i="1"/>
  <c r="L1703" i="1" s="1"/>
  <c r="M1703" i="1"/>
  <c r="M1699" i="1"/>
  <c r="K1695" i="1"/>
  <c r="L1695" i="1" s="1"/>
  <c r="M1695" i="1"/>
  <c r="K1691" i="1"/>
  <c r="L1691" i="1" s="1"/>
  <c r="M1691" i="1"/>
  <c r="K1687" i="1"/>
  <c r="M1687" i="1"/>
  <c r="M1683" i="1"/>
  <c r="K1679" i="1"/>
  <c r="M1679" i="1"/>
  <c r="K1675" i="1"/>
  <c r="L1675" i="1" s="1"/>
  <c r="M1675" i="1"/>
  <c r="K1671" i="1"/>
  <c r="M1671" i="1"/>
  <c r="M1667" i="1"/>
  <c r="M1663" i="1"/>
  <c r="M1659" i="1"/>
  <c r="M1655" i="1"/>
  <c r="M1651" i="1"/>
  <c r="M1647" i="1"/>
  <c r="M1643" i="1"/>
  <c r="M1639" i="1"/>
  <c r="M1635" i="1"/>
  <c r="M1631" i="1"/>
  <c r="M1627" i="1"/>
  <c r="M1623" i="1"/>
  <c r="M1619" i="1"/>
  <c r="M1615" i="1"/>
  <c r="M1611" i="1"/>
  <c r="M1607" i="1"/>
  <c r="M1603" i="1"/>
  <c r="M1599" i="1"/>
  <c r="M1595" i="1"/>
  <c r="M1591" i="1"/>
  <c r="M1587" i="1"/>
  <c r="M1583" i="1"/>
  <c r="M1579" i="1"/>
  <c r="M1575" i="1"/>
  <c r="M1571" i="1"/>
  <c r="M1567" i="1"/>
  <c r="M1563" i="1"/>
  <c r="M1559" i="1"/>
  <c r="M1555" i="1"/>
  <c r="M1551" i="1"/>
  <c r="M1547" i="1"/>
  <c r="M1543" i="1"/>
  <c r="M1539" i="1"/>
  <c r="M1535" i="1"/>
  <c r="M1531" i="1"/>
  <c r="M1527" i="1"/>
  <c r="M1523" i="1"/>
  <c r="M1519" i="1"/>
  <c r="M1515" i="1"/>
  <c r="M1511" i="1"/>
  <c r="M1507" i="1"/>
  <c r="M1503" i="1"/>
  <c r="M1499" i="1"/>
  <c r="M1495" i="1"/>
  <c r="M1491" i="1"/>
  <c r="M1487" i="1"/>
  <c r="M1483" i="1"/>
  <c r="M1479" i="1"/>
  <c r="M1475" i="1"/>
  <c r="M1471" i="1"/>
  <c r="M1223" i="1"/>
  <c r="K791" i="1"/>
  <c r="L791" i="1" s="1"/>
  <c r="M791" i="1"/>
  <c r="M789" i="1"/>
  <c r="K759" i="1"/>
  <c r="L759" i="1" s="1"/>
  <c r="M759" i="1"/>
  <c r="M757" i="1"/>
  <c r="K744" i="1"/>
  <c r="K807" i="1"/>
  <c r="M807" i="1"/>
  <c r="K775" i="1"/>
  <c r="L775" i="1" s="1"/>
  <c r="M775" i="1"/>
  <c r="M744" i="1"/>
  <c r="K743" i="1"/>
  <c r="L743" i="1" s="1"/>
  <c r="M743" i="1"/>
  <c r="K728" i="1"/>
  <c r="L728" i="1" s="1"/>
  <c r="M727" i="1"/>
  <c r="K720" i="1"/>
  <c r="K712" i="1"/>
  <c r="L712" i="1" s="1"/>
  <c r="M711" i="1"/>
  <c r="K704" i="1"/>
  <c r="K696" i="1"/>
  <c r="L696" i="1" s="1"/>
  <c r="M695" i="1"/>
  <c r="K688" i="1"/>
  <c r="L688" i="1" s="1"/>
  <c r="K680" i="1"/>
  <c r="M679" i="1"/>
  <c r="K672" i="1"/>
  <c r="L672" i="1" s="1"/>
  <c r="K664" i="1"/>
  <c r="M663" i="1"/>
  <c r="K656" i="1"/>
  <c r="L656" i="1" s="1"/>
  <c r="M647" i="1"/>
  <c r="K632" i="1"/>
  <c r="M631" i="1"/>
  <c r="K624" i="1"/>
  <c r="M615" i="1"/>
  <c r="K600" i="1"/>
  <c r="M599" i="1"/>
  <c r="K592" i="1"/>
  <c r="K584" i="1"/>
  <c r="L584" i="1" s="1"/>
  <c r="M583" i="1"/>
  <c r="K576" i="1"/>
  <c r="L576" i="1" s="1"/>
  <c r="K568" i="1"/>
  <c r="L568" i="1" s="1"/>
  <c r="M567" i="1"/>
  <c r="K560" i="1"/>
  <c r="L560" i="1" s="1"/>
  <c r="K552" i="1"/>
  <c r="M551" i="1"/>
  <c r="K544" i="1"/>
  <c r="L544" i="1" s="1"/>
  <c r="K536" i="1"/>
  <c r="M535" i="1"/>
  <c r="K528" i="1"/>
  <c r="L528" i="1" s="1"/>
  <c r="M519" i="1"/>
  <c r="M503" i="1"/>
  <c r="M487" i="1"/>
  <c r="K471" i="1"/>
  <c r="L471" i="1" s="1"/>
  <c r="M473" i="1"/>
  <c r="K464" i="1"/>
  <c r="L464" i="1" s="1"/>
  <c r="M455" i="1"/>
  <c r="M439" i="1"/>
  <c r="K424" i="1"/>
  <c r="M423" i="1"/>
  <c r="K408" i="1"/>
  <c r="M407" i="1"/>
  <c r="K400" i="1"/>
  <c r="L400" i="1" s="1"/>
  <c r="M397" i="1"/>
  <c r="M387" i="1"/>
  <c r="M379" i="1"/>
  <c r="M365" i="1"/>
  <c r="M359" i="1"/>
  <c r="M345" i="1"/>
  <c r="M335" i="1"/>
  <c r="M327" i="1"/>
  <c r="M313" i="1"/>
  <c r="M303" i="1"/>
  <c r="M295" i="1"/>
  <c r="M281" i="1"/>
  <c r="M271" i="1"/>
  <c r="M263" i="1"/>
  <c r="M249" i="1"/>
  <c r="M239" i="1"/>
  <c r="M231" i="1"/>
  <c r="M217" i="1"/>
  <c r="M207" i="1"/>
  <c r="M199" i="1"/>
  <c r="M185" i="1"/>
  <c r="M175" i="1"/>
  <c r="M167" i="1"/>
  <c r="M153" i="1"/>
  <c r="M141" i="1"/>
  <c r="M127" i="1"/>
  <c r="M117" i="1"/>
  <c r="M109" i="1"/>
  <c r="M95" i="1"/>
  <c r="M85" i="1"/>
  <c r="M77" i="1"/>
  <c r="M63" i="1"/>
  <c r="M56" i="1"/>
  <c r="M46" i="1"/>
  <c r="M40" i="1"/>
  <c r="M30" i="1"/>
  <c r="M24" i="1"/>
  <c r="M8" i="1"/>
  <c r="K3417" i="1"/>
  <c r="M3417" i="1"/>
  <c r="K1467" i="1"/>
  <c r="M1467" i="1"/>
  <c r="K1461" i="1"/>
  <c r="M1461" i="1"/>
  <c r="K1448" i="1"/>
  <c r="L1448" i="1" s="1"/>
  <c r="M1448" i="1"/>
  <c r="K1435" i="1"/>
  <c r="L1435" i="1" s="1"/>
  <c r="M1435" i="1"/>
  <c r="K1429" i="1"/>
  <c r="L1429" i="1" s="1"/>
  <c r="M1429" i="1"/>
  <c r="K1416" i="1"/>
  <c r="M1416" i="1"/>
  <c r="K1403" i="1"/>
  <c r="L1403" i="1" s="1"/>
  <c r="M1403" i="1"/>
  <c r="K1397" i="1"/>
  <c r="L1397" i="1" s="1"/>
  <c r="M1397" i="1"/>
  <c r="K1384" i="1"/>
  <c r="M1384" i="1"/>
  <c r="K1371" i="1"/>
  <c r="L1371" i="1" s="1"/>
  <c r="M1371" i="1"/>
  <c r="K1365" i="1"/>
  <c r="M1365" i="1"/>
  <c r="K1352" i="1"/>
  <c r="L1352" i="1" s="1"/>
  <c r="M1352" i="1"/>
  <c r="K1339" i="1"/>
  <c r="M1339" i="1"/>
  <c r="K1333" i="1"/>
  <c r="L1333" i="1" s="1"/>
  <c r="M1333" i="1"/>
  <c r="K1320" i="1"/>
  <c r="M1320" i="1"/>
  <c r="K1307" i="1"/>
  <c r="M1307" i="1"/>
  <c r="K1301" i="1"/>
  <c r="M1301" i="1"/>
  <c r="K1288" i="1"/>
  <c r="M1288" i="1"/>
  <c r="K1275" i="1"/>
  <c r="M1275" i="1"/>
  <c r="K1269" i="1"/>
  <c r="L1269" i="1" s="1"/>
  <c r="M1269" i="1"/>
  <c r="K1256" i="1"/>
  <c r="L1256" i="1" s="1"/>
  <c r="M1256" i="1"/>
  <c r="K1243" i="1"/>
  <c r="M1243" i="1"/>
  <c r="K1237" i="1"/>
  <c r="M1237" i="1"/>
  <c r="K1224" i="1"/>
  <c r="L1224" i="1" s="1"/>
  <c r="M1224" i="1"/>
  <c r="K1211" i="1"/>
  <c r="M1211" i="1"/>
  <c r="K1205" i="1"/>
  <c r="L1205" i="1" s="1"/>
  <c r="M1205" i="1"/>
  <c r="K1192" i="1"/>
  <c r="M1192" i="1"/>
  <c r="K1179" i="1"/>
  <c r="M1179" i="1"/>
  <c r="K1173" i="1"/>
  <c r="L1173" i="1" s="1"/>
  <c r="M1173" i="1"/>
  <c r="K1160" i="1"/>
  <c r="M1160" i="1"/>
  <c r="K1147" i="1"/>
  <c r="M1147" i="1"/>
  <c r="K1141" i="1"/>
  <c r="M1141" i="1"/>
  <c r="K1128" i="1"/>
  <c r="L1128" i="1" s="1"/>
  <c r="M1128" i="1"/>
  <c r="K1115" i="1"/>
  <c r="M1115" i="1"/>
  <c r="K1109" i="1"/>
  <c r="M1109" i="1"/>
  <c r="K1096" i="1"/>
  <c r="M1096" i="1"/>
  <c r="K1083" i="1"/>
  <c r="L1083" i="1" s="1"/>
  <c r="M1083" i="1"/>
  <c r="K1077" i="1"/>
  <c r="M1077" i="1"/>
  <c r="K1064" i="1"/>
  <c r="M1064" i="1"/>
  <c r="K1051" i="1"/>
  <c r="M1051" i="1"/>
  <c r="K1045" i="1"/>
  <c r="M1045" i="1"/>
  <c r="K1032" i="1"/>
  <c r="M1032" i="1"/>
  <c r="K1019" i="1"/>
  <c r="L1019" i="1" s="1"/>
  <c r="M1019" i="1"/>
  <c r="K1013" i="1"/>
  <c r="M1013" i="1"/>
  <c r="K1000" i="1"/>
  <c r="L1000" i="1" s="1"/>
  <c r="M1000" i="1"/>
  <c r="K987" i="1"/>
  <c r="L987" i="1" s="1"/>
  <c r="M987" i="1"/>
  <c r="K981" i="1"/>
  <c r="L981" i="1" s="1"/>
  <c r="M981" i="1"/>
  <c r="K968" i="1"/>
  <c r="L968" i="1" s="1"/>
  <c r="M968" i="1"/>
  <c r="K955" i="1"/>
  <c r="M955" i="1"/>
  <c r="K949" i="1"/>
  <c r="M949" i="1"/>
  <c r="K936" i="1"/>
  <c r="M936" i="1"/>
  <c r="K923" i="1"/>
  <c r="L923" i="1" s="1"/>
  <c r="M923" i="1"/>
  <c r="K917" i="1"/>
  <c r="L917" i="1" s="1"/>
  <c r="M917" i="1"/>
  <c r="K904" i="1"/>
  <c r="L904" i="1" s="1"/>
  <c r="M904" i="1"/>
  <c r="K891" i="1"/>
  <c r="L891" i="1" s="1"/>
  <c r="M891" i="1"/>
  <c r="K885" i="1"/>
  <c r="M885" i="1"/>
  <c r="K872" i="1"/>
  <c r="L872" i="1" s="1"/>
  <c r="M872" i="1"/>
  <c r="K859" i="1"/>
  <c r="L859" i="1" s="1"/>
  <c r="M859" i="1"/>
  <c r="K853" i="1"/>
  <c r="L853" i="1" s="1"/>
  <c r="M853" i="1"/>
  <c r="K840" i="1"/>
  <c r="M840" i="1"/>
  <c r="K827" i="1"/>
  <c r="M827" i="1"/>
  <c r="K821" i="1"/>
  <c r="M821" i="1"/>
  <c r="K815" i="1"/>
  <c r="M815" i="1"/>
  <c r="K809" i="1"/>
  <c r="L809" i="1" s="1"/>
  <c r="M809" i="1"/>
  <c r="K796" i="1"/>
  <c r="M796" i="1"/>
  <c r="K751" i="1"/>
  <c r="L751" i="1" s="1"/>
  <c r="M751" i="1"/>
  <c r="K745" i="1"/>
  <c r="L745" i="1" s="1"/>
  <c r="M745" i="1"/>
  <c r="K732" i="1"/>
  <c r="L732" i="1" s="1"/>
  <c r="M732" i="1"/>
  <c r="K687" i="1"/>
  <c r="L687" i="1" s="1"/>
  <c r="M687" i="1"/>
  <c r="K681" i="1"/>
  <c r="M681" i="1"/>
  <c r="K668" i="1"/>
  <c r="M668" i="1"/>
  <c r="K623" i="1"/>
  <c r="L623" i="1" s="1"/>
  <c r="M623" i="1"/>
  <c r="K617" i="1"/>
  <c r="L617" i="1" s="1"/>
  <c r="M617" i="1"/>
  <c r="K604" i="1"/>
  <c r="L604" i="1" s="1"/>
  <c r="M604" i="1"/>
  <c r="K559" i="1"/>
  <c r="L559" i="1" s="1"/>
  <c r="M559" i="1"/>
  <c r="K553" i="1"/>
  <c r="M553" i="1"/>
  <c r="K540" i="1"/>
  <c r="M540" i="1"/>
  <c r="K495" i="1"/>
  <c r="L495" i="1" s="1"/>
  <c r="M495" i="1"/>
  <c r="K489" i="1"/>
  <c r="M489" i="1"/>
  <c r="K476" i="1"/>
  <c r="M476" i="1"/>
  <c r="K431" i="1"/>
  <c r="L431" i="1" s="1"/>
  <c r="M431" i="1"/>
  <c r="K425" i="1"/>
  <c r="L425" i="1" s="1"/>
  <c r="M425" i="1"/>
  <c r="K412" i="1"/>
  <c r="M412" i="1"/>
  <c r="K367" i="1"/>
  <c r="L367" i="1" s="1"/>
  <c r="M367" i="1"/>
  <c r="K347" i="1"/>
  <c r="M347" i="1"/>
  <c r="K341" i="1"/>
  <c r="M341" i="1"/>
  <c r="K328" i="1"/>
  <c r="M328" i="1"/>
  <c r="K219" i="1"/>
  <c r="M219" i="1"/>
  <c r="K213" i="1"/>
  <c r="L213" i="1" s="1"/>
  <c r="M213" i="1"/>
  <c r="K200" i="1"/>
  <c r="M200" i="1"/>
  <c r="K65" i="1"/>
  <c r="M65" i="1"/>
  <c r="K59" i="1"/>
  <c r="L59" i="1" s="1"/>
  <c r="M59" i="1"/>
  <c r="K51" i="1"/>
  <c r="L51" i="1" s="1"/>
  <c r="M51" i="1"/>
  <c r="K43" i="1"/>
  <c r="M43" i="1"/>
  <c r="K35" i="1"/>
  <c r="L35" i="1" s="1"/>
  <c r="M35" i="1"/>
  <c r="K27" i="1"/>
  <c r="L27" i="1" s="1"/>
  <c r="M27" i="1"/>
  <c r="K19" i="1"/>
  <c r="L19" i="1" s="1"/>
  <c r="M19" i="1"/>
  <c r="K11" i="1"/>
  <c r="M11" i="1"/>
  <c r="K3" i="1"/>
  <c r="L3" i="1" s="1"/>
  <c r="M3" i="1"/>
  <c r="M3764" i="1"/>
  <c r="M3760" i="1"/>
  <c r="M3756" i="1"/>
  <c r="M3752" i="1"/>
  <c r="M3748" i="1"/>
  <c r="M3744" i="1"/>
  <c r="M3740" i="1"/>
  <c r="M3736" i="1"/>
  <c r="M3732" i="1"/>
  <c r="M3728" i="1"/>
  <c r="M3724" i="1"/>
  <c r="M3720" i="1"/>
  <c r="M3716" i="1"/>
  <c r="M3712" i="1"/>
  <c r="M3708" i="1"/>
  <c r="M3704" i="1"/>
  <c r="M3700" i="1"/>
  <c r="M3696" i="1"/>
  <c r="M3692" i="1"/>
  <c r="M3688" i="1"/>
  <c r="M3684" i="1"/>
  <c r="M3680" i="1"/>
  <c r="M3676" i="1"/>
  <c r="M3672" i="1"/>
  <c r="M3668" i="1"/>
  <c r="M3664" i="1"/>
  <c r="M3660" i="1"/>
  <c r="M3656" i="1"/>
  <c r="M3652" i="1"/>
  <c r="M3648" i="1"/>
  <c r="M3644" i="1"/>
  <c r="M3640" i="1"/>
  <c r="M3636" i="1"/>
  <c r="M3632" i="1"/>
  <c r="M3628" i="1"/>
  <c r="M3624" i="1"/>
  <c r="M3620" i="1"/>
  <c r="M3616" i="1"/>
  <c r="M3612" i="1"/>
  <c r="M3608" i="1"/>
  <c r="M3604" i="1"/>
  <c r="M3600" i="1"/>
  <c r="M3596" i="1"/>
  <c r="M3592" i="1"/>
  <c r="M3588" i="1"/>
  <c r="M3584" i="1"/>
  <c r="M3580" i="1"/>
  <c r="M3576" i="1"/>
  <c r="M3572" i="1"/>
  <c r="M3568" i="1"/>
  <c r="M3564" i="1"/>
  <c r="M3560" i="1"/>
  <c r="M3556" i="1"/>
  <c r="M3552" i="1"/>
  <c r="M3548" i="1"/>
  <c r="M3544" i="1"/>
  <c r="M3540" i="1"/>
  <c r="M3536" i="1"/>
  <c r="M3532" i="1"/>
  <c r="M3528" i="1"/>
  <c r="M3524" i="1"/>
  <c r="M3520" i="1"/>
  <c r="M3516" i="1"/>
  <c r="M3512" i="1"/>
  <c r="M3508" i="1"/>
  <c r="M3504" i="1"/>
  <c r="M3500" i="1"/>
  <c r="M3496" i="1"/>
  <c r="M3492" i="1"/>
  <c r="M3488" i="1"/>
  <c r="M3484" i="1"/>
  <c r="M3480" i="1"/>
  <c r="M3476" i="1"/>
  <c r="M3472" i="1"/>
  <c r="M3468" i="1"/>
  <c r="M3464" i="1"/>
  <c r="M3460" i="1"/>
  <c r="M3456" i="1"/>
  <c r="M3452" i="1"/>
  <c r="M3448" i="1"/>
  <c r="M3444" i="1"/>
  <c r="M3440" i="1"/>
  <c r="M3436" i="1"/>
  <c r="M3432" i="1"/>
  <c r="M3428" i="1"/>
  <c r="M3424" i="1"/>
  <c r="M3420" i="1"/>
  <c r="M3415" i="1"/>
  <c r="M3411" i="1"/>
  <c r="M3407" i="1"/>
  <c r="M3403" i="1"/>
  <c r="M3399" i="1"/>
  <c r="M3395" i="1"/>
  <c r="M3391" i="1"/>
  <c r="M3387" i="1"/>
  <c r="M3383" i="1"/>
  <c r="M3379" i="1"/>
  <c r="M3375" i="1"/>
  <c r="M3371" i="1"/>
  <c r="M3367" i="1"/>
  <c r="M3363" i="1"/>
  <c r="M3359" i="1"/>
  <c r="M3355" i="1"/>
  <c r="M3351" i="1"/>
  <c r="M3347" i="1"/>
  <c r="M3343" i="1"/>
  <c r="M3339" i="1"/>
  <c r="M3335" i="1"/>
  <c r="M3331" i="1"/>
  <c r="M3327" i="1"/>
  <c r="M3323" i="1"/>
  <c r="M3319" i="1"/>
  <c r="M3315" i="1"/>
  <c r="M3311" i="1"/>
  <c r="M3307" i="1"/>
  <c r="M3303" i="1"/>
  <c r="M3299" i="1"/>
  <c r="M3295" i="1"/>
  <c r="M3291" i="1"/>
  <c r="M3287" i="1"/>
  <c r="M3283" i="1"/>
  <c r="M3279" i="1"/>
  <c r="M3275" i="1"/>
  <c r="M3271" i="1"/>
  <c r="M3267" i="1"/>
  <c r="M3263" i="1"/>
  <c r="M3259" i="1"/>
  <c r="M3255" i="1"/>
  <c r="M3251" i="1"/>
  <c r="M3247" i="1"/>
  <c r="M3243" i="1"/>
  <c r="M3239" i="1"/>
  <c r="M3235" i="1"/>
  <c r="M3231" i="1"/>
  <c r="M3227" i="1"/>
  <c r="M3223" i="1"/>
  <c r="M3219" i="1"/>
  <c r="M3215" i="1"/>
  <c r="M3211" i="1"/>
  <c r="M3207" i="1"/>
  <c r="M3203" i="1"/>
  <c r="M3199" i="1"/>
  <c r="M3195" i="1"/>
  <c r="M3191" i="1"/>
  <c r="M3187" i="1"/>
  <c r="M3183" i="1"/>
  <c r="M3179" i="1"/>
  <c r="M3175" i="1"/>
  <c r="M3171" i="1"/>
  <c r="M3167" i="1"/>
  <c r="M3163" i="1"/>
  <c r="M3159" i="1"/>
  <c r="M3155" i="1"/>
  <c r="M3151" i="1"/>
  <c r="M3147" i="1"/>
  <c r="M3143" i="1"/>
  <c r="M3139" i="1"/>
  <c r="M3135" i="1"/>
  <c r="M3131" i="1"/>
  <c r="M3127" i="1"/>
  <c r="M3123" i="1"/>
  <c r="M3119" i="1"/>
  <c r="M3115" i="1"/>
  <c r="M3111" i="1"/>
  <c r="M3107" i="1"/>
  <c r="M3103" i="1"/>
  <c r="M3099" i="1"/>
  <c r="M3095" i="1"/>
  <c r="M3091" i="1"/>
  <c r="M3087" i="1"/>
  <c r="M3083" i="1"/>
  <c r="M3079" i="1"/>
  <c r="M3075" i="1"/>
  <c r="M3071" i="1"/>
  <c r="M3067" i="1"/>
  <c r="M3063" i="1"/>
  <c r="M3059" i="1"/>
  <c r="M3055" i="1"/>
  <c r="M3051" i="1"/>
  <c r="M3047" i="1"/>
  <c r="M3043" i="1"/>
  <c r="M3039" i="1"/>
  <c r="M3035" i="1"/>
  <c r="M3031" i="1"/>
  <c r="M3027" i="1"/>
  <c r="M3023" i="1"/>
  <c r="M3019" i="1"/>
  <c r="M3015" i="1"/>
  <c r="M3011" i="1"/>
  <c r="M3007" i="1"/>
  <c r="M3003" i="1"/>
  <c r="M2999" i="1"/>
  <c r="M2995" i="1"/>
  <c r="M2991" i="1"/>
  <c r="M2987" i="1"/>
  <c r="M2983" i="1"/>
  <c r="M2979" i="1"/>
  <c r="M2975" i="1"/>
  <c r="M2971" i="1"/>
  <c r="M2970" i="1"/>
  <c r="M2967" i="1"/>
  <c r="M2966" i="1"/>
  <c r="M2963" i="1"/>
  <c r="M2962" i="1"/>
  <c r="M2959" i="1"/>
  <c r="M2958" i="1"/>
  <c r="M2955" i="1"/>
  <c r="M2954" i="1"/>
  <c r="M2951" i="1"/>
  <c r="M2950" i="1"/>
  <c r="M2947" i="1"/>
  <c r="M2946" i="1"/>
  <c r="M2943" i="1"/>
  <c r="M2942" i="1"/>
  <c r="M2939" i="1"/>
  <c r="M2938" i="1"/>
  <c r="M2935" i="1"/>
  <c r="M2934" i="1"/>
  <c r="M2931" i="1"/>
  <c r="M2930" i="1"/>
  <c r="M2927" i="1"/>
  <c r="M2926" i="1"/>
  <c r="K2923" i="1"/>
  <c r="M2923" i="1"/>
  <c r="K2922" i="1"/>
  <c r="L2922" i="1" s="1"/>
  <c r="M2922" i="1"/>
  <c r="M2920" i="1"/>
  <c r="K2919" i="1"/>
  <c r="M2919" i="1"/>
  <c r="K2918" i="1"/>
  <c r="L2918" i="1" s="1"/>
  <c r="M2918" i="1"/>
  <c r="M2916" i="1"/>
  <c r="M2915" i="1"/>
  <c r="K2914" i="1"/>
  <c r="M2914" i="1"/>
  <c r="M2912" i="1"/>
  <c r="K2911" i="1"/>
  <c r="M2911" i="1"/>
  <c r="K2910" i="1"/>
  <c r="L2910" i="1" s="1"/>
  <c r="M2910" i="1"/>
  <c r="M2908" i="1"/>
  <c r="K2907" i="1"/>
  <c r="M2907" i="1"/>
  <c r="K2906" i="1"/>
  <c r="L2906" i="1" s="1"/>
  <c r="M2906" i="1"/>
  <c r="M2904" i="1"/>
  <c r="K2903" i="1"/>
  <c r="M2903" i="1"/>
  <c r="K2902" i="1"/>
  <c r="M2902" i="1"/>
  <c r="M2900" i="1"/>
  <c r="M2899" i="1"/>
  <c r="K2898" i="1"/>
  <c r="M2898" i="1"/>
  <c r="M2896" i="1"/>
  <c r="K2895" i="1"/>
  <c r="L2895" i="1" s="1"/>
  <c r="M2895" i="1"/>
  <c r="K2894" i="1"/>
  <c r="L2894" i="1" s="1"/>
  <c r="M2894" i="1"/>
  <c r="M2892" i="1"/>
  <c r="K2891" i="1"/>
  <c r="L2891" i="1" s="1"/>
  <c r="M2891" i="1"/>
  <c r="K2890" i="1"/>
  <c r="L2890" i="1" s="1"/>
  <c r="M2890" i="1"/>
  <c r="M2888" i="1"/>
  <c r="K2887" i="1"/>
  <c r="L2887" i="1" s="1"/>
  <c r="M2887" i="1"/>
  <c r="K2886" i="1"/>
  <c r="L2886" i="1" s="1"/>
  <c r="M2886" i="1"/>
  <c r="M2884" i="1"/>
  <c r="M2883" i="1"/>
  <c r="K2882" i="1"/>
  <c r="M2882" i="1"/>
  <c r="M2880" i="1"/>
  <c r="K2879" i="1"/>
  <c r="L2879" i="1" s="1"/>
  <c r="M2879" i="1"/>
  <c r="K2878" i="1"/>
  <c r="M2878" i="1"/>
  <c r="M2876" i="1"/>
  <c r="K2875" i="1"/>
  <c r="M2875" i="1"/>
  <c r="K2874" i="1"/>
  <c r="L2874" i="1" s="1"/>
  <c r="M2874" i="1"/>
  <c r="M2872" i="1"/>
  <c r="K2871" i="1"/>
  <c r="L2871" i="1" s="1"/>
  <c r="M2871" i="1"/>
  <c r="K2870" i="1"/>
  <c r="L2870" i="1" s="1"/>
  <c r="M2870" i="1"/>
  <c r="M2868" i="1"/>
  <c r="M2867" i="1"/>
  <c r="K2866" i="1"/>
  <c r="L2866" i="1" s="1"/>
  <c r="M2866" i="1"/>
  <c r="M2864" i="1"/>
  <c r="K2863" i="1"/>
  <c r="M2863" i="1"/>
  <c r="K2862" i="1"/>
  <c r="M2862" i="1"/>
  <c r="M2860" i="1"/>
  <c r="K2859" i="1"/>
  <c r="L2859" i="1" s="1"/>
  <c r="M2859" i="1"/>
  <c r="K2858" i="1"/>
  <c r="M2858" i="1"/>
  <c r="M2856" i="1"/>
  <c r="K2855" i="1"/>
  <c r="M2855" i="1"/>
  <c r="K2854" i="1"/>
  <c r="M2854" i="1"/>
  <c r="M2852" i="1"/>
  <c r="M2851" i="1"/>
  <c r="K2850" i="1"/>
  <c r="M2850" i="1"/>
  <c r="M2848" i="1"/>
  <c r="K2847" i="1"/>
  <c r="M2847" i="1"/>
  <c r="K2846" i="1"/>
  <c r="L2846" i="1" s="1"/>
  <c r="M2846" i="1"/>
  <c r="M2844" i="1"/>
  <c r="K2843" i="1"/>
  <c r="L2843" i="1" s="1"/>
  <c r="M2843" i="1"/>
  <c r="K2842" i="1"/>
  <c r="L2842" i="1" s="1"/>
  <c r="M2842" i="1"/>
  <c r="M2840" i="1"/>
  <c r="K2839" i="1"/>
  <c r="L2839" i="1" s="1"/>
  <c r="M2839" i="1"/>
  <c r="K2838" i="1"/>
  <c r="M2838" i="1"/>
  <c r="M2836" i="1"/>
  <c r="M2835" i="1"/>
  <c r="K2834" i="1"/>
  <c r="L2834" i="1" s="1"/>
  <c r="M2834" i="1"/>
  <c r="M2832" i="1"/>
  <c r="K2831" i="1"/>
  <c r="M2831" i="1"/>
  <c r="K2830" i="1"/>
  <c r="L2830" i="1" s="1"/>
  <c r="M2830" i="1"/>
  <c r="M2828" i="1"/>
  <c r="K2827" i="1"/>
  <c r="L2827" i="1" s="1"/>
  <c r="M2827" i="1"/>
  <c r="K2826" i="1"/>
  <c r="M2826" i="1"/>
  <c r="M2824" i="1"/>
  <c r="K2823" i="1"/>
  <c r="M2823" i="1"/>
  <c r="K2822" i="1"/>
  <c r="M2822" i="1"/>
  <c r="M2820" i="1"/>
  <c r="M2819" i="1"/>
  <c r="K2818" i="1"/>
  <c r="M2818" i="1"/>
  <c r="M2816" i="1"/>
  <c r="K2815" i="1"/>
  <c r="M2815" i="1"/>
  <c r="K2814" i="1"/>
  <c r="L2814" i="1" s="1"/>
  <c r="M2814" i="1"/>
  <c r="M2812" i="1"/>
  <c r="K2811" i="1"/>
  <c r="M2811" i="1"/>
  <c r="K2810" i="1"/>
  <c r="L2810" i="1" s="1"/>
  <c r="M2810" i="1"/>
  <c r="M2808" i="1"/>
  <c r="K2807" i="1"/>
  <c r="L2807" i="1" s="1"/>
  <c r="M2807" i="1"/>
  <c r="K2806" i="1"/>
  <c r="M2806" i="1"/>
  <c r="M2804" i="1"/>
  <c r="M2803" i="1"/>
  <c r="K2802" i="1"/>
  <c r="L2802" i="1" s="1"/>
  <c r="M2802" i="1"/>
  <c r="M2800" i="1"/>
  <c r="K2799" i="1"/>
  <c r="L2799" i="1" s="1"/>
  <c r="M2799" i="1"/>
  <c r="K2798" i="1"/>
  <c r="L2798" i="1" s="1"/>
  <c r="M2798" i="1"/>
  <c r="M2796" i="1"/>
  <c r="K2795" i="1"/>
  <c r="M2795" i="1"/>
  <c r="K2794" i="1"/>
  <c r="M2794" i="1"/>
  <c r="M2792" i="1"/>
  <c r="K2791" i="1"/>
  <c r="L2791" i="1" s="1"/>
  <c r="M2791" i="1"/>
  <c r="K2790" i="1"/>
  <c r="M2790" i="1"/>
  <c r="M2788" i="1"/>
  <c r="M2787" i="1"/>
  <c r="K2786" i="1"/>
  <c r="L2786" i="1" s="1"/>
  <c r="M2786" i="1"/>
  <c r="M2784" i="1"/>
  <c r="K2783" i="1"/>
  <c r="M2783" i="1"/>
  <c r="K2782" i="1"/>
  <c r="L2782" i="1" s="1"/>
  <c r="M2782" i="1"/>
  <c r="M2780" i="1"/>
  <c r="K2779" i="1"/>
  <c r="M2779" i="1"/>
  <c r="K2778" i="1"/>
  <c r="M2778" i="1"/>
  <c r="M2776" i="1"/>
  <c r="K2775" i="1"/>
  <c r="L2775" i="1" s="1"/>
  <c r="M2775" i="1"/>
  <c r="K2774" i="1"/>
  <c r="M2774" i="1"/>
  <c r="M2772" i="1"/>
  <c r="M2771" i="1"/>
  <c r="K2770" i="1"/>
  <c r="L2770" i="1" s="1"/>
  <c r="M2770" i="1"/>
  <c r="M2768" i="1"/>
  <c r="K2767" i="1"/>
  <c r="L2767" i="1" s="1"/>
  <c r="M2767" i="1"/>
  <c r="K2766" i="1"/>
  <c r="M2766" i="1"/>
  <c r="M2764" i="1"/>
  <c r="K2763" i="1"/>
  <c r="M2763" i="1"/>
  <c r="K2762" i="1"/>
  <c r="L2762" i="1" s="1"/>
  <c r="M2762" i="1"/>
  <c r="M2760" i="1"/>
  <c r="K2759" i="1"/>
  <c r="M2759" i="1"/>
  <c r="K2758" i="1"/>
  <c r="L2758" i="1" s="1"/>
  <c r="M2758" i="1"/>
  <c r="M2756" i="1"/>
  <c r="M2755" i="1"/>
  <c r="K2754" i="1"/>
  <c r="L2754" i="1" s="1"/>
  <c r="M2754" i="1"/>
  <c r="M2752" i="1"/>
  <c r="K2751" i="1"/>
  <c r="L2751" i="1" s="1"/>
  <c r="M2751" i="1"/>
  <c r="K2750" i="1"/>
  <c r="L2750" i="1" s="1"/>
  <c r="M2750" i="1"/>
  <c r="M2748" i="1"/>
  <c r="K2747" i="1"/>
  <c r="L2747" i="1" s="1"/>
  <c r="M2747" i="1"/>
  <c r="K2746" i="1"/>
  <c r="M2746" i="1"/>
  <c r="M2744" i="1"/>
  <c r="K2743" i="1"/>
  <c r="M2743" i="1"/>
  <c r="K2742" i="1"/>
  <c r="M2742" i="1"/>
  <c r="M2740" i="1"/>
  <c r="M2739" i="1"/>
  <c r="K2738" i="1"/>
  <c r="M2738" i="1"/>
  <c r="M2736" i="1"/>
  <c r="K2735" i="1"/>
  <c r="L2735" i="1" s="1"/>
  <c r="M2735" i="1"/>
  <c r="K2734" i="1"/>
  <c r="M2734" i="1"/>
  <c r="M2732" i="1"/>
  <c r="K2731" i="1"/>
  <c r="M2731" i="1"/>
  <c r="K2730" i="1"/>
  <c r="L2730" i="1" s="1"/>
  <c r="M2730" i="1"/>
  <c r="M2728" i="1"/>
  <c r="K2727" i="1"/>
  <c r="L2727" i="1" s="1"/>
  <c r="M2727" i="1"/>
  <c r="K2726" i="1"/>
  <c r="L2726" i="1" s="1"/>
  <c r="M2726" i="1"/>
  <c r="M2724" i="1"/>
  <c r="M2723" i="1"/>
  <c r="K2722" i="1"/>
  <c r="M2722" i="1"/>
  <c r="M2720" i="1"/>
  <c r="K2719" i="1"/>
  <c r="M2719" i="1"/>
  <c r="K2718" i="1"/>
  <c r="M2718" i="1"/>
  <c r="M2716" i="1"/>
  <c r="K2715" i="1"/>
  <c r="L2715" i="1" s="1"/>
  <c r="M2715" i="1"/>
  <c r="K2714" i="1"/>
  <c r="M2714" i="1"/>
  <c r="M2712" i="1"/>
  <c r="K2711" i="1"/>
  <c r="M2711" i="1"/>
  <c r="K2710" i="1"/>
  <c r="L2710" i="1" s="1"/>
  <c r="M2710" i="1"/>
  <c r="M2708" i="1"/>
  <c r="M2707" i="1"/>
  <c r="K2706" i="1"/>
  <c r="M2706" i="1"/>
  <c r="M2704" i="1"/>
  <c r="K2703" i="1"/>
  <c r="M2703" i="1"/>
  <c r="K2702" i="1"/>
  <c r="L2702" i="1" s="1"/>
  <c r="M2702" i="1"/>
  <c r="M2700" i="1"/>
  <c r="K2699" i="1"/>
  <c r="L2699" i="1" s="1"/>
  <c r="M2699" i="1"/>
  <c r="K2698" i="1"/>
  <c r="M2698" i="1"/>
  <c r="M2696" i="1"/>
  <c r="K2695" i="1"/>
  <c r="L2695" i="1" s="1"/>
  <c r="M2695" i="1"/>
  <c r="K2694" i="1"/>
  <c r="L2694" i="1" s="1"/>
  <c r="M2694" i="1"/>
  <c r="M2692" i="1"/>
  <c r="M2691" i="1"/>
  <c r="K2690" i="1"/>
  <c r="M2690" i="1"/>
  <c r="M2688" i="1"/>
  <c r="K2687" i="1"/>
  <c r="M2687" i="1"/>
  <c r="K2686" i="1"/>
  <c r="M2686" i="1"/>
  <c r="M2684" i="1"/>
  <c r="K2683" i="1"/>
  <c r="M2683" i="1"/>
  <c r="K2682" i="1"/>
  <c r="L2682" i="1" s="1"/>
  <c r="M2682" i="1"/>
  <c r="M2680" i="1"/>
  <c r="K2679" i="1"/>
  <c r="M2679" i="1"/>
  <c r="K2678" i="1"/>
  <c r="M2678" i="1"/>
  <c r="M2676" i="1"/>
  <c r="M2675" i="1"/>
  <c r="K2674" i="1"/>
  <c r="L2674" i="1" s="1"/>
  <c r="M2674" i="1"/>
  <c r="M2672" i="1"/>
  <c r="K2671" i="1"/>
  <c r="M2671" i="1"/>
  <c r="K2670" i="1"/>
  <c r="M2670" i="1"/>
  <c r="M2668" i="1"/>
  <c r="K2667" i="1"/>
  <c r="L2667" i="1" s="1"/>
  <c r="M2667" i="1"/>
  <c r="K2666" i="1"/>
  <c r="M2666" i="1"/>
  <c r="M2664" i="1"/>
  <c r="K2663" i="1"/>
  <c r="L2663" i="1" s="1"/>
  <c r="M2663" i="1"/>
  <c r="K2662" i="1"/>
  <c r="M2662" i="1"/>
  <c r="M2660" i="1"/>
  <c r="M2659" i="1"/>
  <c r="K2658" i="1"/>
  <c r="M2658" i="1"/>
  <c r="M2656" i="1"/>
  <c r="K2655" i="1"/>
  <c r="M2655" i="1"/>
  <c r="K2654" i="1"/>
  <c r="L2654" i="1" s="1"/>
  <c r="M2654" i="1"/>
  <c r="M2652" i="1"/>
  <c r="K2651" i="1"/>
  <c r="M2651" i="1"/>
  <c r="K2650" i="1"/>
  <c r="M2650" i="1"/>
  <c r="M2648" i="1"/>
  <c r="K2647" i="1"/>
  <c r="L2647" i="1" s="1"/>
  <c r="M2647" i="1"/>
  <c r="K2646" i="1"/>
  <c r="L2646" i="1" s="1"/>
  <c r="M2646" i="1"/>
  <c r="M2644" i="1"/>
  <c r="M2643" i="1"/>
  <c r="K2642" i="1"/>
  <c r="M2642" i="1"/>
  <c r="M2640" i="1"/>
  <c r="K2639" i="1"/>
  <c r="M2639" i="1"/>
  <c r="K2638" i="1"/>
  <c r="L2638" i="1" s="1"/>
  <c r="M2638" i="1"/>
  <c r="M2636" i="1"/>
  <c r="K2635" i="1"/>
  <c r="L2635" i="1" s="1"/>
  <c r="M2635" i="1"/>
  <c r="K2634" i="1"/>
  <c r="M2634" i="1"/>
  <c r="M2632" i="1"/>
  <c r="K2631" i="1"/>
  <c r="L2631" i="1" s="1"/>
  <c r="M2631" i="1"/>
  <c r="K2630" i="1"/>
  <c r="L2630" i="1" s="1"/>
  <c r="M2630" i="1"/>
  <c r="M2628" i="1"/>
  <c r="M2627" i="1"/>
  <c r="K2626" i="1"/>
  <c r="L2626" i="1" s="1"/>
  <c r="M2626" i="1"/>
  <c r="M2624" i="1"/>
  <c r="K2623" i="1"/>
  <c r="L2623" i="1" s="1"/>
  <c r="M2623" i="1"/>
  <c r="K2622" i="1"/>
  <c r="M2622" i="1"/>
  <c r="M2620" i="1"/>
  <c r="K2619" i="1"/>
  <c r="L2619" i="1" s="1"/>
  <c r="M2619" i="1"/>
  <c r="K2618" i="1"/>
  <c r="M2618" i="1"/>
  <c r="M2616" i="1"/>
  <c r="K2615" i="1"/>
  <c r="L2615" i="1" s="1"/>
  <c r="M2615" i="1"/>
  <c r="K2614" i="1"/>
  <c r="L2614" i="1" s="1"/>
  <c r="M2614" i="1"/>
  <c r="M2612" i="1"/>
  <c r="M2611" i="1"/>
  <c r="K2610" i="1"/>
  <c r="L2610" i="1" s="1"/>
  <c r="M2610" i="1"/>
  <c r="M2608" i="1"/>
  <c r="K2607" i="1"/>
  <c r="L2607" i="1" s="1"/>
  <c r="M2607" i="1"/>
  <c r="K2606" i="1"/>
  <c r="L2606" i="1" s="1"/>
  <c r="M2606" i="1"/>
  <c r="M2604" i="1"/>
  <c r="K2603" i="1"/>
  <c r="L2603" i="1" s="1"/>
  <c r="M2603" i="1"/>
  <c r="K2602" i="1"/>
  <c r="L2602" i="1" s="1"/>
  <c r="M2602" i="1"/>
  <c r="M2600" i="1"/>
  <c r="K2599" i="1"/>
  <c r="L2599" i="1" s="1"/>
  <c r="M2599" i="1"/>
  <c r="K2598" i="1"/>
  <c r="L2598" i="1" s="1"/>
  <c r="M2598" i="1"/>
  <c r="M2596" i="1"/>
  <c r="M2595" i="1"/>
  <c r="K2594" i="1"/>
  <c r="M2594" i="1"/>
  <c r="M2592" i="1"/>
  <c r="K2591" i="1"/>
  <c r="M2591" i="1"/>
  <c r="K2590" i="1"/>
  <c r="M2590" i="1"/>
  <c r="M2588" i="1"/>
  <c r="K2587" i="1"/>
  <c r="L2587" i="1" s="1"/>
  <c r="M2587" i="1"/>
  <c r="K2586" i="1"/>
  <c r="M2586" i="1"/>
  <c r="M2584" i="1"/>
  <c r="K2583" i="1"/>
  <c r="L2583" i="1" s="1"/>
  <c r="M2583" i="1"/>
  <c r="K2582" i="1"/>
  <c r="L2582" i="1" s="1"/>
  <c r="M2582" i="1"/>
  <c r="M2580" i="1"/>
  <c r="M2579" i="1"/>
  <c r="K2578" i="1"/>
  <c r="M2578" i="1"/>
  <c r="M2576" i="1"/>
  <c r="K2575" i="1"/>
  <c r="L2575" i="1" s="1"/>
  <c r="M2575" i="1"/>
  <c r="K2574" i="1"/>
  <c r="M2574" i="1"/>
  <c r="M2572" i="1"/>
  <c r="K2571" i="1"/>
  <c r="M2571" i="1"/>
  <c r="K2570" i="1"/>
  <c r="M2570" i="1"/>
  <c r="M2568" i="1"/>
  <c r="K2567" i="1"/>
  <c r="L2567" i="1" s="1"/>
  <c r="M2567" i="1"/>
  <c r="K2566" i="1"/>
  <c r="L2566" i="1" s="1"/>
  <c r="M2566" i="1"/>
  <c r="M2564" i="1"/>
  <c r="M2563" i="1"/>
  <c r="K2561" i="1"/>
  <c r="L2561" i="1" s="1"/>
  <c r="M2561" i="1"/>
  <c r="M2562" i="1"/>
  <c r="K2559" i="1"/>
  <c r="M2559" i="1"/>
  <c r="K2558" i="1"/>
  <c r="M2558" i="1"/>
  <c r="M2556" i="1"/>
  <c r="K2555" i="1"/>
  <c r="M2555" i="1"/>
  <c r="K2554" i="1"/>
  <c r="M2554" i="1"/>
  <c r="M2552" i="1"/>
  <c r="K2551" i="1"/>
  <c r="M2551" i="1"/>
  <c r="K2550" i="1"/>
  <c r="L2550" i="1" s="1"/>
  <c r="M2550" i="1"/>
  <c r="M2548" i="1"/>
  <c r="M2547" i="1"/>
  <c r="K2546" i="1"/>
  <c r="L2546" i="1" s="1"/>
  <c r="M2546" i="1"/>
  <c r="M2544" i="1"/>
  <c r="K2543" i="1"/>
  <c r="M2543" i="1"/>
  <c r="K2542" i="1"/>
  <c r="M2542" i="1"/>
  <c r="M2540" i="1"/>
  <c r="K2539" i="1"/>
  <c r="M2539" i="1"/>
  <c r="K2538" i="1"/>
  <c r="M2538" i="1"/>
  <c r="M2536" i="1"/>
  <c r="K2535" i="1"/>
  <c r="M2535" i="1"/>
  <c r="K2534" i="1"/>
  <c r="L2534" i="1" s="1"/>
  <c r="M2534" i="1"/>
  <c r="M2532" i="1"/>
  <c r="M2531" i="1"/>
  <c r="K2530" i="1"/>
  <c r="M2530" i="1"/>
  <c r="M2528" i="1"/>
  <c r="K2527" i="1"/>
  <c r="L2527" i="1" s="1"/>
  <c r="M2527" i="1"/>
  <c r="K2526" i="1"/>
  <c r="L2526" i="1" s="1"/>
  <c r="M2526" i="1"/>
  <c r="M2524" i="1"/>
  <c r="K2523" i="1"/>
  <c r="L2523" i="1" s="1"/>
  <c r="M2523" i="1"/>
  <c r="K2522" i="1"/>
  <c r="L2522" i="1" s="1"/>
  <c r="M2522" i="1"/>
  <c r="M2520" i="1"/>
  <c r="K2519" i="1"/>
  <c r="M2519" i="1"/>
  <c r="K2518" i="1"/>
  <c r="M2518" i="1"/>
  <c r="M2516" i="1"/>
  <c r="M2515" i="1"/>
  <c r="K2514" i="1"/>
  <c r="M2514" i="1"/>
  <c r="M2512" i="1"/>
  <c r="K2511" i="1"/>
  <c r="M2511" i="1"/>
  <c r="K2510" i="1"/>
  <c r="L2510" i="1" s="1"/>
  <c r="M2510" i="1"/>
  <c r="M2508" i="1"/>
  <c r="K2507" i="1"/>
  <c r="L2507" i="1" s="1"/>
  <c r="M2507" i="1"/>
  <c r="K2506" i="1"/>
  <c r="M2506" i="1"/>
  <c r="M2504" i="1"/>
  <c r="K2503" i="1"/>
  <c r="L2503" i="1" s="1"/>
  <c r="M2503" i="1"/>
  <c r="K2502" i="1"/>
  <c r="M2502" i="1"/>
  <c r="M2500" i="1"/>
  <c r="M2499" i="1"/>
  <c r="K2498" i="1"/>
  <c r="L2498" i="1" s="1"/>
  <c r="M2498" i="1"/>
  <c r="M2496" i="1"/>
  <c r="K2495" i="1"/>
  <c r="L2495" i="1" s="1"/>
  <c r="M2495" i="1"/>
  <c r="K2494" i="1"/>
  <c r="L2494" i="1" s="1"/>
  <c r="M2494" i="1"/>
  <c r="M2492" i="1"/>
  <c r="K2491" i="1"/>
  <c r="M2491" i="1"/>
  <c r="K2490" i="1"/>
  <c r="M2490" i="1"/>
  <c r="M2488" i="1"/>
  <c r="K2487" i="1"/>
  <c r="L2487" i="1" s="1"/>
  <c r="M2487" i="1"/>
  <c r="K2486" i="1"/>
  <c r="M2486" i="1"/>
  <c r="M2484" i="1"/>
  <c r="K2483" i="1"/>
  <c r="L2483" i="1" s="1"/>
  <c r="M2483" i="1"/>
  <c r="K2482" i="1"/>
  <c r="L2482" i="1" s="1"/>
  <c r="M2482" i="1"/>
  <c r="M2480" i="1"/>
  <c r="K2479" i="1"/>
  <c r="L2479" i="1" s="1"/>
  <c r="M2479" i="1"/>
  <c r="K2478" i="1"/>
  <c r="M2478" i="1"/>
  <c r="M2476" i="1"/>
  <c r="K2475" i="1"/>
  <c r="M2475" i="1"/>
  <c r="K2474" i="1"/>
  <c r="M2474" i="1"/>
  <c r="M2472" i="1"/>
  <c r="K2471" i="1"/>
  <c r="M2471" i="1"/>
  <c r="K2470" i="1"/>
  <c r="L2470" i="1" s="1"/>
  <c r="M2470" i="1"/>
  <c r="M2468" i="1"/>
  <c r="K2467" i="1"/>
  <c r="M2467" i="1"/>
  <c r="K2466" i="1"/>
  <c r="M2466" i="1"/>
  <c r="M2464" i="1"/>
  <c r="M2463" i="1"/>
  <c r="K2462" i="1"/>
  <c r="M2462" i="1"/>
  <c r="M2460" i="1"/>
  <c r="K2459" i="1"/>
  <c r="L2459" i="1" s="1"/>
  <c r="M2459" i="1"/>
  <c r="K2458" i="1"/>
  <c r="L2458" i="1" s="1"/>
  <c r="M2458" i="1"/>
  <c r="M2456" i="1"/>
  <c r="K2455" i="1"/>
  <c r="L2455" i="1" s="1"/>
  <c r="M2455" i="1"/>
  <c r="K2454" i="1"/>
  <c r="M2454" i="1"/>
  <c r="M2452" i="1"/>
  <c r="K2451" i="1"/>
  <c r="M2451" i="1"/>
  <c r="K2450" i="1"/>
  <c r="M2450" i="1"/>
  <c r="M2448" i="1"/>
  <c r="K2447" i="1"/>
  <c r="L2447" i="1" s="1"/>
  <c r="M2447" i="1"/>
  <c r="K2446" i="1"/>
  <c r="L2446" i="1" s="1"/>
  <c r="M2446" i="1"/>
  <c r="M2444" i="1"/>
  <c r="K2443" i="1"/>
  <c r="M2443" i="1"/>
  <c r="K2442" i="1"/>
  <c r="L2442" i="1" s="1"/>
  <c r="M2442" i="1"/>
  <c r="M2440" i="1"/>
  <c r="K2439" i="1"/>
  <c r="L2439" i="1" s="1"/>
  <c r="M2439" i="1"/>
  <c r="K2438" i="1"/>
  <c r="L2438" i="1" s="1"/>
  <c r="M2438" i="1"/>
  <c r="M2436" i="1"/>
  <c r="K2435" i="1"/>
  <c r="L2435" i="1" s="1"/>
  <c r="M2435" i="1"/>
  <c r="K2434" i="1"/>
  <c r="L2434" i="1" s="1"/>
  <c r="M2434" i="1"/>
  <c r="M2432" i="1"/>
  <c r="K2431" i="1"/>
  <c r="M2431" i="1"/>
  <c r="K2430" i="1"/>
  <c r="M2430" i="1"/>
  <c r="M2428" i="1"/>
  <c r="K2427" i="1"/>
  <c r="L2427" i="1" s="1"/>
  <c r="M2427" i="1"/>
  <c r="K2426" i="1"/>
  <c r="M2426" i="1"/>
  <c r="M2424" i="1"/>
  <c r="K2423" i="1"/>
  <c r="M2423" i="1"/>
  <c r="K2422" i="1"/>
  <c r="L2422" i="1" s="1"/>
  <c r="M2422" i="1"/>
  <c r="M2420" i="1"/>
  <c r="K2419" i="1"/>
  <c r="M2419" i="1"/>
  <c r="K2418" i="1"/>
  <c r="L2418" i="1" s="1"/>
  <c r="M2418" i="1"/>
  <c r="M2416" i="1"/>
  <c r="K2415" i="1"/>
  <c r="L2415" i="1" s="1"/>
  <c r="M2415" i="1"/>
  <c r="K2414" i="1"/>
  <c r="L2414" i="1" s="1"/>
  <c r="M2414" i="1"/>
  <c r="M2412" i="1"/>
  <c r="K2411" i="1"/>
  <c r="L2411" i="1" s="1"/>
  <c r="M2411" i="1"/>
  <c r="K2410" i="1"/>
  <c r="L2410" i="1" s="1"/>
  <c r="M2410" i="1"/>
  <c r="M2408" i="1"/>
  <c r="K2407" i="1"/>
  <c r="L2407" i="1" s="1"/>
  <c r="M2407" i="1"/>
  <c r="K2406" i="1"/>
  <c r="L2406" i="1" s="1"/>
  <c r="M2406" i="1"/>
  <c r="M2404" i="1"/>
  <c r="K2403" i="1"/>
  <c r="M2403" i="1"/>
  <c r="K2402" i="1"/>
  <c r="M2402" i="1"/>
  <c r="M2400" i="1"/>
  <c r="K2399" i="1"/>
  <c r="M2399" i="1"/>
  <c r="K2398" i="1"/>
  <c r="M2398" i="1"/>
  <c r="M2396" i="1"/>
  <c r="K2395" i="1"/>
  <c r="M2395" i="1"/>
  <c r="K2394" i="1"/>
  <c r="M2394" i="1"/>
  <c r="M2392" i="1"/>
  <c r="K2391" i="1"/>
  <c r="L2391" i="1" s="1"/>
  <c r="M2391" i="1"/>
  <c r="K2390" i="1"/>
  <c r="M2390" i="1"/>
  <c r="M2388" i="1"/>
  <c r="K2387" i="1"/>
  <c r="L2387" i="1" s="1"/>
  <c r="M2387" i="1"/>
  <c r="K2386" i="1"/>
  <c r="L2386" i="1" s="1"/>
  <c r="M2386" i="1"/>
  <c r="M2384" i="1"/>
  <c r="K2383" i="1"/>
  <c r="M2383" i="1"/>
  <c r="K2382" i="1"/>
  <c r="M2382" i="1"/>
  <c r="M2380" i="1"/>
  <c r="K2379" i="1"/>
  <c r="M2379" i="1"/>
  <c r="K2378" i="1"/>
  <c r="M2378" i="1"/>
  <c r="M2376" i="1"/>
  <c r="K2375" i="1"/>
  <c r="M2375" i="1"/>
  <c r="K2374" i="1"/>
  <c r="M2374" i="1"/>
  <c r="M2372" i="1"/>
  <c r="K2371" i="1"/>
  <c r="L2371" i="1" s="1"/>
  <c r="M2371" i="1"/>
  <c r="K2370" i="1"/>
  <c r="M2370" i="1"/>
  <c r="M2368" i="1"/>
  <c r="K2367" i="1"/>
  <c r="M2367" i="1"/>
  <c r="K2366" i="1"/>
  <c r="M2366" i="1"/>
  <c r="M2364" i="1"/>
  <c r="K2363" i="1"/>
  <c r="M2363" i="1"/>
  <c r="K2362" i="1"/>
  <c r="L2362" i="1" s="1"/>
  <c r="M2362" i="1"/>
  <c r="M2360" i="1"/>
  <c r="K2359" i="1"/>
  <c r="M2359" i="1"/>
  <c r="K2358" i="1"/>
  <c r="M2358" i="1"/>
  <c r="M2356" i="1"/>
  <c r="K2355" i="1"/>
  <c r="M2355" i="1"/>
  <c r="K2354" i="1"/>
  <c r="L2354" i="1" s="1"/>
  <c r="M2354" i="1"/>
  <c r="M2352" i="1"/>
  <c r="K2351" i="1"/>
  <c r="M2351" i="1"/>
  <c r="K2350" i="1"/>
  <c r="M2350" i="1"/>
  <c r="M2348" i="1"/>
  <c r="K2347" i="1"/>
  <c r="M2347" i="1"/>
  <c r="K2346" i="1"/>
  <c r="L2346" i="1" s="1"/>
  <c r="M2346" i="1"/>
  <c r="M2344" i="1"/>
  <c r="K2343" i="1"/>
  <c r="M2343" i="1"/>
  <c r="K2342" i="1"/>
  <c r="M2342" i="1"/>
  <c r="M2340" i="1"/>
  <c r="K2339" i="1"/>
  <c r="M2339" i="1"/>
  <c r="K2338" i="1"/>
  <c r="M2338" i="1"/>
  <c r="M2336" i="1"/>
  <c r="M2335" i="1"/>
  <c r="K2334" i="1"/>
  <c r="M2334" i="1"/>
  <c r="M2332" i="1"/>
  <c r="K2331" i="1"/>
  <c r="L2331" i="1" s="1"/>
  <c r="M2331" i="1"/>
  <c r="K2330" i="1"/>
  <c r="M2330" i="1"/>
  <c r="M2328" i="1"/>
  <c r="K2327" i="1"/>
  <c r="M2327" i="1"/>
  <c r="K2326" i="1"/>
  <c r="M2326" i="1"/>
  <c r="M2324" i="1"/>
  <c r="K2323" i="1"/>
  <c r="L2323" i="1" s="1"/>
  <c r="M2323" i="1"/>
  <c r="K2322" i="1"/>
  <c r="M2322" i="1"/>
  <c r="M2320" i="1"/>
  <c r="K2319" i="1"/>
  <c r="L2319" i="1" s="1"/>
  <c r="M2319" i="1"/>
  <c r="K2318" i="1"/>
  <c r="L2318" i="1" s="1"/>
  <c r="M2318" i="1"/>
  <c r="M2316" i="1"/>
  <c r="K2315" i="1"/>
  <c r="M2315" i="1"/>
  <c r="K2314" i="1"/>
  <c r="M2314" i="1"/>
  <c r="M2312" i="1"/>
  <c r="K2311" i="1"/>
  <c r="L2311" i="1" s="1"/>
  <c r="M2311" i="1"/>
  <c r="K2310" i="1"/>
  <c r="L2310" i="1" s="1"/>
  <c r="M2310" i="1"/>
  <c r="M2308" i="1"/>
  <c r="K2307" i="1"/>
  <c r="M2307" i="1"/>
  <c r="K2306" i="1"/>
  <c r="M2306" i="1"/>
  <c r="M2304" i="1"/>
  <c r="K2303" i="1"/>
  <c r="L2303" i="1" s="1"/>
  <c r="M2303" i="1"/>
  <c r="K2302" i="1"/>
  <c r="M2302" i="1"/>
  <c r="M2300" i="1"/>
  <c r="K2299" i="1"/>
  <c r="L2299" i="1" s="1"/>
  <c r="M2299" i="1"/>
  <c r="K2298" i="1"/>
  <c r="M2298" i="1"/>
  <c r="M2296" i="1"/>
  <c r="K2295" i="1"/>
  <c r="M2295" i="1"/>
  <c r="K2294" i="1"/>
  <c r="M2294" i="1"/>
  <c r="M2292" i="1"/>
  <c r="K2291" i="1"/>
  <c r="M2291" i="1"/>
  <c r="K2290" i="1"/>
  <c r="M2290" i="1"/>
  <c r="M2288" i="1"/>
  <c r="K2287" i="1"/>
  <c r="M2287" i="1"/>
  <c r="K2286" i="1"/>
  <c r="M2286" i="1"/>
  <c r="M2284" i="1"/>
  <c r="K2283" i="1"/>
  <c r="L2283" i="1" s="1"/>
  <c r="M2283" i="1"/>
  <c r="K2282" i="1"/>
  <c r="L2282" i="1" s="1"/>
  <c r="M2282" i="1"/>
  <c r="M2280" i="1"/>
  <c r="K2279" i="1"/>
  <c r="M2279" i="1"/>
  <c r="K2278" i="1"/>
  <c r="L2278" i="1" s="1"/>
  <c r="M2278" i="1"/>
  <c r="M2276" i="1"/>
  <c r="K2275" i="1"/>
  <c r="M2275" i="1"/>
  <c r="K2274" i="1"/>
  <c r="L2274" i="1" s="1"/>
  <c r="M2274" i="1"/>
  <c r="M2272" i="1"/>
  <c r="K2271" i="1"/>
  <c r="L2271" i="1" s="1"/>
  <c r="M2271" i="1"/>
  <c r="K2270" i="1"/>
  <c r="L2270" i="1" s="1"/>
  <c r="M2270" i="1"/>
  <c r="M2268" i="1"/>
  <c r="K2267" i="1"/>
  <c r="M2267" i="1"/>
  <c r="K2266" i="1"/>
  <c r="L2266" i="1" s="1"/>
  <c r="M2266" i="1"/>
  <c r="M2264" i="1"/>
  <c r="K2263" i="1"/>
  <c r="M2263" i="1"/>
  <c r="K2262" i="1"/>
  <c r="L2262" i="1" s="1"/>
  <c r="M2262" i="1"/>
  <c r="M2260" i="1"/>
  <c r="K2259" i="1"/>
  <c r="L2259" i="1" s="1"/>
  <c r="M2259" i="1"/>
  <c r="K2258" i="1"/>
  <c r="L2258" i="1" s="1"/>
  <c r="M2258" i="1"/>
  <c r="M2256" i="1"/>
  <c r="K2255" i="1"/>
  <c r="L2255" i="1" s="1"/>
  <c r="M2255" i="1"/>
  <c r="K2254" i="1"/>
  <c r="L2254" i="1" s="1"/>
  <c r="M2254" i="1"/>
  <c r="M2252" i="1"/>
  <c r="K2251" i="1"/>
  <c r="M2251" i="1"/>
  <c r="K2250" i="1"/>
  <c r="M2250" i="1"/>
  <c r="M2248" i="1"/>
  <c r="K2247" i="1"/>
  <c r="L2247" i="1" s="1"/>
  <c r="M2247" i="1"/>
  <c r="K2246" i="1"/>
  <c r="M2246" i="1"/>
  <c r="M2244" i="1"/>
  <c r="K2243" i="1"/>
  <c r="M2243" i="1"/>
  <c r="K2242" i="1"/>
  <c r="M2242" i="1"/>
  <c r="M2240" i="1"/>
  <c r="K2239" i="1"/>
  <c r="M2239" i="1"/>
  <c r="K2238" i="1"/>
  <c r="M2238" i="1"/>
  <c r="M2236" i="1"/>
  <c r="K2235" i="1"/>
  <c r="M2235" i="1"/>
  <c r="K2234" i="1"/>
  <c r="L2234" i="1" s="1"/>
  <c r="M2234" i="1"/>
  <c r="M2232" i="1"/>
  <c r="K2231" i="1"/>
  <c r="M2231" i="1"/>
  <c r="K2230" i="1"/>
  <c r="M2230" i="1"/>
  <c r="M2228" i="1"/>
  <c r="K2227" i="1"/>
  <c r="L2227" i="1" s="1"/>
  <c r="M2227" i="1"/>
  <c r="K2226" i="1"/>
  <c r="L2226" i="1" s="1"/>
  <c r="M2226" i="1"/>
  <c r="M2224" i="1"/>
  <c r="K2223" i="1"/>
  <c r="L2223" i="1" s="1"/>
  <c r="M2223" i="1"/>
  <c r="K2222" i="1"/>
  <c r="L2222" i="1" s="1"/>
  <c r="M2222" i="1"/>
  <c r="M2220" i="1"/>
  <c r="K2219" i="1"/>
  <c r="L2219" i="1" s="1"/>
  <c r="M2219" i="1"/>
  <c r="K2218" i="1"/>
  <c r="L2218" i="1" s="1"/>
  <c r="M2218" i="1"/>
  <c r="M2216" i="1"/>
  <c r="K2215" i="1"/>
  <c r="L2215" i="1" s="1"/>
  <c r="M2215" i="1"/>
  <c r="K2214" i="1"/>
  <c r="L2214" i="1" s="1"/>
  <c r="M2214" i="1"/>
  <c r="M2212" i="1"/>
  <c r="K2211" i="1"/>
  <c r="M2211" i="1"/>
  <c r="K2210" i="1"/>
  <c r="L2210" i="1" s="1"/>
  <c r="M2210" i="1"/>
  <c r="M2208" i="1"/>
  <c r="M2207" i="1"/>
  <c r="K2206" i="1"/>
  <c r="M2206" i="1"/>
  <c r="M2204" i="1"/>
  <c r="K2203" i="1"/>
  <c r="L2203" i="1" s="1"/>
  <c r="M2203" i="1"/>
  <c r="K2202" i="1"/>
  <c r="L2202" i="1" s="1"/>
  <c r="M2202" i="1"/>
  <c r="M2200" i="1"/>
  <c r="K2199" i="1"/>
  <c r="M2199" i="1"/>
  <c r="K2198" i="1"/>
  <c r="M2198" i="1"/>
  <c r="M2196" i="1"/>
  <c r="K2195" i="1"/>
  <c r="L2195" i="1" s="1"/>
  <c r="M2195" i="1"/>
  <c r="K2194" i="1"/>
  <c r="L2194" i="1" s="1"/>
  <c r="M2194" i="1"/>
  <c r="M2192" i="1"/>
  <c r="K2191" i="1"/>
  <c r="M2191" i="1"/>
  <c r="K2190" i="1"/>
  <c r="M2190" i="1"/>
  <c r="M2188" i="1"/>
  <c r="K2187" i="1"/>
  <c r="M2187" i="1"/>
  <c r="K2186" i="1"/>
  <c r="L2186" i="1" s="1"/>
  <c r="M2186" i="1"/>
  <c r="M2184" i="1"/>
  <c r="K2183" i="1"/>
  <c r="M2183" i="1"/>
  <c r="K2182" i="1"/>
  <c r="L2182" i="1" s="1"/>
  <c r="M2182" i="1"/>
  <c r="M2180" i="1"/>
  <c r="K2179" i="1"/>
  <c r="M2179" i="1"/>
  <c r="K2178" i="1"/>
  <c r="M2178" i="1"/>
  <c r="M2176" i="1"/>
  <c r="K2175" i="1"/>
  <c r="M2175" i="1"/>
  <c r="K2174" i="1"/>
  <c r="M2174" i="1"/>
  <c r="M2172" i="1"/>
  <c r="K2171" i="1"/>
  <c r="L2171" i="1" s="1"/>
  <c r="M2171" i="1"/>
  <c r="K2170" i="1"/>
  <c r="M2170" i="1"/>
  <c r="M2168" i="1"/>
  <c r="K2167" i="1"/>
  <c r="L2167" i="1" s="1"/>
  <c r="M2167" i="1"/>
  <c r="K2166" i="1"/>
  <c r="M2166" i="1"/>
  <c r="M2164" i="1"/>
  <c r="K2163" i="1"/>
  <c r="L2163" i="1" s="1"/>
  <c r="M2163" i="1"/>
  <c r="K2162" i="1"/>
  <c r="L2162" i="1" s="1"/>
  <c r="M2162" i="1"/>
  <c r="M2160" i="1"/>
  <c r="K2159" i="1"/>
  <c r="L2159" i="1" s="1"/>
  <c r="M2159" i="1"/>
  <c r="K2158" i="1"/>
  <c r="L2158" i="1" s="1"/>
  <c r="M2158" i="1"/>
  <c r="M2156" i="1"/>
  <c r="K2155" i="1"/>
  <c r="M2155" i="1"/>
  <c r="K2154" i="1"/>
  <c r="L2154" i="1" s="1"/>
  <c r="M2154" i="1"/>
  <c r="M2152" i="1"/>
  <c r="K2151" i="1"/>
  <c r="L2151" i="1" s="1"/>
  <c r="M2151" i="1"/>
  <c r="K2150" i="1"/>
  <c r="L2150" i="1" s="1"/>
  <c r="M2150" i="1"/>
  <c r="M2148" i="1"/>
  <c r="K2147" i="1"/>
  <c r="L2147" i="1" s="1"/>
  <c r="M2147" i="1"/>
  <c r="K2146" i="1"/>
  <c r="M2146" i="1"/>
  <c r="M2144" i="1"/>
  <c r="K2143" i="1"/>
  <c r="M2143" i="1"/>
  <c r="K2142" i="1"/>
  <c r="L2142" i="1" s="1"/>
  <c r="M2142" i="1"/>
  <c r="M2140" i="1"/>
  <c r="K2139" i="1"/>
  <c r="M2139" i="1"/>
  <c r="K2138" i="1"/>
  <c r="M2138" i="1"/>
  <c r="M2136" i="1"/>
  <c r="K2135" i="1"/>
  <c r="L2135" i="1" s="1"/>
  <c r="M2135" i="1"/>
  <c r="K2134" i="1"/>
  <c r="M2134" i="1"/>
  <c r="M2132" i="1"/>
  <c r="K2131" i="1"/>
  <c r="M2131" i="1"/>
  <c r="K2130" i="1"/>
  <c r="M2130" i="1"/>
  <c r="M2128" i="1"/>
  <c r="K2127" i="1"/>
  <c r="M2127" i="1"/>
  <c r="K2126" i="1"/>
  <c r="M2126" i="1"/>
  <c r="M2124" i="1"/>
  <c r="K2123" i="1"/>
  <c r="L2123" i="1" s="1"/>
  <c r="M2123" i="1"/>
  <c r="K2122" i="1"/>
  <c r="M2122" i="1"/>
  <c r="M2120" i="1"/>
  <c r="K2119" i="1"/>
  <c r="M2119" i="1"/>
  <c r="K2118" i="1"/>
  <c r="L2118" i="1" s="1"/>
  <c r="M2118" i="1"/>
  <c r="M2116" i="1"/>
  <c r="K2115" i="1"/>
  <c r="M2115" i="1"/>
  <c r="K2114" i="1"/>
  <c r="M2114" i="1"/>
  <c r="M2112" i="1"/>
  <c r="K2111" i="1"/>
  <c r="M2111" i="1"/>
  <c r="K2110" i="1"/>
  <c r="M2110" i="1"/>
  <c r="M2108" i="1"/>
  <c r="K2107" i="1"/>
  <c r="M2107" i="1"/>
  <c r="K2106" i="1"/>
  <c r="M2106" i="1"/>
  <c r="M2104" i="1"/>
  <c r="K2103" i="1"/>
  <c r="M2103" i="1"/>
  <c r="K2102" i="1"/>
  <c r="L2102" i="1" s="1"/>
  <c r="M2102" i="1"/>
  <c r="M2100" i="1"/>
  <c r="K2099" i="1"/>
  <c r="M2099" i="1"/>
  <c r="K2098" i="1"/>
  <c r="M2098" i="1"/>
  <c r="M2096" i="1"/>
  <c r="K2095" i="1"/>
  <c r="L2095" i="1" s="1"/>
  <c r="M2095" i="1"/>
  <c r="K2094" i="1"/>
  <c r="L2094" i="1" s="1"/>
  <c r="M2094" i="1"/>
  <c r="M2092" i="1"/>
  <c r="K2091" i="1"/>
  <c r="M2091" i="1"/>
  <c r="K2090" i="1"/>
  <c r="L2090" i="1" s="1"/>
  <c r="M2090" i="1"/>
  <c r="M2088" i="1"/>
  <c r="K2087" i="1"/>
  <c r="L2087" i="1" s="1"/>
  <c r="M2087" i="1"/>
  <c r="K2086" i="1"/>
  <c r="L2086" i="1" s="1"/>
  <c r="M2086" i="1"/>
  <c r="M2084" i="1"/>
  <c r="K2083" i="1"/>
  <c r="L2083" i="1" s="1"/>
  <c r="M2083" i="1"/>
  <c r="K2082" i="1"/>
  <c r="M2082" i="1"/>
  <c r="M2080" i="1"/>
  <c r="M2079" i="1"/>
  <c r="K2078" i="1"/>
  <c r="L2078" i="1" s="1"/>
  <c r="M2078" i="1"/>
  <c r="M2076" i="1"/>
  <c r="K2075" i="1"/>
  <c r="M2075" i="1"/>
  <c r="K2074" i="1"/>
  <c r="L2074" i="1" s="1"/>
  <c r="M2074" i="1"/>
  <c r="M2072" i="1"/>
  <c r="K2071" i="1"/>
  <c r="L2071" i="1" s="1"/>
  <c r="M2071" i="1"/>
  <c r="K2070" i="1"/>
  <c r="L2070" i="1" s="1"/>
  <c r="M2070" i="1"/>
  <c r="M2068" i="1"/>
  <c r="K2067" i="1"/>
  <c r="L2067" i="1" s="1"/>
  <c r="M2067" i="1"/>
  <c r="K2066" i="1"/>
  <c r="L2066" i="1" s="1"/>
  <c r="M2066" i="1"/>
  <c r="M2064" i="1"/>
  <c r="K2063" i="1"/>
  <c r="M2063" i="1"/>
  <c r="K2062" i="1"/>
  <c r="M2062" i="1"/>
  <c r="M2060" i="1"/>
  <c r="K2059" i="1"/>
  <c r="M2059" i="1"/>
  <c r="K2058" i="1"/>
  <c r="L2058" i="1" s="1"/>
  <c r="M2058" i="1"/>
  <c r="M2056" i="1"/>
  <c r="K2055" i="1"/>
  <c r="L2055" i="1" s="1"/>
  <c r="M2055" i="1"/>
  <c r="K2054" i="1"/>
  <c r="L2054" i="1" s="1"/>
  <c r="M2054" i="1"/>
  <c r="M2052" i="1"/>
  <c r="K2051" i="1"/>
  <c r="L2051" i="1" s="1"/>
  <c r="M2051" i="1"/>
  <c r="K2050" i="1"/>
  <c r="M2050" i="1"/>
  <c r="M2048" i="1"/>
  <c r="K2047" i="1"/>
  <c r="M2047" i="1"/>
  <c r="K2046" i="1"/>
  <c r="L2046" i="1" s="1"/>
  <c r="M2046" i="1"/>
  <c r="M2044" i="1"/>
  <c r="K2043" i="1"/>
  <c r="L2043" i="1" s="1"/>
  <c r="M2043" i="1"/>
  <c r="K2042" i="1"/>
  <c r="M2042" i="1"/>
  <c r="M2040" i="1"/>
  <c r="K2039" i="1"/>
  <c r="L2039" i="1" s="1"/>
  <c r="M2039" i="1"/>
  <c r="K2038" i="1"/>
  <c r="M2038" i="1"/>
  <c r="M2036" i="1"/>
  <c r="K2035" i="1"/>
  <c r="M2035" i="1"/>
  <c r="K2034" i="1"/>
  <c r="M2034" i="1"/>
  <c r="M2032" i="1"/>
  <c r="K2031" i="1"/>
  <c r="M2031" i="1"/>
  <c r="K2030" i="1"/>
  <c r="L2030" i="1" s="1"/>
  <c r="M2030" i="1"/>
  <c r="M2028" i="1"/>
  <c r="K2027" i="1"/>
  <c r="L2027" i="1" s="1"/>
  <c r="M2027" i="1"/>
  <c r="K2026" i="1"/>
  <c r="L2026" i="1" s="1"/>
  <c r="M2026" i="1"/>
  <c r="M2024" i="1"/>
  <c r="K2023" i="1"/>
  <c r="M2023" i="1"/>
  <c r="K2022" i="1"/>
  <c r="L2022" i="1" s="1"/>
  <c r="M2022" i="1"/>
  <c r="M2020" i="1"/>
  <c r="K2019" i="1"/>
  <c r="L2019" i="1" s="1"/>
  <c r="M2019" i="1"/>
  <c r="K2018" i="1"/>
  <c r="L2018" i="1" s="1"/>
  <c r="M2018" i="1"/>
  <c r="M2016" i="1"/>
  <c r="K2015" i="1"/>
  <c r="L2015" i="1" s="1"/>
  <c r="M2015" i="1"/>
  <c r="K2014" i="1"/>
  <c r="L2014" i="1" s="1"/>
  <c r="M2014" i="1"/>
  <c r="M2012" i="1"/>
  <c r="K2011" i="1"/>
  <c r="L2011" i="1" s="1"/>
  <c r="M2011" i="1"/>
  <c r="K2010" i="1"/>
  <c r="M2010" i="1"/>
  <c r="M2008" i="1"/>
  <c r="K2007" i="1"/>
  <c r="L2007" i="1" s="1"/>
  <c r="M2007" i="1"/>
  <c r="K2006" i="1"/>
  <c r="L2006" i="1" s="1"/>
  <c r="M2006" i="1"/>
  <c r="M2004" i="1"/>
  <c r="K2003" i="1"/>
  <c r="M2003" i="1"/>
  <c r="K2002" i="1"/>
  <c r="M2002" i="1"/>
  <c r="M2000" i="1"/>
  <c r="K1999" i="1"/>
  <c r="L1999" i="1" s="1"/>
  <c r="M1999" i="1"/>
  <c r="K1998" i="1"/>
  <c r="M1998" i="1"/>
  <c r="M1996" i="1"/>
  <c r="K1995" i="1"/>
  <c r="M1995" i="1"/>
  <c r="K1994" i="1"/>
  <c r="M1994" i="1"/>
  <c r="M1992" i="1"/>
  <c r="K1991" i="1"/>
  <c r="L1991" i="1" s="1"/>
  <c r="M1991" i="1"/>
  <c r="K1990" i="1"/>
  <c r="M1990" i="1"/>
  <c r="M1988" i="1"/>
  <c r="K1987" i="1"/>
  <c r="L1987" i="1" s="1"/>
  <c r="M1987" i="1"/>
  <c r="K1986" i="1"/>
  <c r="M1986" i="1"/>
  <c r="M1984" i="1"/>
  <c r="M1983" i="1"/>
  <c r="K1982" i="1"/>
  <c r="L1982" i="1" s="1"/>
  <c r="M1982" i="1"/>
  <c r="M1980" i="1"/>
  <c r="K1979" i="1"/>
  <c r="L1979" i="1" s="1"/>
  <c r="M1979" i="1"/>
  <c r="K1978" i="1"/>
  <c r="M1978" i="1"/>
  <c r="M1976" i="1"/>
  <c r="K1975" i="1"/>
  <c r="L1975" i="1" s="1"/>
  <c r="M1975" i="1"/>
  <c r="K1974" i="1"/>
  <c r="M1974" i="1"/>
  <c r="M1972" i="1"/>
  <c r="K1971" i="1"/>
  <c r="L1971" i="1" s="1"/>
  <c r="M1971" i="1"/>
  <c r="K1970" i="1"/>
  <c r="L1970" i="1" s="1"/>
  <c r="M1970" i="1"/>
  <c r="M1968" i="1"/>
  <c r="K1967" i="1"/>
  <c r="L1967" i="1" s="1"/>
  <c r="M1967" i="1"/>
  <c r="K1966" i="1"/>
  <c r="L1966" i="1" s="1"/>
  <c r="M1966" i="1"/>
  <c r="M1964" i="1"/>
  <c r="K1963" i="1"/>
  <c r="L1963" i="1" s="1"/>
  <c r="M1963" i="1"/>
  <c r="K1962" i="1"/>
  <c r="M1962" i="1"/>
  <c r="M1960" i="1"/>
  <c r="K1959" i="1"/>
  <c r="M1959" i="1"/>
  <c r="K1958" i="1"/>
  <c r="M1958" i="1"/>
  <c r="M1956" i="1"/>
  <c r="K1955" i="1"/>
  <c r="M1955" i="1"/>
  <c r="K1954" i="1"/>
  <c r="M1954" i="1"/>
  <c r="M1952" i="1"/>
  <c r="K1951" i="1"/>
  <c r="L1951" i="1" s="1"/>
  <c r="M1951" i="1"/>
  <c r="K1950" i="1"/>
  <c r="L1950" i="1" s="1"/>
  <c r="M1950" i="1"/>
  <c r="M1948" i="1"/>
  <c r="K1947" i="1"/>
  <c r="L1947" i="1" s="1"/>
  <c r="M1947" i="1"/>
  <c r="K1946" i="1"/>
  <c r="L1946" i="1" s="1"/>
  <c r="M1946" i="1"/>
  <c r="M1944" i="1"/>
  <c r="K1943" i="1"/>
  <c r="L1943" i="1" s="1"/>
  <c r="M1943" i="1"/>
  <c r="K1942" i="1"/>
  <c r="L1942" i="1" s="1"/>
  <c r="M1942" i="1"/>
  <c r="M1940" i="1"/>
  <c r="K1939" i="1"/>
  <c r="M1939" i="1"/>
  <c r="K1938" i="1"/>
  <c r="M1938" i="1"/>
  <c r="M1936" i="1"/>
  <c r="K1935" i="1"/>
  <c r="M1935" i="1"/>
  <c r="K1934" i="1"/>
  <c r="M1934" i="1"/>
  <c r="M1932" i="1"/>
  <c r="K1931" i="1"/>
  <c r="L1931" i="1" s="1"/>
  <c r="M1931" i="1"/>
  <c r="K1930" i="1"/>
  <c r="L1930" i="1" s="1"/>
  <c r="M1930" i="1"/>
  <c r="M1928" i="1"/>
  <c r="K1927" i="1"/>
  <c r="M1927" i="1"/>
  <c r="K1926" i="1"/>
  <c r="M1926" i="1"/>
  <c r="M1924" i="1"/>
  <c r="K1923" i="1"/>
  <c r="M1923" i="1"/>
  <c r="K1922" i="1"/>
  <c r="L1922" i="1" s="1"/>
  <c r="M1922" i="1"/>
  <c r="M1920" i="1"/>
  <c r="M1919" i="1"/>
  <c r="K1918" i="1"/>
  <c r="M1918" i="1"/>
  <c r="M1916" i="1"/>
  <c r="K1915" i="1"/>
  <c r="M1915" i="1"/>
  <c r="K1914" i="1"/>
  <c r="L1914" i="1" s="1"/>
  <c r="M1914" i="1"/>
  <c r="M1912" i="1"/>
  <c r="K1911" i="1"/>
  <c r="M1911" i="1"/>
  <c r="K1910" i="1"/>
  <c r="M1910" i="1"/>
  <c r="M1908" i="1"/>
  <c r="K1907" i="1"/>
  <c r="L1907" i="1" s="1"/>
  <c r="M1907" i="1"/>
  <c r="K1906" i="1"/>
  <c r="L1906" i="1" s="1"/>
  <c r="M1906" i="1"/>
  <c r="M1904" i="1"/>
  <c r="K1903" i="1"/>
  <c r="M1903" i="1"/>
  <c r="K1902" i="1"/>
  <c r="M1902" i="1"/>
  <c r="M1900" i="1"/>
  <c r="K1899" i="1"/>
  <c r="M1899" i="1"/>
  <c r="K1898" i="1"/>
  <c r="M1898" i="1"/>
  <c r="M1896" i="1"/>
  <c r="K1895" i="1"/>
  <c r="M1895" i="1"/>
  <c r="K1894" i="1"/>
  <c r="M1894" i="1"/>
  <c r="M1892" i="1"/>
  <c r="K1891" i="1"/>
  <c r="M1891" i="1"/>
  <c r="K1890" i="1"/>
  <c r="L1890" i="1" s="1"/>
  <c r="M1890" i="1"/>
  <c r="M1888" i="1"/>
  <c r="K1887" i="1"/>
  <c r="L1887" i="1" s="1"/>
  <c r="M1887" i="1"/>
  <c r="K1886" i="1"/>
  <c r="M1886" i="1"/>
  <c r="M1884" i="1"/>
  <c r="K1883" i="1"/>
  <c r="L1883" i="1" s="1"/>
  <c r="M1883" i="1"/>
  <c r="K1882" i="1"/>
  <c r="L1882" i="1" s="1"/>
  <c r="M1882" i="1"/>
  <c r="M1880" i="1"/>
  <c r="K1879" i="1"/>
  <c r="M1879" i="1"/>
  <c r="K1878" i="1"/>
  <c r="M1878" i="1"/>
  <c r="M1876" i="1"/>
  <c r="K1875" i="1"/>
  <c r="M1875" i="1"/>
  <c r="K1874" i="1"/>
  <c r="M1874" i="1"/>
  <c r="M1872" i="1"/>
  <c r="K1871" i="1"/>
  <c r="M1871" i="1"/>
  <c r="K1870" i="1"/>
  <c r="M1870" i="1"/>
  <c r="M1868" i="1"/>
  <c r="K1867" i="1"/>
  <c r="M1867" i="1"/>
  <c r="K1866" i="1"/>
  <c r="M1866" i="1"/>
  <c r="M1864" i="1"/>
  <c r="K1863" i="1"/>
  <c r="L1863" i="1" s="1"/>
  <c r="M1863" i="1"/>
  <c r="K1862" i="1"/>
  <c r="M1862" i="1"/>
  <c r="M1860" i="1"/>
  <c r="K1859" i="1"/>
  <c r="M1859" i="1"/>
  <c r="K1858" i="1"/>
  <c r="M1858" i="1"/>
  <c r="M1856" i="1"/>
  <c r="M1855" i="1"/>
  <c r="K1854" i="1"/>
  <c r="M1854" i="1"/>
  <c r="M1852" i="1"/>
  <c r="K1851" i="1"/>
  <c r="L1851" i="1" s="1"/>
  <c r="M1851" i="1"/>
  <c r="K1850" i="1"/>
  <c r="M1850" i="1"/>
  <c r="M1848" i="1"/>
  <c r="K1847" i="1"/>
  <c r="L1847" i="1" s="1"/>
  <c r="M1847" i="1"/>
  <c r="K1846" i="1"/>
  <c r="L1846" i="1" s="1"/>
  <c r="M1846" i="1"/>
  <c r="M1844" i="1"/>
  <c r="K1843" i="1"/>
  <c r="M1843" i="1"/>
  <c r="K1842" i="1"/>
  <c r="L1842" i="1" s="1"/>
  <c r="M1842" i="1"/>
  <c r="M1840" i="1"/>
  <c r="K1839" i="1"/>
  <c r="L1839" i="1" s="1"/>
  <c r="M1839" i="1"/>
  <c r="K1838" i="1"/>
  <c r="M1838" i="1"/>
  <c r="M1836" i="1"/>
  <c r="M1835" i="1"/>
  <c r="K1834" i="1"/>
  <c r="L1834" i="1" s="1"/>
  <c r="M1834" i="1"/>
  <c r="M1832" i="1"/>
  <c r="K1831" i="1"/>
  <c r="L1831" i="1" s="1"/>
  <c r="M1831" i="1"/>
  <c r="K1830" i="1"/>
  <c r="L1830" i="1" s="1"/>
  <c r="M1830" i="1"/>
  <c r="M1828" i="1"/>
  <c r="K1827" i="1"/>
  <c r="M1827" i="1"/>
  <c r="K1826" i="1"/>
  <c r="L1826" i="1" s="1"/>
  <c r="M1826" i="1"/>
  <c r="M1824" i="1"/>
  <c r="M1823" i="1"/>
  <c r="K1822" i="1"/>
  <c r="L1822" i="1" s="1"/>
  <c r="M1822" i="1"/>
  <c r="M1820" i="1"/>
  <c r="K1819" i="1"/>
  <c r="M1819" i="1"/>
  <c r="K1818" i="1"/>
  <c r="M1818" i="1"/>
  <c r="M1816" i="1"/>
  <c r="K1815" i="1"/>
  <c r="L1815" i="1" s="1"/>
  <c r="M1815" i="1"/>
  <c r="K1814" i="1"/>
  <c r="L1814" i="1" s="1"/>
  <c r="M1814" i="1"/>
  <c r="M1812" i="1"/>
  <c r="K1811" i="1"/>
  <c r="M1811" i="1"/>
  <c r="K1810" i="1"/>
  <c r="L1810" i="1" s="1"/>
  <c r="M1810" i="1"/>
  <c r="M1808" i="1"/>
  <c r="K1807" i="1"/>
  <c r="L1807" i="1" s="1"/>
  <c r="M1807" i="1"/>
  <c r="K1806" i="1"/>
  <c r="L1806" i="1" s="1"/>
  <c r="M1806" i="1"/>
  <c r="M1804" i="1"/>
  <c r="K1803" i="1"/>
  <c r="L1803" i="1" s="1"/>
  <c r="M1803" i="1"/>
  <c r="K1802" i="1"/>
  <c r="L1802" i="1" s="1"/>
  <c r="M1802" i="1"/>
  <c r="M1800" i="1"/>
  <c r="K1799" i="1"/>
  <c r="L1799" i="1" s="1"/>
  <c r="M1799" i="1"/>
  <c r="K1798" i="1"/>
  <c r="L1798" i="1" s="1"/>
  <c r="M1798" i="1"/>
  <c r="M1796" i="1"/>
  <c r="K1795" i="1"/>
  <c r="L1795" i="1" s="1"/>
  <c r="M1795" i="1"/>
  <c r="K1794" i="1"/>
  <c r="L1794" i="1" s="1"/>
  <c r="M1794" i="1"/>
  <c r="M1792" i="1"/>
  <c r="K1791" i="1"/>
  <c r="M1791" i="1"/>
  <c r="K1790" i="1"/>
  <c r="M1790" i="1"/>
  <c r="M1788" i="1"/>
  <c r="K1787" i="1"/>
  <c r="M1787" i="1"/>
  <c r="K1786" i="1"/>
  <c r="M1786" i="1"/>
  <c r="M1784" i="1"/>
  <c r="M1783" i="1"/>
  <c r="K1782" i="1"/>
  <c r="L1782" i="1" s="1"/>
  <c r="M1782" i="1"/>
  <c r="M1780" i="1"/>
  <c r="K1779" i="1"/>
  <c r="M1779" i="1"/>
  <c r="K1778" i="1"/>
  <c r="L1778" i="1" s="1"/>
  <c r="M1778" i="1"/>
  <c r="M1776" i="1"/>
  <c r="K1775" i="1"/>
  <c r="M1775" i="1"/>
  <c r="K1774" i="1"/>
  <c r="L1774" i="1" s="1"/>
  <c r="M1774" i="1"/>
  <c r="M1772" i="1"/>
  <c r="K1771" i="1"/>
  <c r="M1771" i="1"/>
  <c r="K1464" i="1"/>
  <c r="L1464" i="1" s="1"/>
  <c r="M1464" i="1"/>
  <c r="K1451" i="1"/>
  <c r="L1451" i="1" s="1"/>
  <c r="M1451" i="1"/>
  <c r="K1445" i="1"/>
  <c r="L1445" i="1" s="1"/>
  <c r="M1445" i="1"/>
  <c r="K1432" i="1"/>
  <c r="M1432" i="1"/>
  <c r="K1419" i="1"/>
  <c r="L1419" i="1" s="1"/>
  <c r="M1419" i="1"/>
  <c r="K1413" i="1"/>
  <c r="L1413" i="1" s="1"/>
  <c r="M1413" i="1"/>
  <c r="K1400" i="1"/>
  <c r="M1400" i="1"/>
  <c r="K1387" i="1"/>
  <c r="M1387" i="1"/>
  <c r="K1381" i="1"/>
  <c r="L1381" i="1" s="1"/>
  <c r="M1381" i="1"/>
  <c r="K1368" i="1"/>
  <c r="M1368" i="1"/>
  <c r="K1355" i="1"/>
  <c r="M1355" i="1"/>
  <c r="K1349" i="1"/>
  <c r="L1349" i="1" s="1"/>
  <c r="M1349" i="1"/>
  <c r="K1336" i="1"/>
  <c r="L1336" i="1" s="1"/>
  <c r="M1336" i="1"/>
  <c r="K1323" i="1"/>
  <c r="L1323" i="1" s="1"/>
  <c r="M1323" i="1"/>
  <c r="K1317" i="1"/>
  <c r="L1317" i="1" s="1"/>
  <c r="M1317" i="1"/>
  <c r="K1304" i="1"/>
  <c r="L1304" i="1" s="1"/>
  <c r="M1304" i="1"/>
  <c r="K1291" i="1"/>
  <c r="M1291" i="1"/>
  <c r="K1285" i="1"/>
  <c r="M1285" i="1"/>
  <c r="K1272" i="1"/>
  <c r="L1272" i="1" s="1"/>
  <c r="M1272" i="1"/>
  <c r="K1259" i="1"/>
  <c r="M1259" i="1"/>
  <c r="K1253" i="1"/>
  <c r="L1253" i="1" s="1"/>
  <c r="M1253" i="1"/>
  <c r="K1240" i="1"/>
  <c r="M1240" i="1"/>
  <c r="K1227" i="1"/>
  <c r="L1227" i="1" s="1"/>
  <c r="M1227" i="1"/>
  <c r="K1221" i="1"/>
  <c r="L1221" i="1" s="1"/>
  <c r="M1221" i="1"/>
  <c r="K1208" i="1"/>
  <c r="L1208" i="1" s="1"/>
  <c r="M1208" i="1"/>
  <c r="K1195" i="1"/>
  <c r="M1195" i="1"/>
  <c r="K1189" i="1"/>
  <c r="M1189" i="1"/>
  <c r="K1176" i="1"/>
  <c r="L1176" i="1" s="1"/>
  <c r="M1176" i="1"/>
  <c r="K1163" i="1"/>
  <c r="L1163" i="1" s="1"/>
  <c r="M1163" i="1"/>
  <c r="K1157" i="1"/>
  <c r="L1157" i="1" s="1"/>
  <c r="M1157" i="1"/>
  <c r="K1144" i="1"/>
  <c r="L1144" i="1" s="1"/>
  <c r="M1144" i="1"/>
  <c r="K1131" i="1"/>
  <c r="L1131" i="1" s="1"/>
  <c r="M1131" i="1"/>
  <c r="K1125" i="1"/>
  <c r="M1125" i="1"/>
  <c r="K1112" i="1"/>
  <c r="L1112" i="1" s="1"/>
  <c r="M1112" i="1"/>
  <c r="K1099" i="1"/>
  <c r="L1099" i="1" s="1"/>
  <c r="M1099" i="1"/>
  <c r="K1093" i="1"/>
  <c r="L1093" i="1" s="1"/>
  <c r="M1093" i="1"/>
  <c r="K1080" i="1"/>
  <c r="L1080" i="1" s="1"/>
  <c r="M1080" i="1"/>
  <c r="K1067" i="1"/>
  <c r="L1067" i="1" s="1"/>
  <c r="M1067" i="1"/>
  <c r="K1061" i="1"/>
  <c r="M1061" i="1"/>
  <c r="K1048" i="1"/>
  <c r="L1048" i="1" s="1"/>
  <c r="M1048" i="1"/>
  <c r="K1035" i="1"/>
  <c r="M1035" i="1"/>
  <c r="K1029" i="1"/>
  <c r="L1029" i="1" s="1"/>
  <c r="M1029" i="1"/>
  <c r="K1016" i="1"/>
  <c r="M1016" i="1"/>
  <c r="K1003" i="1"/>
  <c r="L1003" i="1" s="1"/>
  <c r="M1003" i="1"/>
  <c r="K997" i="1"/>
  <c r="M997" i="1"/>
  <c r="K984" i="1"/>
  <c r="M984" i="1"/>
  <c r="K971" i="1"/>
  <c r="M971" i="1"/>
  <c r="K965" i="1"/>
  <c r="L965" i="1" s="1"/>
  <c r="M965" i="1"/>
  <c r="K952" i="1"/>
  <c r="M952" i="1"/>
  <c r="K939" i="1"/>
  <c r="L939" i="1" s="1"/>
  <c r="M939" i="1"/>
  <c r="K933" i="1"/>
  <c r="L933" i="1" s="1"/>
  <c r="M933" i="1"/>
  <c r="K920" i="1"/>
  <c r="L920" i="1" s="1"/>
  <c r="M920" i="1"/>
  <c r="K907" i="1"/>
  <c r="L907" i="1" s="1"/>
  <c r="M907" i="1"/>
  <c r="K901" i="1"/>
  <c r="L901" i="1" s="1"/>
  <c r="M901" i="1"/>
  <c r="K888" i="1"/>
  <c r="M888" i="1"/>
  <c r="K875" i="1"/>
  <c r="L875" i="1" s="1"/>
  <c r="M875" i="1"/>
  <c r="K869" i="1"/>
  <c r="M869" i="1"/>
  <c r="K856" i="1"/>
  <c r="L856" i="1" s="1"/>
  <c r="M856" i="1"/>
  <c r="K843" i="1"/>
  <c r="L843" i="1" s="1"/>
  <c r="M843" i="1"/>
  <c r="K837" i="1"/>
  <c r="L837" i="1" s="1"/>
  <c r="M837" i="1"/>
  <c r="K824" i="1"/>
  <c r="M824" i="1"/>
  <c r="K783" i="1"/>
  <c r="L783" i="1" s="1"/>
  <c r="M783" i="1"/>
  <c r="K777" i="1"/>
  <c r="L777" i="1" s="1"/>
  <c r="M777" i="1"/>
  <c r="K764" i="1"/>
  <c r="M764" i="1"/>
  <c r="K719" i="1"/>
  <c r="M719" i="1"/>
  <c r="K713" i="1"/>
  <c r="M713" i="1"/>
  <c r="K700" i="1"/>
  <c r="L700" i="1" s="1"/>
  <c r="M700" i="1"/>
  <c r="K655" i="1"/>
  <c r="L655" i="1" s="1"/>
  <c r="M655" i="1"/>
  <c r="K649" i="1"/>
  <c r="L649" i="1" s="1"/>
  <c r="M649" i="1"/>
  <c r="K636" i="1"/>
  <c r="M636" i="1"/>
  <c r="K591" i="1"/>
  <c r="L591" i="1" s="1"/>
  <c r="M591" i="1"/>
  <c r="K585" i="1"/>
  <c r="L585" i="1" s="1"/>
  <c r="M585" i="1"/>
  <c r="K572" i="1"/>
  <c r="M572" i="1"/>
  <c r="K527" i="1"/>
  <c r="M527" i="1"/>
  <c r="K521" i="1"/>
  <c r="M521" i="1"/>
  <c r="K508" i="1"/>
  <c r="L508" i="1" s="1"/>
  <c r="M508" i="1"/>
  <c r="K463" i="1"/>
  <c r="L463" i="1" s="1"/>
  <c r="M463" i="1"/>
  <c r="K457" i="1"/>
  <c r="L457" i="1" s="1"/>
  <c r="M457" i="1"/>
  <c r="K444" i="1"/>
  <c r="L444" i="1" s="1"/>
  <c r="M444" i="1"/>
  <c r="K399" i="1"/>
  <c r="L399" i="1" s="1"/>
  <c r="M399" i="1"/>
  <c r="K393" i="1"/>
  <c r="M393" i="1"/>
  <c r="K380" i="1"/>
  <c r="L380" i="1" s="1"/>
  <c r="M380" i="1"/>
  <c r="K283" i="1"/>
  <c r="M283" i="1"/>
  <c r="K277" i="1"/>
  <c r="M277" i="1"/>
  <c r="K264" i="1"/>
  <c r="M264" i="1"/>
  <c r="K155" i="1"/>
  <c r="M155" i="1"/>
  <c r="K1469" i="1"/>
  <c r="L1469" i="1" s="1"/>
  <c r="M1469" i="1"/>
  <c r="K1453" i="1"/>
  <c r="M1453" i="1"/>
  <c r="K1440" i="1"/>
  <c r="K1437" i="1"/>
  <c r="M1437" i="1"/>
  <c r="K1421" i="1"/>
  <c r="L1421" i="1" s="1"/>
  <c r="M1421" i="1"/>
  <c r="K1405" i="1"/>
  <c r="M1405" i="1"/>
  <c r="K1389" i="1"/>
  <c r="M1389" i="1"/>
  <c r="K1373" i="1"/>
  <c r="M1373" i="1"/>
  <c r="K1357" i="1"/>
  <c r="M1357" i="1"/>
  <c r="K1341" i="1"/>
  <c r="M1341" i="1"/>
  <c r="K1325" i="1"/>
  <c r="M1325" i="1"/>
  <c r="K1309" i="1"/>
  <c r="L1309" i="1" s="1"/>
  <c r="M1309" i="1"/>
  <c r="K1293" i="1"/>
  <c r="L1293" i="1" s="1"/>
  <c r="M1293" i="1"/>
  <c r="K1277" i="1"/>
  <c r="M1277" i="1"/>
  <c r="K1261" i="1"/>
  <c r="L1261" i="1" s="1"/>
  <c r="M1261" i="1"/>
  <c r="K1245" i="1"/>
  <c r="L1245" i="1" s="1"/>
  <c r="M1245" i="1"/>
  <c r="K1229" i="1"/>
  <c r="L1229" i="1" s="1"/>
  <c r="M1229" i="1"/>
  <c r="K1213" i="1"/>
  <c r="L1213" i="1" s="1"/>
  <c r="M1213" i="1"/>
  <c r="K1197" i="1"/>
  <c r="M1197" i="1"/>
  <c r="K1181" i="1"/>
  <c r="M1181" i="1"/>
  <c r="K1165" i="1"/>
  <c r="M1165" i="1"/>
  <c r="K1149" i="1"/>
  <c r="M1149" i="1"/>
  <c r="K1133" i="1"/>
  <c r="M1133" i="1"/>
  <c r="K1117" i="1"/>
  <c r="M1117" i="1"/>
  <c r="K1101" i="1"/>
  <c r="M1101" i="1"/>
  <c r="K1085" i="1"/>
  <c r="M1085" i="1"/>
  <c r="K1069" i="1"/>
  <c r="L1069" i="1" s="1"/>
  <c r="M1069" i="1"/>
  <c r="K1053" i="1"/>
  <c r="M1053" i="1"/>
  <c r="K1037" i="1"/>
  <c r="M1037" i="1"/>
  <c r="K1021" i="1"/>
  <c r="M1021" i="1"/>
  <c r="K1005" i="1"/>
  <c r="M1005" i="1"/>
  <c r="K989" i="1"/>
  <c r="M989" i="1"/>
  <c r="K973" i="1"/>
  <c r="M973" i="1"/>
  <c r="K957" i="1"/>
  <c r="L957" i="1" s="1"/>
  <c r="M957" i="1"/>
  <c r="K941" i="1"/>
  <c r="M941" i="1"/>
  <c r="K928" i="1"/>
  <c r="K925" i="1"/>
  <c r="M925" i="1"/>
  <c r="K909" i="1"/>
  <c r="L909" i="1" s="1"/>
  <c r="M909" i="1"/>
  <c r="K893" i="1"/>
  <c r="L893" i="1" s="1"/>
  <c r="M893" i="1"/>
  <c r="K877" i="1"/>
  <c r="M877" i="1"/>
  <c r="K861" i="1"/>
  <c r="L861" i="1" s="1"/>
  <c r="M861" i="1"/>
  <c r="K845" i="1"/>
  <c r="M845" i="1"/>
  <c r="K829" i="1"/>
  <c r="M829" i="1"/>
  <c r="K812" i="1"/>
  <c r="M812" i="1"/>
  <c r="K799" i="1"/>
  <c r="L799" i="1" s="1"/>
  <c r="M799" i="1"/>
  <c r="K793" i="1"/>
  <c r="L793" i="1" s="1"/>
  <c r="M793" i="1"/>
  <c r="K780" i="1"/>
  <c r="L780" i="1" s="1"/>
  <c r="M780" i="1"/>
  <c r="K767" i="1"/>
  <c r="L767" i="1" s="1"/>
  <c r="M767" i="1"/>
  <c r="K761" i="1"/>
  <c r="M761" i="1"/>
  <c r="K748" i="1"/>
  <c r="M748" i="1"/>
  <c r="K735" i="1"/>
  <c r="L735" i="1" s="1"/>
  <c r="M735" i="1"/>
  <c r="K729" i="1"/>
  <c r="M729" i="1"/>
  <c r="K716" i="1"/>
  <c r="L716" i="1" s="1"/>
  <c r="M716" i="1"/>
  <c r="K703" i="1"/>
  <c r="M703" i="1"/>
  <c r="K697" i="1"/>
  <c r="M697" i="1"/>
  <c r="K684" i="1"/>
  <c r="L684" i="1" s="1"/>
  <c r="M684" i="1"/>
  <c r="K671" i="1"/>
  <c r="L671" i="1" s="1"/>
  <c r="M671" i="1"/>
  <c r="K665" i="1"/>
  <c r="M665" i="1"/>
  <c r="K652" i="1"/>
  <c r="M652" i="1"/>
  <c r="K639" i="1"/>
  <c r="M639" i="1"/>
  <c r="K633" i="1"/>
  <c r="L633" i="1" s="1"/>
  <c r="M633" i="1"/>
  <c r="K620" i="1"/>
  <c r="L620" i="1" s="1"/>
  <c r="M620" i="1"/>
  <c r="K607" i="1"/>
  <c r="L607" i="1" s="1"/>
  <c r="M607" i="1"/>
  <c r="K601" i="1"/>
  <c r="M601" i="1"/>
  <c r="K588" i="1"/>
  <c r="M588" i="1"/>
  <c r="K575" i="1"/>
  <c r="L575" i="1" s="1"/>
  <c r="M575" i="1"/>
  <c r="K569" i="1"/>
  <c r="L569" i="1" s="1"/>
  <c r="M569" i="1"/>
  <c r="K556" i="1"/>
  <c r="M556" i="1"/>
  <c r="K543" i="1"/>
  <c r="L543" i="1" s="1"/>
  <c r="M543" i="1"/>
  <c r="K537" i="1"/>
  <c r="M537" i="1"/>
  <c r="K524" i="1"/>
  <c r="L524" i="1" s="1"/>
  <c r="M524" i="1"/>
  <c r="K511" i="1"/>
  <c r="M511" i="1"/>
  <c r="K505" i="1"/>
  <c r="M505" i="1"/>
  <c r="K492" i="1"/>
  <c r="L492" i="1" s="1"/>
  <c r="M492" i="1"/>
  <c r="K479" i="1"/>
  <c r="L479" i="1" s="1"/>
  <c r="M479" i="1"/>
  <c r="K472" i="1"/>
  <c r="L472" i="1" s="1"/>
  <c r="M472" i="1"/>
  <c r="K460" i="1"/>
  <c r="M460" i="1"/>
  <c r="K447" i="1"/>
  <c r="M447" i="1"/>
  <c r="K441" i="1"/>
  <c r="L441" i="1" s="1"/>
  <c r="M441" i="1"/>
  <c r="K428" i="1"/>
  <c r="L428" i="1" s="1"/>
  <c r="M428" i="1"/>
  <c r="K415" i="1"/>
  <c r="M415" i="1"/>
  <c r="K409" i="1"/>
  <c r="M409" i="1"/>
  <c r="K396" i="1"/>
  <c r="M396" i="1"/>
  <c r="K383" i="1"/>
  <c r="M383" i="1"/>
  <c r="K376" i="1"/>
  <c r="L376" i="1" s="1"/>
  <c r="M376" i="1"/>
  <c r="K364" i="1"/>
  <c r="L364" i="1" s="1"/>
  <c r="M364" i="1"/>
  <c r="K360" i="1"/>
  <c r="M360" i="1"/>
  <c r="K315" i="1"/>
  <c r="M315" i="1"/>
  <c r="K309" i="1"/>
  <c r="L309" i="1" s="1"/>
  <c r="M309" i="1"/>
  <c r="K296" i="1"/>
  <c r="L296" i="1" s="1"/>
  <c r="M296" i="1"/>
  <c r="K251" i="1"/>
  <c r="M251" i="1"/>
  <c r="K245" i="1"/>
  <c r="M245" i="1"/>
  <c r="K232" i="1"/>
  <c r="L232" i="1" s="1"/>
  <c r="M232" i="1"/>
  <c r="K187" i="1"/>
  <c r="M187" i="1"/>
  <c r="K181" i="1"/>
  <c r="M181" i="1"/>
  <c r="K168" i="1"/>
  <c r="M168" i="1"/>
  <c r="K129" i="1"/>
  <c r="L129" i="1" s="1"/>
  <c r="M129" i="1"/>
  <c r="K123" i="1"/>
  <c r="L123" i="1" s="1"/>
  <c r="M123" i="1"/>
  <c r="K110" i="1"/>
  <c r="M110" i="1"/>
  <c r="K801" i="1"/>
  <c r="L801" i="1" s="1"/>
  <c r="M801" i="1"/>
  <c r="K785" i="1"/>
  <c r="L785" i="1" s="1"/>
  <c r="M785" i="1"/>
  <c r="K769" i="1"/>
  <c r="L769" i="1" s="1"/>
  <c r="M769" i="1"/>
  <c r="K753" i="1"/>
  <c r="L753" i="1" s="1"/>
  <c r="M753" i="1"/>
  <c r="K737" i="1"/>
  <c r="M737" i="1"/>
  <c r="K721" i="1"/>
  <c r="L721" i="1" s="1"/>
  <c r="M721" i="1"/>
  <c r="K705" i="1"/>
  <c r="M705" i="1"/>
  <c r="K689" i="1"/>
  <c r="M689" i="1"/>
  <c r="K673" i="1"/>
  <c r="L673" i="1" s="1"/>
  <c r="M673" i="1"/>
  <c r="K657" i="1"/>
  <c r="M657" i="1"/>
  <c r="K641" i="1"/>
  <c r="M641" i="1"/>
  <c r="K625" i="1"/>
  <c r="L625" i="1" s="1"/>
  <c r="M625" i="1"/>
  <c r="K609" i="1"/>
  <c r="L609" i="1" s="1"/>
  <c r="M609" i="1"/>
  <c r="K593" i="1"/>
  <c r="L593" i="1" s="1"/>
  <c r="M593" i="1"/>
  <c r="K577" i="1"/>
  <c r="L577" i="1" s="1"/>
  <c r="M577" i="1"/>
  <c r="K561" i="1"/>
  <c r="L561" i="1" s="1"/>
  <c r="M561" i="1"/>
  <c r="K545" i="1"/>
  <c r="M545" i="1"/>
  <c r="K529" i="1"/>
  <c r="L529" i="1" s="1"/>
  <c r="M529" i="1"/>
  <c r="K513" i="1"/>
  <c r="M513" i="1"/>
  <c r="K497" i="1"/>
  <c r="L497" i="1" s="1"/>
  <c r="M497" i="1"/>
  <c r="K481" i="1"/>
  <c r="L481" i="1" s="1"/>
  <c r="M481" i="1"/>
  <c r="K465" i="1"/>
  <c r="L465" i="1" s="1"/>
  <c r="M465" i="1"/>
  <c r="K449" i="1"/>
  <c r="M449" i="1"/>
  <c r="K433" i="1"/>
  <c r="L433" i="1" s="1"/>
  <c r="M433" i="1"/>
  <c r="K420" i="1"/>
  <c r="K417" i="1"/>
  <c r="L417" i="1" s="1"/>
  <c r="M417" i="1"/>
  <c r="K401" i="1"/>
  <c r="L401" i="1" s="1"/>
  <c r="M401" i="1"/>
  <c r="K385" i="1"/>
  <c r="L385" i="1" s="1"/>
  <c r="M385" i="1"/>
  <c r="K369" i="1"/>
  <c r="M369" i="1"/>
  <c r="K363" i="1"/>
  <c r="L363" i="1" s="1"/>
  <c r="M363" i="1"/>
  <c r="K357" i="1"/>
  <c r="M357" i="1"/>
  <c r="K344" i="1"/>
  <c r="M344" i="1"/>
  <c r="K331" i="1"/>
  <c r="L331" i="1" s="1"/>
  <c r="M331" i="1"/>
  <c r="K325" i="1"/>
  <c r="M325" i="1"/>
  <c r="K312" i="1"/>
  <c r="M312" i="1"/>
  <c r="K299" i="1"/>
  <c r="M299" i="1"/>
  <c r="K293" i="1"/>
  <c r="M293" i="1"/>
  <c r="K280" i="1"/>
  <c r="L280" i="1" s="1"/>
  <c r="M280" i="1"/>
  <c r="K267" i="1"/>
  <c r="M267" i="1"/>
  <c r="K261" i="1"/>
  <c r="M261" i="1"/>
  <c r="K248" i="1"/>
  <c r="M248" i="1"/>
  <c r="K235" i="1"/>
  <c r="L235" i="1" s="1"/>
  <c r="M235" i="1"/>
  <c r="K229" i="1"/>
  <c r="M229" i="1"/>
  <c r="K216" i="1"/>
  <c r="M216" i="1"/>
  <c r="K203" i="1"/>
  <c r="M203" i="1"/>
  <c r="K197" i="1"/>
  <c r="M197" i="1"/>
  <c r="K184" i="1"/>
  <c r="M184" i="1"/>
  <c r="K171" i="1"/>
  <c r="M171" i="1"/>
  <c r="K165" i="1"/>
  <c r="M165" i="1"/>
  <c r="K149" i="1"/>
  <c r="M149" i="1"/>
  <c r="K142" i="1"/>
  <c r="L142" i="1" s="1"/>
  <c r="M142" i="1"/>
  <c r="K97" i="1"/>
  <c r="L97" i="1" s="1"/>
  <c r="M97" i="1"/>
  <c r="K91" i="1"/>
  <c r="M91" i="1"/>
  <c r="K78" i="1"/>
  <c r="L78" i="1" s="1"/>
  <c r="M78" i="1"/>
  <c r="K349" i="1"/>
  <c r="M349" i="1"/>
  <c r="K333" i="1"/>
  <c r="M333" i="1"/>
  <c r="K317" i="1"/>
  <c r="M317" i="1"/>
  <c r="K301" i="1"/>
  <c r="L301" i="1" s="1"/>
  <c r="M301" i="1"/>
  <c r="K285" i="1"/>
  <c r="L285" i="1" s="1"/>
  <c r="M285" i="1"/>
  <c r="K269" i="1"/>
  <c r="M269" i="1"/>
  <c r="K253" i="1"/>
  <c r="M253" i="1"/>
  <c r="K237" i="1"/>
  <c r="M237" i="1"/>
  <c r="K221" i="1"/>
  <c r="M221" i="1"/>
  <c r="K205" i="1"/>
  <c r="M205" i="1"/>
  <c r="K189" i="1"/>
  <c r="M189" i="1"/>
  <c r="K173" i="1"/>
  <c r="L173" i="1" s="1"/>
  <c r="M173" i="1"/>
  <c r="K157" i="1"/>
  <c r="M157" i="1"/>
  <c r="K151" i="1"/>
  <c r="M151" i="1"/>
  <c r="K145" i="1"/>
  <c r="L145" i="1" s="1"/>
  <c r="M145" i="1"/>
  <c r="K139" i="1"/>
  <c r="M139" i="1"/>
  <c r="K126" i="1"/>
  <c r="L126" i="1" s="1"/>
  <c r="M126" i="1"/>
  <c r="K113" i="1"/>
  <c r="M113" i="1"/>
  <c r="K107" i="1"/>
  <c r="M107" i="1"/>
  <c r="K94" i="1"/>
  <c r="M94" i="1"/>
  <c r="K81" i="1"/>
  <c r="M81" i="1"/>
  <c r="K75" i="1"/>
  <c r="M75" i="1"/>
  <c r="K62" i="1"/>
  <c r="M62" i="1"/>
  <c r="K55" i="1"/>
  <c r="M55" i="1"/>
  <c r="K47" i="1"/>
  <c r="L47" i="1" s="1"/>
  <c r="M47" i="1"/>
  <c r="K39" i="1"/>
  <c r="L39" i="1" s="1"/>
  <c r="M39" i="1"/>
  <c r="K31" i="1"/>
  <c r="M31" i="1"/>
  <c r="K23" i="1"/>
  <c r="M23" i="1"/>
  <c r="K15" i="1"/>
  <c r="M15" i="1"/>
  <c r="K7" i="1"/>
  <c r="L7" i="1" s="1"/>
  <c r="M7" i="1"/>
  <c r="K147" i="1"/>
  <c r="L147" i="1" s="1"/>
  <c r="M147" i="1"/>
  <c r="K131" i="1"/>
  <c r="L131" i="1" s="1"/>
  <c r="M131" i="1"/>
  <c r="K115" i="1"/>
  <c r="M115" i="1"/>
  <c r="K99" i="1"/>
  <c r="M99" i="1"/>
  <c r="K83" i="1"/>
  <c r="L83" i="1" s="1"/>
  <c r="M83" i="1"/>
  <c r="K67" i="1"/>
  <c r="M67" i="1"/>
  <c r="K1470" i="1"/>
  <c r="L1470" i="1" s="1"/>
  <c r="M1470" i="1"/>
  <c r="K1466" i="1"/>
  <c r="K1462" i="1"/>
  <c r="L1462" i="1" s="1"/>
  <c r="K1458" i="1"/>
  <c r="K1454" i="1"/>
  <c r="L1454" i="1" s="1"/>
  <c r="K1450" i="1"/>
  <c r="K1446" i="1"/>
  <c r="K1442" i="1"/>
  <c r="L1442" i="1" s="1"/>
  <c r="K1438" i="1"/>
  <c r="L1438" i="1" s="1"/>
  <c r="K1434" i="1"/>
  <c r="L1434" i="1" s="1"/>
  <c r="K1430" i="1"/>
  <c r="K1426" i="1"/>
  <c r="L1426" i="1" s="1"/>
  <c r="K1422" i="1"/>
  <c r="L1422" i="1" s="1"/>
  <c r="K1418" i="1"/>
  <c r="K1414" i="1"/>
  <c r="K1410" i="1"/>
  <c r="L1410" i="1" s="1"/>
  <c r="K1406" i="1"/>
  <c r="L1406" i="1" s="1"/>
  <c r="K1402" i="1"/>
  <c r="L1402" i="1" s="1"/>
  <c r="K1398" i="1"/>
  <c r="K1394" i="1"/>
  <c r="K1390" i="1"/>
  <c r="K1386" i="1"/>
  <c r="K1382" i="1"/>
  <c r="L1382" i="1" s="1"/>
  <c r="K1378" i="1"/>
  <c r="K1374" i="1"/>
  <c r="K1370" i="1"/>
  <c r="K1366" i="1"/>
  <c r="K1362" i="1"/>
  <c r="K1358" i="1"/>
  <c r="K1354" i="1"/>
  <c r="L1354" i="1" s="1"/>
  <c r="K1350" i="1"/>
  <c r="L1350" i="1" s="1"/>
  <c r="K1346" i="1"/>
  <c r="L1346" i="1" s="1"/>
  <c r="K1342" i="1"/>
  <c r="K1338" i="1"/>
  <c r="L1338" i="1" s="1"/>
  <c r="K1334" i="1"/>
  <c r="L1334" i="1" s="1"/>
  <c r="K1330" i="1"/>
  <c r="K1326" i="1"/>
  <c r="K1322" i="1"/>
  <c r="K1318" i="1"/>
  <c r="K1314" i="1"/>
  <c r="K1310" i="1"/>
  <c r="K1306" i="1"/>
  <c r="K1302" i="1"/>
  <c r="K1298" i="1"/>
  <c r="K1294" i="1"/>
  <c r="L1294" i="1" s="1"/>
  <c r="K1290" i="1"/>
  <c r="L1290" i="1" s="1"/>
  <c r="K1286" i="1"/>
  <c r="L1286" i="1" s="1"/>
  <c r="K1282" i="1"/>
  <c r="K1278" i="1"/>
  <c r="L1278" i="1" s="1"/>
  <c r="K1274" i="1"/>
  <c r="L1274" i="1" s="1"/>
  <c r="K1270" i="1"/>
  <c r="K1266" i="1"/>
  <c r="L1266" i="1" s="1"/>
  <c r="K1262" i="1"/>
  <c r="L1262" i="1" s="1"/>
  <c r="K1258" i="1"/>
  <c r="K1254" i="1"/>
  <c r="L1254" i="1" s="1"/>
  <c r="K1250" i="1"/>
  <c r="L1250" i="1" s="1"/>
  <c r="K1246" i="1"/>
  <c r="L1246" i="1" s="1"/>
  <c r="K1242" i="1"/>
  <c r="K1238" i="1"/>
  <c r="K1234" i="1"/>
  <c r="L1234" i="1" s="1"/>
  <c r="K1230" i="1"/>
  <c r="L1230" i="1" s="1"/>
  <c r="K1226" i="1"/>
  <c r="L1226" i="1" s="1"/>
  <c r="K1222" i="1"/>
  <c r="L1222" i="1" s="1"/>
  <c r="K1218" i="1"/>
  <c r="K1214" i="1"/>
  <c r="K1210" i="1"/>
  <c r="L1210" i="1" s="1"/>
  <c r="K1206" i="1"/>
  <c r="L1206" i="1" s="1"/>
  <c r="K1202" i="1"/>
  <c r="L1202" i="1" s="1"/>
  <c r="K1198" i="1"/>
  <c r="L1198" i="1" s="1"/>
  <c r="K1194" i="1"/>
  <c r="L1194" i="1" s="1"/>
  <c r="K1190" i="1"/>
  <c r="K1186" i="1"/>
  <c r="K1182" i="1"/>
  <c r="K1178" i="1"/>
  <c r="K1174" i="1"/>
  <c r="K1170" i="1"/>
  <c r="L1170" i="1" s="1"/>
  <c r="K1166" i="1"/>
  <c r="K1162" i="1"/>
  <c r="K1158" i="1"/>
  <c r="K1154" i="1"/>
  <c r="K1150" i="1"/>
  <c r="K1146" i="1"/>
  <c r="K1142" i="1"/>
  <c r="K1138" i="1"/>
  <c r="K1134" i="1"/>
  <c r="L1134" i="1" s="1"/>
  <c r="K1130" i="1"/>
  <c r="K1126" i="1"/>
  <c r="K1122" i="1"/>
  <c r="K1118" i="1"/>
  <c r="L1118" i="1" s="1"/>
  <c r="K1114" i="1"/>
  <c r="L1114" i="1" s="1"/>
  <c r="K1110" i="1"/>
  <c r="L1110" i="1" s="1"/>
  <c r="K1106" i="1"/>
  <c r="L1106" i="1" s="1"/>
  <c r="K1102" i="1"/>
  <c r="L1102" i="1" s="1"/>
  <c r="K1098" i="1"/>
  <c r="L1098" i="1" s="1"/>
  <c r="K1094" i="1"/>
  <c r="L1094" i="1" s="1"/>
  <c r="K1090" i="1"/>
  <c r="K1086" i="1"/>
  <c r="K1082" i="1"/>
  <c r="K1078" i="1"/>
  <c r="K1074" i="1"/>
  <c r="K1070" i="1"/>
  <c r="L1070" i="1" s="1"/>
  <c r="K1066" i="1"/>
  <c r="L1066" i="1" s="1"/>
  <c r="K1062" i="1"/>
  <c r="K1058" i="1"/>
  <c r="L1058" i="1" s="1"/>
  <c r="K1054" i="1"/>
  <c r="K1050" i="1"/>
  <c r="K1046" i="1"/>
  <c r="L1046" i="1" s="1"/>
  <c r="K1042" i="1"/>
  <c r="L1042" i="1" s="1"/>
  <c r="K1038" i="1"/>
  <c r="L1038" i="1" s="1"/>
  <c r="K1034" i="1"/>
  <c r="K1030" i="1"/>
  <c r="K1026" i="1"/>
  <c r="K1022" i="1"/>
  <c r="K1018" i="1"/>
  <c r="L1018" i="1" s="1"/>
  <c r="K1014" i="1"/>
  <c r="L1014" i="1" s="1"/>
  <c r="K1010" i="1"/>
  <c r="K1006" i="1"/>
  <c r="L1006" i="1" s="1"/>
  <c r="K1002" i="1"/>
  <c r="L1002" i="1" s="1"/>
  <c r="K998" i="1"/>
  <c r="L998" i="1" s="1"/>
  <c r="K994" i="1"/>
  <c r="K990" i="1"/>
  <c r="K986" i="1"/>
  <c r="K982" i="1"/>
  <c r="L982" i="1" s="1"/>
  <c r="K978" i="1"/>
  <c r="L978" i="1" s="1"/>
  <c r="K974" i="1"/>
  <c r="K970" i="1"/>
  <c r="K966" i="1"/>
  <c r="K962" i="1"/>
  <c r="K958" i="1"/>
  <c r="K954" i="1"/>
  <c r="K950" i="1"/>
  <c r="K946" i="1"/>
  <c r="K942" i="1"/>
  <c r="L942" i="1" s="1"/>
  <c r="K938" i="1"/>
  <c r="L938" i="1" s="1"/>
  <c r="K934" i="1"/>
  <c r="L934" i="1" s="1"/>
  <c r="K930" i="1"/>
  <c r="L930" i="1" s="1"/>
  <c r="K926" i="1"/>
  <c r="K922" i="1"/>
  <c r="L922" i="1" s="1"/>
  <c r="K918" i="1"/>
  <c r="K914" i="1"/>
  <c r="L914" i="1" s="1"/>
  <c r="K910" i="1"/>
  <c r="L910" i="1" s="1"/>
  <c r="K906" i="1"/>
  <c r="L906" i="1" s="1"/>
  <c r="K902" i="1"/>
  <c r="K898" i="1"/>
  <c r="L898" i="1" s="1"/>
  <c r="K894" i="1"/>
  <c r="L894" i="1" s="1"/>
  <c r="K890" i="1"/>
  <c r="L890" i="1" s="1"/>
  <c r="K886" i="1"/>
  <c r="K882" i="1"/>
  <c r="L882" i="1" s="1"/>
  <c r="K878" i="1"/>
  <c r="K874" i="1"/>
  <c r="L874" i="1" s="1"/>
  <c r="K870" i="1"/>
  <c r="L870" i="1" s="1"/>
  <c r="K866" i="1"/>
  <c r="L866" i="1" s="1"/>
  <c r="K862" i="1"/>
  <c r="L862" i="1" s="1"/>
  <c r="K858" i="1"/>
  <c r="K854" i="1"/>
  <c r="K850" i="1"/>
  <c r="L850" i="1" s="1"/>
  <c r="K846" i="1"/>
  <c r="K842" i="1"/>
  <c r="L842" i="1" s="1"/>
  <c r="K838" i="1"/>
  <c r="L838" i="1" s="1"/>
  <c r="K834" i="1"/>
  <c r="L834" i="1" s="1"/>
  <c r="K830" i="1"/>
  <c r="K826" i="1"/>
  <c r="K822" i="1"/>
  <c r="K818" i="1"/>
  <c r="K814" i="1"/>
  <c r="K810" i="1"/>
  <c r="L810" i="1" s="1"/>
  <c r="K806" i="1"/>
  <c r="L806" i="1" s="1"/>
  <c r="K802" i="1"/>
  <c r="K798" i="1"/>
  <c r="K794" i="1"/>
  <c r="L794" i="1" s="1"/>
  <c r="K790" i="1"/>
  <c r="L790" i="1" s="1"/>
  <c r="K786" i="1"/>
  <c r="L786" i="1" s="1"/>
  <c r="K782" i="1"/>
  <c r="L782" i="1" s="1"/>
  <c r="K778" i="1"/>
  <c r="L778" i="1" s="1"/>
  <c r="K774" i="1"/>
  <c r="K770" i="1"/>
  <c r="K766" i="1"/>
  <c r="K762" i="1"/>
  <c r="K758" i="1"/>
  <c r="L758" i="1" s="1"/>
  <c r="K754" i="1"/>
  <c r="L754" i="1" s="1"/>
  <c r="K750" i="1"/>
  <c r="L750" i="1" s="1"/>
  <c r="K746" i="1"/>
  <c r="K742" i="1"/>
  <c r="L742" i="1" s="1"/>
  <c r="K738" i="1"/>
  <c r="L738" i="1" s="1"/>
  <c r="K734" i="1"/>
  <c r="K730" i="1"/>
  <c r="K726" i="1"/>
  <c r="L726" i="1" s="1"/>
  <c r="K722" i="1"/>
  <c r="L722" i="1" s="1"/>
  <c r="K714" i="1"/>
  <c r="M714" i="1"/>
  <c r="K706" i="1"/>
  <c r="L706" i="1" s="1"/>
  <c r="M706" i="1"/>
  <c r="K698" i="1"/>
  <c r="L698" i="1" s="1"/>
  <c r="M698" i="1"/>
  <c r="K690" i="1"/>
  <c r="M690" i="1"/>
  <c r="K682" i="1"/>
  <c r="M682" i="1"/>
  <c r="K674" i="1"/>
  <c r="L674" i="1" s="1"/>
  <c r="M674" i="1"/>
  <c r="K666" i="1"/>
  <c r="M666" i="1"/>
  <c r="K658" i="1"/>
  <c r="M658" i="1"/>
  <c r="K650" i="1"/>
  <c r="L650" i="1" s="1"/>
  <c r="M650" i="1"/>
  <c r="K642" i="1"/>
  <c r="M642" i="1"/>
  <c r="K634" i="1"/>
  <c r="M634" i="1"/>
  <c r="K626" i="1"/>
  <c r="L626" i="1" s="1"/>
  <c r="M626" i="1"/>
  <c r="K618" i="1"/>
  <c r="M618" i="1"/>
  <c r="K610" i="1"/>
  <c r="L610" i="1" s="1"/>
  <c r="M610" i="1"/>
  <c r="K602" i="1"/>
  <c r="M602" i="1"/>
  <c r="K594" i="1"/>
  <c r="M594" i="1"/>
  <c r="K586" i="1"/>
  <c r="L586" i="1" s="1"/>
  <c r="M586" i="1"/>
  <c r="K578" i="1"/>
  <c r="L578" i="1" s="1"/>
  <c r="M578" i="1"/>
  <c r="K570" i="1"/>
  <c r="L570" i="1" s="1"/>
  <c r="M570" i="1"/>
  <c r="K562" i="1"/>
  <c r="M562" i="1"/>
  <c r="K554" i="1"/>
  <c r="M554" i="1"/>
  <c r="K546" i="1"/>
  <c r="L546" i="1" s="1"/>
  <c r="M546" i="1"/>
  <c r="K538" i="1"/>
  <c r="M538" i="1"/>
  <c r="K530" i="1"/>
  <c r="L530" i="1" s="1"/>
  <c r="M530" i="1"/>
  <c r="K522" i="1"/>
  <c r="L522" i="1" s="1"/>
  <c r="M522" i="1"/>
  <c r="K514" i="1"/>
  <c r="M514" i="1"/>
  <c r="K506" i="1"/>
  <c r="L506" i="1" s="1"/>
  <c r="M506" i="1"/>
  <c r="K498" i="1"/>
  <c r="M498" i="1"/>
  <c r="K490" i="1"/>
  <c r="L490" i="1" s="1"/>
  <c r="M490" i="1"/>
  <c r="K482" i="1"/>
  <c r="L482" i="1" s="1"/>
  <c r="M482" i="1"/>
  <c r="K474" i="1"/>
  <c r="L474" i="1" s="1"/>
  <c r="M474" i="1"/>
  <c r="K466" i="1"/>
  <c r="L466" i="1" s="1"/>
  <c r="M466" i="1"/>
  <c r="K458" i="1"/>
  <c r="M458" i="1"/>
  <c r="K450" i="1"/>
  <c r="L450" i="1" s="1"/>
  <c r="M450" i="1"/>
  <c r="K442" i="1"/>
  <c r="L442" i="1" s="1"/>
  <c r="M442" i="1"/>
  <c r="K434" i="1"/>
  <c r="L434" i="1" s="1"/>
  <c r="M434" i="1"/>
  <c r="K426" i="1"/>
  <c r="L426" i="1" s="1"/>
  <c r="M426" i="1"/>
  <c r="K418" i="1"/>
  <c r="L418" i="1" s="1"/>
  <c r="M418" i="1"/>
  <c r="K410" i="1"/>
  <c r="M410" i="1"/>
  <c r="K402" i="1"/>
  <c r="L402" i="1" s="1"/>
  <c r="M402" i="1"/>
  <c r="K394" i="1"/>
  <c r="M394" i="1"/>
  <c r="K386" i="1"/>
  <c r="L386" i="1" s="1"/>
  <c r="M386" i="1"/>
  <c r="K378" i="1"/>
  <c r="L378" i="1" s="1"/>
  <c r="M378" i="1"/>
  <c r="K370" i="1"/>
  <c r="M370" i="1"/>
  <c r="K362" i="1"/>
  <c r="M362" i="1"/>
  <c r="K354" i="1"/>
  <c r="M354" i="1"/>
  <c r="K346" i="1"/>
  <c r="L346" i="1" s="1"/>
  <c r="M346" i="1"/>
  <c r="K338" i="1"/>
  <c r="M338" i="1"/>
  <c r="K330" i="1"/>
  <c r="M330" i="1"/>
  <c r="K322" i="1"/>
  <c r="M322" i="1"/>
  <c r="K314" i="1"/>
  <c r="M314" i="1"/>
  <c r="K306" i="1"/>
  <c r="L306" i="1" s="1"/>
  <c r="M306" i="1"/>
  <c r="K298" i="1"/>
  <c r="M298" i="1"/>
  <c r="K290" i="1"/>
  <c r="M290" i="1"/>
  <c r="K282" i="1"/>
  <c r="M282" i="1"/>
  <c r="K274" i="1"/>
  <c r="M274" i="1"/>
  <c r="K266" i="1"/>
  <c r="L266" i="1" s="1"/>
  <c r="M266" i="1"/>
  <c r="K258" i="1"/>
  <c r="M258" i="1"/>
  <c r="K250" i="1"/>
  <c r="L250" i="1" s="1"/>
  <c r="M250" i="1"/>
  <c r="K242" i="1"/>
  <c r="M242" i="1"/>
  <c r="K234" i="1"/>
  <c r="L234" i="1" s="1"/>
  <c r="M234" i="1"/>
  <c r="K226" i="1"/>
  <c r="L226" i="1" s="1"/>
  <c r="M226" i="1"/>
  <c r="K218" i="1"/>
  <c r="M218" i="1"/>
  <c r="K210" i="1"/>
  <c r="L210" i="1" s="1"/>
  <c r="M210" i="1"/>
  <c r="K202" i="1"/>
  <c r="M202" i="1"/>
  <c r="K194" i="1"/>
  <c r="L194" i="1" s="1"/>
  <c r="M194" i="1"/>
  <c r="K186" i="1"/>
  <c r="M186" i="1"/>
  <c r="K178" i="1"/>
  <c r="M178" i="1"/>
  <c r="K170" i="1"/>
  <c r="M170" i="1"/>
  <c r="K162" i="1"/>
  <c r="M162" i="1"/>
  <c r="K154" i="1"/>
  <c r="M154" i="1"/>
  <c r="K148" i="1"/>
  <c r="L148" i="1" s="1"/>
  <c r="M148" i="1"/>
  <c r="K140" i="1"/>
  <c r="L140" i="1" s="1"/>
  <c r="M140" i="1"/>
  <c r="K132" i="1"/>
  <c r="M132" i="1"/>
  <c r="K124" i="1"/>
  <c r="M124" i="1"/>
  <c r="K116" i="1"/>
  <c r="M116" i="1"/>
  <c r="K108" i="1"/>
  <c r="L108" i="1" s="1"/>
  <c r="M108" i="1"/>
  <c r="K100" i="1"/>
  <c r="M100" i="1"/>
  <c r="K92" i="1"/>
  <c r="L92" i="1" s="1"/>
  <c r="M92" i="1"/>
  <c r="K84" i="1"/>
  <c r="L84" i="1" s="1"/>
  <c r="M84" i="1"/>
  <c r="K76" i="1"/>
  <c r="L76" i="1" s="1"/>
  <c r="M76" i="1"/>
  <c r="K68" i="1"/>
  <c r="L68" i="1" s="1"/>
  <c r="M68" i="1"/>
  <c r="K60" i="1"/>
  <c r="M60" i="1"/>
  <c r="K2971" i="1"/>
  <c r="K2967" i="1"/>
  <c r="K2963" i="1"/>
  <c r="K2959" i="1"/>
  <c r="K2955" i="1"/>
  <c r="L2955" i="1" s="1"/>
  <c r="K2951" i="1"/>
  <c r="K2947" i="1"/>
  <c r="K2943" i="1"/>
  <c r="L2943" i="1" s="1"/>
  <c r="K2939" i="1"/>
  <c r="K2935" i="1"/>
  <c r="K2931" i="1"/>
  <c r="K2927" i="1"/>
  <c r="L2927" i="1" s="1"/>
  <c r="K2915" i="1"/>
  <c r="L2915" i="1" s="1"/>
  <c r="K2899" i="1"/>
  <c r="L2899" i="1" s="1"/>
  <c r="K2883" i="1"/>
  <c r="K2867" i="1"/>
  <c r="L2867" i="1" s="1"/>
  <c r="K2851" i="1"/>
  <c r="L2851" i="1" s="1"/>
  <c r="K2835" i="1"/>
  <c r="K2819" i="1"/>
  <c r="K2803" i="1"/>
  <c r="L2803" i="1" s="1"/>
  <c r="K2787" i="1"/>
  <c r="K2771" i="1"/>
  <c r="L2771" i="1" s="1"/>
  <c r="K2755" i="1"/>
  <c r="K2739" i="1"/>
  <c r="L2739" i="1" s="1"/>
  <c r="K2723" i="1"/>
  <c r="L2723" i="1" s="1"/>
  <c r="K2707" i="1"/>
  <c r="L2707" i="1" s="1"/>
  <c r="K2691" i="1"/>
  <c r="K2675" i="1"/>
  <c r="L2675" i="1" s="1"/>
  <c r="K2659" i="1"/>
  <c r="L2659" i="1" s="1"/>
  <c r="K2643" i="1"/>
  <c r="K2627" i="1"/>
  <c r="K2611" i="1"/>
  <c r="K2595" i="1"/>
  <c r="L2595" i="1" s="1"/>
  <c r="K2579" i="1"/>
  <c r="K2563" i="1"/>
  <c r="L2563" i="1" s="1"/>
  <c r="K2547" i="1"/>
  <c r="L2547" i="1" s="1"/>
  <c r="K2531" i="1"/>
  <c r="K2515" i="1"/>
  <c r="L2515" i="1" s="1"/>
  <c r="K2499" i="1"/>
  <c r="K2463" i="1"/>
  <c r="K2335" i="1"/>
  <c r="L2335" i="1" s="1"/>
  <c r="K2207" i="1"/>
  <c r="L2207" i="1" s="1"/>
  <c r="K2079" i="1"/>
  <c r="L2079" i="1" s="1"/>
  <c r="K1983" i="1"/>
  <c r="K1919" i="1"/>
  <c r="K1855" i="1"/>
  <c r="K1835" i="1"/>
  <c r="K1823" i="1"/>
  <c r="K1783" i="1"/>
  <c r="K1767" i="1"/>
  <c r="K1759" i="1"/>
  <c r="L1759" i="1" s="1"/>
  <c r="K1751" i="1"/>
  <c r="K1743" i="1"/>
  <c r="K1735" i="1"/>
  <c r="L1735" i="1" s="1"/>
  <c r="K1727" i="1"/>
  <c r="L1727" i="1" s="1"/>
  <c r="K1719" i="1"/>
  <c r="K1715" i="1"/>
  <c r="K1699" i="1"/>
  <c r="L1699" i="1" s="1"/>
  <c r="K1683" i="1"/>
  <c r="K1667" i="1"/>
  <c r="K1663" i="1"/>
  <c r="K1659" i="1"/>
  <c r="L1659" i="1" s="1"/>
  <c r="K1655" i="1"/>
  <c r="K1651" i="1"/>
  <c r="K1647" i="1"/>
  <c r="L1647" i="1" s="1"/>
  <c r="K1643" i="1"/>
  <c r="L1643" i="1" s="1"/>
  <c r="K1639" i="1"/>
  <c r="L1639" i="1" s="1"/>
  <c r="K1635" i="1"/>
  <c r="K1631" i="1"/>
  <c r="L1631" i="1" s="1"/>
  <c r="K1627" i="1"/>
  <c r="K1623" i="1"/>
  <c r="L1623" i="1" s="1"/>
  <c r="K1619" i="1"/>
  <c r="K1615" i="1"/>
  <c r="L1615" i="1" s="1"/>
  <c r="K1611" i="1"/>
  <c r="L1611" i="1" s="1"/>
  <c r="K1607" i="1"/>
  <c r="L1607" i="1" s="1"/>
  <c r="K1603" i="1"/>
  <c r="K1599" i="1"/>
  <c r="L1599" i="1" s="1"/>
  <c r="K1595" i="1"/>
  <c r="K1591" i="1"/>
  <c r="L1591" i="1" s="1"/>
  <c r="K1587" i="1"/>
  <c r="L1587" i="1" s="1"/>
  <c r="K1583" i="1"/>
  <c r="L1583" i="1" s="1"/>
  <c r="K1579" i="1"/>
  <c r="L1579" i="1" s="1"/>
  <c r="K1575" i="1"/>
  <c r="L1575" i="1" s="1"/>
  <c r="K1571" i="1"/>
  <c r="L1571" i="1" s="1"/>
  <c r="K1567" i="1"/>
  <c r="L1567" i="1" s="1"/>
  <c r="K1563" i="1"/>
  <c r="L1563" i="1" s="1"/>
  <c r="K1559" i="1"/>
  <c r="K1555" i="1"/>
  <c r="L1555" i="1" s="1"/>
  <c r="K1551" i="1"/>
  <c r="K1547" i="1"/>
  <c r="L1547" i="1" s="1"/>
  <c r="K1543" i="1"/>
  <c r="L1543" i="1" s="1"/>
  <c r="K1539" i="1"/>
  <c r="L1539" i="1" s="1"/>
  <c r="K1535" i="1"/>
  <c r="L1535" i="1" s="1"/>
  <c r="K1531" i="1"/>
  <c r="L1531" i="1" s="1"/>
  <c r="K1527" i="1"/>
  <c r="L1527" i="1" s="1"/>
  <c r="K1523" i="1"/>
  <c r="K1519" i="1"/>
  <c r="L1519" i="1" s="1"/>
  <c r="K1515" i="1"/>
  <c r="K1511" i="1"/>
  <c r="L1511" i="1" s="1"/>
  <c r="K1507" i="1"/>
  <c r="L1507" i="1" s="1"/>
  <c r="K1503" i="1"/>
  <c r="K1499" i="1"/>
  <c r="K1495" i="1"/>
  <c r="K1491" i="1"/>
  <c r="L1491" i="1" s="1"/>
  <c r="K1487" i="1"/>
  <c r="K1483" i="1"/>
  <c r="K1479" i="1"/>
  <c r="K1475" i="1"/>
  <c r="L1475" i="1" s="1"/>
  <c r="K1471" i="1"/>
  <c r="L1471" i="1" s="1"/>
  <c r="M1466" i="1"/>
  <c r="M1462" i="1"/>
  <c r="M1458" i="1"/>
  <c r="M1454" i="1"/>
  <c r="M1450" i="1"/>
  <c r="M1446" i="1"/>
  <c r="M1442" i="1"/>
  <c r="M1438" i="1"/>
  <c r="M1434" i="1"/>
  <c r="M1430" i="1"/>
  <c r="M1426" i="1"/>
  <c r="M1422" i="1"/>
  <c r="M1418" i="1"/>
  <c r="M1414" i="1"/>
  <c r="M1410" i="1"/>
  <c r="M1406" i="1"/>
  <c r="M1402" i="1"/>
  <c r="M1398" i="1"/>
  <c r="M1394" i="1"/>
  <c r="M1390" i="1"/>
  <c r="M1386" i="1"/>
  <c r="M1382" i="1"/>
  <c r="M1378" i="1"/>
  <c r="M1374" i="1"/>
  <c r="M1370" i="1"/>
  <c r="M1366" i="1"/>
  <c r="M1362" i="1"/>
  <c r="M1358" i="1"/>
  <c r="M1354" i="1"/>
  <c r="M1350" i="1"/>
  <c r="M1346" i="1"/>
  <c r="M1342" i="1"/>
  <c r="M1338" i="1"/>
  <c r="M1334" i="1"/>
  <c r="M1330" i="1"/>
  <c r="M1326" i="1"/>
  <c r="M1322" i="1"/>
  <c r="M1318" i="1"/>
  <c r="M1314" i="1"/>
  <c r="M1310" i="1"/>
  <c r="M1306" i="1"/>
  <c r="M1302" i="1"/>
  <c r="M1298" i="1"/>
  <c r="M1294" i="1"/>
  <c r="M1290" i="1"/>
  <c r="M1286" i="1"/>
  <c r="M1282" i="1"/>
  <c r="M1278" i="1"/>
  <c r="M1274" i="1"/>
  <c r="M1270" i="1"/>
  <c r="M1266" i="1"/>
  <c r="M1262" i="1"/>
  <c r="M1258" i="1"/>
  <c r="M1254" i="1"/>
  <c r="M1250" i="1"/>
  <c r="M1246" i="1"/>
  <c r="M1242" i="1"/>
  <c r="M1238" i="1"/>
  <c r="M1234" i="1"/>
  <c r="M1230" i="1"/>
  <c r="M1226" i="1"/>
  <c r="M1222" i="1"/>
  <c r="M1218" i="1"/>
  <c r="M1214" i="1"/>
  <c r="M1210" i="1"/>
  <c r="M1206" i="1"/>
  <c r="M1202" i="1"/>
  <c r="M1198" i="1"/>
  <c r="M1194" i="1"/>
  <c r="M1190" i="1"/>
  <c r="M1186" i="1"/>
  <c r="M1182" i="1"/>
  <c r="M1178" i="1"/>
  <c r="M1174" i="1"/>
  <c r="M1170" i="1"/>
  <c r="M1166" i="1"/>
  <c r="M1162" i="1"/>
  <c r="M1158" i="1"/>
  <c r="M1154" i="1"/>
  <c r="M1150" i="1"/>
  <c r="M1146" i="1"/>
  <c r="M1142" i="1"/>
  <c r="M1138" i="1"/>
  <c r="M1134" i="1"/>
  <c r="M1130" i="1"/>
  <c r="M1126" i="1"/>
  <c r="M1122" i="1"/>
  <c r="M1118" i="1"/>
  <c r="M1114" i="1"/>
  <c r="M1110" i="1"/>
  <c r="M1106" i="1"/>
  <c r="M1102" i="1"/>
  <c r="M1098" i="1"/>
  <c r="M1094" i="1"/>
  <c r="M1090" i="1"/>
  <c r="M1086" i="1"/>
  <c r="M1082" i="1"/>
  <c r="M1078" i="1"/>
  <c r="M1074" i="1"/>
  <c r="M1070" i="1"/>
  <c r="M1066" i="1"/>
  <c r="M1062" i="1"/>
  <c r="M1058" i="1"/>
  <c r="M1054" i="1"/>
  <c r="M1050" i="1"/>
  <c r="M1046" i="1"/>
  <c r="M1042" i="1"/>
  <c r="M1038" i="1"/>
  <c r="M1034" i="1"/>
  <c r="M1030" i="1"/>
  <c r="M1026" i="1"/>
  <c r="M1022" i="1"/>
  <c r="M1018" i="1"/>
  <c r="M1014" i="1"/>
  <c r="M1010" i="1"/>
  <c r="M1006" i="1"/>
  <c r="M1002" i="1"/>
  <c r="M998" i="1"/>
  <c r="M994" i="1"/>
  <c r="M990" i="1"/>
  <c r="M986" i="1"/>
  <c r="M982" i="1"/>
  <c r="M978" i="1"/>
  <c r="M974" i="1"/>
  <c r="M970" i="1"/>
  <c r="M966" i="1"/>
  <c r="M962" i="1"/>
  <c r="M958" i="1"/>
  <c r="M954" i="1"/>
  <c r="M950" i="1"/>
  <c r="M946" i="1"/>
  <c r="M942" i="1"/>
  <c r="M938" i="1"/>
  <c r="M934" i="1"/>
  <c r="M930" i="1"/>
  <c r="M926" i="1"/>
  <c r="M922" i="1"/>
  <c r="M918" i="1"/>
  <c r="M914" i="1"/>
  <c r="M910" i="1"/>
  <c r="M906" i="1"/>
  <c r="M902" i="1"/>
  <c r="M898" i="1"/>
  <c r="M894" i="1"/>
  <c r="M890" i="1"/>
  <c r="M886" i="1"/>
  <c r="M882" i="1"/>
  <c r="M878" i="1"/>
  <c r="M874" i="1"/>
  <c r="M870" i="1"/>
  <c r="M866" i="1"/>
  <c r="M862" i="1"/>
  <c r="M858" i="1"/>
  <c r="M854" i="1"/>
  <c r="M850" i="1"/>
  <c r="M846" i="1"/>
  <c r="M842" i="1"/>
  <c r="M838" i="1"/>
  <c r="M834" i="1"/>
  <c r="M830" i="1"/>
  <c r="M826" i="1"/>
  <c r="M822" i="1"/>
  <c r="M818" i="1"/>
  <c r="M814" i="1"/>
  <c r="M810" i="1"/>
  <c r="M806" i="1"/>
  <c r="M802" i="1"/>
  <c r="M798" i="1"/>
  <c r="M794" i="1"/>
  <c r="M790" i="1"/>
  <c r="M786" i="1"/>
  <c r="M782" i="1"/>
  <c r="M778" i="1"/>
  <c r="M774" i="1"/>
  <c r="M770" i="1"/>
  <c r="M766" i="1"/>
  <c r="M762" i="1"/>
  <c r="M758" i="1"/>
  <c r="M754" i="1"/>
  <c r="M750" i="1"/>
  <c r="M746" i="1"/>
  <c r="M742" i="1"/>
  <c r="M738" i="1"/>
  <c r="M734" i="1"/>
  <c r="M730" i="1"/>
  <c r="M726" i="1"/>
  <c r="M722" i="1"/>
  <c r="K718" i="1"/>
  <c r="M718" i="1"/>
  <c r="K710" i="1"/>
  <c r="M710" i="1"/>
  <c r="K702" i="1"/>
  <c r="L702" i="1" s="1"/>
  <c r="M702" i="1"/>
  <c r="K694" i="1"/>
  <c r="M694" i="1"/>
  <c r="K686" i="1"/>
  <c r="L686" i="1" s="1"/>
  <c r="M686" i="1"/>
  <c r="K678" i="1"/>
  <c r="L678" i="1" s="1"/>
  <c r="M678" i="1"/>
  <c r="K670" i="1"/>
  <c r="L670" i="1" s="1"/>
  <c r="M670" i="1"/>
  <c r="K662" i="1"/>
  <c r="L662" i="1" s="1"/>
  <c r="M662" i="1"/>
  <c r="K654" i="1"/>
  <c r="L654" i="1" s="1"/>
  <c r="M654" i="1"/>
  <c r="K646" i="1"/>
  <c r="L646" i="1" s="1"/>
  <c r="M646" i="1"/>
  <c r="K638" i="1"/>
  <c r="L638" i="1" s="1"/>
  <c r="M638" i="1"/>
  <c r="K630" i="1"/>
  <c r="M630" i="1"/>
  <c r="K622" i="1"/>
  <c r="M622" i="1"/>
  <c r="K614" i="1"/>
  <c r="L614" i="1" s="1"/>
  <c r="M614" i="1"/>
  <c r="K606" i="1"/>
  <c r="L606" i="1" s="1"/>
  <c r="M606" i="1"/>
  <c r="K598" i="1"/>
  <c r="L598" i="1" s="1"/>
  <c r="M598" i="1"/>
  <c r="K590" i="1"/>
  <c r="L590" i="1" s="1"/>
  <c r="M590" i="1"/>
  <c r="K582" i="1"/>
  <c r="L582" i="1" s="1"/>
  <c r="M582" i="1"/>
  <c r="K574" i="1"/>
  <c r="M574" i="1"/>
  <c r="K566" i="1"/>
  <c r="M566" i="1"/>
  <c r="K558" i="1"/>
  <c r="L558" i="1" s="1"/>
  <c r="M558" i="1"/>
  <c r="K550" i="1"/>
  <c r="M550" i="1"/>
  <c r="K542" i="1"/>
  <c r="L542" i="1" s="1"/>
  <c r="M542" i="1"/>
  <c r="K534" i="1"/>
  <c r="M534" i="1"/>
  <c r="K526" i="1"/>
  <c r="L526" i="1" s="1"/>
  <c r="M526" i="1"/>
  <c r="K518" i="1"/>
  <c r="M518" i="1"/>
  <c r="K510" i="1"/>
  <c r="M510" i="1"/>
  <c r="K502" i="1"/>
  <c r="L502" i="1" s="1"/>
  <c r="M502" i="1"/>
  <c r="K494" i="1"/>
  <c r="L494" i="1" s="1"/>
  <c r="M494" i="1"/>
  <c r="K486" i="1"/>
  <c r="L486" i="1" s="1"/>
  <c r="M486" i="1"/>
  <c r="K478" i="1"/>
  <c r="M478" i="1"/>
  <c r="K470" i="1"/>
  <c r="L470" i="1" s="1"/>
  <c r="M470" i="1"/>
  <c r="K462" i="1"/>
  <c r="M462" i="1"/>
  <c r="K454" i="1"/>
  <c r="L454" i="1" s="1"/>
  <c r="M454" i="1"/>
  <c r="K446" i="1"/>
  <c r="L446" i="1" s="1"/>
  <c r="M446" i="1"/>
  <c r="K438" i="1"/>
  <c r="M438" i="1"/>
  <c r="K430" i="1"/>
  <c r="L430" i="1" s="1"/>
  <c r="M430" i="1"/>
  <c r="K422" i="1"/>
  <c r="L422" i="1" s="1"/>
  <c r="M422" i="1"/>
  <c r="K414" i="1"/>
  <c r="M414" i="1"/>
  <c r="K406" i="1"/>
  <c r="M406" i="1"/>
  <c r="K398" i="1"/>
  <c r="L398" i="1" s="1"/>
  <c r="M398" i="1"/>
  <c r="K390" i="1"/>
  <c r="M390" i="1"/>
  <c r="K382" i="1"/>
  <c r="L382" i="1" s="1"/>
  <c r="M382" i="1"/>
  <c r="K374" i="1"/>
  <c r="M374" i="1"/>
  <c r="K366" i="1"/>
  <c r="M366" i="1"/>
  <c r="K358" i="1"/>
  <c r="L358" i="1" s="1"/>
  <c r="M358" i="1"/>
  <c r="K350" i="1"/>
  <c r="L350" i="1" s="1"/>
  <c r="M350" i="1"/>
  <c r="K342" i="1"/>
  <c r="M342" i="1"/>
  <c r="K334" i="1"/>
  <c r="M334" i="1"/>
  <c r="K326" i="1"/>
  <c r="M326" i="1"/>
  <c r="K318" i="1"/>
  <c r="M318" i="1"/>
  <c r="K310" i="1"/>
  <c r="L310" i="1" s="1"/>
  <c r="M310" i="1"/>
  <c r="K302" i="1"/>
  <c r="M302" i="1"/>
  <c r="K294" i="1"/>
  <c r="L294" i="1" s="1"/>
  <c r="M294" i="1"/>
  <c r="K286" i="1"/>
  <c r="M286" i="1"/>
  <c r="K278" i="1"/>
  <c r="L278" i="1" s="1"/>
  <c r="M278" i="1"/>
  <c r="K270" i="1"/>
  <c r="M270" i="1"/>
  <c r="K262" i="1"/>
  <c r="M262" i="1"/>
  <c r="K254" i="1"/>
  <c r="M254" i="1"/>
  <c r="K246" i="1"/>
  <c r="L246" i="1" s="1"/>
  <c r="M246" i="1"/>
  <c r="K238" i="1"/>
  <c r="L238" i="1" s="1"/>
  <c r="M238" i="1"/>
  <c r="K230" i="1"/>
  <c r="L230" i="1" s="1"/>
  <c r="M230" i="1"/>
  <c r="K222" i="1"/>
  <c r="L222" i="1" s="1"/>
  <c r="M222" i="1"/>
  <c r="K214" i="1"/>
  <c r="M214" i="1"/>
  <c r="K206" i="1"/>
  <c r="M206" i="1"/>
  <c r="K198" i="1"/>
  <c r="L198" i="1" s="1"/>
  <c r="M198" i="1"/>
  <c r="K190" i="1"/>
  <c r="M190" i="1"/>
  <c r="K182" i="1"/>
  <c r="L182" i="1" s="1"/>
  <c r="M182" i="1"/>
  <c r="K174" i="1"/>
  <c r="M174" i="1"/>
  <c r="K166" i="1"/>
  <c r="M166" i="1"/>
  <c r="K158" i="1"/>
  <c r="M158" i="1"/>
  <c r="K152" i="1"/>
  <c r="M152" i="1"/>
  <c r="K144" i="1"/>
  <c r="M144" i="1"/>
  <c r="K136" i="1"/>
  <c r="L136" i="1" s="1"/>
  <c r="M136" i="1"/>
  <c r="K128" i="1"/>
  <c r="L128" i="1" s="1"/>
  <c r="M128" i="1"/>
  <c r="K120" i="1"/>
  <c r="M120" i="1"/>
  <c r="K112" i="1"/>
  <c r="M112" i="1"/>
  <c r="K104" i="1"/>
  <c r="M104" i="1"/>
  <c r="K96" i="1"/>
  <c r="M96" i="1"/>
  <c r="K88" i="1"/>
  <c r="L88" i="1" s="1"/>
  <c r="M88" i="1"/>
  <c r="K80" i="1"/>
  <c r="M80" i="1"/>
  <c r="K72" i="1"/>
  <c r="M72" i="1"/>
  <c r="K64" i="1"/>
  <c r="L64" i="1" s="1"/>
  <c r="M64" i="1"/>
  <c r="K53" i="1"/>
  <c r="L53" i="1" s="1"/>
  <c r="K45" i="1"/>
  <c r="L45" i="1" s="1"/>
  <c r="K37" i="1"/>
  <c r="K29" i="1"/>
  <c r="K21" i="1"/>
  <c r="L21" i="1" s="1"/>
  <c r="K13" i="1"/>
  <c r="K5" i="1"/>
  <c r="L5" i="1" s="1"/>
</calcChain>
</file>

<file path=xl/sharedStrings.xml><?xml version="1.0" encoding="utf-8"?>
<sst xmlns="http://schemas.openxmlformats.org/spreadsheetml/2006/main" count="37666" uniqueCount="11071">
  <si>
    <t>Código</t>
  </si>
  <si>
    <t>Descripción</t>
  </si>
  <si>
    <t>Cantidad</t>
  </si>
  <si>
    <t>Costo</t>
  </si>
  <si>
    <t>Precio venta</t>
  </si>
  <si>
    <t>IVA</t>
  </si>
  <si>
    <t>Costo + IVA</t>
  </si>
  <si>
    <t>Precio venta 2</t>
  </si>
  <si>
    <t>Línea</t>
  </si>
  <si>
    <t>Observaciones</t>
  </si>
  <si>
    <t>Líneas</t>
  </si>
  <si>
    <t>Clase</t>
  </si>
  <si>
    <t>Marca</t>
  </si>
  <si>
    <t>Talla</t>
  </si>
  <si>
    <t>Color</t>
  </si>
  <si>
    <t>Código impuesto</t>
  </si>
  <si>
    <t>Nombre impuesto</t>
  </si>
  <si>
    <t>Base no gravada</t>
  </si>
  <si>
    <t>Código referencia</t>
  </si>
  <si>
    <t>Unidad de medida</t>
  </si>
  <si>
    <t>Descuento máximo</t>
  </si>
  <si>
    <t>Ruta imagen</t>
  </si>
  <si>
    <t>Inventario mínimo</t>
  </si>
  <si>
    <t>Deshabilitado</t>
  </si>
  <si>
    <t>Ultimo costo</t>
  </si>
  <si>
    <t>SUPER RICAS</t>
  </si>
  <si>
    <t>.</t>
  </si>
  <si>
    <t>IVA 19%</t>
  </si>
  <si>
    <t>c:\pos\iconos productos\Original\7702152119083.jpg</t>
  </si>
  <si>
    <t>ACEITE BON LIFE 1000C</t>
  </si>
  <si>
    <t>ACEITES Y MARGARINAS</t>
  </si>
  <si>
    <t>NINGUNA</t>
  </si>
  <si>
    <t>c:\pos\iconos productos\Original\7707335280666.jpg</t>
  </si>
  <si>
    <t>c:\pos\iconos productos\Original\7707335280642.jpg</t>
  </si>
  <si>
    <t>ACEITE BONLIFE X 500 CM</t>
  </si>
  <si>
    <t>c:\pos\iconos productos\Original\7707335280659.jpg</t>
  </si>
  <si>
    <t xml:space="preserve">ACEITE CLARO 420 ML </t>
  </si>
  <si>
    <t>c:\pos\iconos productos\Original\7702141687494.jpg</t>
  </si>
  <si>
    <t>ACEITE CLARO X 900ML</t>
  </si>
  <si>
    <t>CASA LUKER</t>
  </si>
  <si>
    <t>c:\pos\iconos productos\Original\7702141565297.jpg</t>
  </si>
  <si>
    <t>ACEITE DE ARGAN X12GR</t>
  </si>
  <si>
    <t>Exento 0%</t>
  </si>
  <si>
    <t>c:\pos\iconos productos\Original\7703143241264.jpg</t>
  </si>
  <si>
    <t>'7702028000323</t>
  </si>
  <si>
    <t>ACEITE DIANA *450ML</t>
  </si>
  <si>
    <t>c:\pos\iconos productos\Original\7702028000323.jpg</t>
  </si>
  <si>
    <t>'7702028317148</t>
  </si>
  <si>
    <t>ACEITE DIANA 900ML</t>
  </si>
  <si>
    <t>c:\pos\iconos productos\Original\7702028317148.jpg</t>
  </si>
  <si>
    <t>'7702028336606</t>
  </si>
  <si>
    <t>ACEITE DIANA PREMIUM 900ML</t>
  </si>
  <si>
    <t>c:\pos\none.jpg</t>
  </si>
  <si>
    <t>c:\pos\iconos productos\Original\7702028000347.jpg</t>
  </si>
  <si>
    <t>'7702028000316</t>
  </si>
  <si>
    <t>c:\pos\iconos productos\Original\7702028000316.jpg</t>
  </si>
  <si>
    <t>'7702116000068</t>
  </si>
  <si>
    <t>c:\pos\iconos productos\Original\7702116000068.jpg</t>
  </si>
  <si>
    <t>ACEITE GIRASOLI*500 ML</t>
  </si>
  <si>
    <t>c:\pos\iconos productos\Original\7702109009115.jpg</t>
  </si>
  <si>
    <t>'7702141966568</t>
  </si>
  <si>
    <t xml:space="preserve">ACEITE GOURMET*900ML </t>
  </si>
  <si>
    <t>c:\pos\iconos productos\Original\7702141966568.jpg</t>
  </si>
  <si>
    <t>'7702031132844</t>
  </si>
  <si>
    <t>ACEITE JOHNSON PURO *50</t>
  </si>
  <si>
    <t>c:\pos\iconos productos\Original\7702031132844.jpg</t>
  </si>
  <si>
    <t>'7891010031046</t>
  </si>
  <si>
    <t>ACEITE JOHNSONS PURO *100ML</t>
  </si>
  <si>
    <t>ASEO PERSONAL</t>
  </si>
  <si>
    <t>c:\pos\iconos productos\Original\7891010031046.jpg</t>
  </si>
  <si>
    <t>'7702141005427</t>
  </si>
  <si>
    <t>ACEITE LA GARZA *420</t>
  </si>
  <si>
    <t>c:\pos\iconos productos\Original\7702141005427.jpg</t>
  </si>
  <si>
    <t xml:space="preserve">ACEITE LA GARZA *500ML </t>
  </si>
  <si>
    <t>c:\pos\iconos productos\Original\7702116000082.jpg</t>
  </si>
  <si>
    <t>ACEITE MI DIA *2000 CM</t>
  </si>
  <si>
    <t>c:\pos\iconos productos\Original\7705946509107.jpg</t>
  </si>
  <si>
    <t>ACEITE MI DIA 1000CM</t>
  </si>
  <si>
    <t>c:\pos\iconos productos\Original\7705946719360.jpg</t>
  </si>
  <si>
    <t>ACEITE MI DIA*1000 CC</t>
  </si>
  <si>
    <t>c:\pos\iconos productos\Original\7705946363846.jpg</t>
  </si>
  <si>
    <t>'7707319570233</t>
  </si>
  <si>
    <t>ACEITE OLIVA 225ML</t>
  </si>
  <si>
    <t>Unidades</t>
  </si>
  <si>
    <t>c:\pos\iconos productos\Original\7707319570233.jpg</t>
  </si>
  <si>
    <t>'7702141004512</t>
  </si>
  <si>
    <t xml:space="preserve">ACEITE PARA FREIR OLIVETTO </t>
  </si>
  <si>
    <t>c:\pos\iconos productos\Original\7702141004512.jpg</t>
  </si>
  <si>
    <t>'7707335288112</t>
  </si>
  <si>
    <t>ACEITE SABROSONI *450ML</t>
  </si>
  <si>
    <t>c:\pos\iconos productos\Original\7707335288112.jpg</t>
  </si>
  <si>
    <t>'7707335288129</t>
  </si>
  <si>
    <t>ACEITE SABROSONI *900ML</t>
  </si>
  <si>
    <t>c:\pos\iconos productos\Original\7707335288129.jpg</t>
  </si>
  <si>
    <t>ACEITE SABROSONI 230 ML</t>
  </si>
  <si>
    <t>c:\pos\iconos productos\Original\7707335284688.jpg</t>
  </si>
  <si>
    <t>'7700149010849</t>
  </si>
  <si>
    <t>ACEITE VEGETAL MI DIA *500CM</t>
  </si>
  <si>
    <t>c:\pos\iconos productos\Original\7700149010849.jpg</t>
  </si>
  <si>
    <t>'7702312648064</t>
  </si>
  <si>
    <t xml:space="preserve">ACEITUNAS DESHUESADAS </t>
  </si>
  <si>
    <t>LA CORUÑA</t>
  </si>
  <si>
    <t>c:\pos\iconos productos\Original\7702312648064.jpg</t>
  </si>
  <si>
    <t>'7702312557502</t>
  </si>
  <si>
    <t>ACEITUNAS MANZANILLAX230GR</t>
  </si>
  <si>
    <t>c:\pos\iconos productos\Original\7702312557502.jpg</t>
  </si>
  <si>
    <t>'7704412100091</t>
  </si>
  <si>
    <t>ACETAMINOFEN  MEMPHIS 500GR</t>
  </si>
  <si>
    <t>c:\pos\iconos productos\Original\7704412100091.jpg</t>
  </si>
  <si>
    <t>'7706569020659</t>
  </si>
  <si>
    <t>ACETAMINOFEN *500MG</t>
  </si>
  <si>
    <t>DROGAS</t>
  </si>
  <si>
    <t>c:\pos\iconos productos\Original\7706569020659.jpg</t>
  </si>
  <si>
    <t>'7702057517298</t>
  </si>
  <si>
    <t>ACETAMINOFEN MK X 2 UNIDADES</t>
  </si>
  <si>
    <t>c:\pos\iconos productos\Original\7702057517298.jpg</t>
  </si>
  <si>
    <t>'7702175108064</t>
  </si>
  <si>
    <t>ACHIOTE EL REY EN POLVO 60GR</t>
  </si>
  <si>
    <t>c:\pos\iconos productos\Original\7702175108064.jpg</t>
  </si>
  <si>
    <t>'7702175271539</t>
  </si>
  <si>
    <t>ACHIOTE PURO EL REY 25GR</t>
  </si>
  <si>
    <t>'7702914602402</t>
  </si>
  <si>
    <t>ACHIRAS RAMO 25G</t>
  </si>
  <si>
    <t>IVA 5%</t>
  </si>
  <si>
    <t>'7702914221108</t>
  </si>
  <si>
    <t>ACHIRAS RAMO*30GRS</t>
  </si>
  <si>
    <t>PASABOCAS</t>
  </si>
  <si>
    <t>c:\pos\iconos productos\Original\7702914221108.jpg</t>
  </si>
  <si>
    <t>'7702045665147</t>
  </si>
  <si>
    <t>ACONDICIONADOR KONZIL X25ML</t>
  </si>
  <si>
    <t>c:\pos\iconos productos\Original\7702045665147.jpg</t>
  </si>
  <si>
    <t>'7702006203968</t>
  </si>
  <si>
    <t>ACONDICIONADOR SAV/ARGAN* 25ML</t>
  </si>
  <si>
    <t>c:\pos\iconos productos\Original\7702006203968.jpg</t>
  </si>
  <si>
    <t>'7702006204002</t>
  </si>
  <si>
    <t>ACONDICIONADOR SAVITAL 25ML</t>
  </si>
  <si>
    <t>c:\pos\iconos productos\Original\7702006204002.jpg</t>
  </si>
  <si>
    <t>'7702006206075</t>
  </si>
  <si>
    <t>ACONDICIONADOR SAVITAL MULTIOLEOS Y SABILA</t>
  </si>
  <si>
    <t>c:\pos\iconos productos\Original\7702006206075.jpg</t>
  </si>
  <si>
    <t>'7702090069044</t>
  </si>
  <si>
    <t>ACQUA FRUTOS VERDES +400ML</t>
  </si>
  <si>
    <t>'7707331403786</t>
  </si>
  <si>
    <t>ACTIGEST PITAYA * 140G</t>
  </si>
  <si>
    <t>c:\pos\iconos productos\Original\7707331403786.jpg</t>
  </si>
  <si>
    <t>'7702889000746</t>
  </si>
  <si>
    <t>ADERESOS VINAGRETA X 270G</t>
  </si>
  <si>
    <t>c:\pos\iconos productos\Original\7702889000746.jpg</t>
  </si>
  <si>
    <t>'7702014626841</t>
  </si>
  <si>
    <t>ADEREZO DE MOSTAZA 8GR</t>
  </si>
  <si>
    <t>c:\pos\iconos productos\Original\7702014626841.jpg</t>
  </si>
  <si>
    <t>'7702889000692</t>
  </si>
  <si>
    <t>ADEREZOS SALSA DE PIÑA X 280</t>
  </si>
  <si>
    <t>c:\pos\iconos productos\Original\7702889000692.jpg</t>
  </si>
  <si>
    <t>'7501055363346</t>
  </si>
  <si>
    <t>ADES BEBIDA DE ALMENDRAS</t>
  </si>
  <si>
    <t>LACTEOS</t>
  </si>
  <si>
    <t>c:\pos\iconos productos\Original\7501055363346.jpg</t>
  </si>
  <si>
    <t>'7702132001384</t>
  </si>
  <si>
    <t>ADVIL FEM</t>
  </si>
  <si>
    <t>Excluido</t>
  </si>
  <si>
    <t>c:\pos\iconos productos\Original\7702132001384.jpg</t>
  </si>
  <si>
    <t>'7702132518387</t>
  </si>
  <si>
    <t>ADVIL GRIPA</t>
  </si>
  <si>
    <t>'7702132010966</t>
  </si>
  <si>
    <t xml:space="preserve">ADVIL GRIPA </t>
  </si>
  <si>
    <t xml:space="preserve">MEDICAMENTOS </t>
  </si>
  <si>
    <t>c:\pos\iconos productos\Original\7702132010966.jpg</t>
  </si>
  <si>
    <t>'7492132518387</t>
  </si>
  <si>
    <t>ADVIL GRIPA MULTISINTOMAS XUNIDAD</t>
  </si>
  <si>
    <t>'7707397791551</t>
  </si>
  <si>
    <t>ADVIL MAX</t>
  </si>
  <si>
    <t>c:\pos\iconos productos\Original\7707397791551.jpg</t>
  </si>
  <si>
    <t>'7702132009588</t>
  </si>
  <si>
    <t xml:space="preserve">ADVIL MAX </t>
  </si>
  <si>
    <t>c:\pos\iconos productos\Original\7702132009588.jpg</t>
  </si>
  <si>
    <t>'7702132009571</t>
  </si>
  <si>
    <t>c:\pos\iconos productos\Original\7702132009571.jpg</t>
  </si>
  <si>
    <t>'7702132008611</t>
  </si>
  <si>
    <t>ADVIL MAX UND</t>
  </si>
  <si>
    <t>DROGUERIA</t>
  </si>
  <si>
    <t>c:\pos\iconos productos\Original\7702132008611.jpg</t>
  </si>
  <si>
    <t>'7702132010959</t>
  </si>
  <si>
    <t xml:space="preserve">ADVIL SINTOMAS DE GRIPA </t>
  </si>
  <si>
    <t>c:\pos\iconos productos\Original\7702132010959.jpg</t>
  </si>
  <si>
    <t>'7702132008581</t>
  </si>
  <si>
    <t>ADVIL ULTRA</t>
  </si>
  <si>
    <t>c:\pos\iconos productos\Original\7702132008581.jpg</t>
  </si>
  <si>
    <t>'7702132008444</t>
  </si>
  <si>
    <t>ADVIL ULTRA UNIDAD</t>
  </si>
  <si>
    <t>'7702132008598</t>
  </si>
  <si>
    <t>ADVIL ULTRA X UNIDAD</t>
  </si>
  <si>
    <t>BONANZA</t>
  </si>
  <si>
    <t>c:\pos\iconos productos\Original\7702132008598.jpg</t>
  </si>
  <si>
    <t>'7501032924010</t>
  </si>
  <si>
    <t>AEROSOL GLADE ALEGRIA FLORAL/FRUTOS ROJOS*275ML</t>
  </si>
  <si>
    <t>c:\pos\iconos productos\Original\7501032924010.jpg</t>
  </si>
  <si>
    <t>'7501032923990</t>
  </si>
  <si>
    <t>AEROSOL GLADE MANZANA Y CANELA*275ML</t>
  </si>
  <si>
    <t>c:\pos\iconos productos\Original\7501032923990.jpg</t>
  </si>
  <si>
    <t>'5413408122703</t>
  </si>
  <si>
    <t>AGRAZ NEGRO X 450G</t>
  </si>
  <si>
    <t>c:\pos\iconos productos\Original\5413408122703.jpg</t>
  </si>
  <si>
    <t>'7702535012857</t>
  </si>
  <si>
    <t>AGUA BRISA LIMA LIMON 600 ML</t>
  </si>
  <si>
    <t>GASEOSAS</t>
  </si>
  <si>
    <t>c:\pos\iconos productos\Original\7702535012857.jpg</t>
  </si>
  <si>
    <t>'77099938</t>
  </si>
  <si>
    <t>AGUA BRISA LIMA/LIMON</t>
  </si>
  <si>
    <t>c:\pos\iconos productos\Original\77099938.jpg</t>
  </si>
  <si>
    <t>'7702535010327</t>
  </si>
  <si>
    <t>AGUA BRISA SIN GAS *600ML</t>
  </si>
  <si>
    <t>AGUA</t>
  </si>
  <si>
    <t>c:\pos\iconos productos\Original\7702535010327.jpg</t>
  </si>
  <si>
    <t>'7702090041842</t>
  </si>
  <si>
    <t>AGUA CRISTAL * 600ML</t>
  </si>
  <si>
    <t>c:\pos\iconos productos\Original\7702090041842.jpg</t>
  </si>
  <si>
    <t>'7702090006544</t>
  </si>
  <si>
    <t>AGUA CRISTAL *5LT</t>
  </si>
  <si>
    <t>c:\pos\iconos productos\Original\7702090006544.jpg</t>
  </si>
  <si>
    <t>'7702090022711</t>
  </si>
  <si>
    <t>AGUA CRISTAL *600 ML</t>
  </si>
  <si>
    <t>c:\pos\iconos productos\Original\7702090022711.jpg</t>
  </si>
  <si>
    <t>'7702090038651</t>
  </si>
  <si>
    <t>AGUA CRISTAL 300ML</t>
  </si>
  <si>
    <t>c:\pos\iconos productos\Original\7702090038651.jpg</t>
  </si>
  <si>
    <t>'7702090023008</t>
  </si>
  <si>
    <t>AGUA CRISTAL 600ML</t>
  </si>
  <si>
    <t>c:\pos\iconos productos\Original\7702090023008.jpg</t>
  </si>
  <si>
    <t>'7702090044874</t>
  </si>
  <si>
    <t xml:space="preserve">AGUA CRISTAL BOTELLON </t>
  </si>
  <si>
    <t>POSTOBON</t>
  </si>
  <si>
    <t>c:\pos\iconos productos\Original\7702090044874.jpg</t>
  </si>
  <si>
    <t>'7702090041859</t>
  </si>
  <si>
    <t>AGUA CRISTAL DE LITRO</t>
  </si>
  <si>
    <t>BEBIDAS</t>
  </si>
  <si>
    <t>c:\pos\iconos productos\Original\7702090041859.jpg</t>
  </si>
  <si>
    <t>'7702090006407</t>
  </si>
  <si>
    <t>AGUA CRISTAL X 6LTS</t>
  </si>
  <si>
    <t>c:\pos\iconos productos\Original\7702090006407.jpg</t>
  </si>
  <si>
    <t>'7702090042054</t>
  </si>
  <si>
    <t>AGUA CRISTALX1 LT</t>
  </si>
  <si>
    <t>c:\pos\iconos productos\Original\7702090042054.jpg</t>
  </si>
  <si>
    <t>'7702090027884</t>
  </si>
  <si>
    <t>AGUA H2OH LIMA LIMON 600</t>
  </si>
  <si>
    <t>c:\pos\iconos productos\Original\7702090027884.jpg</t>
  </si>
  <si>
    <t>'7702090039986</t>
  </si>
  <si>
    <t>AGUA H2OH LIMA-LIMON</t>
  </si>
  <si>
    <t>c:\pos\iconos productos\Original\7702090039986.jpg</t>
  </si>
  <si>
    <t>'7702026188108</t>
  </si>
  <si>
    <t>AGUA MICELAR 250ML</t>
  </si>
  <si>
    <t>COSMETICOS</t>
  </si>
  <si>
    <t>c:\pos\iconos productos\Original\7702026188108.jpg</t>
  </si>
  <si>
    <t>'1000000029819</t>
  </si>
  <si>
    <t>AGUA SIN BOTELLON</t>
  </si>
  <si>
    <t>'7702404005287</t>
  </si>
  <si>
    <t>AGUARDIEN NECTAR CLUB 1.000ML</t>
  </si>
  <si>
    <t>LICORES</t>
  </si>
  <si>
    <t>c:\pos\iconos productos\Original\7702404005287.jpg</t>
  </si>
  <si>
    <t>'7702049001507</t>
  </si>
  <si>
    <t>AGUARDIENTE ANTIO *105LI</t>
  </si>
  <si>
    <t>c:\pos\iconos productos\Original\7702049001507.jpg</t>
  </si>
  <si>
    <t>AGUARDIENTE ANTIOQUEÑO 375ML</t>
  </si>
  <si>
    <t>ZULUAGA Y SOTO</t>
  </si>
  <si>
    <t>c:\pos\iconos productos\Original\7702049000449.jpg</t>
  </si>
  <si>
    <t>AGUARDIENTE NECTAR CLUB</t>
  </si>
  <si>
    <t>c:\pos\iconos productos\Original\7702404005041.jpg</t>
  </si>
  <si>
    <t>'7702404005034</t>
  </si>
  <si>
    <t>AGUARDIENTE NECTAR CLUB*375ML</t>
  </si>
  <si>
    <t>c:\pos\iconos productos\Original\7702404005034.jpg</t>
  </si>
  <si>
    <t>'7702404005270</t>
  </si>
  <si>
    <t>AGUARDIENTE NECTAR X 250</t>
  </si>
  <si>
    <t>c:\pos\iconos productos\Original\7702404005270.jpg</t>
  </si>
  <si>
    <t>'7702404000039</t>
  </si>
  <si>
    <t>AGUARDIENTE ROJO*375ML</t>
  </si>
  <si>
    <t>c:\pos\iconos productos\Original\7702404000039.jpg</t>
  </si>
  <si>
    <t>'7702404008035</t>
  </si>
  <si>
    <t>AGUARDIENTE SIN AZUCAR ROJO</t>
  </si>
  <si>
    <t>c:\pos\iconos productos\Original\7702404008035.jpg</t>
  </si>
  <si>
    <t>'7702004033642</t>
  </si>
  <si>
    <t>AGUILA  0.0</t>
  </si>
  <si>
    <t>c:\pos\iconos productos\Original\7702004033642.jpg</t>
  </si>
  <si>
    <t>'7702004001955</t>
  </si>
  <si>
    <t>AGUILA LIGHT * 330</t>
  </si>
  <si>
    <t>c:\pos\iconos productos\Original\7702004001955.jpg</t>
  </si>
  <si>
    <t>'7702004033918</t>
  </si>
  <si>
    <t>AGUILA SIX</t>
  </si>
  <si>
    <t>c:\pos\iconos productos\Original\7702004033918.jpg</t>
  </si>
  <si>
    <t>'7708854606838</t>
  </si>
  <si>
    <t>AJI LA GRANJA *110 GRS</t>
  </si>
  <si>
    <t>SALSA</t>
  </si>
  <si>
    <t>c:\pos\iconos productos\Original\7708854606838.jpg</t>
  </si>
  <si>
    <t>'7702014076103</t>
  </si>
  <si>
    <t>AJI SAN JORGE 90ML</t>
  </si>
  <si>
    <t>c:\pos\iconos productos\Original\7702014076103.jpg</t>
  </si>
  <si>
    <t>AJINOMEN DE CARNE*80G</t>
  </si>
  <si>
    <t>c:\pos\iconos productos\Original\7754487001700.jpg</t>
  </si>
  <si>
    <t>'7754487001663</t>
  </si>
  <si>
    <t>AJINOMEN DE GALLINA CRIOLLA*80G</t>
  </si>
  <si>
    <t xml:space="preserve">HARINAS Y PASTAS </t>
  </si>
  <si>
    <t>c:\pos\iconos productos\Original\7754487001663.jpg</t>
  </si>
  <si>
    <t>'7754487001656</t>
  </si>
  <si>
    <t>AJINOMEN GALLINA*80G</t>
  </si>
  <si>
    <t>SOPAS Y SALSAS</t>
  </si>
  <si>
    <t>c:\pos\iconos productos\Original\7754487001656.jpg</t>
  </si>
  <si>
    <t>'7754487001687</t>
  </si>
  <si>
    <t>AJINOMEN POLLO*80G</t>
  </si>
  <si>
    <t>c:\pos\iconos productos\Original\7754487001687.jpg</t>
  </si>
  <si>
    <t>'7702175340037</t>
  </si>
  <si>
    <t>AJO  REY 250GR</t>
  </si>
  <si>
    <t>c:\pos\iconos productos\Original\7702175340037.jpg</t>
  </si>
  <si>
    <t>'7702175111231</t>
  </si>
  <si>
    <t>AJO  SAL EL REY*55G</t>
  </si>
  <si>
    <t>CONDIMENTOS</t>
  </si>
  <si>
    <t>c:\pos\iconos productos\Original\7702175111231.jpg</t>
  </si>
  <si>
    <t>'7702175158526</t>
  </si>
  <si>
    <t>AJO *13G</t>
  </si>
  <si>
    <t>ESCENCIAS</t>
  </si>
  <si>
    <t>c:\pos\iconos productos\Original\7702175158526.jpg</t>
  </si>
  <si>
    <t>'7702175869972</t>
  </si>
  <si>
    <t>AJO EL REY</t>
  </si>
  <si>
    <t>c:\pos\iconos productos\Original\7702175869972.jpg</t>
  </si>
  <si>
    <t>'033844000707</t>
  </si>
  <si>
    <t>AJO EN POLVO BADIA X29G</t>
  </si>
  <si>
    <t>'7707749575051</t>
  </si>
  <si>
    <t>AJO EN POLVO CAJA X12SOBRES</t>
  </si>
  <si>
    <t>c:\pos\iconos productos\Original\7707749575051.jpg</t>
  </si>
  <si>
    <t>'7707309257632</t>
  </si>
  <si>
    <t>AJONJOLI DESCONSERTADO *125G*</t>
  </si>
  <si>
    <t>c:\pos\iconos productos\Original\7707309257632.jpg</t>
  </si>
  <si>
    <t>'7709193988326</t>
  </si>
  <si>
    <t>AL NATURAL X6.5 L</t>
  </si>
  <si>
    <t>c:\pos\iconos productos\Original\7709193988326.jpg</t>
  </si>
  <si>
    <t>'7700618020423</t>
  </si>
  <si>
    <t>ALAMAR ATUN  AGUA*140G</t>
  </si>
  <si>
    <t>c:\pos\iconos productos\Original\7700618020423.jpg</t>
  </si>
  <si>
    <t>'7700618020430</t>
  </si>
  <si>
    <t>ALAMAR DELITUN TROCITOS ACEITE*140G</t>
  </si>
  <si>
    <t>c:\pos\iconos productos\Original\7700618020430.jpg</t>
  </si>
  <si>
    <t>'37702047040059</t>
  </si>
  <si>
    <t>ALAS DE POLLO CONGELADAS</t>
  </si>
  <si>
    <t>c:\pos\iconos productos\Original\37702047040059.jpg</t>
  </si>
  <si>
    <t>'7701101247648</t>
  </si>
  <si>
    <t>ALBONDIGAS ZENU X 162GRS</t>
  </si>
  <si>
    <t>c:\pos\iconos productos\Original\7701101247648.jpg</t>
  </si>
  <si>
    <t>'7702007065886</t>
  </si>
  <si>
    <t>ALBUM JET COLOMBIA SORPREN</t>
  </si>
  <si>
    <t>c:\pos\iconos productos\Original\7702007065886.jpg</t>
  </si>
  <si>
    <t>'1000000044713</t>
  </si>
  <si>
    <t>ALCANCIA</t>
  </si>
  <si>
    <t>c:\pos\iconos productos\Original\1000000044713.jpg</t>
  </si>
  <si>
    <t>'7702312668284</t>
  </si>
  <si>
    <t>ALCAPARRAS X200 GR</t>
  </si>
  <si>
    <t>c:\pos\iconos productos\Original\7702312668284.jpg</t>
  </si>
  <si>
    <t>'7702560026577</t>
  </si>
  <si>
    <t>ALCOHOL ANTISEPTICO X120</t>
  </si>
  <si>
    <t>c:\pos\iconos productos\Original\7702560026577.jpg</t>
  </si>
  <si>
    <t>'7702560009532</t>
  </si>
  <si>
    <t>ALCOHOL ANTISEPTICO X350</t>
  </si>
  <si>
    <t>c:\pos\iconos productos\Original\7702560009532.jpg</t>
  </si>
  <si>
    <t>'7702560009525</t>
  </si>
  <si>
    <t>ALCOHOL ANTISEPTICO X700</t>
  </si>
  <si>
    <t>c:\pos\iconos productos\Original\7702560009525.jpg</t>
  </si>
  <si>
    <t>'7702560006562</t>
  </si>
  <si>
    <t>ALGODON 75G</t>
  </si>
  <si>
    <t>c:\pos\iconos productos\Original\7702560006562.jpg</t>
  </si>
  <si>
    <t>'7702560000362</t>
  </si>
  <si>
    <t>ALGODON JGB *25</t>
  </si>
  <si>
    <t>c:\pos\iconos productos\Original\7702560000362.jpg</t>
  </si>
  <si>
    <t>'7702560000379</t>
  </si>
  <si>
    <t>ALGODON JGB *50</t>
  </si>
  <si>
    <t>c:\pos\iconos productos\Original\7702560000379.jpg</t>
  </si>
  <si>
    <t>'1000000053609</t>
  </si>
  <si>
    <t>ALKA-SELTZER</t>
  </si>
  <si>
    <t>'7702123006763</t>
  </si>
  <si>
    <t>ALKASELTZER SOBRE DE DOS PASTILLAS</t>
  </si>
  <si>
    <t>c:\pos\iconos productos\Original\7702123006763.jpg</t>
  </si>
  <si>
    <t>'7702123006787</t>
  </si>
  <si>
    <t>ALKASELTZER X DOS</t>
  </si>
  <si>
    <t>c:\pos\iconos productos\Original\7702123006787.jpg</t>
  </si>
  <si>
    <t>'7705946374231</t>
  </si>
  <si>
    <t>ALMEDRAS 500 GR ALKOSTO</t>
  </si>
  <si>
    <t>c:\pos\iconos productos\Original\7705946374231.jpg</t>
  </si>
  <si>
    <t>'7702409010545</t>
  </si>
  <si>
    <t>ALMENDRA SAL X 35 G -  MANITOBA</t>
  </si>
  <si>
    <t>c:\pos\iconos productos\Original\7702409010545.jpg</t>
  </si>
  <si>
    <t>'7702117008216</t>
  </si>
  <si>
    <t>ALMENDRAS  FRANCESA *50GR*</t>
  </si>
  <si>
    <t>CHOCOLATERIA</t>
  </si>
  <si>
    <t>c:\pos\iconos productos\Original\7702117008216.jpg</t>
  </si>
  <si>
    <t>'7702402054539</t>
  </si>
  <si>
    <t>ALOHA LIMON</t>
  </si>
  <si>
    <t>c:\pos\iconos productos\Original\7702402054539.jpg</t>
  </si>
  <si>
    <t>'7702402055468</t>
  </si>
  <si>
    <t>ALOHA LIMONADA CEREZA*65G</t>
  </si>
  <si>
    <t>HELADOS</t>
  </si>
  <si>
    <t>c:\pos\iconos productos\Original\7702402055468.jpg</t>
  </si>
  <si>
    <t>'7702402056397</t>
  </si>
  <si>
    <t xml:space="preserve">ALOHA LIMONADA DE COCO </t>
  </si>
  <si>
    <t xml:space="preserve">HELADOS </t>
  </si>
  <si>
    <t>c:\pos\iconos productos\Original\7702402056397.jpg</t>
  </si>
  <si>
    <t>'7702402057790</t>
  </si>
  <si>
    <t xml:space="preserve">ALOHA MAGO BICHE *65G* </t>
  </si>
  <si>
    <t>CREM HELADO</t>
  </si>
  <si>
    <t>c:\pos\iconos productos\Original\7702402057790.jpg</t>
  </si>
  <si>
    <t>'7702402054553</t>
  </si>
  <si>
    <t>ALOHA MIX PALETA</t>
  </si>
  <si>
    <t>c:\pos\iconos productos\Original\7702402054553.jpg</t>
  </si>
  <si>
    <t>'7702402054546</t>
  </si>
  <si>
    <t>ALOHA NARANJA*65G</t>
  </si>
  <si>
    <t>c:\pos\iconos productos\Original\7702402054546.jpg</t>
  </si>
  <si>
    <t>'7702402055802</t>
  </si>
  <si>
    <t>ALOHA RASPAO KOLA*160G</t>
  </si>
  <si>
    <t>c:\pos\iconos productos\Original\7702402055802.jpg</t>
  </si>
  <si>
    <t>'7702001044306</t>
  </si>
  <si>
    <t>ALPIN CAJA 200ML</t>
  </si>
  <si>
    <t>ALPINA</t>
  </si>
  <si>
    <t>c:\pos\iconos productos\Original\7702001044306.jpg</t>
  </si>
  <si>
    <t>'7702001118151</t>
  </si>
  <si>
    <t>ALPIN CHOC BOL 180ML</t>
  </si>
  <si>
    <t>c:\pos\iconos productos\Original\7702001118151.jpg</t>
  </si>
  <si>
    <t>'7702001158225</t>
  </si>
  <si>
    <t>ALPIN CHOCOLATE*300ML</t>
  </si>
  <si>
    <t>c:\pos\iconos productos\Original\7702001158225.jpg</t>
  </si>
  <si>
    <t>'7702001148462</t>
  </si>
  <si>
    <t>ALPINA BABY GU COMPOTA MANZANA*113G</t>
  </si>
  <si>
    <t>c:\pos\iconos productos\Original\7702001148462.jpg</t>
  </si>
  <si>
    <t>'7702001148509</t>
  </si>
  <si>
    <t>ALPINA BABY GU COMPOTA MANZANA/MANGO*113G</t>
  </si>
  <si>
    <t>c:\pos\iconos productos\Original\7702001148509.jpg</t>
  </si>
  <si>
    <t>'7702001045556</t>
  </si>
  <si>
    <t>ALPINA DESLACTOSADA 1.1L</t>
  </si>
  <si>
    <t>c:\pos\iconos productos\Original\7702001045556.jpg</t>
  </si>
  <si>
    <t>'7702001103478</t>
  </si>
  <si>
    <t>ALPINA DESLACTOSADA X400ML</t>
  </si>
  <si>
    <t>c:\pos\iconos productos\Original\7702001103478.jpg</t>
  </si>
  <si>
    <t>'7702001155118</t>
  </si>
  <si>
    <t>ALPINA FINESSE FRESA*150G</t>
  </si>
  <si>
    <t>c:\pos\iconos productos\Original\7702001155118.jpg</t>
  </si>
  <si>
    <t>'7702001155125</t>
  </si>
  <si>
    <t>ALPINA FINESSE MELOCOTON*150G</t>
  </si>
  <si>
    <t>c:\pos\iconos productos\Original\7702001155125.jpg</t>
  </si>
  <si>
    <t>'7702001156450</t>
  </si>
  <si>
    <t>ALPINA FINESSE TAJADO*7*105G</t>
  </si>
  <si>
    <t>c:\pos\iconos productos\Original\7702001156450.jpg</t>
  </si>
  <si>
    <t>'7702001024025</t>
  </si>
  <si>
    <t>ALPINA FRUTTO DURAZNO*200ML</t>
  </si>
  <si>
    <t>JUGOS</t>
  </si>
  <si>
    <t>c:\pos\iconos productos\Original\7702001024025.jpg</t>
  </si>
  <si>
    <t>'7702001024018</t>
  </si>
  <si>
    <t>ALPINA FRUTTO MANZANA*200ML</t>
  </si>
  <si>
    <t>c:\pos\iconos productos\Original\7702001024018.jpg</t>
  </si>
  <si>
    <t>'7702001024001</t>
  </si>
  <si>
    <t>ALPINA FRUTTO PERA*200ML</t>
  </si>
  <si>
    <t>c:\pos\iconos productos\Original\7702001024001.jpg</t>
  </si>
  <si>
    <t>'7702001147243</t>
  </si>
  <si>
    <t>ALPINA GELATINA FINESSE FRUTOS ROJOS/FLOR DE JAMAICA*108G</t>
  </si>
  <si>
    <t>c:\pos\iconos productos\Original\7702001147243.jpg</t>
  </si>
  <si>
    <t>'7702001148929</t>
  </si>
  <si>
    <t>ALPINA GRIEGO LIMON*150G</t>
  </si>
  <si>
    <t>c:\pos\iconos productos\Original\7702001148929.jpg</t>
  </si>
  <si>
    <t>'7702001158850</t>
  </si>
  <si>
    <t>ALPINA GRIEGO MORA*150G</t>
  </si>
  <si>
    <t>Kilogramos</t>
  </si>
  <si>
    <t>c:\pos\iconos productos\Original\7702001158850.jpg</t>
  </si>
  <si>
    <t>'7702001048106</t>
  </si>
  <si>
    <t>ALPINA KUMIS ORIG BOL 1000G</t>
  </si>
  <si>
    <t>c:\pos\iconos productos\Original\7702001048106.jpg</t>
  </si>
  <si>
    <t>'7702001045051</t>
  </si>
  <si>
    <t>ALPINA LECH ENTERA CAJA 1L</t>
  </si>
  <si>
    <t>c:\pos\iconos productos\Original\7702001045051.jpg</t>
  </si>
  <si>
    <t>'7702001045310</t>
  </si>
  <si>
    <t>ALPINA LECHE DESLACTOSADA CAJ 1L</t>
  </si>
  <si>
    <t>c:\pos\iconos productos\Original\7702001045310.jpg</t>
  </si>
  <si>
    <t>'7702001029716</t>
  </si>
  <si>
    <t>ALPINA LECHE DESLACTOSADA X6 UNIDAD</t>
  </si>
  <si>
    <t>LECHES</t>
  </si>
  <si>
    <t>c:\pos\iconos productos\Original\7702001029716.jpg</t>
  </si>
  <si>
    <t>'7702001041404</t>
  </si>
  <si>
    <t>ALPINA LECHE ENTERA MAXILITRO</t>
  </si>
  <si>
    <t>c:\pos\iconos productos\Original\7702001041404.jpg</t>
  </si>
  <si>
    <t>'7702001041411</t>
  </si>
  <si>
    <t>ALPINA LECHE ENTERA PACA</t>
  </si>
  <si>
    <t>c:\pos\iconos productos\Original\7702001041411.jpg</t>
  </si>
  <si>
    <t>'7702001020133</t>
  </si>
  <si>
    <t>ALPINA MANTEQ*250G S/SAL</t>
  </si>
  <si>
    <t>c:\pos\iconos productos\Original\7702001020133.jpg</t>
  </si>
  <si>
    <t>'7702001020171</t>
  </si>
  <si>
    <t xml:space="preserve">ALPINA MQUILLA S/SAL 500G </t>
  </si>
  <si>
    <t>c:\pos\iconos productos\Original\7702001020171.jpg</t>
  </si>
  <si>
    <t>'7702001121786</t>
  </si>
  <si>
    <t>ALPINA QUESO FINESSE*450G</t>
  </si>
  <si>
    <t>c:\pos\iconos productos\Original\7702001121786.jpg</t>
  </si>
  <si>
    <t>'7702001111503</t>
  </si>
  <si>
    <t>ALPINA QUESO SABANA 7 TAJADAS*91G</t>
  </si>
  <si>
    <t>c:\pos\iconos productos\Original\7702001111503.jpg</t>
  </si>
  <si>
    <t>'7702001106684</t>
  </si>
  <si>
    <t>ALPINA YOGO CER FRE VASO 130G</t>
  </si>
  <si>
    <t>c:\pos\iconos productos\Original\7702001106684.jpg</t>
  </si>
  <si>
    <t>'7702001046416</t>
  </si>
  <si>
    <t>ALPINA YOGO MORA *1000G</t>
  </si>
  <si>
    <t>c:\pos\iconos productos\Original\7702001046416.jpg</t>
  </si>
  <si>
    <t>'7702001046409</t>
  </si>
  <si>
    <t>ALPINA YOGO YOGO FRESA X 1000 GR</t>
  </si>
  <si>
    <t>c:\pos\iconos productos\Original\7702001046409.jpg</t>
  </si>
  <si>
    <t>'7702001046423</t>
  </si>
  <si>
    <t>ALPINA YOGO YOGO MELOCOTON *1000 GR</t>
  </si>
  <si>
    <t>c:\pos\iconos productos\Original\7702001046423.jpg</t>
  </si>
  <si>
    <t>'7702001047390</t>
  </si>
  <si>
    <t>ALPINA YOGURT ORIGINAL FRESA*900G</t>
  </si>
  <si>
    <t>c:\pos\iconos productos\Original\7702001047390.jpg</t>
  </si>
  <si>
    <t>'7702001047406</t>
  </si>
  <si>
    <t>ALPINA YOGURT ORIGINAL MELOCOTON  900G</t>
  </si>
  <si>
    <t>c:\pos\iconos productos\Original\7702001047406.jpg</t>
  </si>
  <si>
    <t>'7702001062218</t>
  </si>
  <si>
    <t>ALPINETTE CEREZA 140G</t>
  </si>
  <si>
    <t>c:\pos\iconos productos\Original\7702001062218.jpg</t>
  </si>
  <si>
    <t>'7702001062195</t>
  </si>
  <si>
    <t>ALPINETTE FRESA 140G</t>
  </si>
  <si>
    <t>c:\pos\iconos productos\Original\7702001062195.jpg</t>
  </si>
  <si>
    <t>'7702001165056</t>
  </si>
  <si>
    <t>ALPINETTE LIMON *140G*</t>
  </si>
  <si>
    <t>'7702001062225</t>
  </si>
  <si>
    <t>ALPINETTE MELOCOTON 140G</t>
  </si>
  <si>
    <t>c:\pos\iconos productos\Original\7702001062225.jpg</t>
  </si>
  <si>
    <t>'7702001062263</t>
  </si>
  <si>
    <t>ALPINETTE MORA 140G</t>
  </si>
  <si>
    <t>c:\pos\iconos productos\Original\7702001062263.jpg</t>
  </si>
  <si>
    <t>'7702001165049</t>
  </si>
  <si>
    <t>ALPINETTE TORTA ROJA *140G*</t>
  </si>
  <si>
    <t>'7702001100125</t>
  </si>
  <si>
    <t>ALPINITO  FRUTOS ROJOS 90GR</t>
  </si>
  <si>
    <t>c:\pos\iconos productos\Original\7702001100125.jpg</t>
  </si>
  <si>
    <t>'7702001100064</t>
  </si>
  <si>
    <t>ALPINITO FRESA 45GR</t>
  </si>
  <si>
    <t>c:\pos\iconos productos\Original\7702001100064.jpg</t>
  </si>
  <si>
    <t>'7702001100156</t>
  </si>
  <si>
    <t>ALPINITO MAX FRESA 90GR</t>
  </si>
  <si>
    <t>c:\pos\iconos productos\Original\7702001100156.jpg</t>
  </si>
  <si>
    <t>'7702001100163</t>
  </si>
  <si>
    <t>ALPINITO MAX MORA 90R</t>
  </si>
  <si>
    <t>c:\pos\iconos productos\Original\7702001100163.jpg</t>
  </si>
  <si>
    <t>'7702001100071</t>
  </si>
  <si>
    <t>ALPINITO MELOCOTON 45GR</t>
  </si>
  <si>
    <t>c:\pos\iconos productos\Original\7702001100071.jpg</t>
  </si>
  <si>
    <t>'7702001100088</t>
  </si>
  <si>
    <t>ALPINITO MORA 45 GR</t>
  </si>
  <si>
    <t>c:\pos\iconos productos\Original\7702001100088.jpg</t>
  </si>
  <si>
    <t>'1000000026061</t>
  </si>
  <si>
    <t>ALPINITOMAX</t>
  </si>
  <si>
    <t>'7707335280864</t>
  </si>
  <si>
    <t>ALPISTE PARA AVES MARITZA*460G</t>
  </si>
  <si>
    <t>c:\pos\iconos productos\Original\7707335280864.jpg</t>
  </si>
  <si>
    <t>'7702521988241</t>
  </si>
  <si>
    <t>ALPO ADULTO X2 KL</t>
  </si>
  <si>
    <t>MASCOTAS</t>
  </si>
  <si>
    <t>c:\pos\iconos productos\Original\7702521988241.jpg</t>
  </si>
  <si>
    <t>'7702521559175</t>
  </si>
  <si>
    <t>ALPO ADULTOS *400GRS</t>
  </si>
  <si>
    <t>c:\pos\iconos productos\Original\7702521559175.jpg</t>
  </si>
  <si>
    <t>'7702521185565</t>
  </si>
  <si>
    <t>ALPO CACHORROS 2 KL</t>
  </si>
  <si>
    <t>c:\pos\iconos productos\Original\7702521185565.jpg</t>
  </si>
  <si>
    <t>'7702177021293</t>
  </si>
  <si>
    <t>ALQUEDIALECHE SEM*1000G</t>
  </si>
  <si>
    <t>c:\pos\iconos productos\Original\7702177021293.jpg</t>
  </si>
  <si>
    <t>'7707331407760</t>
  </si>
  <si>
    <t>ALQUEMIX FLIPS*170G</t>
  </si>
  <si>
    <t>c:\pos\iconos productos\Original\7707331407760.jpg</t>
  </si>
  <si>
    <t>'7707331404196</t>
  </si>
  <si>
    <t>ALQUEMIX OREO*100G</t>
  </si>
  <si>
    <t>c:\pos\iconos productos\Original\7707331404196.jpg</t>
  </si>
  <si>
    <t>'7702177022498</t>
  </si>
  <si>
    <t>ALQUERIA  MEGALITRO ORIGINAL *1100ML*</t>
  </si>
  <si>
    <t>c:\pos\iconos productos\Original\7702177022498.jpg</t>
  </si>
  <si>
    <t>'7702177001790</t>
  </si>
  <si>
    <t xml:space="preserve">ALQUERIA 1.1ML SIXPACK LECHE ENTERA </t>
  </si>
  <si>
    <t>c:\pos\iconos productos\Original\7702177001790.jpg</t>
  </si>
  <si>
    <t>'7702177022504</t>
  </si>
  <si>
    <t>ALQUERIA 1.300 ML</t>
  </si>
  <si>
    <t>c:\pos\iconos productos\Original\7702177022504.jpg</t>
  </si>
  <si>
    <t>'7702177008560</t>
  </si>
  <si>
    <t>ALQUERIA DESLACTOSADA *6*1100ML</t>
  </si>
  <si>
    <t>c:\pos\iconos productos\Original\7702177008560.jpg</t>
  </si>
  <si>
    <t>'7702177023112</t>
  </si>
  <si>
    <t>ALQUERIA DESLACTOSADA X900</t>
  </si>
  <si>
    <t>c:\pos\iconos productos\Original\7702177023112.jpg</t>
  </si>
  <si>
    <t>'7702177020999</t>
  </si>
  <si>
    <t>ALQUERIA DESLACTOSADA* 400ML</t>
  </si>
  <si>
    <t>c:\pos\iconos productos\Original\7702177020999.jpg</t>
  </si>
  <si>
    <t>'7702177007341</t>
  </si>
  <si>
    <t>ALQUERIA DESLACTOSADA*1100ML</t>
  </si>
  <si>
    <t>c:\pos\iconos productos\Original\7702177007341.jpg</t>
  </si>
  <si>
    <t>'7702177009642</t>
  </si>
  <si>
    <t>ALQUERIA DESLACTOSADA*1300ML</t>
  </si>
  <si>
    <t>c:\pos\iconos productos\Original\7702177009642.jpg</t>
  </si>
  <si>
    <t>'7702177021354</t>
  </si>
  <si>
    <t xml:space="preserve">ALQUERIA ENTERA *800 </t>
  </si>
  <si>
    <t>c:\pos\iconos productos\Original\7702177021354.jpg</t>
  </si>
  <si>
    <t>'7702177009208</t>
  </si>
  <si>
    <t>ALQUERIA ENTERA*1300ML</t>
  </si>
  <si>
    <t>c:\pos\iconos productos\Original\7702177009208.jpg</t>
  </si>
  <si>
    <t>'7707331406077</t>
  </si>
  <si>
    <t>ALQUERIA FORTIKIDS CUCHAREABLE *95G</t>
  </si>
  <si>
    <t>c:\pos\iconos productos\Original\7707331406077.jpg</t>
  </si>
  <si>
    <t>'7707331406084</t>
  </si>
  <si>
    <t>c:\pos\iconos productos\Original\7707331406084.jpg</t>
  </si>
  <si>
    <t>'7707331406541</t>
  </si>
  <si>
    <t>ALQUERIA GELATINA CEREZA*90G</t>
  </si>
  <si>
    <t>c:\pos\iconos productos\Original\7707331406541.jpg</t>
  </si>
  <si>
    <t>'7707331406558</t>
  </si>
  <si>
    <t>ALQUERIA GELATINA NARANJA*90G</t>
  </si>
  <si>
    <t>c:\pos\iconos productos\Original\7707331406558.jpg</t>
  </si>
  <si>
    <t>'7707331407791</t>
  </si>
  <si>
    <t>ALQUERIA HOJUELAS*170G</t>
  </si>
  <si>
    <t>c:\pos\iconos productos\Original\7707331407791.jpg</t>
  </si>
  <si>
    <t>'7707331405506</t>
  </si>
  <si>
    <t>ALQUERIA M&amp;M *100G</t>
  </si>
  <si>
    <t>c:\pos\iconos productos\Original\7707331405506.jpg</t>
  </si>
  <si>
    <t>'7707331407807</t>
  </si>
  <si>
    <t>ALQUERIA MILO*170G</t>
  </si>
  <si>
    <t>c:\pos\iconos productos\Original\7707331407807.jpg</t>
  </si>
  <si>
    <t>'7707331407722</t>
  </si>
  <si>
    <t>ALQUERIA YOGURT FRESA*150G -AZUCAR</t>
  </si>
  <si>
    <t>c:\pos\iconos productos\Original\7707331407722.jpg</t>
  </si>
  <si>
    <t>'7707331407746</t>
  </si>
  <si>
    <t>ALQUERIA YOGURT MORA *150</t>
  </si>
  <si>
    <t>c:\pos\iconos productos\Original\7707331407746.jpg</t>
  </si>
  <si>
    <t>'0236</t>
  </si>
  <si>
    <t>ALSER0000445035</t>
  </si>
  <si>
    <t>SERVICIOS</t>
  </si>
  <si>
    <t>ORDEN DE COMPRA # ALSER0000445035</t>
  </si>
  <si>
    <t>c:\pos\iconos productos\Original\0236.jpg</t>
  </si>
  <si>
    <t>'7702158955975</t>
  </si>
  <si>
    <t>AMBIENTADOR BRIZZE</t>
  </si>
  <si>
    <t>'7702856987162</t>
  </si>
  <si>
    <t>AMBIENTADOR DE VARITAS X3 REPUESTOS</t>
  </si>
  <si>
    <t>FULLER</t>
  </si>
  <si>
    <t>c:\pos\iconos productos\Original\7702856987162.jpg</t>
  </si>
  <si>
    <t>'7501032909864</t>
  </si>
  <si>
    <t>AMBIENTADOR GLADE CONO</t>
  </si>
  <si>
    <t>AMBIENTADOR</t>
  </si>
  <si>
    <t>c:\pos\iconos productos\Original\7501032909864.jpg</t>
  </si>
  <si>
    <t>'046500716935</t>
  </si>
  <si>
    <t>ASEO</t>
  </si>
  <si>
    <t>c:\pos\iconos productos\Original\046500716935.jpg</t>
  </si>
  <si>
    <t>'7501032925291</t>
  </si>
  <si>
    <t>AMBIENTADOR GLADE LAVANDA</t>
  </si>
  <si>
    <t>c:\pos\iconos productos\Original\7501032925291.jpg</t>
  </si>
  <si>
    <t>'7501032913229</t>
  </si>
  <si>
    <t>AMBIENTADOR GLADE PLUG ACEITE*21ML</t>
  </si>
  <si>
    <t>c:\pos\iconos productos\Original\7501032913229.jpg</t>
  </si>
  <si>
    <t>'7707287463292</t>
  </si>
  <si>
    <t>AMONIO CUATERNARIO *500ML</t>
  </si>
  <si>
    <t>c:\pos\iconos productos\Original\7707287463292.jpg</t>
  </si>
  <si>
    <t>'7702090052503</t>
  </si>
  <si>
    <t>ANDINA LIGHT *330</t>
  </si>
  <si>
    <t>c:\pos\iconos productos\Original\7702090052503.jpg</t>
  </si>
  <si>
    <t>'7702090050547</t>
  </si>
  <si>
    <t>ANDINITA X 269CC</t>
  </si>
  <si>
    <t>c:\pos\iconos productos\Original\7702090050547.jpg</t>
  </si>
  <si>
    <t>'7702117010745</t>
  </si>
  <si>
    <t>ANIS CARAMELO DURO</t>
  </si>
  <si>
    <t>c:\pos\iconos productos\Original\7702117010745.jpg</t>
  </si>
  <si>
    <t>'7707295781128</t>
  </si>
  <si>
    <t>ANIS ESTRELLA 20G ZAFIRO</t>
  </si>
  <si>
    <t>c:\pos\iconos productos\Original\7707295781128.jpg</t>
  </si>
  <si>
    <t>'1000000092059</t>
  </si>
  <si>
    <t xml:space="preserve">ANIZ ESTRELLADO </t>
  </si>
  <si>
    <t>'7702049000531</t>
  </si>
  <si>
    <t>ANTIOQUEÑO AZUL 750</t>
  </si>
  <si>
    <t>c:\pos\iconos productos\Original\7702049000531.jpg</t>
  </si>
  <si>
    <t>'7702049000548</t>
  </si>
  <si>
    <t>ANTIOQUEÑO SIN AZUCAR 375ML</t>
  </si>
  <si>
    <t>c:\pos\iconos productos\Original\7702049000548.jpg</t>
  </si>
  <si>
    <t>'7702049001682</t>
  </si>
  <si>
    <t>ANTIOQUEÑO VERDE*250 ML</t>
  </si>
  <si>
    <t>c:\pos\iconos productos\Original\7702049001682.jpg</t>
  </si>
  <si>
    <t>'7702123006916</t>
  </si>
  <si>
    <t>APRONAX</t>
  </si>
  <si>
    <t>'7702439256487</t>
  </si>
  <si>
    <t>ARANDA MIX BARY</t>
  </si>
  <si>
    <t>MANI Y UVAS</t>
  </si>
  <si>
    <t>c:\pos\iconos productos\Original\7702439256487.jpg</t>
  </si>
  <si>
    <t>'7707309255690</t>
  </si>
  <si>
    <t>ARANDANOS X250G SUDESPENSA</t>
  </si>
  <si>
    <t>SUDESPENSA</t>
  </si>
  <si>
    <t>c:\pos\iconos productos\Original\7707309255690.jpg</t>
  </si>
  <si>
    <t>'7707196565322</t>
  </si>
  <si>
    <t>ARENA FREE MIAU  PARA GATOS 4.5</t>
  </si>
  <si>
    <t>c:\pos\iconos productos\Original\7707196565322.jpg</t>
  </si>
  <si>
    <t>'77702193701369</t>
  </si>
  <si>
    <t>ARENA PARA GATOS MIRRINGO *10KG</t>
  </si>
  <si>
    <t>ANIMALES</t>
  </si>
  <si>
    <t>c:\pos\iconos productos\Original\77702193701369.jpg</t>
  </si>
  <si>
    <t>'7707424943441</t>
  </si>
  <si>
    <t>AREPA  LA FORTUNA 600GR</t>
  </si>
  <si>
    <t>c:\pos\iconos productos\Original\7707424943441.jpg</t>
  </si>
  <si>
    <t>'7709036120913</t>
  </si>
  <si>
    <t>AREPA *900 GRS 10 UNDS</t>
  </si>
  <si>
    <t>c:\pos\iconos productos\Original\7709036120913.jpg</t>
  </si>
  <si>
    <t>'7709070772963</t>
  </si>
  <si>
    <t>AREPA DE QUESO *400GRS</t>
  </si>
  <si>
    <t xml:space="preserve">AREPAS </t>
  </si>
  <si>
    <t>c:\pos\iconos productos\Original\7709070772963.jpg</t>
  </si>
  <si>
    <t>'2762070772963</t>
  </si>
  <si>
    <t>AREPA DE QUESO *500 GRS 5 UNDS</t>
  </si>
  <si>
    <t>AREPAS</t>
  </si>
  <si>
    <t>c:\pos\iconos productos\Original\2762070772963.jpg</t>
  </si>
  <si>
    <t>'7707424949481</t>
  </si>
  <si>
    <t>AREPA DE QUESO 5UN</t>
  </si>
  <si>
    <t>c:\pos\iconos productos\Original\7707424949481.jpg</t>
  </si>
  <si>
    <t>'7702417002709</t>
  </si>
  <si>
    <t>AREPA DON MAIZ ANTIOQUEÑITA X8</t>
  </si>
  <si>
    <t>c:\pos\iconos productos\Original\7702417002709.jpg</t>
  </si>
  <si>
    <t>'7709447342331</t>
  </si>
  <si>
    <t>AREPA GRANDE *5 UNDS</t>
  </si>
  <si>
    <t>c:\pos\iconos productos\Original\7709447342331.jpg</t>
  </si>
  <si>
    <t>'7707424948217</t>
  </si>
  <si>
    <t>AREPA LA FORTUNA X5U *450G*</t>
  </si>
  <si>
    <t>c:\pos\iconos productos\Original\7707424948217.jpg</t>
  </si>
  <si>
    <t>'7709917275206</t>
  </si>
  <si>
    <t>AREPA MEDIANA *5 UNDS</t>
  </si>
  <si>
    <t>c:\pos\iconos productos\Original\7709917275206.jpg</t>
  </si>
  <si>
    <t>'7707056401388</t>
  </si>
  <si>
    <t>AREPA PAISA AMARILLA 320GR</t>
  </si>
  <si>
    <t>'7707056400541</t>
  </si>
  <si>
    <t>AREPA PAISA AMARILLA R&amp;M 400GR</t>
  </si>
  <si>
    <t>c:\pos\iconos productos\Original\7707056400541.jpg</t>
  </si>
  <si>
    <t>'7707056401180</t>
  </si>
  <si>
    <t>AREPA PAISA BLANCA *10 UNDS</t>
  </si>
  <si>
    <t>c:\pos\iconos productos\Original\7707056401180.jpg</t>
  </si>
  <si>
    <t>'7707056400824</t>
  </si>
  <si>
    <t xml:space="preserve">AREPA PAISA BLANCA *4 UNDS </t>
  </si>
  <si>
    <t>c:\pos\iconos productos\Original\7707056400824.jpg</t>
  </si>
  <si>
    <t>'7707056400091</t>
  </si>
  <si>
    <t>AREPA PAISA MEGAQUESO</t>
  </si>
  <si>
    <t>c:\pos\iconos productos\Original\7707056400091.jpg</t>
  </si>
  <si>
    <t>'7707056401029</t>
  </si>
  <si>
    <t xml:space="preserve">AREPA PAISA MEGAQUESO *4 UNDS </t>
  </si>
  <si>
    <t>c:\pos\iconos productos\Original\7707056401029.jpg</t>
  </si>
  <si>
    <t>'7707056400626</t>
  </si>
  <si>
    <t>AREPA PAISA RYM X4 UNI</t>
  </si>
  <si>
    <t>c:\pos\iconos productos\Original\7707056400626.jpg</t>
  </si>
  <si>
    <t>'1000000006131</t>
  </si>
  <si>
    <t>AREPA RELLENA DE HUEVO</t>
  </si>
  <si>
    <t>c:\pos\iconos productos\Original\1000000006131.jpg</t>
  </si>
  <si>
    <t>'7702354951825</t>
  </si>
  <si>
    <t>'7709035324596</t>
  </si>
  <si>
    <t>AREPAS BLANCA PEQUEÑA X10 300GR</t>
  </si>
  <si>
    <t>c:\pos\iconos productos\Original\7709035324596.jpg</t>
  </si>
  <si>
    <t>'1000000094770</t>
  </si>
  <si>
    <t>AREPAS BOYACENSES</t>
  </si>
  <si>
    <t>'7702879600017</t>
  </si>
  <si>
    <t>AREQUIPE  COLFRANCE X250GR</t>
  </si>
  <si>
    <t>c:\pos\iconos productos\Original\7702879600017.jpg</t>
  </si>
  <si>
    <t>'7702001054718</t>
  </si>
  <si>
    <t>AREQUIPE 220G ALPINA</t>
  </si>
  <si>
    <t>c:\pos\iconos productos\Original\7702001054718.jpg</t>
  </si>
  <si>
    <t>'7707197521037</t>
  </si>
  <si>
    <t>AREQUIPE ALQUERIA*50G</t>
  </si>
  <si>
    <t>c:\pos\iconos productos\Original\7707197521037.jpg</t>
  </si>
  <si>
    <t>'7707197521129</t>
  </si>
  <si>
    <t>AREQUIPE ANTAÑO *150G ALQUERIA</t>
  </si>
  <si>
    <t>c:\pos\iconos productos\Original\7707197521129.jpg</t>
  </si>
  <si>
    <t>'7707179010412</t>
  </si>
  <si>
    <t>AREQUIPE MINI</t>
  </si>
  <si>
    <t>DULCERIA</t>
  </si>
  <si>
    <t>c:\pos\iconos productos\Original\7707179010412.jpg</t>
  </si>
  <si>
    <t>'7702130613633</t>
  </si>
  <si>
    <t>AREQUIPE PROLECHE *50G*</t>
  </si>
  <si>
    <t>c:\pos\iconos productos\Original\7702130613633.jpg</t>
  </si>
  <si>
    <t>'7702130614425</t>
  </si>
  <si>
    <t>AREQUIPE PROLECHE 220GR</t>
  </si>
  <si>
    <t>DUILCES</t>
  </si>
  <si>
    <t>c:\pos\iconos productos\Original\7702130614425.jpg</t>
  </si>
  <si>
    <t>'7500435124683</t>
  </si>
  <si>
    <t>ARIEL 450 GR</t>
  </si>
  <si>
    <t>JABON POLVO</t>
  </si>
  <si>
    <t>c:\pos\iconos productos\Original\7500435124683.jpg</t>
  </si>
  <si>
    <t>'7500435196093</t>
  </si>
  <si>
    <t xml:space="preserve">ARIEL DOBLE PODER *1.5KG </t>
  </si>
  <si>
    <t>c:\pos\iconos productos\Original\7500435196093.jpg</t>
  </si>
  <si>
    <t>'7500435122016</t>
  </si>
  <si>
    <t>ARIEL DOBLE PODER 1.2 M</t>
  </si>
  <si>
    <t>c:\pos\iconos productos\Original\7500435122016.jpg</t>
  </si>
  <si>
    <t>'7500435147330</t>
  </si>
  <si>
    <t>ARIEL REVITA COLOR *1.2 LTS</t>
  </si>
  <si>
    <t>c:\pos\iconos productos\Original\7500435147330.jpg</t>
  </si>
  <si>
    <t>'7500435160179</t>
  </si>
  <si>
    <t>ARIEL REVITACOLOR 450GR</t>
  </si>
  <si>
    <t>c:\pos\iconos productos\Original\7500435160179.jpg</t>
  </si>
  <si>
    <t>'7500435149815</t>
  </si>
  <si>
    <t>ARIEL REVITACOLOR*1.8 L</t>
  </si>
  <si>
    <t>ASEO HOGAR</t>
  </si>
  <si>
    <t>c:\pos\iconos productos\Original\7500435149815.jpg</t>
  </si>
  <si>
    <t>'7500435160193</t>
  </si>
  <si>
    <t>ARIEL REVITACOLOR*225G</t>
  </si>
  <si>
    <t>c:\pos\iconos productos\Original\7500435160193.jpg</t>
  </si>
  <si>
    <t>'7500435205160</t>
  </si>
  <si>
    <t>ARIEL TRIPE PODER *2.5KG*</t>
  </si>
  <si>
    <t>c:\pos\iconos productos\Original\7500435205160.jpg</t>
  </si>
  <si>
    <t>'7702193850075</t>
  </si>
  <si>
    <t>ARITOS QUAKER CHOCOLATE*100G</t>
  </si>
  <si>
    <t>CEREALES</t>
  </si>
  <si>
    <t>c:\pos\iconos productos\Original\7702193850075.jpg</t>
  </si>
  <si>
    <t>'7707211206087</t>
  </si>
  <si>
    <t>AROAMTICA CON PANELA HAWAIANA</t>
  </si>
  <si>
    <t>c:\pos\iconos productos\Original\7707211206087.jpg</t>
  </si>
  <si>
    <t>'7707199660345</t>
  </si>
  <si>
    <t>AROMA CAFE INSTANTANEO*50G</t>
  </si>
  <si>
    <t>c:\pos\iconos productos\Original\7707199660345.jpg</t>
  </si>
  <si>
    <t>'7702088199821</t>
  </si>
  <si>
    <t>AROMA CAFE TOSTADO *50G*</t>
  </si>
  <si>
    <t>c:\pos\iconos productos\Original\7702088199821.jpg</t>
  </si>
  <si>
    <t>'7702088210434</t>
  </si>
  <si>
    <t>AROMA PANELA EN TROQITOS *800G*</t>
  </si>
  <si>
    <t>'7702191162712</t>
  </si>
  <si>
    <t>AROMATEL  FLORAL * 180 ML</t>
  </si>
  <si>
    <t>c:\pos\iconos productos\Original\7702191162712.jpg</t>
  </si>
  <si>
    <t>AROMATEL COCO BAMBU 180ML</t>
  </si>
  <si>
    <t>c:\pos\iconos productos\Original\7702191162972.jpg</t>
  </si>
  <si>
    <t>'7702191162996</t>
  </si>
  <si>
    <t>AROMATEL COCO BAMBU*425</t>
  </si>
  <si>
    <t>c:\pos\iconos productos\Original\7702191162996.jpg</t>
  </si>
  <si>
    <t>'7702191161517</t>
  </si>
  <si>
    <t>AROMATEL FLORAL *400 ML</t>
  </si>
  <si>
    <t>SUAVIZANTES</t>
  </si>
  <si>
    <t>c:\pos\iconos productos\Original\7702191161517.jpg</t>
  </si>
  <si>
    <t>'7702191162095</t>
  </si>
  <si>
    <t>AROMATEL MANDAR*425 ML</t>
  </si>
  <si>
    <t>SUAVISANTES</t>
  </si>
  <si>
    <t>c:\pos\iconos productos\Original\7702191162095.jpg</t>
  </si>
  <si>
    <t>AROMATEL MANDARINA FLORAL X 180</t>
  </si>
  <si>
    <t>c:\pos\iconos productos\Original\7702191162729.jpg</t>
  </si>
  <si>
    <t>'1000000039689</t>
  </si>
  <si>
    <t>AROMATICA</t>
  </si>
  <si>
    <t>'7707211206018</t>
  </si>
  <si>
    <t>AROMATICA CON PANELA LIMONCILLO</t>
  </si>
  <si>
    <t>c:\pos\iconos productos\Original\7707211206018.jpg</t>
  </si>
  <si>
    <t>'7707211206254</t>
  </si>
  <si>
    <t>AROMATICA CON PANELA MARACUYA</t>
  </si>
  <si>
    <t>c:\pos\iconos productos\Original\7707211206254.jpg</t>
  </si>
  <si>
    <t>'7707211206025</t>
  </si>
  <si>
    <t>AROMATICA CON PANELA YERBABUENA</t>
  </si>
  <si>
    <t>c:\pos\iconos productos\Original\7707211206025.jpg</t>
  </si>
  <si>
    <t>'7702746030237</t>
  </si>
  <si>
    <t>AROMATICA HINDU APIO*20</t>
  </si>
  <si>
    <t>c:\pos\iconos productos\Original\7702746030237.jpg</t>
  </si>
  <si>
    <t>'7702746030190</t>
  </si>
  <si>
    <t>AROMATICAS *18G</t>
  </si>
  <si>
    <t>c:\pos\iconos productos\Original\7702746030190.jpg</t>
  </si>
  <si>
    <t>'7702746030152</t>
  </si>
  <si>
    <t>AROMATICAS HINDU HIERBAB*18G</t>
  </si>
  <si>
    <t>c:\pos\iconos productos\Original\7702746030152.jpg</t>
  </si>
  <si>
    <t>'7702746030176</t>
  </si>
  <si>
    <t>AROMATICAS HINDU LIMONCILLO *18G</t>
  </si>
  <si>
    <t>c:\pos\iconos productos\Original\7702746030176.jpg</t>
  </si>
  <si>
    <t>'7702746030183</t>
  </si>
  <si>
    <t>AROMATICAS HINDU TORONJI*20</t>
  </si>
  <si>
    <t>c:\pos\iconos productos\Original\7702746030183.jpg</t>
  </si>
  <si>
    <t>'7702354953249</t>
  </si>
  <si>
    <t>AROMAX 3 ACCIONES *MVC180ML*</t>
  </si>
  <si>
    <t>c:\pos\iconos productos\Original\7702354953249.jpg</t>
  </si>
  <si>
    <t>'7702354953232</t>
  </si>
  <si>
    <t>AROMAX 3 AXIONES *MVC 500ML*</t>
  </si>
  <si>
    <t>c:\pos\iconos productos\Original\7702354953232.jpg</t>
  </si>
  <si>
    <t>'7702354950385</t>
  </si>
  <si>
    <t>AROMAX 500ML</t>
  </si>
  <si>
    <t>c:\pos\iconos productos\Original\7702354950385.jpg</t>
  </si>
  <si>
    <t>'7702354951665</t>
  </si>
  <si>
    <t>AROMAX FRUTOS ROJOS *180ML*</t>
  </si>
  <si>
    <t>c:\pos\iconos productos\Original\7702354951665.jpg</t>
  </si>
  <si>
    <t>'7702354946425</t>
  </si>
  <si>
    <t>AROMAX LAVANDA</t>
  </si>
  <si>
    <t>c:\pos\iconos productos\Original\7702354946425.jpg</t>
  </si>
  <si>
    <t>'7702354950378</t>
  </si>
  <si>
    <t>AROMAX LAVANDA 3 ACCIONES*180ML</t>
  </si>
  <si>
    <t>c:\pos\iconos productos\Original\7702354950378.jpg</t>
  </si>
  <si>
    <t>'7702511000021</t>
  </si>
  <si>
    <t>ARROZ DIANA *1000GR</t>
  </si>
  <si>
    <t>ARROZ</t>
  </si>
  <si>
    <t>c:\pos\iconos productos\Original\7702511000021.jpg</t>
  </si>
  <si>
    <t>'7702511000038</t>
  </si>
  <si>
    <t>ARROZ DIANA *3000</t>
  </si>
  <si>
    <t>c:\pos\iconos productos\Original\7702511000038.jpg</t>
  </si>
  <si>
    <t>'7702511009765</t>
  </si>
  <si>
    <t>ARROZ DIANA CON FIDEOS *460G</t>
  </si>
  <si>
    <t>c:\pos\iconos productos\Original\7702511009765.jpg</t>
  </si>
  <si>
    <t>'7702511002353</t>
  </si>
  <si>
    <t>ARROZ DIANA DE COCO *L</t>
  </si>
  <si>
    <t>c:\pos\iconos productos\Original\7702511002353.jpg</t>
  </si>
  <si>
    <t>'7702511000427</t>
  </si>
  <si>
    <t>ARROZ DIANA PREMIUM 1KL.</t>
  </si>
  <si>
    <t>c:\pos\iconos productos\Original\7702511000427.jpg</t>
  </si>
  <si>
    <t>'7702511000984</t>
  </si>
  <si>
    <t>ARROZ DIANA PREMUUM X500</t>
  </si>
  <si>
    <t>GRANOS</t>
  </si>
  <si>
    <t>c:\pos\iconos productos\Original\7702511000984.jpg</t>
  </si>
  <si>
    <t>'7702511000045</t>
  </si>
  <si>
    <t>ARROZ DIANA*5000G</t>
  </si>
  <si>
    <t>c:\pos\iconos productos\Original\7702511000045.jpg</t>
  </si>
  <si>
    <t>'7702511000014</t>
  </si>
  <si>
    <t>ARROZ DIANA*500G</t>
  </si>
  <si>
    <t>c:\pos\iconos productos\Original\7702511000014.jpg</t>
  </si>
  <si>
    <t>'7707179779043</t>
  </si>
  <si>
    <t>ARROZ RICA SOPA 500G</t>
  </si>
  <si>
    <t>c:\pos\iconos productos\Original\7707179779043.jpg</t>
  </si>
  <si>
    <t>'7702552000141</t>
  </si>
  <si>
    <t>ARROZ ROA X 1000GRS</t>
  </si>
  <si>
    <t>c:\pos\iconos productos\Original\7702552000141.jpg</t>
  </si>
  <si>
    <t>'7702552000097</t>
  </si>
  <si>
    <t>ARROZ ROA X 500GRS</t>
  </si>
  <si>
    <t>c:\pos\iconos productos\Original\7702552000097.jpg</t>
  </si>
  <si>
    <t>'7702011124951</t>
  </si>
  <si>
    <t xml:space="preserve">ARTESANAL COCADA </t>
  </si>
  <si>
    <t>c:\pos\iconos productos\Original\7702011124951.jpg</t>
  </si>
  <si>
    <t>'7702011127150</t>
  </si>
  <si>
    <t>ARTESANAL FRUTOS ROJOS</t>
  </si>
  <si>
    <t>c:\pos\iconos productos\Original\7702011127150.jpg</t>
  </si>
  <si>
    <t>'7702402056960</t>
  </si>
  <si>
    <t>ARTESANAL PIÑA COCADA</t>
  </si>
  <si>
    <t>c:\pos\iconos productos\Original\7702402056960.jpg</t>
  </si>
  <si>
    <t>'7707335281519</t>
  </si>
  <si>
    <t>ARVEJA AMARILLA MARITZA 454G</t>
  </si>
  <si>
    <t>'7702206610672</t>
  </si>
  <si>
    <t xml:space="preserve">ARVEJA DIANA * 500 G </t>
  </si>
  <si>
    <t>c:\pos\iconos productos\Original\7702206610672.jpg</t>
  </si>
  <si>
    <t>'7707335280772</t>
  </si>
  <si>
    <t>ARVEJA MARITZA VERDE*500 G</t>
  </si>
  <si>
    <t>c:\pos\iconos productos\Original\7707335280772.jpg</t>
  </si>
  <si>
    <t>'7702014597615</t>
  </si>
  <si>
    <t>ARVEJA SAN JORGE*300 GRS</t>
  </si>
  <si>
    <t>c:\pos\iconos productos\Original\7702014597615.jpg</t>
  </si>
  <si>
    <t>'7704097080244</t>
  </si>
  <si>
    <t>ARVEJA X 500G</t>
  </si>
  <si>
    <t>c:\pos\iconos productos\Original\7704097080244.jpg</t>
  </si>
  <si>
    <t>'7701101233085</t>
  </si>
  <si>
    <t>ARVEJA Y ZANAHZENU*300GR</t>
  </si>
  <si>
    <t>ENLATADOS</t>
  </si>
  <si>
    <t>c:\pos\iconos productos\Original\7701101233085.jpg</t>
  </si>
  <si>
    <t>'7705946956550</t>
  </si>
  <si>
    <t>ARVEJAS AL BATURAL MI DIA *300G</t>
  </si>
  <si>
    <t>'7705946956543</t>
  </si>
  <si>
    <t>ARVEJAS CON ZANAHORIA MI DIA X300GR</t>
  </si>
  <si>
    <t>c:\pos\iconos productos\Original\7705946956543.jpg</t>
  </si>
  <si>
    <t>'7705946937320</t>
  </si>
  <si>
    <t>ARVEJAS MI DIA 310 GRS</t>
  </si>
  <si>
    <t>c:\pos\iconos productos\Original\7705946937320.jpg</t>
  </si>
  <si>
    <t>'1000000023619</t>
  </si>
  <si>
    <t>ASPIRINA EFERVECENTE</t>
  </si>
  <si>
    <t>'1000000031492</t>
  </si>
  <si>
    <t xml:space="preserve">ASPIRINA EFERVESCENTE </t>
  </si>
  <si>
    <t>c:\pos\iconos productos\Original\1000000031492.jpg</t>
  </si>
  <si>
    <t>'7702123006718</t>
  </si>
  <si>
    <t>ASPIRINA EFERVESCENTE X 2 UNIDADES</t>
  </si>
  <si>
    <t>c:\pos\iconos productos\Original\7702123006718.jpg</t>
  </si>
  <si>
    <t>'7702123009528</t>
  </si>
  <si>
    <t>ASPIRINA ULTRA</t>
  </si>
  <si>
    <t>c:\pos\iconos productos\Original\7702123009528.jpg</t>
  </si>
  <si>
    <t>'7700618020720</t>
  </si>
  <si>
    <t>ATUN ALAMAR EN AGUA 150G</t>
  </si>
  <si>
    <t>ATUNES</t>
  </si>
  <si>
    <t>c:\pos\iconos productos\Original\7700618020720.jpg</t>
  </si>
  <si>
    <t>'7702439596569</t>
  </si>
  <si>
    <t>ATUN BARY AGUA</t>
  </si>
  <si>
    <t>c:\pos\iconos productos\Original\7702439596569.jpg</t>
  </si>
  <si>
    <t>'7700149005517</t>
  </si>
  <si>
    <t>ATUN EN LOMITOS MI DIA *160G*</t>
  </si>
  <si>
    <t>'8410111009441</t>
  </si>
  <si>
    <t>ATUN ISABEL LOMITOS</t>
  </si>
  <si>
    <t>c:\pos\iconos productos\Original\8410111009441.jpg</t>
  </si>
  <si>
    <t>'8410111009465</t>
  </si>
  <si>
    <t xml:space="preserve">ATUN ISABEL LOMOS AGUA </t>
  </si>
  <si>
    <t>'8426920010202</t>
  </si>
  <si>
    <t>ATUN ISABRL EN AGUA  X3*240G*</t>
  </si>
  <si>
    <t>'7702088198336</t>
  </si>
  <si>
    <t>ATUN LOMITOS AGUA VIKINGOS*160G</t>
  </si>
  <si>
    <t>c:\pos\iconos productos\Original\7702088198336.jpg</t>
  </si>
  <si>
    <t>'8426920010189</t>
  </si>
  <si>
    <t>ATUN LOMITOS EN OLIVA X3</t>
  </si>
  <si>
    <t>c:\pos\iconos productos\Original\8426920010189.jpg</t>
  </si>
  <si>
    <t>'7702088198350</t>
  </si>
  <si>
    <t>ATUN RALLADO VIKINGOS*160G</t>
  </si>
  <si>
    <t>c:\pos\iconos productos\Original\7702088198350.jpg</t>
  </si>
  <si>
    <t>'7702910003388</t>
  </si>
  <si>
    <t>ATUN SOBERANA LOMITOS EN AGUA 140 G</t>
  </si>
  <si>
    <t>c:\pos\iconos productos\Original\7702910003388.jpg</t>
  </si>
  <si>
    <t>'7702367002620</t>
  </si>
  <si>
    <t>ATUN VAN CAMPS AGUA 160</t>
  </si>
  <si>
    <t>c:\pos\iconos productos\Original\7702367002620.jpg</t>
  </si>
  <si>
    <t>'7702367002613</t>
  </si>
  <si>
    <t>ATUN VAN CAMPS*  ACEITE160G</t>
  </si>
  <si>
    <t>c:\pos\iconos productos\Original\7702367002613.jpg</t>
  </si>
  <si>
    <t>'038527590117</t>
  </si>
  <si>
    <t xml:space="preserve">AUNT JEMIMA LITE *355ML* </t>
  </si>
  <si>
    <t>c:\pos\iconos productos\Original\038527590117.jpg</t>
  </si>
  <si>
    <t>'7702193424016</t>
  </si>
  <si>
    <t>AUNT JEMIMA SOLO LECHE*100G</t>
  </si>
  <si>
    <t>c:\pos\iconos productos\Original\7702193424016.jpg</t>
  </si>
  <si>
    <t>'7702193424023</t>
  </si>
  <si>
    <t>AUNT JEMIMA*250G SOLO LECHE</t>
  </si>
  <si>
    <t>DISTRIMARCAS</t>
  </si>
  <si>
    <t>c:\pos\iconos productos\Original\7702193424023.jpg</t>
  </si>
  <si>
    <t>'7702193407316</t>
  </si>
  <si>
    <t>AUNT JEMINA 550GR</t>
  </si>
  <si>
    <t>'7702177016435</t>
  </si>
  <si>
    <t>AVENA AUTENTICA *200</t>
  </si>
  <si>
    <t>c:\pos\iconos productos\Original\7702177016435.jpg</t>
  </si>
  <si>
    <t>'7702001042401</t>
  </si>
  <si>
    <t>AVENA BOLSA  ALPINA*200ML</t>
  </si>
  <si>
    <t>c:\pos\iconos productos\Original\7702001042401.jpg</t>
  </si>
  <si>
    <t>'7702001163205</t>
  </si>
  <si>
    <t>AVENA BOTELLAX280GR</t>
  </si>
  <si>
    <t>c:\pos\iconos productos\Original\7702001163205.jpg</t>
  </si>
  <si>
    <t>'7702001044542</t>
  </si>
  <si>
    <t>AVENA CANELA*250 GR</t>
  </si>
  <si>
    <t>c:\pos\iconos productos\Original\7702001044542.jpg</t>
  </si>
  <si>
    <t>'7702879990170</t>
  </si>
  <si>
    <t>AVENA COLFRANCE *200ML*</t>
  </si>
  <si>
    <t>c:\pos\iconos productos\Original\7702879990170.jpg</t>
  </si>
  <si>
    <t>'7702879992754</t>
  </si>
  <si>
    <t>AVENA COLFRANCE 1000ML</t>
  </si>
  <si>
    <t>'7702193103133</t>
  </si>
  <si>
    <t>AVENA DON PANCHO MOLIDA 180GR</t>
  </si>
  <si>
    <t>c:\pos\iconos productos\Original\7702193103133.jpg</t>
  </si>
  <si>
    <t>'7702193100491</t>
  </si>
  <si>
    <t>AVENA DON PANCHO*600 GR</t>
  </si>
  <si>
    <t>TIENDA A TIENDA SAS</t>
  </si>
  <si>
    <t>c:\pos\iconos productos\Original\7702193100491.jpg</t>
  </si>
  <si>
    <t>'7700149003995</t>
  </si>
  <si>
    <t>AVENA EN HOJUELAS 200G</t>
  </si>
  <si>
    <t>MI DIA</t>
  </si>
  <si>
    <t>c:\pos\iconos productos\Original\7700149003995.jpg</t>
  </si>
  <si>
    <t>'7700149100205</t>
  </si>
  <si>
    <t>AVENA EN HOJUELAS MI DIA *115G</t>
  </si>
  <si>
    <t>c:\pos\iconos productos\Original\7700149100205.jpg</t>
  </si>
  <si>
    <t>'7702007073058</t>
  </si>
  <si>
    <t>AVENA EN HOJUELAS TOSH *190GRS</t>
  </si>
  <si>
    <t>AVENA</t>
  </si>
  <si>
    <t>c:\pos\iconos productos\Original\7702007073058.jpg</t>
  </si>
  <si>
    <t>'7700149003988</t>
  </si>
  <si>
    <t>AVENA ENHOJUELAS MI DIA X500G</t>
  </si>
  <si>
    <t>c:\pos\iconos productos\Original\7700149003988.jpg</t>
  </si>
  <si>
    <t>'7702001084999</t>
  </si>
  <si>
    <t>AVENA FINES X250 GR</t>
  </si>
  <si>
    <t>c:\pos\iconos productos\Original\7702001084999.jpg</t>
  </si>
  <si>
    <t>'7707287462653</t>
  </si>
  <si>
    <t>AVENA HOJUELAS DE LA ABUELA 250GR</t>
  </si>
  <si>
    <t>DE LA ABUELA</t>
  </si>
  <si>
    <t>c:\pos\iconos productos\Original\7707287462653.jpg</t>
  </si>
  <si>
    <t>'7707287462998</t>
  </si>
  <si>
    <t>AVENA HOJUELAS*500G ABUELA</t>
  </si>
  <si>
    <t>c:\pos\iconos productos\Original\7707287462998.jpg</t>
  </si>
  <si>
    <t>'7707287462929</t>
  </si>
  <si>
    <t>AVENA INST. VAINILLA DE LA ABUELA*180G</t>
  </si>
  <si>
    <t>c:\pos\iconos productos\Original\7707287462929.jpg</t>
  </si>
  <si>
    <t>'7707287463001</t>
  </si>
  <si>
    <t>AVENA INSTANTANEA AREQUIPE DE LA ABUELA*180G</t>
  </si>
  <si>
    <t>c:\pos\iconos productos\Original\7707287463001.jpg</t>
  </si>
  <si>
    <t>'7707287462646</t>
  </si>
  <si>
    <t>AVENA MOLIDA DE LA ABUELA 250GR</t>
  </si>
  <si>
    <t>c:\pos\iconos productos\Original\7707287462646.jpg</t>
  </si>
  <si>
    <t>'7702001044504</t>
  </si>
  <si>
    <t>AVENA NATURAL *250 ALPINA</t>
  </si>
  <si>
    <t>c:\pos\iconos productos\Original\7702001044504.jpg</t>
  </si>
  <si>
    <t>'7702001162802</t>
  </si>
  <si>
    <t>AVENA ORIGINAL *200G*</t>
  </si>
  <si>
    <t>c:\pos\iconos productos\Original\7702001162802.jpg</t>
  </si>
  <si>
    <t>'7702001145102</t>
  </si>
  <si>
    <t>AVENA ORIGINAL 800ML ALPINA</t>
  </si>
  <si>
    <t>c:\pos\iconos productos\Original\7702001145102.jpg</t>
  </si>
  <si>
    <t>'7702193701360</t>
  </si>
  <si>
    <t>AVENA QUAKER HOJUELAS GTS 10%</t>
  </si>
  <si>
    <t>c:\pos\iconos productos\Original\7702193701360.jpg</t>
  </si>
  <si>
    <t>'7702193101283</t>
  </si>
  <si>
    <t>AVENA QUAKER HOJUELASX190GR</t>
  </si>
  <si>
    <t>c:\pos\iconos productos\Original\7702193101283.jpg</t>
  </si>
  <si>
    <t>'7702193102822</t>
  </si>
  <si>
    <t>AVENA QUAKER MOL.200G</t>
  </si>
  <si>
    <t>HARINAS</t>
  </si>
  <si>
    <t>c:\pos\iconos productos\Original\7702193102822.jpg</t>
  </si>
  <si>
    <t>'1000000026276</t>
  </si>
  <si>
    <t>AVISO REGALO</t>
  </si>
  <si>
    <t>c:\pos\iconos productos\Original\1000000026276.jpg</t>
  </si>
  <si>
    <t>'1000000000597</t>
  </si>
  <si>
    <t>AVISO SE ARRIENDA</t>
  </si>
  <si>
    <t>PAPELERIA</t>
  </si>
  <si>
    <t>'1000000049947</t>
  </si>
  <si>
    <t>AVISO SE VENDE</t>
  </si>
  <si>
    <t>c:\pos\iconos productos\Original\1000000049947.jpg</t>
  </si>
  <si>
    <t>'7509546652542</t>
  </si>
  <si>
    <t>AXION BARRA LIMON 300GR</t>
  </si>
  <si>
    <t>c:\pos\iconos productos\Original\7509546652542.jpg</t>
  </si>
  <si>
    <t>'7702010380747</t>
  </si>
  <si>
    <t>AXION LIMON *450 GM</t>
  </si>
  <si>
    <t>LAVALOZA</t>
  </si>
  <si>
    <t>c:\pos\iconos productos\Original\7702010380747.jpg</t>
  </si>
  <si>
    <t>'7509546652559</t>
  </si>
  <si>
    <t>AXION MULTISUPERFICIES REPUESTO</t>
  </si>
  <si>
    <t>JABON BARRA</t>
  </si>
  <si>
    <t>c:\pos\iconos productos\Original\7509546652559.jpg</t>
  </si>
  <si>
    <t>'7707007200442</t>
  </si>
  <si>
    <t>AZUCAR BLANCA MAYAGUEZ 500G</t>
  </si>
  <si>
    <t>AZUCAR</t>
  </si>
  <si>
    <t>c:\pos\iconos productos\Original\7707007200442.jpg</t>
  </si>
  <si>
    <t>'7702059502025</t>
  </si>
  <si>
    <t>AZUCAR INCAUCA BLANCA *1</t>
  </si>
  <si>
    <t>c:\pos\iconos productos\Original\7702059502025.jpg</t>
  </si>
  <si>
    <t>'7702406000143</t>
  </si>
  <si>
    <t>AZUCAR MANUELITA 1KG</t>
  </si>
  <si>
    <t>c:\pos\iconos productos\Original\7702406000143.jpg</t>
  </si>
  <si>
    <t>'7707007200459</t>
  </si>
  <si>
    <t>AZUCAR MAYAGUEZ*1000 G</t>
  </si>
  <si>
    <t>ZULUAGA Y SOTO SAS</t>
  </si>
  <si>
    <t>c:\pos\iconos productos\Original\7707007200459.jpg</t>
  </si>
  <si>
    <t>'7702406090342</t>
  </si>
  <si>
    <t>AZUCAR MORENA 500GT</t>
  </si>
  <si>
    <t>'7707007200404</t>
  </si>
  <si>
    <t>AZUCAR MORENA MAYAGUEZ 500 GR</t>
  </si>
  <si>
    <t>c:\pos\iconos productos\Original\7707007200404.jpg</t>
  </si>
  <si>
    <t>'7702127007025</t>
  </si>
  <si>
    <t>AZUCAR MORENA RIOPA*500G*</t>
  </si>
  <si>
    <t>c:\pos\iconos productos\Original\7702127007025.jpg</t>
  </si>
  <si>
    <t>'7707007200411</t>
  </si>
  <si>
    <t>AZUCAR MORENA X1000G</t>
  </si>
  <si>
    <t>c:\pos\iconos productos\Original\7707007200411.jpg</t>
  </si>
  <si>
    <t>'7702104011762</t>
  </si>
  <si>
    <t>AZUCAR PROVIDENCIA*500 G</t>
  </si>
  <si>
    <t>c:\pos\iconos productos\Original\7702104011762.jpg</t>
  </si>
  <si>
    <t>'7702127107022</t>
  </si>
  <si>
    <t>AZUCAR RIOPAILA BLANCA 500G</t>
  </si>
  <si>
    <t>c:\pos\iconos productos\Original\7702127107022.jpg</t>
  </si>
  <si>
    <t>'7702127008022</t>
  </si>
  <si>
    <t>AZUCAR RIOPAILA MORENA *</t>
  </si>
  <si>
    <t>c:\pos\iconos productos\Original\7702127008022.jpg</t>
  </si>
  <si>
    <t>'7707309251432</t>
  </si>
  <si>
    <t>AZUCAR SUDESPENSA *500G</t>
  </si>
  <si>
    <t>c:\pos\iconos productos\Original\7707309251432.jpg</t>
  </si>
  <si>
    <t>'7702001148486</t>
  </si>
  <si>
    <t>BABY GU COMPOTA BANANO*113G</t>
  </si>
  <si>
    <t>c:\pos\iconos productos\Original\7702001148486.jpg</t>
  </si>
  <si>
    <t>'7702001148523</t>
  </si>
  <si>
    <t>BABY GU COMPOTA FRUTAS MIXTAS*113G</t>
  </si>
  <si>
    <t>c:\pos\iconos productos\Original\7702001148523.jpg</t>
  </si>
  <si>
    <t>'7702001148516</t>
  </si>
  <si>
    <t>BABY GU COMPOTA PERA*113G</t>
  </si>
  <si>
    <t>c:\pos\iconos productos\Original\7702001148516.jpg</t>
  </si>
  <si>
    <t>'7702001148615</t>
  </si>
  <si>
    <t>BABY GU YOGURT NATURAL VAINILLA 105G</t>
  </si>
  <si>
    <t>c:\pos\iconos productos\Original\7702001148615.jpg</t>
  </si>
  <si>
    <t>'7707178603134</t>
  </si>
  <si>
    <t>BABY SOFT 15 ML</t>
  </si>
  <si>
    <t>c:\pos\iconos productos\Original\7707178603134.jpg</t>
  </si>
  <si>
    <t>'7707178602946</t>
  </si>
  <si>
    <t>BABY SOFT CABELLO DOCIL *200ML*</t>
  </si>
  <si>
    <t>c:\pos\iconos productos\Original\7707178602946.jpg</t>
  </si>
  <si>
    <t>'7702045025910</t>
  </si>
  <si>
    <t xml:space="preserve">BALANCE GEL HOMBRE SOBRE </t>
  </si>
  <si>
    <t>c:\pos\iconos productos\Original\7702045025910.jpg</t>
  </si>
  <si>
    <t>'7702045553413</t>
  </si>
  <si>
    <t>BALANCE GEL MUJER SOBRE</t>
  </si>
  <si>
    <t>'7702029537620</t>
  </si>
  <si>
    <t xml:space="preserve">BALANCE MEN </t>
  </si>
  <si>
    <t>c:\pos\iconos productos\Original\7702029537620.jpg</t>
  </si>
  <si>
    <t>'7702045531350</t>
  </si>
  <si>
    <t>BALANCE MEN</t>
  </si>
  <si>
    <t>c:\pos\iconos productos\Original\7702045531350.jpg</t>
  </si>
  <si>
    <t>'7702045370775</t>
  </si>
  <si>
    <t>BALANCE WOMEN</t>
  </si>
  <si>
    <t>DESODORANTES</t>
  </si>
  <si>
    <t>c:\pos\iconos productos\Original\7702045370775.jpg</t>
  </si>
  <si>
    <t>'1000000023572</t>
  </si>
  <si>
    <t>BANDEJA RIGIDA PEQUEÑA</t>
  </si>
  <si>
    <t>c:\pos\iconos productos\Original\1000000023572.jpg</t>
  </si>
  <si>
    <t>'7702402056151</t>
  </si>
  <si>
    <t>BARRA ALOHA ICE FRESA</t>
  </si>
  <si>
    <t>c:\pos\iconos productos\Original\7702402056151.jpg</t>
  </si>
  <si>
    <t>'7702402056144</t>
  </si>
  <si>
    <t>BARRA ALOHA ICE LIMON</t>
  </si>
  <si>
    <t>c:\pos\iconos productos\Original\7702402056144.jpg</t>
  </si>
  <si>
    <t>'7702914114400</t>
  </si>
  <si>
    <t>BARRA CHOCORAMO 40GR</t>
  </si>
  <si>
    <t>RAMO</t>
  </si>
  <si>
    <t>c:\pos\iconos productos\Original\7702914114400.jpg</t>
  </si>
  <si>
    <t>'7702914114608</t>
  </si>
  <si>
    <t>BARRA DE CHOCORRAMO RAMO*5</t>
  </si>
  <si>
    <t>PONQUES</t>
  </si>
  <si>
    <t>c:\pos\iconos productos\Original\7702914114608.jpg</t>
  </si>
  <si>
    <t>'7702166006003</t>
  </si>
  <si>
    <t>BARRA JABON REY X 300G</t>
  </si>
  <si>
    <t>DERSA</t>
  </si>
  <si>
    <t>c:\pos\iconos productos\Original\7702166006003.jpg</t>
  </si>
  <si>
    <t>'7702993045213</t>
  </si>
  <si>
    <t>BARRILETE POLVO POPS</t>
  </si>
  <si>
    <t>'7702993041208</t>
  </si>
  <si>
    <t>BARRILETE*40UNDS X UNIDAD</t>
  </si>
  <si>
    <t>DULCES</t>
  </si>
  <si>
    <t>c:\pos\iconos productos\Original\7702993041208.jpg</t>
  </si>
  <si>
    <t>'7702993043929</t>
  </si>
  <si>
    <t xml:space="preserve">BARRILETES </t>
  </si>
  <si>
    <t>c:\pos\iconos productos\Original\7702993043929.jpg</t>
  </si>
  <si>
    <t>'7702439107376</t>
  </si>
  <si>
    <t>BARY ATUN  GIRASOL*160G</t>
  </si>
  <si>
    <t>c:\pos\iconos productos\Original\7702439107376.jpg</t>
  </si>
  <si>
    <t>'7702439940713</t>
  </si>
  <si>
    <t xml:space="preserve">BARY CHOCO MIX </t>
  </si>
  <si>
    <t>c:\pos\iconos productos\Original\7702439940713.jpg</t>
  </si>
  <si>
    <t>'7702439269241</t>
  </si>
  <si>
    <t>BARY MEZCLA DE FRUTOS Y ARABD*40G</t>
  </si>
  <si>
    <t>c:\pos\iconos productos\Original\7702439269241.jpg</t>
  </si>
  <si>
    <t>'7702024014829</t>
  </si>
  <si>
    <t>BASE CHOP SUEY MAGGI</t>
  </si>
  <si>
    <t>CREMAS</t>
  </si>
  <si>
    <t>c:\pos\iconos productos\Original\7702024014829.jpg</t>
  </si>
  <si>
    <t>'7702024014911</t>
  </si>
  <si>
    <t>BASE DE SALSA BECHAMEL*50G</t>
  </si>
  <si>
    <t>c:\pos\iconos productos\Original\7702024014911.jpg</t>
  </si>
  <si>
    <t>'7702024022855</t>
  </si>
  <si>
    <t>BASE MAGGI CAR.DESMECH.5</t>
  </si>
  <si>
    <t>c:\pos\iconos productos\Original\7702024022855.jpg</t>
  </si>
  <si>
    <t>'7702024014799</t>
  </si>
  <si>
    <t>BASE PARA GULASH MAGGI*45G</t>
  </si>
  <si>
    <t>c:\pos\iconos productos\Original\7702024014799.jpg</t>
  </si>
  <si>
    <t>'7509552831214</t>
  </si>
  <si>
    <t>BASE PROCRECIMIENTO VOGUE</t>
  </si>
  <si>
    <t>VARIOS</t>
  </si>
  <si>
    <t>c:\pos\iconos productos\Original\7509552831214.jpg</t>
  </si>
  <si>
    <t>'7702433299732</t>
  </si>
  <si>
    <t>BASE VOGUE X10ML</t>
  </si>
  <si>
    <t>'7702032109883</t>
  </si>
  <si>
    <t>BASTIYA AGLOMERADO *50G</t>
  </si>
  <si>
    <t>AROMATICAS</t>
  </si>
  <si>
    <t>c:\pos\iconos productos\Original\7702032109883.jpg</t>
  </si>
  <si>
    <t>'7705946463034</t>
  </si>
  <si>
    <t>BASURA BOLSAS 1 MI DIA CAJA 65*80 CMS</t>
  </si>
  <si>
    <t>BASURA BOLSAS</t>
  </si>
  <si>
    <t>c:\pos\iconos productos\Original\7705946463034.jpg</t>
  </si>
  <si>
    <t>'1000000026047</t>
  </si>
  <si>
    <t>BASURA BOLSAS 2 PEQUEÑA NUEVA *6</t>
  </si>
  <si>
    <t>c:\pos\iconos productos\Original\1000000026047.jpg</t>
  </si>
  <si>
    <t>'1000000051940</t>
  </si>
  <si>
    <t xml:space="preserve">BASURA BOLSAS 3 MEDIANA NUEVA *6 </t>
  </si>
  <si>
    <t>c:\pos\iconos productos\Original\1000000051940.jpg</t>
  </si>
  <si>
    <t>'1000000094756</t>
  </si>
  <si>
    <t xml:space="preserve">BASURA BOLSAS 4 GRANDE NUEVA *6 </t>
  </si>
  <si>
    <t>c:\pos\iconos productos\Original\1000000094756.jpg</t>
  </si>
  <si>
    <t>'7702014931440</t>
  </si>
  <si>
    <t xml:space="preserve">BASURA BOLSAS 5 INDUSTRIAL NUEVA *6 </t>
  </si>
  <si>
    <t>'7702856961131</t>
  </si>
  <si>
    <t>BASURA BOLSAS MASCOTAS</t>
  </si>
  <si>
    <t>c:\pos\iconos productos\Original\7702856961131.jpg</t>
  </si>
  <si>
    <t>'7702354320010</t>
  </si>
  <si>
    <t>BATILADO  AREQUIPE *82GR*</t>
  </si>
  <si>
    <t>c:\pos\iconos productos\Original\7702354320010.jpg</t>
  </si>
  <si>
    <t>'7702354320027</t>
  </si>
  <si>
    <t>BATILADO FRESA *82GR*</t>
  </si>
  <si>
    <t>c:\pos\iconos productos\Original\7702354320027.jpg</t>
  </si>
  <si>
    <t>'7702354320065</t>
  </si>
  <si>
    <t>BATILADO MORA*82GR*</t>
  </si>
  <si>
    <t>c:\pos\iconos productos\Original\7702354320065.jpg</t>
  </si>
  <si>
    <t>'7702354320126</t>
  </si>
  <si>
    <t>BATILADO VAINILLA *82G*</t>
  </si>
  <si>
    <t>c:\pos\iconos productos\Original\7702354320126.jpg</t>
  </si>
  <si>
    <t>'7501032926052</t>
  </si>
  <si>
    <t>BAYGON  MOSQUITOS Y MOSCAS*400 ML</t>
  </si>
  <si>
    <t>AEROSOL</t>
  </si>
  <si>
    <t>c:\pos\iconos productos\Original\7501032926052.jpg</t>
  </si>
  <si>
    <t>'7707358313051</t>
  </si>
  <si>
    <t>BBC CAJICA *4</t>
  </si>
  <si>
    <t>c:\pos\iconos productos\Original\7707358313051.jpg</t>
  </si>
  <si>
    <t>'7707358313044</t>
  </si>
  <si>
    <t>BBC CAJICA MIEL 269ML</t>
  </si>
  <si>
    <t>c:\pos\iconos productos\Original\7707358313044.jpg</t>
  </si>
  <si>
    <t>'9002490100070</t>
  </si>
  <si>
    <t>BEB. ENERGETICA RED BULL</t>
  </si>
  <si>
    <t>c:\pos\iconos productos\Original\9002490100070.jpg</t>
  </si>
  <si>
    <t>'7707199340940</t>
  </si>
  <si>
    <t xml:space="preserve">BEBEX 2 /M </t>
  </si>
  <si>
    <t>c:\pos\iconos productos\Original\7707199340940.jpg</t>
  </si>
  <si>
    <t>'7707199340964</t>
  </si>
  <si>
    <t>BEBEX ETAPA 4*30*</t>
  </si>
  <si>
    <t>c:\pos\iconos productos\Original\7707199340964.jpg</t>
  </si>
  <si>
    <t>'7707199345594</t>
  </si>
  <si>
    <t>BEBEX ETAPA 5*30</t>
  </si>
  <si>
    <t>'7702141004963</t>
  </si>
  <si>
    <t>BEBIDA DE ALMENDRAS *900 ML</t>
  </si>
  <si>
    <t>c:\pos\iconos productos\Original\7702141004963.jpg</t>
  </si>
  <si>
    <t>'7702511781111</t>
  </si>
  <si>
    <t>BEBIDA DE ARROZ INSTANTANEA 46G</t>
  </si>
  <si>
    <t>'7702354953546</t>
  </si>
  <si>
    <t>BEBIDA ENERGY AMPER</t>
  </si>
  <si>
    <t>c:\pos\iconos productos\Original\7702354953546.jpg</t>
  </si>
  <si>
    <t>'7702879991177</t>
  </si>
  <si>
    <t>BEBIDA LACTEA FLOR DEL CAMPO 900ML</t>
  </si>
  <si>
    <t>c:\pos\iconos productos\Original\7702879991177.jpg</t>
  </si>
  <si>
    <t>'7709023659488</t>
  </si>
  <si>
    <t>BESIROSQUILLA</t>
  </si>
  <si>
    <t>c:\pos\iconos productos\Original\7709023659488.jpg</t>
  </si>
  <si>
    <t>'7702024951858</t>
  </si>
  <si>
    <t>BESOS DE AMOR</t>
  </si>
  <si>
    <t>c:\pos\iconos productos\Original\7702024951858.jpg</t>
  </si>
  <si>
    <t>'7702024393016</t>
  </si>
  <si>
    <t>MASMELOS</t>
  </si>
  <si>
    <t>c:\pos\iconos productos\Original\7702024393016.jpg</t>
  </si>
  <si>
    <t>'7702140010125</t>
  </si>
  <si>
    <t xml:space="preserve">BETUN BEISBOL NEGRO </t>
  </si>
  <si>
    <t>c:\pos\iconos productos\Original\7702140010125.jpg</t>
  </si>
  <si>
    <t>'7702480000268</t>
  </si>
  <si>
    <t xml:space="preserve">BETUN BOWY NEGRO </t>
  </si>
  <si>
    <t>c:\pos\iconos productos\Original\7702480000268.jpg</t>
  </si>
  <si>
    <t>'7702626102696</t>
  </si>
  <si>
    <t>BETUN CHERRY NEGRO *12GR</t>
  </si>
  <si>
    <t>c:\pos\iconos productos\Original\7702626102696.jpg</t>
  </si>
  <si>
    <t>'7702480000244</t>
  </si>
  <si>
    <t>BETUN NEGRO BOWY *15G*</t>
  </si>
  <si>
    <t>'7702993035115</t>
  </si>
  <si>
    <t>BIANCHI 25GR</t>
  </si>
  <si>
    <t>c:\pos\iconos productos\Original\7702993035115.jpg</t>
  </si>
  <si>
    <t>'7702993042632</t>
  </si>
  <si>
    <t xml:space="preserve">BIANCHI BARRA AZUL </t>
  </si>
  <si>
    <t>c:\pos\iconos productos\Original\7702993042632.jpg</t>
  </si>
  <si>
    <t>'7702992042619</t>
  </si>
  <si>
    <t>BIANCHI BARRA BLANCA</t>
  </si>
  <si>
    <t>c:\pos\iconos productos\Original\7702992042619.jpg</t>
  </si>
  <si>
    <t>'7702993032381</t>
  </si>
  <si>
    <t>BIANCHI CARAMELO BLANCO*100*5250G</t>
  </si>
  <si>
    <t>c:\pos\iconos productos\Original\7702993032381.jpg</t>
  </si>
  <si>
    <t>'7702993035122</t>
  </si>
  <si>
    <t>BIANCHI CARAMELO Y MANI</t>
  </si>
  <si>
    <t>CHOCOLATES</t>
  </si>
  <si>
    <t>'7702993035160</t>
  </si>
  <si>
    <t>CHOCALATES</t>
  </si>
  <si>
    <t>BIANCHI CHOCOLORES MANÍ</t>
  </si>
  <si>
    <t>c:\pos\iconos productos\Original\7702993044100.jpg</t>
  </si>
  <si>
    <t>'070330429741</t>
  </si>
  <si>
    <t>BIC CRISTAL COLORES</t>
  </si>
  <si>
    <t>c:\pos\iconos productos\Original\070330429741.jpg</t>
  </si>
  <si>
    <t>'7702436716892</t>
  </si>
  <si>
    <t xml:space="preserve">BIC MINI </t>
  </si>
  <si>
    <t>c:\pos\iconos productos\Original\7702436716892.jpg</t>
  </si>
  <si>
    <t>'7702175108385</t>
  </si>
  <si>
    <t>BICARBONATO *50G</t>
  </si>
  <si>
    <t>c:\pos\iconos productos\Original\7702175108385.jpg</t>
  </si>
  <si>
    <t>'7702175157390</t>
  </si>
  <si>
    <t>BICARBONATO DE SODIO *10G</t>
  </si>
  <si>
    <t>c:\pos\iconos productos\Original\7702175157390.jpg</t>
  </si>
  <si>
    <t>'7705326077387</t>
  </si>
  <si>
    <t>BIMBO BLANBO TAJA *350G</t>
  </si>
  <si>
    <t>PAN</t>
  </si>
  <si>
    <t>c:\pos\iconos productos\Original\7705326077387.jpg</t>
  </si>
  <si>
    <t>'7705326002044</t>
  </si>
  <si>
    <t>BIMBO CASERO 3LECHES*220G</t>
  </si>
  <si>
    <t>BIMBO</t>
  </si>
  <si>
    <t>c:\pos\iconos productos\Original\7705326002044.jpg</t>
  </si>
  <si>
    <t>'7705326079152</t>
  </si>
  <si>
    <t>BIMBO CASERO VAINILLA</t>
  </si>
  <si>
    <t>c:\pos\iconos productos\Original\7705326079152.jpg</t>
  </si>
  <si>
    <t>'7705326070302</t>
  </si>
  <si>
    <t>BIMBO COCO * 2</t>
  </si>
  <si>
    <t>c:\pos\iconos productos\Original\7705326070302.jpg</t>
  </si>
  <si>
    <t>'7705326019288</t>
  </si>
  <si>
    <t>BIMBO HAMBURGUESA*350G</t>
  </si>
  <si>
    <t>c:\pos\iconos productos\Original\7705326019288.jpg</t>
  </si>
  <si>
    <t>'7705326002280</t>
  </si>
  <si>
    <t>BIMBO PAN BLANCO 350G</t>
  </si>
  <si>
    <t>c:\pos\iconos productos\Original\7705326002280.jpg</t>
  </si>
  <si>
    <t>'7705326019318</t>
  </si>
  <si>
    <t>BIMBO SUPER PERRO*405G</t>
  </si>
  <si>
    <t>c:\pos\iconos productos\Original\7705326019318.jpg</t>
  </si>
  <si>
    <t>'7705326012395</t>
  </si>
  <si>
    <t>BIMBOLETES VAINILLA</t>
  </si>
  <si>
    <t>c:\pos\iconos productos\Original\7705326012395.jpg</t>
  </si>
  <si>
    <t>'6001190110313</t>
  </si>
  <si>
    <t>BISTURI GRANDE</t>
  </si>
  <si>
    <t>'1000000064841</t>
  </si>
  <si>
    <t>BISTURI PEQUEÑO</t>
  </si>
  <si>
    <t>c:\pos\iconos productos\Original\1000000064841.jpg</t>
  </si>
  <si>
    <t>'50196135</t>
  </si>
  <si>
    <t>BLACK &amp; WHITE *700ML</t>
  </si>
  <si>
    <t>c:\pos\iconos productos\Original\50196135.jpg</t>
  </si>
  <si>
    <t>'7703812406819</t>
  </si>
  <si>
    <t>BLANCOX  LOZACREM LIQUIDO HUMECTANTE *400ML</t>
  </si>
  <si>
    <t>c:\pos\iconos productos\Original\7703812406819.jpg</t>
  </si>
  <si>
    <t>'7703812000413</t>
  </si>
  <si>
    <t>BLANCOX FLORAL *500</t>
  </si>
  <si>
    <t>ASEO GENERAL</t>
  </si>
  <si>
    <t>c:\pos\iconos productos\Original\7703812000413.jpg</t>
  </si>
  <si>
    <t>'7703812408318</t>
  </si>
  <si>
    <t>BLANCOX FRESCURA OSEANICA *500ML*</t>
  </si>
  <si>
    <t>c:\pos\iconos productos\Original\7703812408318.jpg</t>
  </si>
  <si>
    <t>'7703812010368</t>
  </si>
  <si>
    <t>BLANCOX LIMON FUSION*2000 ML</t>
  </si>
  <si>
    <t>BLANCOX</t>
  </si>
  <si>
    <t>c:\pos\iconos productos\Original\7703812010368.jpg</t>
  </si>
  <si>
    <t>'7703812000024</t>
  </si>
  <si>
    <t>BLANCOX LIMON X1000ML</t>
  </si>
  <si>
    <t>c:\pos\iconos productos\Original\7703812000024.jpg</t>
  </si>
  <si>
    <t>'7703812010603</t>
  </si>
  <si>
    <t>BLANCOX LIQUIDO*400</t>
  </si>
  <si>
    <t>c:\pos\iconos productos\Original\7703812010603.jpg</t>
  </si>
  <si>
    <t>'7703812000017</t>
  </si>
  <si>
    <t>BLANCOX REGULAR 500</t>
  </si>
  <si>
    <t>c:\pos\iconos productos\Original\7703812000017.jpg</t>
  </si>
  <si>
    <t>'7703812000079</t>
  </si>
  <si>
    <t>BLANCOX REPUES NOR 500 C</t>
  </si>
  <si>
    <t>c:\pos\iconos productos\Original\7703812000079.jpg</t>
  </si>
  <si>
    <t>'7703812002035</t>
  </si>
  <si>
    <t>BLANQUEADOR BLANCOX COLOR 500ML</t>
  </si>
  <si>
    <t>c:\pos\iconos productos\Original\7703812002035.jpg</t>
  </si>
  <si>
    <t>'7705946910002</t>
  </si>
  <si>
    <t xml:space="preserve">BLANQUEADOR DESINFECTANTE MI DIA *1.8L </t>
  </si>
  <si>
    <t>ASEO DEL HOGAR</t>
  </si>
  <si>
    <t>c:\pos\iconos productos\Original\7705946910002.jpg</t>
  </si>
  <si>
    <t>'7705946981958</t>
  </si>
  <si>
    <t>BLANQUEADOR DESINFECTANTE MI DIA *3.6L</t>
  </si>
  <si>
    <t>c:\pos\iconos productos\Original\7705946981958.jpg</t>
  </si>
  <si>
    <t>'7705946314800</t>
  </si>
  <si>
    <t>BLANQUEADOR MI DIA*1800 ML</t>
  </si>
  <si>
    <t>c:\pos\iconos productos\Original\7705946314800.jpg</t>
  </si>
  <si>
    <t>'7702111444799</t>
  </si>
  <si>
    <t>BLOCK BLANCO TAMAÑO CARTA</t>
  </si>
  <si>
    <t>'7702111444812</t>
  </si>
  <si>
    <t>BLOCK CUADRICULADO TAMAÑO CARTA</t>
  </si>
  <si>
    <t>'7702113034691</t>
  </si>
  <si>
    <t>BLOQUEADOR TANGAX10ML</t>
  </si>
  <si>
    <t>'7707189190340</t>
  </si>
  <si>
    <t xml:space="preserve">BOCADILLO </t>
  </si>
  <si>
    <t>c:\pos\iconos productos\Original\7707189190340.jpg</t>
  </si>
  <si>
    <t>'1000000076400</t>
  </si>
  <si>
    <t>BOCADILLO COMBINADO</t>
  </si>
  <si>
    <t>c:\pos\iconos productos\Original\1000000076400.jpg</t>
  </si>
  <si>
    <t>'1000000009927</t>
  </si>
  <si>
    <t xml:space="preserve">BOCADILLO DE COLORES </t>
  </si>
  <si>
    <t>c:\pos\iconos productos\Original\1000000009927.jpg</t>
  </si>
  <si>
    <t>'1000000000771</t>
  </si>
  <si>
    <t xml:space="preserve">BOCADILLO DE GUAYABA </t>
  </si>
  <si>
    <t>c:\pos\iconos productos\Original\1000000000771.jpg</t>
  </si>
  <si>
    <t>'7707193210249</t>
  </si>
  <si>
    <t>BOCADILLO LONJA 300GR</t>
  </si>
  <si>
    <t>c:\pos\iconos productos\Original\7707193210249.jpg</t>
  </si>
  <si>
    <t>'7707193210904</t>
  </si>
  <si>
    <t>BOCADILLO MANJAR</t>
  </si>
  <si>
    <t>c:\pos\iconos productos\Original\7707193210904.jpg</t>
  </si>
  <si>
    <t>'7707179010597</t>
  </si>
  <si>
    <t>BOCADILLO RADIOACTIVO</t>
  </si>
  <si>
    <t>c:\pos\iconos productos\Original\7707179010597.jpg</t>
  </si>
  <si>
    <t>'7707179010184</t>
  </si>
  <si>
    <t xml:space="preserve">BOCADILLO ROLLITO </t>
  </si>
  <si>
    <t>c:\pos\iconos productos\Original\7707179010184.jpg</t>
  </si>
  <si>
    <t>'1000000084795</t>
  </si>
  <si>
    <t xml:space="preserve">BOCADILLO VELEÑO </t>
  </si>
  <si>
    <t>BOCADILLO</t>
  </si>
  <si>
    <t>c:\pos\iconos productos\Original\1000000084795.jpg</t>
  </si>
  <si>
    <t>'7707179010092</t>
  </si>
  <si>
    <t>BOCADILLO VELEÑO</t>
  </si>
  <si>
    <t>c:\pos\iconos productos\Original\7707179010092.jpg</t>
  </si>
  <si>
    <t>'7707193210164</t>
  </si>
  <si>
    <t>c:\pos\iconos productos\Original\7707193210164.jpg</t>
  </si>
  <si>
    <t>'7702402057547</t>
  </si>
  <si>
    <t>BOCATO FEST</t>
  </si>
  <si>
    <t>c:\pos\iconos productos\Original\7702402057547.jpg</t>
  </si>
  <si>
    <t>'7702402053556</t>
  </si>
  <si>
    <t xml:space="preserve">BOCATTO FRESA </t>
  </si>
  <si>
    <t>c:\pos\iconos productos\Original\7702402053556.jpg</t>
  </si>
  <si>
    <t>'7702402053549</t>
  </si>
  <si>
    <t>BOCATTO FRUTOS ROJOS</t>
  </si>
  <si>
    <t>c:\pos\iconos productos\Original\7702402053549.jpg</t>
  </si>
  <si>
    <t>'7702402055796</t>
  </si>
  <si>
    <t>BOCATTO SALVAJE*85G</t>
  </si>
  <si>
    <t>c:\pos\iconos productos\Original\7702402055796.jpg</t>
  </si>
  <si>
    <t>'7702001117000</t>
  </si>
  <si>
    <t>BOGGI UVA 108G</t>
  </si>
  <si>
    <t>c:\pos\iconos productos\Original\7702001117000.jpg</t>
  </si>
  <si>
    <t>'7702354946623</t>
  </si>
  <si>
    <t>BOKA LIMA LIMON</t>
  </si>
  <si>
    <t>'7702354032005</t>
  </si>
  <si>
    <t>BOKA PIÑA 2L</t>
  </si>
  <si>
    <t>REFRESCOS Y GELATINAS</t>
  </si>
  <si>
    <t>c:\pos\iconos productos\Original\7702354032005.jpg</t>
  </si>
  <si>
    <t>'7501014511016</t>
  </si>
  <si>
    <t>BOLIGRAFO BIC CRISTAL AZUL</t>
  </si>
  <si>
    <t>c:\pos\iconos productos\Original\7501014511016.jpg</t>
  </si>
  <si>
    <t>'7501014511023</t>
  </si>
  <si>
    <t>BOLIGRAFO BIC CRISTAL NEGRO</t>
  </si>
  <si>
    <t>c:\pos\iconos productos\Original\7501014511023.jpg</t>
  </si>
  <si>
    <t>'7501014511030</t>
  </si>
  <si>
    <t>BOLIGRAFO BIC CRISTAL ROJO</t>
  </si>
  <si>
    <t>'070330179295</t>
  </si>
  <si>
    <t>BOLIGRAFO BIC ECOCLIC</t>
  </si>
  <si>
    <t>'7702189045577</t>
  </si>
  <si>
    <t>BOLIQUESO 160G</t>
  </si>
  <si>
    <t>c:\pos\iconos productos\Original\7702189045577.jpg</t>
  </si>
  <si>
    <t>'7702189056825</t>
  </si>
  <si>
    <t>BOLIQUESOS 38G</t>
  </si>
  <si>
    <t>c:\pos\iconos productos\Original\7702189056825.jpg</t>
  </si>
  <si>
    <t>'7500435169219</t>
  </si>
  <si>
    <t xml:space="preserve">BOLSA </t>
  </si>
  <si>
    <t>'7708908786660</t>
  </si>
  <si>
    <t>BOLSA BASURA #32</t>
  </si>
  <si>
    <t>c:\pos\iconos productos\Original\7708908786660.jpg</t>
  </si>
  <si>
    <t>'7708908786677</t>
  </si>
  <si>
    <t>BOLSA BASURA #39</t>
  </si>
  <si>
    <t>c:\pos\iconos productos\Original\7708908786677.jpg</t>
  </si>
  <si>
    <t>'7702007512403</t>
  </si>
  <si>
    <t>BOLSA BASURA GRANDE X 6</t>
  </si>
  <si>
    <t>'7702166063860</t>
  </si>
  <si>
    <t>BOLSA BASURA JUMBO UNIDAD</t>
  </si>
  <si>
    <t>'1000000009705</t>
  </si>
  <si>
    <t>BOLSA BASURA MI DIA</t>
  </si>
  <si>
    <t>c:\pos\iconos productos\Original\1000000009705.jpg</t>
  </si>
  <si>
    <t>'7702007069877</t>
  </si>
  <si>
    <t>BOLSA BASURA PAQUETE PEKE</t>
  </si>
  <si>
    <t>'7702856961148</t>
  </si>
  <si>
    <t>BOLSA BASURA PEQUEÑA</t>
  </si>
  <si>
    <t>PINTO</t>
  </si>
  <si>
    <t>'1000000048421</t>
  </si>
  <si>
    <t>BOLSA DE REGALO BRILLANTE GRANDE</t>
  </si>
  <si>
    <t>'1000000066807</t>
  </si>
  <si>
    <t>BOLSA DE REGALO BRILLANTE MEDIANA</t>
  </si>
  <si>
    <t>'1000000016772</t>
  </si>
  <si>
    <t>BOLSA EMPAQUE MEDIANA</t>
  </si>
  <si>
    <t>c:\pos\iconos productos\Original\1000000016772.jpg</t>
  </si>
  <si>
    <t>'7702011202208</t>
  </si>
  <si>
    <t>BOLSA FELIZ NAVIDAD 200G</t>
  </si>
  <si>
    <t>c:\pos\iconos productos\Original\7702011202208.jpg</t>
  </si>
  <si>
    <t>'7702011202239</t>
  </si>
  <si>
    <t>BOLSA GALLETAS FELIZ NAVIDAD</t>
  </si>
  <si>
    <t>c:\pos\iconos productos\Original\7702011202239.jpg</t>
  </si>
  <si>
    <t>'1000000000252</t>
  </si>
  <si>
    <t>BOLSA INDUSTRIAL</t>
  </si>
  <si>
    <t>'1000000025743</t>
  </si>
  <si>
    <t>'1000000011333</t>
  </si>
  <si>
    <t xml:space="preserve">BOLSA JUMBO </t>
  </si>
  <si>
    <t>BOLSAS</t>
  </si>
  <si>
    <t>c:\pos\iconos productos\Original\1000000011333.jpg</t>
  </si>
  <si>
    <t>'7702045050868</t>
  </si>
  <si>
    <t>BOLSA MASCOTA DE MANIJA</t>
  </si>
  <si>
    <t>'1000000085747</t>
  </si>
  <si>
    <t xml:space="preserve">BOLSA MEDIANA PAQUETE </t>
  </si>
  <si>
    <t>c:\pos\iconos productos\Original\1000000085747.jpg</t>
  </si>
  <si>
    <t>'1000000019292</t>
  </si>
  <si>
    <t xml:space="preserve">BOLSA PEQUEÑA </t>
  </si>
  <si>
    <t>c:\pos\iconos productos\Original\1000000019292.jpg</t>
  </si>
  <si>
    <t>'1000000004205</t>
  </si>
  <si>
    <t>BOLSA REGALO KRAF PEQUEÑA</t>
  </si>
  <si>
    <t>c:\pos\iconos productos\Original\1000000004205.jpg</t>
  </si>
  <si>
    <t>'1000000017120</t>
  </si>
  <si>
    <t>BOLSA REGALO PEQUEÑA</t>
  </si>
  <si>
    <t>'1000000012972</t>
  </si>
  <si>
    <t>BOLSAS NEGRAS MASCOTAS</t>
  </si>
  <si>
    <t>c:\pos\iconos productos\Original\1000000012972.jpg</t>
  </si>
  <si>
    <t>'1000000081749</t>
  </si>
  <si>
    <t>BOLSAS ZIPLOC 22X14</t>
  </si>
  <si>
    <t>'1000000035032</t>
  </si>
  <si>
    <t>BOLSASASEO</t>
  </si>
  <si>
    <t>'7702011137227</t>
  </si>
  <si>
    <t>BOM BOAM BUM HEROESX24U</t>
  </si>
  <si>
    <t>'1000000084160</t>
  </si>
  <si>
    <t>BOMBAS</t>
  </si>
  <si>
    <t>c:\pos\iconos productos\Original\1000000084160.jpg</t>
  </si>
  <si>
    <t>'7702048276210</t>
  </si>
  <si>
    <t>BOMBILLO LED SYLVANIA*9W</t>
  </si>
  <si>
    <t>c:\pos\iconos productos\Original\7702048276210.jpg</t>
  </si>
  <si>
    <t>'8718699765491</t>
  </si>
  <si>
    <t>BOMBILLO PHILIPS * 10 W</t>
  </si>
  <si>
    <t>c:\pos\iconos productos\Original\8718699765491.jpg</t>
  </si>
  <si>
    <t>'8718699765538</t>
  </si>
  <si>
    <t>BOMBILLO PHILIPS * 12 W</t>
  </si>
  <si>
    <t>c:\pos\iconos productos\Original\8718699765538.jpg</t>
  </si>
  <si>
    <t>'8718699765439</t>
  </si>
  <si>
    <t>BOMBILLO PHILIPS * 6 W</t>
  </si>
  <si>
    <t>c:\pos\iconos productos\Original\8718699765439.jpg</t>
  </si>
  <si>
    <t>'8718699765453</t>
  </si>
  <si>
    <t>BOMBILLO PHILIPS * 8 W</t>
  </si>
  <si>
    <t>c:\pos\iconos productos\Original\8718699765453.jpg</t>
  </si>
  <si>
    <t>'7702081994393</t>
  </si>
  <si>
    <t>BOMBILLO PHILIPS 10W</t>
  </si>
  <si>
    <t>BOMBILLO</t>
  </si>
  <si>
    <t>c:\pos\iconos productos\Original\7702081994393.jpg</t>
  </si>
  <si>
    <t>'8719514254459</t>
  </si>
  <si>
    <t>BOMBILLO PHILIPS LED 22W</t>
  </si>
  <si>
    <t>c:\pos\iconos productos\Original\8719514254459.jpg</t>
  </si>
  <si>
    <t>'8718699780432</t>
  </si>
  <si>
    <t>BOMBILLO PHILIPS LED 30W</t>
  </si>
  <si>
    <t>c:\pos\iconos productos\Original\8718699780432.jpg</t>
  </si>
  <si>
    <t>'7702048293620</t>
  </si>
  <si>
    <t>BOMBILLO SILVANIA*9W</t>
  </si>
  <si>
    <t>c:\pos\iconos productos\Original\7702048293620.jpg</t>
  </si>
  <si>
    <t>'7702048231745</t>
  </si>
  <si>
    <t>BOMBILLO SYLVANIA*5W</t>
  </si>
  <si>
    <t>c:\pos\iconos productos\Original\7702048231745.jpg</t>
  </si>
  <si>
    <t>'7702048231752</t>
  </si>
  <si>
    <t>BOMBILLO SYLVANIA*7W</t>
  </si>
  <si>
    <t>c:\pos\iconos productos\Original\7702048231752.jpg</t>
  </si>
  <si>
    <t>'7702117008476</t>
  </si>
  <si>
    <t>BOMBOM CON LECHE X 24</t>
  </si>
  <si>
    <t>c:\pos\iconos productos\Original\7702117008476.jpg</t>
  </si>
  <si>
    <t>'7702011087164</t>
  </si>
  <si>
    <t>BOMBOMBUM MISTERY</t>
  </si>
  <si>
    <t>c:\pos\iconos productos\Original\7702011087164.jpg</t>
  </si>
  <si>
    <t>'7702011076557</t>
  </si>
  <si>
    <t>BOMBOMBUN SURT TROP*24 UN</t>
  </si>
  <si>
    <t>c:\pos\iconos productos\Original\7702011076557.jpg</t>
  </si>
  <si>
    <t>'7702117017348</t>
  </si>
  <si>
    <t>BOMBON MERCI 2 UNIDADES</t>
  </si>
  <si>
    <t>ITALO</t>
  </si>
  <si>
    <t>c:\pos\iconos productos\Original\7702117017348.jpg</t>
  </si>
  <si>
    <t>'7702532957922</t>
  </si>
  <si>
    <t>BON AIRE NATURAL GEL ALGAS MARINAS</t>
  </si>
  <si>
    <t>'7702007053043</t>
  </si>
  <si>
    <t>BON BON BUM</t>
  </si>
  <si>
    <t>'7702011281180</t>
  </si>
  <si>
    <t>BON BON BUM *24 UND.</t>
  </si>
  <si>
    <t>c:\pos\iconos productos\Original\7702011281180.jpg</t>
  </si>
  <si>
    <t>'7702011139016</t>
  </si>
  <si>
    <t>BON BON BUM POWER</t>
  </si>
  <si>
    <t>c:\pos\iconos productos\Original\7702011139016.jpg</t>
  </si>
  <si>
    <t>'1000000080469</t>
  </si>
  <si>
    <t>BON BON BUM UNIDAD</t>
  </si>
  <si>
    <t>'7702001085965</t>
  </si>
  <si>
    <t>BON FROOT LOOPS*161GRAMO</t>
  </si>
  <si>
    <t>c:\pos\iconos productos\Original\7702001085965.jpg</t>
  </si>
  <si>
    <t>'7702001086498</t>
  </si>
  <si>
    <t>BON YURT BLACK 173G</t>
  </si>
  <si>
    <t>c:\pos\iconos productos\Original\7702001086498.jpg</t>
  </si>
  <si>
    <t>'7702001086054</t>
  </si>
  <si>
    <t>BON YURT CHOCOCRISPIS 169G</t>
  </si>
  <si>
    <t>c:\pos\iconos productos\Original\7702001086054.jpg</t>
  </si>
  <si>
    <t>'7702001086337</t>
  </si>
  <si>
    <t>BON YURT CHOCOGOZ 171G</t>
  </si>
  <si>
    <t>c:\pos\iconos productos\Original\7702001086337.jpg</t>
  </si>
  <si>
    <t>'7702001164097</t>
  </si>
  <si>
    <t xml:space="preserve">BON YURT JUMBO </t>
  </si>
  <si>
    <t>c:\pos\iconos productos\Original\7702001164097.jpg</t>
  </si>
  <si>
    <t>'7702001124763</t>
  </si>
  <si>
    <t>BON YURT PIAZZA * 174G</t>
  </si>
  <si>
    <t>c:\pos\iconos productos\Original\7702001124763.jpg</t>
  </si>
  <si>
    <t>'7702001086023</t>
  </si>
  <si>
    <t>BON YURT ZUCARITAS 170G</t>
  </si>
  <si>
    <t>c:\pos\iconos productos\Original\7702001086023.jpg</t>
  </si>
  <si>
    <t>'7702011129680</t>
  </si>
  <si>
    <t>BONBONBUM MASTICABLE</t>
  </si>
  <si>
    <t>c:\pos\iconos productos\Original\7702011129680.jpg</t>
  </si>
  <si>
    <t>'7702011242570</t>
  </si>
  <si>
    <t xml:space="preserve">BONBONBUM SURT </t>
  </si>
  <si>
    <t>c:\pos\iconos productos\Original\7702011242570.jpg</t>
  </si>
  <si>
    <t>'7702057841171</t>
  </si>
  <si>
    <t>BONFIEST LUA PLUS UND</t>
  </si>
  <si>
    <t>c:\pos\iconos productos\Original\7702057841171.jpg</t>
  </si>
  <si>
    <t>'7702117012763</t>
  </si>
  <si>
    <t>BONKISS</t>
  </si>
  <si>
    <t>c:\pos\iconos productos\Original\7702117012763.jpg</t>
  </si>
  <si>
    <t>'1000000002669</t>
  </si>
  <si>
    <t xml:space="preserve">BORRADOR </t>
  </si>
  <si>
    <t>'6943572700029</t>
  </si>
  <si>
    <t>BORRADOR NATA 612</t>
  </si>
  <si>
    <t>'1000000092240</t>
  </si>
  <si>
    <t>BOTELLON DE AGUA GRANDE</t>
  </si>
  <si>
    <t>c:\pos\iconos productos\Original\1000000092240.jpg</t>
  </si>
  <si>
    <t>'7702450011119</t>
  </si>
  <si>
    <t>BRANDY DOMECQ *375ML</t>
  </si>
  <si>
    <t>c:\pos\iconos productos\Original\7702450011119.jpg</t>
  </si>
  <si>
    <t>'7707292530026</t>
  </si>
  <si>
    <t>BRAZO DE REINA</t>
  </si>
  <si>
    <t>c:\pos\iconos productos\Original\7707292530026.jpg</t>
  </si>
  <si>
    <t>'7707297380626</t>
  </si>
  <si>
    <t>BRAZO DE REINA RIQUISIMO *90 G</t>
  </si>
  <si>
    <t>c:\pos\iconos productos\Original\7707297380626.jpg</t>
  </si>
  <si>
    <t>'7702090029543</t>
  </si>
  <si>
    <t>BRETAÑA 1.5L</t>
  </si>
  <si>
    <t>c:\pos\iconos productos\Original\7702090029543.jpg</t>
  </si>
  <si>
    <t>'7702011271457</t>
  </si>
  <si>
    <t>BRIDGE COLOMBINA NARANJA*10</t>
  </si>
  <si>
    <t>c:\pos\iconos productos\Original\7702011271457.jpg</t>
  </si>
  <si>
    <t>'7702011271396</t>
  </si>
  <si>
    <t>BRIDGE COLOMBINA*10 CHOCOLATE</t>
  </si>
  <si>
    <t>c:\pos\iconos productos\Original\7702011271396.jpg</t>
  </si>
  <si>
    <t>'7702011271440</t>
  </si>
  <si>
    <t>BRIDGE COLOMBINA*10 FRESA</t>
  </si>
  <si>
    <t>c:\pos\iconos productos\Original\7702011271440.jpg</t>
  </si>
  <si>
    <t>'7702011276353</t>
  </si>
  <si>
    <t>BRIDGE COLOMBINA*10 LIMON</t>
  </si>
  <si>
    <t>c:\pos\iconos productos\Original\7702011276353.jpg</t>
  </si>
  <si>
    <t>'7702011271488</t>
  </si>
  <si>
    <t>BRIDGE COLOMBINA*10 RON CON PASAS</t>
  </si>
  <si>
    <t>c:\pos\iconos productos\Original\7702011271488.jpg</t>
  </si>
  <si>
    <t>'7702011271372</t>
  </si>
  <si>
    <t>BRIDGE COLOMBINA*10 VAINILLA</t>
  </si>
  <si>
    <t>c:\pos\iconos productos\Original\7702011271372.jpg</t>
  </si>
  <si>
    <t>'7702011271778</t>
  </si>
  <si>
    <t>BRIDGE RON CON PASAS *30G*</t>
  </si>
  <si>
    <t>c:\pos\iconos productos\Original\7702011271778.jpg</t>
  </si>
  <si>
    <t>'7702011271563</t>
  </si>
  <si>
    <t>BRIDGE VAINILLA</t>
  </si>
  <si>
    <t>c:\pos\iconos productos\Original\7702011271563.jpg</t>
  </si>
  <si>
    <t>'7702011269973</t>
  </si>
  <si>
    <t>BRINKI VAINILLA *50G*</t>
  </si>
  <si>
    <t>c:\pos\iconos productos\Original\7702011269973.jpg</t>
  </si>
  <si>
    <t>'7702011271167</t>
  </si>
  <si>
    <t>BRINKY</t>
  </si>
  <si>
    <t>'7702011269942</t>
  </si>
  <si>
    <t>BRINKY CHOCOLATE</t>
  </si>
  <si>
    <t>c:\pos\iconos productos\Original\7702011269942.jpg</t>
  </si>
  <si>
    <t>'7702011274052</t>
  </si>
  <si>
    <t>BRINKY CHOCOLATE X 10 UNIDADES</t>
  </si>
  <si>
    <t>COLOMBINA</t>
  </si>
  <si>
    <t>c:\pos\iconos productos\Original\7702011274052.jpg</t>
  </si>
  <si>
    <t>'7702011274076</t>
  </si>
  <si>
    <t>BRINKY DE FRESA X 10 UNIDADES</t>
  </si>
  <si>
    <t>c:\pos\iconos productos\Original\7702011274076.jpg</t>
  </si>
  <si>
    <t>'7702011274069</t>
  </si>
  <si>
    <t>BRINKY DE VAINILLA X 10 UNIDADES</t>
  </si>
  <si>
    <t>c:\pos\iconos productos\Original\7702011274069.jpg</t>
  </si>
  <si>
    <t>'7702011269966</t>
  </si>
  <si>
    <t>BRINKY LIMON</t>
  </si>
  <si>
    <t>c:\pos\iconos productos\Original\7702011269966.jpg</t>
  </si>
  <si>
    <t>'7702011271143</t>
  </si>
  <si>
    <t>BRINKY PAQUETE POR 10UN</t>
  </si>
  <si>
    <t>c:\pos\iconos productos\Original\7702011271143.jpg</t>
  </si>
  <si>
    <t>'77098320</t>
  </si>
  <si>
    <t>BRISA 280 NATURAL</t>
  </si>
  <si>
    <t>c:\pos\iconos productos\Original\77098320.jpg</t>
  </si>
  <si>
    <t>'77042651</t>
  </si>
  <si>
    <t>BRISA MANZANA *280ML</t>
  </si>
  <si>
    <t>c:\pos\iconos productos\Original\77042651.jpg</t>
  </si>
  <si>
    <t>'7702535013212</t>
  </si>
  <si>
    <t>BRISA MANZANA *600ML</t>
  </si>
  <si>
    <t>c:\pos\iconos productos\Original\7702535013212.jpg</t>
  </si>
  <si>
    <t>'7702535027868</t>
  </si>
  <si>
    <t>BRISA MANZANA 1.5 L</t>
  </si>
  <si>
    <t>c:\pos\iconos productos\Original\7702535027868.jpg</t>
  </si>
  <si>
    <t>'7702535030677</t>
  </si>
  <si>
    <t>BRISA MARACUYA 1.5 LT</t>
  </si>
  <si>
    <t>c:\pos\iconos productos\Original\7702535030677.jpg</t>
  </si>
  <si>
    <t>'77024411</t>
  </si>
  <si>
    <t>BRISA MARACUYA 280ML</t>
  </si>
  <si>
    <t>c:\pos\iconos productos\Original\77024411.jpg</t>
  </si>
  <si>
    <t>'7702535030660</t>
  </si>
  <si>
    <t>BRISA MARACUYA 600ML</t>
  </si>
  <si>
    <t>c:\pos\iconos productos\Original\7702535030660.jpg</t>
  </si>
  <si>
    <t>'5413408111325</t>
  </si>
  <si>
    <t>BROCOLI X 1000G</t>
  </si>
  <si>
    <t>c:\pos\iconos productos\Original\5413408111325.jpg</t>
  </si>
  <si>
    <t>'7705326078995</t>
  </si>
  <si>
    <t>BROWM AREQUIPE X60GR</t>
  </si>
  <si>
    <t>c:\pos\iconos productos\Original\7705326078995.jpg</t>
  </si>
  <si>
    <t>'7705326079077</t>
  </si>
  <si>
    <t>BROWM CHOCOLATE X50GR</t>
  </si>
  <si>
    <t>c:\pos\iconos productos\Original\7705326079077.jpg</t>
  </si>
  <si>
    <t>'1000000007930</t>
  </si>
  <si>
    <t>BROWNIE DE COLORES</t>
  </si>
  <si>
    <t>c:\pos\iconos productos\Original\1000000007930.jpg</t>
  </si>
  <si>
    <t>'7622201769895</t>
  </si>
  <si>
    <t>BUBAALOO</t>
  </si>
  <si>
    <t>c:\pos\iconos productos\Original\7622201769895.jpg</t>
  </si>
  <si>
    <t>'7702133462276</t>
  </si>
  <si>
    <t>BUBBALOO SPARKIES PTE X70 UNI</t>
  </si>
  <si>
    <t>c:\pos\iconos productos\Original\7702133462276.jpg</t>
  </si>
  <si>
    <t>'50196364</t>
  </si>
  <si>
    <t>BUCHANANS DE LUXE *1000ML</t>
  </si>
  <si>
    <t>c:\pos\iconos productos\Original\50196364.jpg</t>
  </si>
  <si>
    <t>'7702004110619</t>
  </si>
  <si>
    <t>BUDWEISER 6*269ML</t>
  </si>
  <si>
    <t>c:\pos\iconos productos\Original\7702004110619.jpg</t>
  </si>
  <si>
    <t>'7702004110596</t>
  </si>
  <si>
    <t>BUDWEISER X 269ML</t>
  </si>
  <si>
    <t>c:\pos\iconos productos\Original\7702004110596.jpg</t>
  </si>
  <si>
    <t>'7702004110565</t>
  </si>
  <si>
    <t>BUDWEISER*250ML BOTELLA</t>
  </si>
  <si>
    <t>c:\pos\iconos productos\Original\7702004110565.jpg</t>
  </si>
  <si>
    <t>'7702007062694</t>
  </si>
  <si>
    <t>BURBUJA JET *14G</t>
  </si>
  <si>
    <t>c:\pos\iconos productos\Original\7702007062694.jpg</t>
  </si>
  <si>
    <t>'7702007072563</t>
  </si>
  <si>
    <t>BURBUJA JET COOKIES</t>
  </si>
  <si>
    <t>c:\pos\iconos productos\Original\7702007072563.jpg</t>
  </si>
  <si>
    <t>'7702007046144</t>
  </si>
  <si>
    <t>BURBUJAS *12*168G</t>
  </si>
  <si>
    <t>c:\pos\iconos productos\Original\7702007046144.jpg</t>
  </si>
  <si>
    <t>'7702007061154</t>
  </si>
  <si>
    <t>BURBUJET COOKIES&amp;CREAM*50G</t>
  </si>
  <si>
    <t>CHOCOLATINAS</t>
  </si>
  <si>
    <t>c:\pos\iconos productos\Original\7702007061154.jpg</t>
  </si>
  <si>
    <t>'7702007064421</t>
  </si>
  <si>
    <t xml:space="preserve">BURBUJET CRUJIVAINILLA STICK </t>
  </si>
  <si>
    <t>c:\pos\iconos productos\Original\7702007064421.jpg</t>
  </si>
  <si>
    <t>'7702007055986</t>
  </si>
  <si>
    <t>BURBU-JET CRUJIVAINILLA*50G</t>
  </si>
  <si>
    <t>c:\pos\iconos productos\Original\7702007055986.jpg</t>
  </si>
  <si>
    <t>'7703202221343</t>
  </si>
  <si>
    <t xml:space="preserve">BUSCAPINA COMPUESTA </t>
  </si>
  <si>
    <t>c:\pos\iconos productos\Original\7703202221343.jpg</t>
  </si>
  <si>
    <t>'7703202221268</t>
  </si>
  <si>
    <t>BUSCAPINA FEM</t>
  </si>
  <si>
    <t>c:\pos\iconos productos\Original\7703202221268.jpg</t>
  </si>
  <si>
    <t>'7703202221329</t>
  </si>
  <si>
    <t>BUSCAPINA UNIDAD</t>
  </si>
  <si>
    <t>c:\pos\iconos productos\Original\7703202221329.jpg</t>
  </si>
  <si>
    <t>'7702560041754</t>
  </si>
  <si>
    <t>C.DENTAL FRESCURA MAX*40ML</t>
  </si>
  <si>
    <t>c:\pos\iconos productos\Original\7702560041754.jpg</t>
  </si>
  <si>
    <t>'7702560042010</t>
  </si>
  <si>
    <t>C.DENTAL FRESCURA MAX*50ML</t>
  </si>
  <si>
    <t>c:\pos\iconos productos\Original\7702560042010.jpg</t>
  </si>
  <si>
    <t>'7702085012079</t>
  </si>
  <si>
    <t>CABELLO DE ANGEL DORIA *250G</t>
  </si>
  <si>
    <t>PASTAS</t>
  </si>
  <si>
    <t>c:\pos\iconos productos\Original\7702085012079.jpg</t>
  </si>
  <si>
    <t>'7702040007003</t>
  </si>
  <si>
    <t>CAFE AGUILA ROJA *125</t>
  </si>
  <si>
    <t>CAFÉ</t>
  </si>
  <si>
    <t>c:\pos\iconos productos\Original\7702040007003.jpg</t>
  </si>
  <si>
    <t>'7702040027001</t>
  </si>
  <si>
    <t>CAFE AGUILA ROJA *250G</t>
  </si>
  <si>
    <t>c:\pos\iconos productos\Original\7702040027001.jpg</t>
  </si>
  <si>
    <t>'7702040005009</t>
  </si>
  <si>
    <t>CAFE AGUILA X 50G</t>
  </si>
  <si>
    <t>c:\pos\iconos productos\Original\7702040005009.jpg</t>
  </si>
  <si>
    <t>'7702088343903</t>
  </si>
  <si>
    <t>CAFE AROMA *125G</t>
  </si>
  <si>
    <t>c:\pos\iconos productos\Original\7702088343903.jpg</t>
  </si>
  <si>
    <t>'7707199660376</t>
  </si>
  <si>
    <t>CAFE AROMA GRANULADO *50</t>
  </si>
  <si>
    <t>c:\pos\iconos productos\Original\7707199660376.jpg</t>
  </si>
  <si>
    <t>'7702088207182</t>
  </si>
  <si>
    <t>CAFE AROMA X 400GR</t>
  </si>
  <si>
    <t>c:\pos\iconos productos\Original\7702088207182.jpg</t>
  </si>
  <si>
    <t>'7702088343934</t>
  </si>
  <si>
    <t>CAFE AROMA*250G</t>
  </si>
  <si>
    <t>CAFE</t>
  </si>
  <si>
    <t>c:\pos\iconos productos\Original\7702088343934.jpg</t>
  </si>
  <si>
    <t>'7702439300241</t>
  </si>
  <si>
    <t xml:space="preserve">CAFE BARY *50G* </t>
  </si>
  <si>
    <t>c:\pos\iconos productos\Original\7702439300241.jpg</t>
  </si>
  <si>
    <t>'7702032202010</t>
  </si>
  <si>
    <t>CAFE COLCAFE CLASICO *10</t>
  </si>
  <si>
    <t>c:\pos\iconos productos\Original\7702032202010.jpg</t>
  </si>
  <si>
    <t>'7702032110674</t>
  </si>
  <si>
    <t>CAFÉ COLCAFÉ CLASICO *25G</t>
  </si>
  <si>
    <t>c:\pos\iconos productos\Original\7702032110674.jpg</t>
  </si>
  <si>
    <t>'1000000076325</t>
  </si>
  <si>
    <t>CAFE CON LECHE</t>
  </si>
  <si>
    <t>'7702032117802</t>
  </si>
  <si>
    <t>CAFE CON LECHE COLCAFE 22G</t>
  </si>
  <si>
    <t>'7702032116577</t>
  </si>
  <si>
    <t>CAFE CREMA  AZUCAR</t>
  </si>
  <si>
    <t>c:\pos\iconos productos\Original\7702032116577.jpg</t>
  </si>
  <si>
    <t>'7702088204563</t>
  </si>
  <si>
    <t xml:space="preserve">CAFE INSTANTANEO AROMA DESCAFEINADO </t>
  </si>
  <si>
    <t>c:\pos\iconos productos\Original\7702088204563.jpg</t>
  </si>
  <si>
    <t>'7701362007777</t>
  </si>
  <si>
    <t>CAFE J/VALDEZ*30G PREMIUM</t>
  </si>
  <si>
    <t>c:\pos\iconos productos\Original\7701362007777.jpg</t>
  </si>
  <si>
    <t>'7707211635689</t>
  </si>
  <si>
    <t>CAFE JUAN VALDES CLASICO *1.5G*</t>
  </si>
  <si>
    <t>c:\pos\iconos productos\Original\7707211635689.jpg</t>
  </si>
  <si>
    <t>'7707280889976</t>
  </si>
  <si>
    <t>CAFE JUAN VALDEZ CLASICO X50GR</t>
  </si>
  <si>
    <t>c:\pos\iconos productos\Original\7707280889976.jpg</t>
  </si>
  <si>
    <t>'7707284458543</t>
  </si>
  <si>
    <t>CAFE JUAN VALDEZ LADERA*30G</t>
  </si>
  <si>
    <t>c:\pos\iconos productos\Original\7707284458543.jpg</t>
  </si>
  <si>
    <t>'7703114201228</t>
  </si>
  <si>
    <t>CAFE LA BASTILLA *125G</t>
  </si>
  <si>
    <t>c:\pos\iconos productos\Original\7703114201228.jpg</t>
  </si>
  <si>
    <t>'7703114201327</t>
  </si>
  <si>
    <t>CAFE LA BASTILLA *250G</t>
  </si>
  <si>
    <t>c:\pos\iconos productos\Original\7703114201327.jpg</t>
  </si>
  <si>
    <t>'7703114501137</t>
  </si>
  <si>
    <t>CAFÉ LA BASTILLA 10 SOBRES DE 50G</t>
  </si>
  <si>
    <t>c:\pos\iconos productos\Original\7703114501137.jpg</t>
  </si>
  <si>
    <t>'7702032103331</t>
  </si>
  <si>
    <t>CAFE LA BASTILLA 450GR</t>
  </si>
  <si>
    <t>c:\pos\iconos productos\Original\7702032103331.jpg</t>
  </si>
  <si>
    <t>'7702032115549</t>
  </si>
  <si>
    <t>CAFÉ MATIZ *120GRS</t>
  </si>
  <si>
    <t>c:\pos\iconos productos\Original\7702032115549.jpg</t>
  </si>
  <si>
    <t>'1000000039108</t>
  </si>
  <si>
    <t>CAFE NEGRO</t>
  </si>
  <si>
    <t>'7702032252022</t>
  </si>
  <si>
    <t>CAFE SELLO ROJO *50G</t>
  </si>
  <si>
    <t>c:\pos\iconos productos\Original\7702032252022.jpg</t>
  </si>
  <si>
    <t>'7702032552023</t>
  </si>
  <si>
    <t>CAFÉ SELLO ROJO TRADICIONAL *10-50GRS</t>
  </si>
  <si>
    <t>c:\pos\iconos productos\Original\7702032552023.jpg</t>
  </si>
  <si>
    <t>'7702032252114</t>
  </si>
  <si>
    <t>CAFE SELLO ROJO X 500G</t>
  </si>
  <si>
    <t>c:\pos\iconos productos\Original\7702032252114.jpg</t>
  </si>
  <si>
    <t>'7702032252251</t>
  </si>
  <si>
    <t>CAFE SELLO ROJO*125G</t>
  </si>
  <si>
    <t>c:\pos\iconos productos\Original\7702032252251.jpg</t>
  </si>
  <si>
    <t>'7701362000136</t>
  </si>
  <si>
    <t>CAFE SOLUBLE CLASICO JUAN VALDEZ 95G</t>
  </si>
  <si>
    <t>c:\pos\iconos productos\Original\7701362000136.jpg</t>
  </si>
  <si>
    <t>'7702439996888</t>
  </si>
  <si>
    <t>CAFE TOSTAO 110G</t>
  </si>
  <si>
    <t>c:\pos\iconos productos\Original\7702439996888.jpg</t>
  </si>
  <si>
    <t>'7702439533397</t>
  </si>
  <si>
    <t>CAFE TOSTAO 40G</t>
  </si>
  <si>
    <t>c:\pos\iconos productos\Original\7702439533397.jpg</t>
  </si>
  <si>
    <t>'7702439466237</t>
  </si>
  <si>
    <t>CAFE TOSTAO GOURMET X220GR</t>
  </si>
  <si>
    <t>c:\pos\iconos productos\Original\7702439466237.jpg</t>
  </si>
  <si>
    <t>'7702439261764</t>
  </si>
  <si>
    <t>CAFE TOSTAO SELELCTO 454G</t>
  </si>
  <si>
    <t>c:\pos\iconos productos\Original\7702439261764.jpg</t>
  </si>
  <si>
    <t>'7702439640149</t>
  </si>
  <si>
    <t>CAFE TOSTAO SUPREMO *220G</t>
  </si>
  <si>
    <t>c:\pos\iconos productos\Original\7702439640149.jpg</t>
  </si>
  <si>
    <t>'7702439885960</t>
  </si>
  <si>
    <t>CAFE TOSTAO X 220 GR</t>
  </si>
  <si>
    <t>c:\pos\iconos productos\Original\7702439885960.jpg</t>
  </si>
  <si>
    <t>'1000000064827</t>
  </si>
  <si>
    <t>CAJA ANCHETA GRANDE</t>
  </si>
  <si>
    <t>c:\pos\iconos productos\Original\1000000064827.jpg</t>
  </si>
  <si>
    <t>'1000000018967</t>
  </si>
  <si>
    <t>CAJA ANCHETA PEQUEÑA</t>
  </si>
  <si>
    <t>c:\pos\iconos productos\Original\1000000018967.jpg</t>
  </si>
  <si>
    <t>'1000000010350</t>
  </si>
  <si>
    <t>CAJA CRISPETERA PEQUEÑA</t>
  </si>
  <si>
    <t>c:\pos\iconos productos\Original\1000000010350.jpg</t>
  </si>
  <si>
    <t>'7707112358595</t>
  </si>
  <si>
    <t>CAJA EXH COLECCIONABLE</t>
  </si>
  <si>
    <t>c:\pos\iconos productos\Original\7707112358595.jpg</t>
  </si>
  <si>
    <t>'7703036715308</t>
  </si>
  <si>
    <t>CAJA FORTE # 3 BAJA 6 L</t>
  </si>
  <si>
    <t>c:\pos\iconos productos\Original\7703036715308.jpg</t>
  </si>
  <si>
    <t>'7703036715407</t>
  </si>
  <si>
    <t>CAJA FORTE # 3 MEDIA 8.5 L</t>
  </si>
  <si>
    <t>'7702024027577</t>
  </si>
  <si>
    <t>CAJA MAGGUI X 8 U.</t>
  </si>
  <si>
    <t>c:\pos\iconos productos\Original\7702024027577.jpg</t>
  </si>
  <si>
    <t>'7702047003466</t>
  </si>
  <si>
    <t>CAJA MAIZENA 90GR</t>
  </si>
  <si>
    <t>c:\pos\iconos productos\Original\7702047003466.jpg</t>
  </si>
  <si>
    <t>'7703036012582</t>
  </si>
  <si>
    <t>CAJA RALLADORA</t>
  </si>
  <si>
    <t>HOGAR</t>
  </si>
  <si>
    <t>c:\pos\iconos productos\Original\7703036012582.jpg</t>
  </si>
  <si>
    <t>'1000000006193</t>
  </si>
  <si>
    <t>CAJA RECTANGULAR MEDIANA</t>
  </si>
  <si>
    <t>c:\pos\iconos productos\Original\1000000006193.jpg</t>
  </si>
  <si>
    <t>'7707177880123</t>
  </si>
  <si>
    <t>CALADITOS PORTUGUESA*160G</t>
  </si>
  <si>
    <t>c:\pos\iconos productos\Original\7707177880123.jpg</t>
  </si>
  <si>
    <t>'7707177880055</t>
  </si>
  <si>
    <t>CALADOS PORTUGUESA</t>
  </si>
  <si>
    <t>c:\pos\iconos productos\Original\7707177880055.jpg</t>
  </si>
  <si>
    <t>'7702024462767</t>
  </si>
  <si>
    <t>CALDO DE COSTILLA MAGGY CUBO</t>
  </si>
  <si>
    <t>'1000000071368</t>
  </si>
  <si>
    <t>CALDO MAGGI DESMENUZADO</t>
  </si>
  <si>
    <t>'7702617022330</t>
  </si>
  <si>
    <t>CALIFORNIA NECTAR MANZANA LITRO</t>
  </si>
  <si>
    <t>c:\pos\iconos productos\Original\7702617022330.jpg</t>
  </si>
  <si>
    <t>'7702617488099</t>
  </si>
  <si>
    <t>CALIFORNIA NECTAR PAGUE 7 *10</t>
  </si>
  <si>
    <t>c:\pos\iconos productos\Original\7702617488099.jpg</t>
  </si>
  <si>
    <t>'7702617022347</t>
  </si>
  <si>
    <t>CALIFORNIA NECTAR PERA LITRO</t>
  </si>
  <si>
    <t>Sin impuesto</t>
  </si>
  <si>
    <t>c:\pos\iconos productos\Original\7702617022347.jpg</t>
  </si>
  <si>
    <t>'1000000020656</t>
  </si>
  <si>
    <t>CALMIDOL COMPUESTO X 2UND</t>
  </si>
  <si>
    <t>'7706263200388</t>
  </si>
  <si>
    <t xml:space="preserve">CALMIDOL MAX </t>
  </si>
  <si>
    <t>c:\pos\iconos productos\Original\7706263200388.jpg</t>
  </si>
  <si>
    <t>'1000000075328</t>
  </si>
  <si>
    <t>CALMIDOL MAX UND</t>
  </si>
  <si>
    <t>'7702109007463</t>
  </si>
  <si>
    <t>CAMPI PAISA X 125GRS</t>
  </si>
  <si>
    <t>c:\pos\iconos productos\Original\7702109007463.jpg</t>
  </si>
  <si>
    <t>'7702109004592</t>
  </si>
  <si>
    <t>CAMPI SAL X 125GR</t>
  </si>
  <si>
    <t>c:\pos\iconos productos\Original\7702109004592.jpg</t>
  </si>
  <si>
    <t>'7702090029581</t>
  </si>
  <si>
    <t>CANADRY X1.5L</t>
  </si>
  <si>
    <t>c:\pos\iconos productos\Original\7702090029581.jpg</t>
  </si>
  <si>
    <t>'1000000004526</t>
  </si>
  <si>
    <t>CANELA  EN POLVO 10GR</t>
  </si>
  <si>
    <t>c:\pos\iconos productos\Original\1000000004526.jpg</t>
  </si>
  <si>
    <t>'7707295780015</t>
  </si>
  <si>
    <t>CANELA ASTILLA TJ</t>
  </si>
  <si>
    <t>c:\pos\iconos productos\Original\7707295780015.jpg</t>
  </si>
  <si>
    <t>'1000000015294</t>
  </si>
  <si>
    <t>CANELA EN ASTILLA ¡6GR*</t>
  </si>
  <si>
    <t>c:\pos\iconos productos\Original\1000000015294.jpg</t>
  </si>
  <si>
    <t>'7702175447224</t>
  </si>
  <si>
    <t>CANELA EN ASTILLAS *3G</t>
  </si>
  <si>
    <t>c:\pos\iconos productos\Original\7702175447224.jpg</t>
  </si>
  <si>
    <t>'7709727368334</t>
  </si>
  <si>
    <t>CANELA LA SUPERIOR *3G</t>
  </si>
  <si>
    <t>'07707309254587</t>
  </si>
  <si>
    <t>CANELA MOLIDA*30GR</t>
  </si>
  <si>
    <t>c:\pos\iconos productos\Original\07707309254587.jpg</t>
  </si>
  <si>
    <t>'7702175111170</t>
  </si>
  <si>
    <t>CANELA SELECCIONADA 11G</t>
  </si>
  <si>
    <t>c:\pos\iconos productos\Original\7702175111170.jpg</t>
  </si>
  <si>
    <t>'614143467059</t>
  </si>
  <si>
    <t>CAÑA BUENA PANELA *PANELON*</t>
  </si>
  <si>
    <t>c:\pos\iconos productos\Original\614143467059.jpg</t>
  </si>
  <si>
    <t>'7707307962248</t>
  </si>
  <si>
    <t>CARACOL COMARRICO</t>
  </si>
  <si>
    <t>c:\pos\iconos productos\Original\7707307962248.jpg</t>
  </si>
  <si>
    <t>'7702117007264</t>
  </si>
  <si>
    <t>CARAMELO BLANDO DURAZNO*100</t>
  </si>
  <si>
    <t>c:\pos\iconos productos\Original\7702117007264.jpg</t>
  </si>
  <si>
    <t>'7702117007363</t>
  </si>
  <si>
    <t>CARAMELO DE CAFE</t>
  </si>
  <si>
    <t>c:\pos\iconos productos\Original\7702117007363.jpg</t>
  </si>
  <si>
    <t>'7702117002696</t>
  </si>
  <si>
    <t>CARAMELO DE MORITAS</t>
  </si>
  <si>
    <t>c:\pos\iconos productos\Original\7702117002696.jpg</t>
  </si>
  <si>
    <t>'7702117011063</t>
  </si>
  <si>
    <t>CARAMELO FRESITAS 100UND</t>
  </si>
  <si>
    <t>c:\pos\iconos productos\Original\7702117011063.jpg</t>
  </si>
  <si>
    <t>'7702117012206</t>
  </si>
  <si>
    <t>CARAMELO LECHE ITALO X20 UNDS DE 104GRS</t>
  </si>
  <si>
    <t>c:\pos\iconos productos\Original\7702117012206.jpg</t>
  </si>
  <si>
    <t>'7702024015345</t>
  </si>
  <si>
    <t>CARBONARA MAGGI*50G</t>
  </si>
  <si>
    <t>c:\pos\iconos productos\Original\7702024015345.jpg</t>
  </si>
  <si>
    <t>'7702129062015</t>
  </si>
  <si>
    <t>CARNE DE CERDO CON SALSA BBQ X 500G</t>
  </si>
  <si>
    <t>c:\pos\iconos productos\Original\7702129062015.jpg</t>
  </si>
  <si>
    <t>'1000000080025</t>
  </si>
  <si>
    <t>CARTULINA OCTAVO</t>
  </si>
  <si>
    <t>c:\pos\iconos productos\Original\1000000080025.jpg</t>
  </si>
  <si>
    <t>'7707275929137</t>
  </si>
  <si>
    <t>CARTULINA OCTAVO ARTE</t>
  </si>
  <si>
    <t>'7709682490323</t>
  </si>
  <si>
    <t>CARTULINA OCTAVO FLUORESCENTE</t>
  </si>
  <si>
    <t>'7702307140122</t>
  </si>
  <si>
    <t>CASA RHIN X 750 DURASNO</t>
  </si>
  <si>
    <t>c:\pos\iconos productos\Original\7702307140122.jpg</t>
  </si>
  <si>
    <t>'7702402056465</t>
  </si>
  <si>
    <t>CASERO AREQUIPE</t>
  </si>
  <si>
    <t>c:\pos\iconos productos\Original\7702402056465.jpg</t>
  </si>
  <si>
    <t>'7702402044974</t>
  </si>
  <si>
    <t>CASERO GUANABANA</t>
  </si>
  <si>
    <t>c:\pos\iconos productos\Original\7702402053105.jpg</t>
  </si>
  <si>
    <t>'7705326075963</t>
  </si>
  <si>
    <t>CASERO MARMOLEADO *220G*</t>
  </si>
  <si>
    <t>c:\pos\iconos productos\Original\7705326075963.jpg</t>
  </si>
  <si>
    <t>'7702402052467</t>
  </si>
  <si>
    <t>CASERO MORA</t>
  </si>
  <si>
    <t>c:\pos\iconos productos\Original\7702402052467.jpg</t>
  </si>
  <si>
    <t>'7702011127143</t>
  </si>
  <si>
    <t xml:space="preserve">CASERO RELLENO DE MARACUYA ARTESANAL </t>
  </si>
  <si>
    <t>c:\pos\iconos productos\Original\7702011127143.jpg</t>
  </si>
  <si>
    <t>'7804320303178</t>
  </si>
  <si>
    <t>CASILLERO  DEL DIABLO</t>
  </si>
  <si>
    <t>c:\pos\iconos productos\Original\7804320303178.jpg</t>
  </si>
  <si>
    <t>'7702521104795</t>
  </si>
  <si>
    <t>CAT CHOW  ADULTOS PESCADO *500G</t>
  </si>
  <si>
    <t>c:\pos\iconos productos\Original\7702521104795.jpg</t>
  </si>
  <si>
    <t>'7702521104849</t>
  </si>
  <si>
    <t>CAT CHOW ADULTOS CARNE 1.5K</t>
  </si>
  <si>
    <t>c:\pos\iconos productos\Original\7702521104849.jpg</t>
  </si>
  <si>
    <t>'7702521104740</t>
  </si>
  <si>
    <t>CAT CHOW GATITOS 500G</t>
  </si>
  <si>
    <t>c:\pos\iconos productos\Original\7702521104740.jpg</t>
  </si>
  <si>
    <t>'7704097332558</t>
  </si>
  <si>
    <t>CAZUELA DE MARISCOS X400G</t>
  </si>
  <si>
    <t>c:\pos\iconos productos\Original\7704097332558.jpg</t>
  </si>
  <si>
    <t>'7707325845141</t>
  </si>
  <si>
    <t>CEBADA PERLADA X 500G</t>
  </si>
  <si>
    <t>c:\pos\iconos productos\Original\7707325845141.jpg</t>
  </si>
  <si>
    <t>'7500435197397</t>
  </si>
  <si>
    <t xml:space="preserve">CEBION </t>
  </si>
  <si>
    <t>c:\pos\iconos productos\Original\7500435197397.jpg</t>
  </si>
  <si>
    <t>'7702418000100</t>
  </si>
  <si>
    <t>CEBION MAST 500 MG X2</t>
  </si>
  <si>
    <t>c:\pos\iconos productos\Original\7702418000100.jpg</t>
  </si>
  <si>
    <t>'7500435189736</t>
  </si>
  <si>
    <t>CEBION X 2PATILLAS</t>
  </si>
  <si>
    <t>c:\pos\iconos productos\Original\7500435189736.jpg</t>
  </si>
  <si>
    <t>'7702560036538</t>
  </si>
  <si>
    <t>CEDA DENTAL FLUO CARD* 35 M</t>
  </si>
  <si>
    <t>c:\pos\iconos productos\Original\7702560036538.jpg</t>
  </si>
  <si>
    <t>'6910021007206</t>
  </si>
  <si>
    <t>CEP. COLGATE PREMIER</t>
  </si>
  <si>
    <t>c:\pos\iconos productos\Original\6910021007206.jpg</t>
  </si>
  <si>
    <t>'7793100151224</t>
  </si>
  <si>
    <t>CEPILLO COLGATE NIÑO 2</t>
  </si>
  <si>
    <t>c:\pos\iconos productos\Original\7793100151224.jpg</t>
  </si>
  <si>
    <t>'7707112363032</t>
  </si>
  <si>
    <t>CEPILLO CORPORAL</t>
  </si>
  <si>
    <t>c:\pos\iconos productos\Original\7707112363032.jpg</t>
  </si>
  <si>
    <t>'7703147101717</t>
  </si>
  <si>
    <t>CEPILLO DE ROPA PLANO</t>
  </si>
  <si>
    <t>c:\pos\iconos productos\Original\7703147101717.jpg</t>
  </si>
  <si>
    <t>'7509546015040</t>
  </si>
  <si>
    <t>CEPILLO DENTAL COLGATE PREMIER CLEAN</t>
  </si>
  <si>
    <t>CEPILLO DENTAL</t>
  </si>
  <si>
    <t>c:\pos\iconos productos\Original\7509546015040.jpg</t>
  </si>
  <si>
    <t>'7500435144476</t>
  </si>
  <si>
    <t>CEPILLO DENTAL PRO*2UN</t>
  </si>
  <si>
    <t>c:\pos\iconos productos\Original\7500435144476.jpg</t>
  </si>
  <si>
    <t>'7702010130625</t>
  </si>
  <si>
    <t>CEPILLO EXTRA CLEAN DURO</t>
  </si>
  <si>
    <t>c:\pos\iconos productos\Original\7702010130625.jpg</t>
  </si>
  <si>
    <t>'7702856003909</t>
  </si>
  <si>
    <t>CEPILLO F/PLAST LAVAR A MANO</t>
  </si>
  <si>
    <t>c:\pos\iconos productos\Original\7702856003909.jpg</t>
  </si>
  <si>
    <t>'7702560042133</t>
  </si>
  <si>
    <t>CEPILLO FLUO CARDENT KIDS</t>
  </si>
  <si>
    <t>c:\pos\iconos productos\Original\7702560042133.jpg</t>
  </si>
  <si>
    <t>'7702560042058</t>
  </si>
  <si>
    <t>CEPILLO FLUOCARDENT MEDIO ADULTO</t>
  </si>
  <si>
    <t>c:\pos\iconos productos\Original\7702560042058.jpg</t>
  </si>
  <si>
    <t>'72503</t>
  </si>
  <si>
    <t xml:space="preserve">CEPILLO LAV. A MANO </t>
  </si>
  <si>
    <t>'3014260833176</t>
  </si>
  <si>
    <t>CEPILLO ORAL B</t>
  </si>
  <si>
    <t>c:\pos\iconos productos\Original\3014260833176.jpg</t>
  </si>
  <si>
    <t>'7500435134415</t>
  </si>
  <si>
    <t xml:space="preserve">CEPILLO ORAL B CERDAS MEDIANAS </t>
  </si>
  <si>
    <t>c:\pos\iconos productos\Original\7500435134415.jpg</t>
  </si>
  <si>
    <t>'7702856000038</t>
  </si>
  <si>
    <t xml:space="preserve">CEPILLO PARA EMBETUNAR </t>
  </si>
  <si>
    <t>c:\pos\iconos productos\Original\7702856000038.jpg</t>
  </si>
  <si>
    <t>'7702856000076</t>
  </si>
  <si>
    <t xml:space="preserve">CEPILLO PARA LUSTRAR </t>
  </si>
  <si>
    <t>c:\pos\iconos productos\Original\7702856000076.jpg</t>
  </si>
  <si>
    <t>'7707354283556</t>
  </si>
  <si>
    <t>CEPILLO ROPA</t>
  </si>
  <si>
    <t>c:\pos\iconos productos\Original\7707354283556.jpg</t>
  </si>
  <si>
    <t>'7702856001967</t>
  </si>
  <si>
    <t>CEPILLO SANITARIO</t>
  </si>
  <si>
    <t>c:\pos\iconos productos\Original\7702856001967.jpg</t>
  </si>
  <si>
    <t>'7702856001974</t>
  </si>
  <si>
    <t>CEPILLO SANITARIO CON BASE</t>
  </si>
  <si>
    <t>c:\pos\iconos productos\Original\7702856001974.jpg</t>
  </si>
  <si>
    <t>'7702856003886</t>
  </si>
  <si>
    <t>CEPILLO SUAVE ROPA</t>
  </si>
  <si>
    <t>c:\pos\iconos productos\Original\7702856003886.jpg</t>
  </si>
  <si>
    <t>'7702010130632</t>
  </si>
  <si>
    <t>CEPILLO TWISTER X2</t>
  </si>
  <si>
    <t>c:\pos\iconos productos\Original\7702010130632.jpg</t>
  </si>
  <si>
    <t>'7702856003374</t>
  </si>
  <si>
    <t>CEPILLO ULTRA SUAVE LAVA AUTOS</t>
  </si>
  <si>
    <t>c:\pos\iconos productos\Original\7702856003374.jpg</t>
  </si>
  <si>
    <t>'733341432116</t>
  </si>
  <si>
    <t>CEPILLO VASOS VANIPLAST</t>
  </si>
  <si>
    <t>'7702031777977</t>
  </si>
  <si>
    <t>CERA DENTAL JOHNSON</t>
  </si>
  <si>
    <t>'7702006203777</t>
  </si>
  <si>
    <t>CERA EGO * 18 ML</t>
  </si>
  <si>
    <t>c:\pos\iconos productos\Original\7702006203777.jpg</t>
  </si>
  <si>
    <t>'7702006300063</t>
  </si>
  <si>
    <t>CERA EGO*60ML</t>
  </si>
  <si>
    <t>c:\pos\iconos productos\Original\7702006300063.jpg</t>
  </si>
  <si>
    <t>'7702856006047</t>
  </si>
  <si>
    <t>CERA LIQUIDA AUTOBRILLANTE FULLFRESH</t>
  </si>
  <si>
    <t>c:\pos\iconos productos\Original\7702856006047.jpg</t>
  </si>
  <si>
    <t>'7702103407221</t>
  </si>
  <si>
    <t>CEREAL KELLOGGS CK*630G</t>
  </si>
  <si>
    <t>c:\pos\iconos productos\Original\7702103407221.jpg</t>
  </si>
  <si>
    <t>'7702354945305</t>
  </si>
  <si>
    <t>CEREBRIT 10 FRESA*15G</t>
  </si>
  <si>
    <t>c:\pos\iconos productos\Original\7702354945305.jpg</t>
  </si>
  <si>
    <t>'7702354945367</t>
  </si>
  <si>
    <t>CEREBRIT 10 FRESA*330G</t>
  </si>
  <si>
    <t>c:\pos\iconos productos\Original\7702354945367.jpg</t>
  </si>
  <si>
    <t>'7702312850559</t>
  </si>
  <si>
    <t>CEREZAS MARASCHINO X200GR</t>
  </si>
  <si>
    <t>c:\pos\iconos productos\Original\7702312850559.jpg</t>
  </si>
  <si>
    <t>'7702312200019</t>
  </si>
  <si>
    <t>CEREZAS MARRASQUINO X125G - LA CORUÑA</t>
  </si>
  <si>
    <t>c:\pos\iconos productos\Original\7702312200019.jpg</t>
  </si>
  <si>
    <t>'7702004033635</t>
  </si>
  <si>
    <t>CERVEZA AGUILA 0.0%*6*330ML</t>
  </si>
  <si>
    <t>c:\pos\iconos productos\Original\7702004033635.jpg</t>
  </si>
  <si>
    <t>'7702004033901</t>
  </si>
  <si>
    <t>CERVEZA AGUILA 330CM</t>
  </si>
  <si>
    <t>'7702004001917</t>
  </si>
  <si>
    <t>CERVEZAS</t>
  </si>
  <si>
    <t>c:\pos\iconos productos\Original\7702004001917.jpg</t>
  </si>
  <si>
    <t>'7702004001924</t>
  </si>
  <si>
    <t>CERVEZA AGUILA SIX PACK</t>
  </si>
  <si>
    <t>c:\pos\iconos productos\Original\7702004001924.jpg</t>
  </si>
  <si>
    <t>'7702090050554</t>
  </si>
  <si>
    <t>CERVEZA ANDINA 330 ML UNIDAD</t>
  </si>
  <si>
    <t>c:\pos\iconos productos\Original\7702090050554.jpg</t>
  </si>
  <si>
    <t>'7702090050561</t>
  </si>
  <si>
    <t>CERVEZA ANDINA DORADA X 6</t>
  </si>
  <si>
    <t>c:\pos\iconos productos\Original\7702090050561.jpg</t>
  </si>
  <si>
    <t>'7702090052480</t>
  </si>
  <si>
    <t>CERVEZA ANDINA LIGTH</t>
  </si>
  <si>
    <t>c:\pos\iconos productos\Original\7702090052480.jpg</t>
  </si>
  <si>
    <t>'7501064198380</t>
  </si>
  <si>
    <t>CERVEZA CORONITA*6 DE 210 ML</t>
  </si>
  <si>
    <t>c:\pos\iconos productos\Original\7501064198380.jpg</t>
  </si>
  <si>
    <t>'7702004005342</t>
  </si>
  <si>
    <t>CERVEZA COSTEÑA 330CM</t>
  </si>
  <si>
    <t>c:\pos\iconos productos\Original\7702004005342.jpg</t>
  </si>
  <si>
    <t>'7702004005359</t>
  </si>
  <si>
    <t>CERVEZA COSTEÑA 330CM X 6</t>
  </si>
  <si>
    <t>c:\pos\iconos productos\Original\7702004005359.jpg</t>
  </si>
  <si>
    <t>'083741330018</t>
  </si>
  <si>
    <t>CERVEZA GROLSCH 330 UNIDAD</t>
  </si>
  <si>
    <t>'7702004001962</t>
  </si>
  <si>
    <t>CERVEZA LIGHT 6*330ML</t>
  </si>
  <si>
    <t>c:\pos\iconos productos\Original\7702004001962.jpg</t>
  </si>
  <si>
    <t>'7702004009883</t>
  </si>
  <si>
    <t>CERVEZA MICHELOB*6*355ML</t>
  </si>
  <si>
    <t>c:\pos\iconos productos\Original\7702004009883.jpg</t>
  </si>
  <si>
    <t>'8008440222008</t>
  </si>
  <si>
    <t>CERVEZA PERONI *330ML</t>
  </si>
  <si>
    <t>c:\pos\iconos productos\Original\8008440222008.jpg</t>
  </si>
  <si>
    <t>'8008440522016</t>
  </si>
  <si>
    <t>CERVEZA PERONI ITALIANA*6*330ML</t>
  </si>
  <si>
    <t>c:\pos\iconos productos\Original\8008440522016.jpg</t>
  </si>
  <si>
    <t>'7702004007360</t>
  </si>
  <si>
    <t>CERVEZA POKER C/U 330ML</t>
  </si>
  <si>
    <t>c:\pos\iconos productos\Original\7702004007360.jpg</t>
  </si>
  <si>
    <t>'7702004011183</t>
  </si>
  <si>
    <t>CERVEZA REDDSX 269CM</t>
  </si>
  <si>
    <t>c:\pos\iconos productos\Original\7702004011183.jpg</t>
  </si>
  <si>
    <t>'7702090070996</t>
  </si>
  <si>
    <t>CERVEZA SOL *250</t>
  </si>
  <si>
    <t>c:\pos\iconos productos\Original\7702090070996.jpg</t>
  </si>
  <si>
    <t>'7702090066197</t>
  </si>
  <si>
    <t>CERVEZA SOL *330CM</t>
  </si>
  <si>
    <t>c:\pos\iconos productos\Original\7702090066197.jpg</t>
  </si>
  <si>
    <t>'7704097474845</t>
  </si>
  <si>
    <t>CHAMPIÑONES *500G</t>
  </si>
  <si>
    <t>c:\pos\iconos productos\Original\7704097474845.jpg</t>
  </si>
  <si>
    <t>'7702189056788</t>
  </si>
  <si>
    <t>CHEESE TRIS*42G</t>
  </si>
  <si>
    <t>c:\pos\iconos productos\Original\7702189056788.jpg</t>
  </si>
  <si>
    <t>'7702189057860</t>
  </si>
  <si>
    <t xml:space="preserve">CHEETOS BOLIQUESO </t>
  </si>
  <si>
    <t>c:\pos\iconos productos\Original\7702189057860.jpg</t>
  </si>
  <si>
    <t>'7702189055880</t>
  </si>
  <si>
    <t xml:space="preserve">CHEETOS FLAMIN HOT </t>
  </si>
  <si>
    <t>PAPAS</t>
  </si>
  <si>
    <t>c:\pos\iconos productos\Original\7702189055880.jpg</t>
  </si>
  <si>
    <t>'7702189056849</t>
  </si>
  <si>
    <t>CHEETOS HORNEADOS MAXI</t>
  </si>
  <si>
    <t>c:\pos\iconos productos\Original\7702189056849.jpg</t>
  </si>
  <si>
    <t>'7702189056801</t>
  </si>
  <si>
    <t>CHEETOS HORNEADOS TRISSITOS</t>
  </si>
  <si>
    <t>c:\pos\iconos productos\Original\7702189056801.jpg</t>
  </si>
  <si>
    <t>'7702189057877</t>
  </si>
  <si>
    <t>CHEETOS NATURAL *40G</t>
  </si>
  <si>
    <t>c:\pos\iconos productos\Original\7702189057877.jpg</t>
  </si>
  <si>
    <t>'7702626104003</t>
  </si>
  <si>
    <t>CHERRY LIQUIDO NEGRO *60</t>
  </si>
  <si>
    <t>c:\pos\iconos productos\Original\7702626104003.jpg</t>
  </si>
  <si>
    <t>'7702189057884</t>
  </si>
  <si>
    <t xml:space="preserve">CHETOS PICANTES </t>
  </si>
  <si>
    <t>c:\pos\iconos productos\Original\7702189057884.jpg</t>
  </si>
  <si>
    <t>'7702152110554</t>
  </si>
  <si>
    <t>CHI RICOS 45GR</t>
  </si>
  <si>
    <t>c:\pos\iconos productos\Original\7702152110554.jpg</t>
  </si>
  <si>
    <t>'7702152007014</t>
  </si>
  <si>
    <t>CHICHARON S.RICAS X10</t>
  </si>
  <si>
    <t>PAQUETES</t>
  </si>
  <si>
    <t>c:\pos\iconos productos\Original\7702152007014.jpg</t>
  </si>
  <si>
    <t>'7702152106960</t>
  </si>
  <si>
    <t>CHICHARRON CRUJIENTE BBQ*50G</t>
  </si>
  <si>
    <t>c:\pos\iconos productos\Original\7702152106960.jpg</t>
  </si>
  <si>
    <t>'7702152107134</t>
  </si>
  <si>
    <t>CHICHARRON CRUJIENTE*10G</t>
  </si>
  <si>
    <t>c:\pos\iconos productos\Original\7702152107134.jpg</t>
  </si>
  <si>
    <t>'7707340820413</t>
  </si>
  <si>
    <t>CHICHARRON ESPAÑOL 30GR</t>
  </si>
  <si>
    <t>c:\pos\iconos productos\Original\7707340820413.jpg</t>
  </si>
  <si>
    <t>'7702506704514</t>
  </si>
  <si>
    <t>CHICHARRON ESPIRAL NATURAL 28G</t>
  </si>
  <si>
    <t>'7702506415762</t>
  </si>
  <si>
    <t>CHICHARRON ESPIRAL PICANTE 28G</t>
  </si>
  <si>
    <t>c:\pos\iconos productos\Original\7702506415762.jpg</t>
  </si>
  <si>
    <t>'7702152007038</t>
  </si>
  <si>
    <t>CHICHARRON S.RICAS X50GR</t>
  </si>
  <si>
    <t>c:\pos\iconos productos\Original\7702152007038.jpg</t>
  </si>
  <si>
    <t>'70011031648</t>
  </si>
  <si>
    <t>CHICLES XTIME</t>
  </si>
  <si>
    <t>c:\pos\iconos productos\Original\70011031648.jpg</t>
  </si>
  <si>
    <t>'7622210428431</t>
  </si>
  <si>
    <t xml:space="preserve">CHICLETS ADAMS SURTIDO </t>
  </si>
  <si>
    <t>c:\pos\iconos productos\Original\7622210428431.jpg</t>
  </si>
  <si>
    <t>'7702152119458</t>
  </si>
  <si>
    <t>CHIDOS CHILE DULCE</t>
  </si>
  <si>
    <t>c:\pos\iconos productos\Original\7702152119458.jpg</t>
  </si>
  <si>
    <t>'7702152119434</t>
  </si>
  <si>
    <t>CHIDOS MERO QUESO</t>
  </si>
  <si>
    <t>'7702402057172</t>
  </si>
  <si>
    <t xml:space="preserve">CHIKS *54G* </t>
  </si>
  <si>
    <t>c:\pos\iconos productos\Original\7702402057172.jpg</t>
  </si>
  <si>
    <t>'7704960754494</t>
  </si>
  <si>
    <t>CHIMICHURRI LA GRANJA *110GRS</t>
  </si>
  <si>
    <t>SALSAS</t>
  </si>
  <si>
    <t>c:\pos\iconos productos\Original\7704960754494.jpg</t>
  </si>
  <si>
    <t>'7750168156745</t>
  </si>
  <si>
    <t>CHIPS AHOY*270G</t>
  </si>
  <si>
    <t>c:\pos\iconos productos\Original\7750168156745.jpg</t>
  </si>
  <si>
    <t>'7702152108483</t>
  </si>
  <si>
    <t xml:space="preserve">CHIRICOS NATURAL*45G </t>
  </si>
  <si>
    <t>c:\pos\iconos productos\Original\7702152108483.jpg</t>
  </si>
  <si>
    <t>'7702152108513</t>
  </si>
  <si>
    <t>CHIRICOS PICANTE</t>
  </si>
  <si>
    <t>'7702152108506</t>
  </si>
  <si>
    <t>CHIRICOS PIKANTICOS*45G</t>
  </si>
  <si>
    <t>c:\pos\iconos productos\Original\7702152108506.jpg</t>
  </si>
  <si>
    <t>'7702152111056</t>
  </si>
  <si>
    <t>CHIRRICOS NATURAL *49.5G*</t>
  </si>
  <si>
    <t>c:\pos\iconos productos\Original\7702152111056.jpg</t>
  </si>
  <si>
    <t>'7702152108490</t>
  </si>
  <si>
    <t>CHIRRICOS NATURAL 40GR</t>
  </si>
  <si>
    <t>c:\pos\iconos productos\Original\7702152108490.jpg</t>
  </si>
  <si>
    <t>'5000299611104</t>
  </si>
  <si>
    <t>CHIVAS REGAL EXTRA*700 ML</t>
  </si>
  <si>
    <t>c:\pos\iconos productos\Original\5000299611104.jpg</t>
  </si>
  <si>
    <t>'7702032113088</t>
  </si>
  <si>
    <t xml:space="preserve">CHOC MELOS </t>
  </si>
  <si>
    <t>c:\pos\iconos productos\Original\7702032113088.jpg</t>
  </si>
  <si>
    <t>'7702011131348</t>
  </si>
  <si>
    <t>CHOC MELOS MONSTERS</t>
  </si>
  <si>
    <t>'7702011304827</t>
  </si>
  <si>
    <t xml:space="preserve">CHOC MELOSX 30U </t>
  </si>
  <si>
    <t>c:\pos\iconos productos\Original\7702011304827.jpg</t>
  </si>
  <si>
    <t>'7702189057839</t>
  </si>
  <si>
    <t>CHOCHITOS LIMON *210G*</t>
  </si>
  <si>
    <t>c:\pos\iconos productos\Original\7702189057839.jpg</t>
  </si>
  <si>
    <t>'7702189058089</t>
  </si>
  <si>
    <t>CHOCLITOS *50G</t>
  </si>
  <si>
    <t>'7702189057846</t>
  </si>
  <si>
    <t xml:space="preserve">CHOCLITOS DE LIMON </t>
  </si>
  <si>
    <t>c:\pos\iconos productos\Original\7702189057846.jpg</t>
  </si>
  <si>
    <t>'7702189057853</t>
  </si>
  <si>
    <t xml:space="preserve">CHOCLITOS PICANTES </t>
  </si>
  <si>
    <t>c:\pos\iconos productos\Original\7702189057853.jpg</t>
  </si>
  <si>
    <t>'7702189054425</t>
  </si>
  <si>
    <t>CHOCLITOS PICANTES X 46G</t>
  </si>
  <si>
    <t>c:\pos\iconos productos\Original\7702189054425.jpg</t>
  </si>
  <si>
    <t>'7702189055705</t>
  </si>
  <si>
    <t>CHOCLITOS PICANTES*190G</t>
  </si>
  <si>
    <t>c:\pos\iconos productos\Original\7702189055705.jpg</t>
  </si>
  <si>
    <t>'7702011213891</t>
  </si>
  <si>
    <t>CHOCMELOS CORAZON</t>
  </si>
  <si>
    <t>c:\pos\iconos productos\Original\7702011213891.jpg</t>
  </si>
  <si>
    <t>'7702011128294</t>
  </si>
  <si>
    <t>CHOCMELOS LOONEY TUNES</t>
  </si>
  <si>
    <t>c:\pos\iconos productos\Original\7702011128294.jpg</t>
  </si>
  <si>
    <t>'7702117161201</t>
  </si>
  <si>
    <t>CHOCO BABY</t>
  </si>
  <si>
    <t>'7702117008384</t>
  </si>
  <si>
    <t>CHOCO BABY 24 UND</t>
  </si>
  <si>
    <t>c:\pos\iconos productos\Original\7702117008384.jpg</t>
  </si>
  <si>
    <t>'7702057800345</t>
  </si>
  <si>
    <t>CHOCO BREAK FRUTAL</t>
  </si>
  <si>
    <t>c:\pos\iconos productos\Original\7702057800345.jpg</t>
  </si>
  <si>
    <t>'7702011137241</t>
  </si>
  <si>
    <t>CHOCO BREAK RELLENO BBB X 30</t>
  </si>
  <si>
    <t>c:\pos\iconos productos\Original\7702011137241.jpg</t>
  </si>
  <si>
    <t>'7702914160308</t>
  </si>
  <si>
    <t>CHOCO BROWNIE*65G</t>
  </si>
  <si>
    <t>c:\pos\iconos productos\Original\7702914160308.jpg</t>
  </si>
  <si>
    <t>'7702402057554</t>
  </si>
  <si>
    <t>CHOCO CONO BAKANO*110G*</t>
  </si>
  <si>
    <t>c:\pos\iconos productos\Original\7702402057554.jpg</t>
  </si>
  <si>
    <t>'7702402057745</t>
  </si>
  <si>
    <t>CHOCO CONO MILLONARIO</t>
  </si>
  <si>
    <t>'7702402054621</t>
  </si>
  <si>
    <t>c:\pos\iconos productos\Original\7702402054621.jpg</t>
  </si>
  <si>
    <t>'7705946998710</t>
  </si>
  <si>
    <t>CHOCO CRISPIS</t>
  </si>
  <si>
    <t>'7702103245397</t>
  </si>
  <si>
    <t xml:space="preserve">CHOCO CRISPIS KELLOGS * 120 G </t>
  </si>
  <si>
    <t>c:\pos\iconos productos\Original\7702103245397.jpg</t>
  </si>
  <si>
    <t>'77024343</t>
  </si>
  <si>
    <t>CHOCO DISK DANDY</t>
  </si>
  <si>
    <t>'7702103807649</t>
  </si>
  <si>
    <t>CHOCO KRISPIS *115 GRS</t>
  </si>
  <si>
    <t>c:\pos\iconos productos\Original\7702103807649.jpg</t>
  </si>
  <si>
    <t>'7702103002396</t>
  </si>
  <si>
    <t>CHOCO KRISPIS 295G</t>
  </si>
  <si>
    <t>ALIMENTOS LIGEROS</t>
  </si>
  <si>
    <t>c:\pos\iconos productos\Original\7702103002396.jpg</t>
  </si>
  <si>
    <t>'7702103956057</t>
  </si>
  <si>
    <t>CHOCO KRISPIS 39GR</t>
  </si>
  <si>
    <t>c:\pos\iconos productos\Original\7702103956057.jpg</t>
  </si>
  <si>
    <t>'7702103851376</t>
  </si>
  <si>
    <t>CHOCO KRISPIS CHOC COPOS*30G</t>
  </si>
  <si>
    <t>c:\pos\iconos productos\Original\7702103851376.jpg</t>
  </si>
  <si>
    <t>'7702439585396</t>
  </si>
  <si>
    <t>CHOCO MANI BARY 32GR</t>
  </si>
  <si>
    <t>c:\pos\iconos productos\Original\7702439585396.jpg</t>
  </si>
  <si>
    <t>'7702103778581</t>
  </si>
  <si>
    <t>CHOCO PILLOWS*32G</t>
  </si>
  <si>
    <t>c:\pos\iconos productos\Original\7702103778581.jpg</t>
  </si>
  <si>
    <t>'7702011091796</t>
  </si>
  <si>
    <t xml:space="preserve">CHOCO VAINILLA </t>
  </si>
  <si>
    <t>c:\pos\iconos productos\Original\7702011091796.jpg</t>
  </si>
  <si>
    <t>'7702011006929</t>
  </si>
  <si>
    <t>CHOCOBREAK / COOKIES *30*150G</t>
  </si>
  <si>
    <t>c:\pos\iconos productos\Original\7702011006929.jpg</t>
  </si>
  <si>
    <t>'7702011002181</t>
  </si>
  <si>
    <t>CHOCOBREAK SURTIDO*50 UND*250G</t>
  </si>
  <si>
    <t>c:\pos\iconos productos\Original\7702011002181.jpg</t>
  </si>
  <si>
    <t>'7702402054416</t>
  </si>
  <si>
    <t>CHOCOCONO</t>
  </si>
  <si>
    <t>c:\pos\iconos productos\Original\7702402054416.jpg</t>
  </si>
  <si>
    <t>'7702117114634</t>
  </si>
  <si>
    <t>CHOCOGOMITA X30G</t>
  </si>
  <si>
    <t>c:\pos\iconos productos\Original\7702117114634.jpg</t>
  </si>
  <si>
    <t>'7702007072174</t>
  </si>
  <si>
    <t>CHOCOLATE CHOCOLYNE</t>
  </si>
  <si>
    <t>CHOCOLATE</t>
  </si>
  <si>
    <t>c:\pos\iconos productos\Original\7702007072174.jpg</t>
  </si>
  <si>
    <t>'7702007074390</t>
  </si>
  <si>
    <t xml:space="preserve">CHOCOLATE CORONA *112 GRS </t>
  </si>
  <si>
    <t>c:\pos\iconos productos\Original\7702007074390.jpg</t>
  </si>
  <si>
    <t>'7702007205053</t>
  </si>
  <si>
    <t>CHOCOLATE CORONA *250G</t>
  </si>
  <si>
    <t>c:\pos\iconos productos\Original\7702007205053.jpg</t>
  </si>
  <si>
    <t>'7702007075663</t>
  </si>
  <si>
    <t>CHOCOLATE CORONA 0% AZUCAR</t>
  </si>
  <si>
    <t>c:\pos\iconos productos\Original\7702007075663.jpg</t>
  </si>
  <si>
    <t>'7702007077278</t>
  </si>
  <si>
    <t>CHOCOLATE CORONA 28G</t>
  </si>
  <si>
    <t>c:\pos\iconos productos\Original\7702007077278.jpg</t>
  </si>
  <si>
    <t>'7702007016369</t>
  </si>
  <si>
    <t>CHOCOLATE CORONA PASTILLA</t>
  </si>
  <si>
    <t>c:\pos\iconos productos\Original\7702007016369.jpg</t>
  </si>
  <si>
    <t>'7702088152123</t>
  </si>
  <si>
    <t>CHOCOLATE DON SABROSO *500G*</t>
  </si>
  <si>
    <t>c:\pos\iconos productos\Original\7702088152123.jpg</t>
  </si>
  <si>
    <t>'7702007072341</t>
  </si>
  <si>
    <t>CHOCOLATE EN PASTILLA LA ESPECIAL</t>
  </si>
  <si>
    <t>c:\pos\iconos productos\Original\7702007072341.jpg</t>
  </si>
  <si>
    <t>'7702007205619</t>
  </si>
  <si>
    <t>CHOCOLATE LA ESPEC*250GR</t>
  </si>
  <si>
    <t>c:\pos\iconos productos\Original\7702007205619.jpg</t>
  </si>
  <si>
    <t>'7702007205503</t>
  </si>
  <si>
    <t>CHOCOLATE LA ESPECIAL*500G</t>
  </si>
  <si>
    <t>c:\pos\iconos productos\Original\7702007205503.jpg</t>
  </si>
  <si>
    <t>'4000051451</t>
  </si>
  <si>
    <t>CHOCOLATE M&amp;M</t>
  </si>
  <si>
    <t>'4000051448</t>
  </si>
  <si>
    <t>'7702007077018</t>
  </si>
  <si>
    <t>CHOCOLATE SANTANDER MINIS 90G</t>
  </si>
  <si>
    <t>c:\pos\iconos productos\Original\7702007077018.jpg</t>
  </si>
  <si>
    <t>'7702088091002</t>
  </si>
  <si>
    <t>CHOCOLATE SOL *250</t>
  </si>
  <si>
    <t>c:\pos\iconos productos\Original\7702088091002.jpg</t>
  </si>
  <si>
    <t>'7702088092054</t>
  </si>
  <si>
    <t>CHOCOLATE SOL TRAD *500</t>
  </si>
  <si>
    <t>c:\pos\iconos productos\Original\7702088092054.jpg</t>
  </si>
  <si>
    <t>'7702088190194</t>
  </si>
  <si>
    <t>CHOCOLATE SOL*320G</t>
  </si>
  <si>
    <t>c:\pos\iconos productos\Original\7702088190194.jpg</t>
  </si>
  <si>
    <t>'7702073002310</t>
  </si>
  <si>
    <t>CHOCOLATERA IMUSA*1.3 LT 10CM</t>
  </si>
  <si>
    <t>c:\pos\iconos productos\Original\7702073002310.jpg</t>
  </si>
  <si>
    <t>'7702073002327</t>
  </si>
  <si>
    <t>CHOCOLATERA IMUSA*12.5CM 2L</t>
  </si>
  <si>
    <t>c:\pos\iconos productos\Original\7702073002327.jpg</t>
  </si>
  <si>
    <t>'7702007001822</t>
  </si>
  <si>
    <t>CHOCOLATINA BLANCA JET *</t>
  </si>
  <si>
    <t>c:\pos\iconos productos\Original\7702007001822.jpg</t>
  </si>
  <si>
    <t>'7702117131501</t>
  </si>
  <si>
    <t>CHOCOLATINA DURAZNO*24G</t>
  </si>
  <si>
    <t>c:\pos\iconos productos\Original\7702117131501.jpg</t>
  </si>
  <si>
    <t>'7702117114672</t>
  </si>
  <si>
    <t>CHOCOLATINA ITALO CARAMELO*90G</t>
  </si>
  <si>
    <t>c:\pos\iconos productos\Original\7702117114672.jpg</t>
  </si>
  <si>
    <t>'7702117131570</t>
  </si>
  <si>
    <t>CHOCOLATINA ITALO CEREZA*90G</t>
  </si>
  <si>
    <t>c:\pos\iconos productos\Original\7702117131570.jpg</t>
  </si>
  <si>
    <t>'7702117131532</t>
  </si>
  <si>
    <t>CHOCOLATINA ITALO DURAZNO</t>
  </si>
  <si>
    <t>CONFITERIA</t>
  </si>
  <si>
    <t>c:\pos\iconos productos\Original\7702117131532.jpg</t>
  </si>
  <si>
    <t>'7702117131563</t>
  </si>
  <si>
    <t>CHOCOLATINA ITALO DURAZNO*90G</t>
  </si>
  <si>
    <t>c:\pos\iconos productos\Original\7702117131563.jpg</t>
  </si>
  <si>
    <t>'7702117130917</t>
  </si>
  <si>
    <t>CHOCOLATINA ITALO FRESA</t>
  </si>
  <si>
    <t>c:\pos\iconos productos\Original\7702117130917.jpg</t>
  </si>
  <si>
    <t>'7702117130924</t>
  </si>
  <si>
    <t>CHOCOLATINA ITALO FRESA*24G</t>
  </si>
  <si>
    <t>c:\pos\iconos productos\Original\7702117130924.jpg</t>
  </si>
  <si>
    <t>'7702117130931</t>
  </si>
  <si>
    <t xml:space="preserve">CHOCOLATINA ITALO FRESA*90GR </t>
  </si>
  <si>
    <t>c:\pos\iconos productos\Original\7702117130931.jpg</t>
  </si>
  <si>
    <t>'7702117131525</t>
  </si>
  <si>
    <t xml:space="preserve">CHOCOLATINA ITALO MORA </t>
  </si>
  <si>
    <t>c:\pos\iconos productos\Original\7702117131525.jpg</t>
  </si>
  <si>
    <t>'7702117131556</t>
  </si>
  <si>
    <t xml:space="preserve">CHOCOLATINA ITALO MORA *90G </t>
  </si>
  <si>
    <t>c:\pos\iconos productos\Original\7702117131556.jpg</t>
  </si>
  <si>
    <t>'7702117131549</t>
  </si>
  <si>
    <t>CHOCOLATINA ITALO X 46G</t>
  </si>
  <si>
    <t>c:\pos\iconos productos\Original\7702117131549.jpg</t>
  </si>
  <si>
    <t>'7702007079470</t>
  </si>
  <si>
    <t>CHOCOLATINA JET *45G</t>
  </si>
  <si>
    <t>c:\pos\iconos productos\Original\7702007079470.jpg</t>
  </si>
  <si>
    <t>'77010148</t>
  </si>
  <si>
    <t>CHOCOLATINA JET 12G</t>
  </si>
  <si>
    <t>c:\pos\iconos productos\Original\77010148.jpg</t>
  </si>
  <si>
    <t>'7702007212105</t>
  </si>
  <si>
    <t>CHOCOLATINA JET 30GR</t>
  </si>
  <si>
    <t>c:\pos\iconos productos\Original\7702007212105.jpg</t>
  </si>
  <si>
    <t>'7702007212303</t>
  </si>
  <si>
    <t>CHOCOLATINA JET 50GR</t>
  </si>
  <si>
    <t>c:\pos\iconos productos\Original\7702007212303.jpg</t>
  </si>
  <si>
    <t>'7702007212174</t>
  </si>
  <si>
    <t>CHOCOLATINA JET AREQUIPE</t>
  </si>
  <si>
    <t>c:\pos\iconos productos\Original\7702007212174.jpg</t>
  </si>
  <si>
    <t>'7702007212501</t>
  </si>
  <si>
    <t>CHOCOLATINA JUMBO MANI *40G</t>
  </si>
  <si>
    <t>c:\pos\iconos productos\Original\7702007212501.jpg</t>
  </si>
  <si>
    <t>'7702007212402</t>
  </si>
  <si>
    <t>CHOCOLATINA JUMBO MANI*3.5</t>
  </si>
  <si>
    <t>c:\pos\iconos productos\Original\7702007212402.jpg</t>
  </si>
  <si>
    <t>'7702007009989</t>
  </si>
  <si>
    <t>CHOCOLATINA JUMBO MIX*60G</t>
  </si>
  <si>
    <t>c:\pos\iconos productos\Original\7702007009989.jpg</t>
  </si>
  <si>
    <t>'3046920028752</t>
  </si>
  <si>
    <t>CHOCOLATINA LINDT 100GR</t>
  </si>
  <si>
    <t>c:\pos\iconos productos\Original\3046920028752.jpg</t>
  </si>
  <si>
    <t>'7702007077636</t>
  </si>
  <si>
    <t>CHOCOLATINA LYNE BLANCA 60G</t>
  </si>
  <si>
    <t>c:\pos\iconos productos\Original\7702007077636.jpg</t>
  </si>
  <si>
    <t>'7702007005592</t>
  </si>
  <si>
    <t>CHOCOLATINA MINIJETX24UN</t>
  </si>
  <si>
    <t>c:\pos\iconos productos\Original\7702007005592.jpg</t>
  </si>
  <si>
    <t>'7702007056396</t>
  </si>
  <si>
    <t>CHOCOLATINA MONTBLANC*60GM</t>
  </si>
  <si>
    <t>c:\pos\iconos productos\Original\7702007056396.jpg</t>
  </si>
  <si>
    <t>'7702117131495</t>
  </si>
  <si>
    <t>CHOCOLATINA MORA*24G</t>
  </si>
  <si>
    <t>c:\pos\iconos productos\Original\7702117131495.jpg</t>
  </si>
  <si>
    <t>'7702007052985</t>
  </si>
  <si>
    <t xml:space="preserve">CHOCOLISTO *100GRS </t>
  </si>
  <si>
    <t>c:\pos\iconos productos\Original\7702007052985.jpg</t>
  </si>
  <si>
    <t>'7702007216103</t>
  </si>
  <si>
    <t>CHOCOLISTO *300G</t>
  </si>
  <si>
    <t>c:\pos\iconos productos\Original\7702007216103.jpg</t>
  </si>
  <si>
    <t>'7702402057844</t>
  </si>
  <si>
    <t>CHOCOLISTO COOKIES Y CREAM *60G*</t>
  </si>
  <si>
    <t>c:\pos\iconos productos\Original\7702402057844.jpg</t>
  </si>
  <si>
    <t>'7702007216127</t>
  </si>
  <si>
    <t>CHOCOLISTO INSTAN. 200GR</t>
  </si>
  <si>
    <t>c:\pos\iconos productos\Original\7702007216127.jpg</t>
  </si>
  <si>
    <t>'7702007018981</t>
  </si>
  <si>
    <t>CHOCOLISTO SOBRE *20GR</t>
  </si>
  <si>
    <t>c:\pos\iconos productos\Original\7702007018981.jpg</t>
  </si>
  <si>
    <t>'7702007074260</t>
  </si>
  <si>
    <t>CHOCOLISTO SOBRE X18GR</t>
  </si>
  <si>
    <t>CHOCOLISTO</t>
  </si>
  <si>
    <t>c:\pos\iconos productos\Original\7702007074260.jpg</t>
  </si>
  <si>
    <t>'7702914596787</t>
  </si>
  <si>
    <t>CHOCORAMO 65GR</t>
  </si>
  <si>
    <t>c:\pos\iconos productos\Original\7702914596787.jpg</t>
  </si>
  <si>
    <t>'7702914164009</t>
  </si>
  <si>
    <t>CHOCORAMO MINI 20GR</t>
  </si>
  <si>
    <t>c:\pos\iconos productos\Original\7702914164009.jpg</t>
  </si>
  <si>
    <t>'7702914594431</t>
  </si>
  <si>
    <t>CHOCORAMO MITI 40GR</t>
  </si>
  <si>
    <t>c:\pos\iconos productos\Original\7702914594431.jpg</t>
  </si>
  <si>
    <t>'7702914596794</t>
  </si>
  <si>
    <t xml:space="preserve">CHOCORRAMO *5*325G </t>
  </si>
  <si>
    <t>c:\pos\iconos productos\Original\7702914596794.jpg</t>
  </si>
  <si>
    <t>'1000000090635</t>
  </si>
  <si>
    <t>CHOCORRAMO BROWNIE MINI</t>
  </si>
  <si>
    <t>c:\pos\iconos productos\Original\1000000090635.jpg</t>
  </si>
  <si>
    <t>'1000000044386</t>
  </si>
  <si>
    <t>'7702914600491</t>
  </si>
  <si>
    <t>CHOCORRAMO BROWNIE MINI AREQUIPE</t>
  </si>
  <si>
    <t>c:\pos\iconos productos\Original\7702914600491.jpg</t>
  </si>
  <si>
    <t>'7702914602761</t>
  </si>
  <si>
    <t>CHOCORRAMO ESQUINAS 50G</t>
  </si>
  <si>
    <t>'7705326070371</t>
  </si>
  <si>
    <t>CHOCOSO BIMBO</t>
  </si>
  <si>
    <t>c:\pos\iconos productos\Original\7705326070371.jpg</t>
  </si>
  <si>
    <t>'7702189011251</t>
  </si>
  <si>
    <t>CHOKIS 21GR</t>
  </si>
  <si>
    <t>c:\pos\iconos productos\Original\7702189011251.jpg</t>
  </si>
  <si>
    <t>'7702189056894</t>
  </si>
  <si>
    <t>CHOKIS BLACK X 6UNI *222GR</t>
  </si>
  <si>
    <t>c:\pos\iconos productos\Original\7702189056894.jpg</t>
  </si>
  <si>
    <t>'7702189056252</t>
  </si>
  <si>
    <t>CHOKIS CHOCOBASE*282G</t>
  </si>
  <si>
    <t>c:\pos\iconos productos\Original\7702189056252.jpg</t>
  </si>
  <si>
    <t>'7702189056214</t>
  </si>
  <si>
    <t>CHOKIS CLASICA *37G</t>
  </si>
  <si>
    <t>c:\pos\iconos productos\Original\7702189056214.jpg</t>
  </si>
  <si>
    <t>'7702189056221</t>
  </si>
  <si>
    <t>CHOKIS CLASICA*6*222G</t>
  </si>
  <si>
    <t>c:\pos\iconos productos\Original\7702189056221.jpg</t>
  </si>
  <si>
    <t>'7701101360750</t>
  </si>
  <si>
    <t>CHORIZO CON TERNERA ZENU *100G</t>
  </si>
  <si>
    <t>'7700443401015</t>
  </si>
  <si>
    <t>CHORIZO DE CERDO 640 GR</t>
  </si>
  <si>
    <t>FAZENDA</t>
  </si>
  <si>
    <t>c:\pos\iconos productos\Original\7700443401015.jpg</t>
  </si>
  <si>
    <t>'7701101360460</t>
  </si>
  <si>
    <t>CHORIZO RANCHERA 96GR</t>
  </si>
  <si>
    <t>c:\pos\iconos productos\Original\7701101360460.jpg</t>
  </si>
  <si>
    <t>'7701101357224</t>
  </si>
  <si>
    <t>CHORIZO RICA 3*165G</t>
  </si>
  <si>
    <t>CARNES FRIAS</t>
  </si>
  <si>
    <t>c:\pos\iconos productos\Original\7701101357224.jpg</t>
  </si>
  <si>
    <t>'7702129072250</t>
  </si>
  <si>
    <t>CHORIZO SANTARROSANO COLANTA*500G</t>
  </si>
  <si>
    <t>c:\pos\iconos productos\Original\7702129072250.jpg</t>
  </si>
  <si>
    <t>'7702129072410</t>
  </si>
  <si>
    <t>CHORIZO*100G COLANTA</t>
  </si>
  <si>
    <t>c:\pos\iconos productos\Original\7702129072410.jpg</t>
  </si>
  <si>
    <t>'7702011092663</t>
  </si>
  <si>
    <t xml:space="preserve">CHULIPALETA LENGUA </t>
  </si>
  <si>
    <t>c:\pos\iconos productos\Original\7702011092663.jpg</t>
  </si>
  <si>
    <t>'7707205154141</t>
  </si>
  <si>
    <t>CHUNKI ADULTO RAZA PEQUEÑA *500G*</t>
  </si>
  <si>
    <t>PERROZ</t>
  </si>
  <si>
    <t>c:\pos\iconos productos\Original\7707205154141.jpg</t>
  </si>
  <si>
    <t>'7707205154660</t>
  </si>
  <si>
    <t>CHUNKY ADULTO POLLOX500GR</t>
  </si>
  <si>
    <t>c:\pos\iconos productos\Original\7707205154660.jpg</t>
  </si>
  <si>
    <t>'7707205154615</t>
  </si>
  <si>
    <t>CHUNKY CACHORRO POLLOX500GR</t>
  </si>
  <si>
    <t>c:\pos\iconos productos\Original\7707205154615.jpg</t>
  </si>
  <si>
    <t>'7707205153434</t>
  </si>
  <si>
    <t>CHUNKY CARNE DE RES HUMEDA *100G*</t>
  </si>
  <si>
    <t>ALASKA</t>
  </si>
  <si>
    <t>c:\pos\iconos productos\Original\7707205153434.jpg</t>
  </si>
  <si>
    <t>'7707205153496</t>
  </si>
  <si>
    <t>CHUNKY DELICAT SALMON</t>
  </si>
  <si>
    <t>c:\pos\iconos productos\Original\7707205153496.jpg</t>
  </si>
  <si>
    <t>'7707205153472</t>
  </si>
  <si>
    <t>CHUNKY DELICAT TROZOS DE PAVO*80G</t>
  </si>
  <si>
    <t>c:\pos\iconos productos\Original\7707205153472.jpg</t>
  </si>
  <si>
    <t>'7707205153489</t>
  </si>
  <si>
    <t>CHUNKY DELICAT TROZOS DE POLLO*80G</t>
  </si>
  <si>
    <t>c:\pos\iconos productos\Original\7707205153489.jpg</t>
  </si>
  <si>
    <t>'7707205150204</t>
  </si>
  <si>
    <t>CHUNKY GATOS X500GR</t>
  </si>
  <si>
    <t>c:\pos\iconos productos\Original\7707205150204.jpg</t>
  </si>
  <si>
    <t>'7707205153458</t>
  </si>
  <si>
    <t>CHUNKY PAVO *100G*</t>
  </si>
  <si>
    <t>c:\pos\iconos productos\Original\7707205153458.jpg</t>
  </si>
  <si>
    <t>'7707205158415</t>
  </si>
  <si>
    <t xml:space="preserve">CHUNKY POLLO ADULTO *9KG* </t>
  </si>
  <si>
    <t>'7702011147264</t>
  </si>
  <si>
    <t>CHUPETA KICK</t>
  </si>
  <si>
    <t>c:\pos\iconos productos\Original\7702011147264.jpg</t>
  </si>
  <si>
    <t>'7702117010967</t>
  </si>
  <si>
    <t>CHUPETAS DE CHOCOLATE 50*350G</t>
  </si>
  <si>
    <t>c:\pos\iconos productos\Original\7702117010967.jpg</t>
  </si>
  <si>
    <t>'7702117001637</t>
  </si>
  <si>
    <t>CHUPETAS FRESA*24 UN</t>
  </si>
  <si>
    <t>c:\pos\iconos productos\Original\7702117001637.jpg</t>
  </si>
  <si>
    <t>'7702011150950</t>
  </si>
  <si>
    <t>CHUPILETA BALON*60G</t>
  </si>
  <si>
    <t>c:\pos\iconos productos\Original\7702011150950.jpg</t>
  </si>
  <si>
    <t>'7702011138255</t>
  </si>
  <si>
    <t>CHUPILETA HALLOWEEN *30</t>
  </si>
  <si>
    <t>c:\pos\iconos productos\Original\7702011138255.jpg</t>
  </si>
  <si>
    <t>'7702011137029</t>
  </si>
  <si>
    <t>CHUPILETA LENGUA</t>
  </si>
  <si>
    <t>c:\pos\iconos productos\Original\7702011137029.jpg</t>
  </si>
  <si>
    <t>'033844000615</t>
  </si>
  <si>
    <t>CILANTRO BADIA *7.1G*</t>
  </si>
  <si>
    <t>c:\pos\iconos productos\Original\033844000615.jpg</t>
  </si>
  <si>
    <t>'1000000047479</t>
  </si>
  <si>
    <t>CINTA DE ENMASCARAR 20 MTS</t>
  </si>
  <si>
    <t>c:\pos\iconos productos\Original\1000000047479.jpg</t>
  </si>
  <si>
    <t>'1000000027235</t>
  </si>
  <si>
    <t>CINTA TRANSPARENTE GRANDE 40MTS</t>
  </si>
  <si>
    <t>c:\pos\iconos productos\Original\1000000027235.jpg</t>
  </si>
  <si>
    <t>'1000000024210</t>
  </si>
  <si>
    <t>CINTA TRANSPARENTE PEQUEÑA</t>
  </si>
  <si>
    <t>c:\pos\iconos productos\Original\1000000024210.jpg</t>
  </si>
  <si>
    <t>'7707309259032</t>
  </si>
  <si>
    <t>CIRUELA PASA X 125G SUDESPENSA</t>
  </si>
  <si>
    <t>c:\pos\iconos productos\Original\7707309259032.jpg</t>
  </si>
  <si>
    <t>'7707309255218</t>
  </si>
  <si>
    <t>CLAVO DE OLOR*10GR SUDESPENSA</t>
  </si>
  <si>
    <t>c:\pos\iconos productos\Original\7707309255218.jpg</t>
  </si>
  <si>
    <t>'7702175108200</t>
  </si>
  <si>
    <t>CLAVO DE PEPA EL REY *9G</t>
  </si>
  <si>
    <t>c:\pos\iconos productos\Original\7702175108200.jpg</t>
  </si>
  <si>
    <t>'7702004003508</t>
  </si>
  <si>
    <t>CLUB COLOMBIA DORADA</t>
  </si>
  <si>
    <t>c:\pos\iconos productos\Original\7702004003508.jpg</t>
  </si>
  <si>
    <t>'7702004003539</t>
  </si>
  <si>
    <t>CLUB COLOMBIA DORADA SIX PACK</t>
  </si>
  <si>
    <t>c:\pos\iconos productos\Original\7702004003539.jpg</t>
  </si>
  <si>
    <t>'7702004003782</t>
  </si>
  <si>
    <t>CLUB COLOMBIA NEGRA X 6</t>
  </si>
  <si>
    <t>c:\pos\iconos productos\Original\7702004003782.jpg</t>
  </si>
  <si>
    <t>'7702004003775</t>
  </si>
  <si>
    <t>CLUB COLOMBIA NEGRA*350</t>
  </si>
  <si>
    <t>c:\pos\iconos productos\Original\7702004003775.jpg</t>
  </si>
  <si>
    <t>'7702004003638</t>
  </si>
  <si>
    <t>CLUB COLOMBIA ROJA X6</t>
  </si>
  <si>
    <t>c:\pos\iconos productos\Original\7702004003638.jpg</t>
  </si>
  <si>
    <t>'7702004003621</t>
  </si>
  <si>
    <t>CLUB COLOMBIA X350</t>
  </si>
  <si>
    <t>c:\pos\iconos productos\Original\7702004003621.jpg</t>
  </si>
  <si>
    <t>'7750168001687</t>
  </si>
  <si>
    <t>CLUB SOCIAL INTEGRAL</t>
  </si>
  <si>
    <t>GALLETAS</t>
  </si>
  <si>
    <t>c:\pos\iconos productos\Original\7750168001687.jpg</t>
  </si>
  <si>
    <t>'7622201798727</t>
  </si>
  <si>
    <t xml:space="preserve">CLUB SOCIAL INTEGRAL </t>
  </si>
  <si>
    <t>'7622201717568</t>
  </si>
  <si>
    <t>CLUB SOCIAL X 9 UND</t>
  </si>
  <si>
    <t>c:\pos\iconos productos\Original\7622201717568.jpg</t>
  </si>
  <si>
    <t>'7622201717575</t>
  </si>
  <si>
    <t>CLUB SOCIAL X UND</t>
  </si>
  <si>
    <t>c:\pos\iconos productos\Original\7622201717575.jpg</t>
  </si>
  <si>
    <t>'7702535024423</t>
  </si>
  <si>
    <t>COCA COLA *1.5L</t>
  </si>
  <si>
    <t>c:\pos\iconos productos\Original\7702535024423.jpg</t>
  </si>
  <si>
    <t>'7702535001530</t>
  </si>
  <si>
    <t>COCA COLA *2L RP</t>
  </si>
  <si>
    <t>c:\pos\iconos productos\Original\7702535001530.jpg</t>
  </si>
  <si>
    <t>'7702535024447</t>
  </si>
  <si>
    <t>COCA COLA *3 LT</t>
  </si>
  <si>
    <t>c:\pos\iconos productos\Original\7702535024447.jpg</t>
  </si>
  <si>
    <t>'7702535011089</t>
  </si>
  <si>
    <t>COCA COLA *400ML</t>
  </si>
  <si>
    <t>COCA COLA</t>
  </si>
  <si>
    <t>c:\pos\iconos productos\Original\7702535011089.jpg</t>
  </si>
  <si>
    <t>'7702535001752</t>
  </si>
  <si>
    <t>COCA COLA *600</t>
  </si>
  <si>
    <t>c:\pos\iconos productos\Original\7702535001752.jpg</t>
  </si>
  <si>
    <t>'7702535011799</t>
  </si>
  <si>
    <t>COCA COLA ZERO *1.5 L</t>
  </si>
  <si>
    <t>c:\pos\iconos productos\Original\7702535011799.jpg</t>
  </si>
  <si>
    <t>'77082381</t>
  </si>
  <si>
    <t>COCA COLA ZERO *250 ML</t>
  </si>
  <si>
    <t>c:\pos\iconos productos\Original\77082381.jpg</t>
  </si>
  <si>
    <t>'7702535029237</t>
  </si>
  <si>
    <t>COCA COLA ZERO *2L RP</t>
  </si>
  <si>
    <t>c:\pos\iconos productos\Original\7702535029237.jpg</t>
  </si>
  <si>
    <t>'1000000063691</t>
  </si>
  <si>
    <t>COCA COLA ZERO 2 LT RETONABLE</t>
  </si>
  <si>
    <t>c:\pos\iconos productos\Original\1000000063691.jpg</t>
  </si>
  <si>
    <t>'77035684</t>
  </si>
  <si>
    <t>COCA COLA*250ML</t>
  </si>
  <si>
    <t>c:\pos\iconos productos\Original\77035684.jpg</t>
  </si>
  <si>
    <t>'7702535011119</t>
  </si>
  <si>
    <t>COCACOLA  ZERO  400</t>
  </si>
  <si>
    <t>c:\pos\iconos productos\Original\7702535011119.jpg</t>
  </si>
  <si>
    <t>'7702535025482</t>
  </si>
  <si>
    <t>COCACOLA *1.75 L*</t>
  </si>
  <si>
    <t>c:\pos\iconos productos\Original\7702535025482.jpg</t>
  </si>
  <si>
    <t>'1000000016765</t>
  </si>
  <si>
    <t>COCACOLA RETOENABLE2LT</t>
  </si>
  <si>
    <t>'1000000046489</t>
  </si>
  <si>
    <t>COCACOLA ZERO RETORNABLE 2L</t>
  </si>
  <si>
    <t>c:\pos\iconos productos\Original\1000000046489.jpg</t>
  </si>
  <si>
    <t>'1000000078459</t>
  </si>
  <si>
    <t>COCACOLASIN AZUCAR RETORNABLE 2L</t>
  </si>
  <si>
    <t>c:\pos\iconos productos\Original\1000000078459.jpg</t>
  </si>
  <si>
    <t>'1000000075250</t>
  </si>
  <si>
    <t>COCADA DE AREQUIPE</t>
  </si>
  <si>
    <t>c:\pos\iconos productos\Original\1000000075250.jpg</t>
  </si>
  <si>
    <t>'1000000059281</t>
  </si>
  <si>
    <t>COCO DESITRATATO JT 25GR</t>
  </si>
  <si>
    <t>c:\pos\iconos productos\Original\1000000059281.jpg</t>
  </si>
  <si>
    <t>'7709803905422</t>
  </si>
  <si>
    <t>COCO RALLADO LA SUPERIOR</t>
  </si>
  <si>
    <t>COCO RALLADO X*50G*</t>
  </si>
  <si>
    <t>c:\pos\iconos productos\Original\7707295781197.jpg</t>
  </si>
  <si>
    <t>'7702006925433</t>
  </si>
  <si>
    <t>COCO VARELA X 300ML</t>
  </si>
  <si>
    <t>c:\pos\iconos productos\Original\7702006925433.jpg</t>
  </si>
  <si>
    <t>'7702007031553</t>
  </si>
  <si>
    <t>COCOA SUPERIOR *230</t>
  </si>
  <si>
    <t>c:\pos\iconos productos\Original\7702007031553.jpg</t>
  </si>
  <si>
    <t>'7702007031560</t>
  </si>
  <si>
    <t>COCOA SUPERIOR CORONA *100GRS</t>
  </si>
  <si>
    <t>c:\pos\iconos productos\Original\7702007031560.jpg</t>
  </si>
  <si>
    <t>'7702024034186</t>
  </si>
  <si>
    <t>COCOSETTE DE NESTLE</t>
  </si>
  <si>
    <t>c:\pos\iconos productos\Original\7702024034186.jpg</t>
  </si>
  <si>
    <t>'7702024636090</t>
  </si>
  <si>
    <t>COCOSETTE SANDWICH *12 PAQ</t>
  </si>
  <si>
    <t>c:\pos\iconos productos\Original\7702024636090.jpg</t>
  </si>
  <si>
    <t>'7702024066576</t>
  </si>
  <si>
    <t>COCOSETTE SANDWICH *36.5G</t>
  </si>
  <si>
    <t>c:\pos\iconos productos\Original\7702024066576.jpg</t>
  </si>
  <si>
    <t>'7702024989332</t>
  </si>
  <si>
    <t>COCOSETTE SANDWICH *54.8G*</t>
  </si>
  <si>
    <t>c:\pos\iconos productos\Original\7702024989332.jpg</t>
  </si>
  <si>
    <t>'7702011010612</t>
  </si>
  <si>
    <t>COFEE DELIGHT*100</t>
  </si>
  <si>
    <t>c:\pos\iconos productos\Original\7702011010612.jpg</t>
  </si>
  <si>
    <t>'7702011001771</t>
  </si>
  <si>
    <t>COFFEE DELIGHT *100 U</t>
  </si>
  <si>
    <t>c:\pos\iconos productos\Original\7702011001771.jpg</t>
  </si>
  <si>
    <t>'7702004016614</t>
  </si>
  <si>
    <t>COLA &amp; POLA 330</t>
  </si>
  <si>
    <t>c:\pos\iconos productos\Original\7702004016614.jpg</t>
  </si>
  <si>
    <t>'7702560024566</t>
  </si>
  <si>
    <t>COLA GRANULADA X330GT100</t>
  </si>
  <si>
    <t>c:\pos\iconos productos\Original\7702560024566.jpg</t>
  </si>
  <si>
    <t>'7702004016652</t>
  </si>
  <si>
    <t>COLA Y POLA X 1.500M</t>
  </si>
  <si>
    <t>c:\pos\iconos productos\Original\7702004016652.jpg</t>
  </si>
  <si>
    <t>'7702860111973</t>
  </si>
  <si>
    <t xml:space="preserve">COLADOR #17 </t>
  </si>
  <si>
    <t>c:\pos\iconos productos\Original\7702860111973.jpg</t>
  </si>
  <si>
    <t>'7702860111966</t>
  </si>
  <si>
    <t>COLADOR MEDIANOS #13</t>
  </si>
  <si>
    <t>c:\pos\iconos productos\Original\7702860111966.jpg</t>
  </si>
  <si>
    <t>'7702129072335</t>
  </si>
  <si>
    <t>COLANTA CHORIZO SANTARR*250G</t>
  </si>
  <si>
    <t>c:\pos\iconos productos\Original\7702129072335.jpg</t>
  </si>
  <si>
    <t>'7702129004985</t>
  </si>
  <si>
    <t xml:space="preserve">COLANTA LECHE DESLACTOSADA PAQUETE *6 </t>
  </si>
  <si>
    <t xml:space="preserve">LECHE </t>
  </si>
  <si>
    <t>c:\pos\iconos productos\Original\7702129004985.jpg</t>
  </si>
  <si>
    <t>'7702129003551</t>
  </si>
  <si>
    <t>COLANTA LECHE ENTERA*1000ML</t>
  </si>
  <si>
    <t>c:\pos\iconos productos\Original\7702129003551.jpg</t>
  </si>
  <si>
    <t>'7702129004961</t>
  </si>
  <si>
    <t>COLANTA LECHE ENTERA*6*1000ML</t>
  </si>
  <si>
    <t>c:\pos\iconos productos\Original\7702129004961.jpg</t>
  </si>
  <si>
    <t>'7702032115976</t>
  </si>
  <si>
    <t>COLCAFE</t>
  </si>
  <si>
    <t>c:\pos\iconos productos\Original\7702032115976.jpg</t>
  </si>
  <si>
    <t>'7702032116553</t>
  </si>
  <si>
    <t>COLCAFE CAPPUCCINO</t>
  </si>
  <si>
    <t>c:\pos\iconos productos\Original\7702032116553.jpg</t>
  </si>
  <si>
    <t>'7702032115990</t>
  </si>
  <si>
    <t>COLCAFE CAPUCCINO *13GRS</t>
  </si>
  <si>
    <t>c:\pos\iconos productos\Original\7702032115990.jpg</t>
  </si>
  <si>
    <t>'7702032115969</t>
  </si>
  <si>
    <t>COLCAFE CAPUCCINO CLASICO *6 SOBRES</t>
  </si>
  <si>
    <t>c:\pos\iconos productos\Original\7702032115969.jpg</t>
  </si>
  <si>
    <t>'7702032115983</t>
  </si>
  <si>
    <t>COLCAFE CAPUCCINO VAINILLA *6 SOBRES</t>
  </si>
  <si>
    <t>c:\pos\iconos productos\Original\7702032115983.jpg</t>
  </si>
  <si>
    <t>'7702032253678</t>
  </si>
  <si>
    <t>COLCAFE CARAMELO 50 G</t>
  </si>
  <si>
    <t>c:\pos\iconos productos\Original\7702032253678.jpg</t>
  </si>
  <si>
    <t>'7702032110278</t>
  </si>
  <si>
    <t>COLCAFE CLÁSICO 1,5G</t>
  </si>
  <si>
    <t>c:\pos\iconos productos\Original\7702032110278.jpg</t>
  </si>
  <si>
    <t>'7702032114016</t>
  </si>
  <si>
    <t>COLCAFE CLASICO*42G INSTANTANEO</t>
  </si>
  <si>
    <t>c:\pos\iconos productos\Original\7702032114016.jpg</t>
  </si>
  <si>
    <t>'7702032253340</t>
  </si>
  <si>
    <t>COLCAFE DESCAFEINADO *50G</t>
  </si>
  <si>
    <t>c:\pos\iconos productos\Original\7702032253340.jpg</t>
  </si>
  <si>
    <t>'7702032104369</t>
  </si>
  <si>
    <t>COLCAFE GRANULADO * 50G</t>
  </si>
  <si>
    <t>c:\pos\iconos productos\Original\7702032104369.jpg</t>
  </si>
  <si>
    <t>'7702032104376</t>
  </si>
  <si>
    <t>COLCAFE GRANULADO *85G</t>
  </si>
  <si>
    <t>c:\pos\iconos productos\Original\7702032104376.jpg</t>
  </si>
  <si>
    <t>'7702032110346</t>
  </si>
  <si>
    <t>COLCAFE GRANULADO 1,5G</t>
  </si>
  <si>
    <t>'7702032109319</t>
  </si>
  <si>
    <t>COLCAFE GRANULADO 25 GR</t>
  </si>
  <si>
    <t>c:\pos\iconos productos\Original\7702032109319.jpg</t>
  </si>
  <si>
    <t>'7702032253074</t>
  </si>
  <si>
    <t>COLCAFE VAINILLA * 50 GR</t>
  </si>
  <si>
    <t>c:\pos\iconos productos\Original\7702032253074.jpg</t>
  </si>
  <si>
    <t>'7702879992082</t>
  </si>
  <si>
    <t>COLFRANCITO DE *FRESA 50G*</t>
  </si>
  <si>
    <t>c:\pos\iconos productos\Original\7702879992082.jpg</t>
  </si>
  <si>
    <t>'7702879991528</t>
  </si>
  <si>
    <t>COLFRANCITO FRESA X50GR</t>
  </si>
  <si>
    <t>c:\pos\iconos productos\Original\7702879991528.jpg</t>
  </si>
  <si>
    <t>'7702879991542</t>
  </si>
  <si>
    <t>COLFRANCITO MELOCOTON *50GR</t>
  </si>
  <si>
    <t>c:\pos\iconos productos\Original\7702879991542.jpg</t>
  </si>
  <si>
    <t>'7702879991535</t>
  </si>
  <si>
    <t>COLFRANCITO MORA</t>
  </si>
  <si>
    <t>c:\pos\iconos productos\Original\7702879991535.jpg</t>
  </si>
  <si>
    <t>'7702879992099</t>
  </si>
  <si>
    <t>COLFRANCITO MORA *50GR</t>
  </si>
  <si>
    <t>c:\pos\iconos productos\Original\7702879992099.jpg</t>
  </si>
  <si>
    <t>'7702879992105</t>
  </si>
  <si>
    <t>COLFRANCITO PETIT MELOCOTON</t>
  </si>
  <si>
    <t>'7509546660561</t>
  </si>
  <si>
    <t>COLGATE KIDS MINIONS</t>
  </si>
  <si>
    <t>c:\pos\iconos productos\Original\7509546660561.jpg</t>
  </si>
  <si>
    <t>'7509546007083</t>
  </si>
  <si>
    <t>COLGATE TOTAL 12  X 50ML</t>
  </si>
  <si>
    <t>c:\pos\iconos productos\Original\7509546007083.jpg</t>
  </si>
  <si>
    <t>'7891024033715</t>
  </si>
  <si>
    <t>COLGATE TOTAL 50GR</t>
  </si>
  <si>
    <t>c:\pos\iconos productos\Original\7891024033715.jpg</t>
  </si>
  <si>
    <t>'7702010631382</t>
  </si>
  <si>
    <t>COLGATE TRIPLE ACCION  CEPILLO</t>
  </si>
  <si>
    <t>CREMA DENTAL  CEPILLO</t>
  </si>
  <si>
    <t>c:\pos\iconos productos\Original\7702010631382.jpg</t>
  </si>
  <si>
    <t>'7702010111501</t>
  </si>
  <si>
    <t>COLGATE TRIPLE ACCION 60ML</t>
  </si>
  <si>
    <t>c:\pos\iconos productos\Original\7702010111501.jpg</t>
  </si>
  <si>
    <t>'7702010111587</t>
  </si>
  <si>
    <t>COLGATE TRIPLE ACCION EXTRA BLANCURA</t>
  </si>
  <si>
    <t>CREMA DENTAL</t>
  </si>
  <si>
    <t>c:\pos\iconos productos\Original\7702010111587.jpg</t>
  </si>
  <si>
    <t>'7702090036930</t>
  </si>
  <si>
    <t xml:space="preserve">COLOMBIANA ECONOLITRO </t>
  </si>
  <si>
    <t>c:\pos\iconos productos\Original\7702090036930.jpg</t>
  </si>
  <si>
    <t>'7702090029505</t>
  </si>
  <si>
    <t>COLOMBIANA POSTOBON 1.5</t>
  </si>
  <si>
    <t>c:\pos\iconos productos\Original\7702090029505.jpg</t>
  </si>
  <si>
    <t>'7702090032017</t>
  </si>
  <si>
    <t>COLOMBIANA X400ML</t>
  </si>
  <si>
    <t>c:\pos\iconos productos\Original\7702090032017.jpg</t>
  </si>
  <si>
    <t>'7702011113481</t>
  </si>
  <si>
    <t>COLOMBINA CASERO MORA</t>
  </si>
  <si>
    <t>c:\pos\iconos productos\Original\7702011113481.jpg</t>
  </si>
  <si>
    <t>'7702011121875</t>
  </si>
  <si>
    <t>COLOMBINA HALLOWEEN*310G</t>
  </si>
  <si>
    <t>c:\pos\iconos productos\Original\7702011121875.jpg</t>
  </si>
  <si>
    <t>'7702011062024</t>
  </si>
  <si>
    <t>COLOMBINA MUUU CREMADA SABOR CHOCOLATE*12</t>
  </si>
  <si>
    <t>c:\pos\iconos productos\Original\7702011062024.jpg</t>
  </si>
  <si>
    <t>'7702011005656</t>
  </si>
  <si>
    <t>COLOMBINA TIPITIN SALVAJE*50*300G</t>
  </si>
  <si>
    <t>c:\pos\iconos productos\Original\7702011005656.jpg</t>
  </si>
  <si>
    <t>'7702175111248</t>
  </si>
  <si>
    <t>COLOR REY 55GR</t>
  </si>
  <si>
    <t>c:\pos\iconos productos\Original\7702175111248.jpg</t>
  </si>
  <si>
    <t>'7702175158533</t>
  </si>
  <si>
    <t>COLOREY 14G</t>
  </si>
  <si>
    <t>c:\pos\iconos productos\Original\7702175158533.jpg</t>
  </si>
  <si>
    <t>'7702432352179</t>
  </si>
  <si>
    <t>COMAPAN PONQUE*230G</t>
  </si>
  <si>
    <t>c:\pos\iconos productos\Original\7702432352179.jpg</t>
  </si>
  <si>
    <t>'7702222002888</t>
  </si>
  <si>
    <t>COMBINADO QUESO*55G</t>
  </si>
  <si>
    <t>c:\pos\iconos productos\Original\7702222002888.jpg</t>
  </si>
  <si>
    <t>'7702024400950</t>
  </si>
  <si>
    <t>COMBO GALLETA COCOSETTE+CALLETA ANILLOS MILO</t>
  </si>
  <si>
    <t>'7702712005870</t>
  </si>
  <si>
    <t>COMIDA Q-IDA CAN ADULTOS *1KG</t>
  </si>
  <si>
    <t>c:\pos\iconos productos\Original\7702712005870.jpg</t>
  </si>
  <si>
    <t>'7702175158502</t>
  </si>
  <si>
    <t>COMINO EL REY 13G</t>
  </si>
  <si>
    <t>c:\pos\iconos productos\Original\7702175158502.jpg</t>
  </si>
  <si>
    <t>'77001252</t>
  </si>
  <si>
    <t>COMINO EN PEPA</t>
  </si>
  <si>
    <t>'7707749578540</t>
  </si>
  <si>
    <t>COMINO MOLIDO CAJA X 12 SOBRES</t>
  </si>
  <si>
    <t>c:\pos\iconos productos\Original\7707749578540.jpg</t>
  </si>
  <si>
    <t>'7702014569216</t>
  </si>
  <si>
    <t>COMPOTA DE MANGO 90GR</t>
  </si>
  <si>
    <t>c:\pos\iconos productos\Original\7702014569216.jpg</t>
  </si>
  <si>
    <t>'7702014569209</t>
  </si>
  <si>
    <t>COMPOTA DE PERA 90GR</t>
  </si>
  <si>
    <t>c:\pos\iconos productos\Original\7702014569209.jpg</t>
  </si>
  <si>
    <t>'7702097125156</t>
  </si>
  <si>
    <t>COMPOTA MANZANA COLOMBINA X113G</t>
  </si>
  <si>
    <t>'7702097125163</t>
  </si>
  <si>
    <t>COMPOTA PERA COLOMBINA X113G</t>
  </si>
  <si>
    <t>'7702014566079</t>
  </si>
  <si>
    <t>COMPOTA SAN JORGE MANGO*113G</t>
  </si>
  <si>
    <t>COMPOTAS</t>
  </si>
  <si>
    <t>c:\pos\iconos productos\Original\7702014566079.jpg</t>
  </si>
  <si>
    <t>'7702014566000</t>
  </si>
  <si>
    <t>COMPOTA SAN JORGE MANZANA*113G</t>
  </si>
  <si>
    <t>c:\pos\iconos productos\Original\7702014566000.jpg</t>
  </si>
  <si>
    <t>'7702014566017</t>
  </si>
  <si>
    <t>COMPOTA SAN JORGE MELOCOTON*113GRS</t>
  </si>
  <si>
    <t>c:\pos\iconos productos\Original\7702014566017.jpg</t>
  </si>
  <si>
    <t>'7702014566086</t>
  </si>
  <si>
    <t>COMPOTA SAN JORGE PERA*113G</t>
  </si>
  <si>
    <t>c:\pos\iconos productos\Original\7702014566086.jpg</t>
  </si>
  <si>
    <t>'7702014566154</t>
  </si>
  <si>
    <t>COMPOTA TROCITOS MANGO *145GRS</t>
  </si>
  <si>
    <t>c:\pos\iconos productos\Original\7702014566154.jpg</t>
  </si>
  <si>
    <t>'7702014566147</t>
  </si>
  <si>
    <t>COMPOTA TROCITOS MANZANA *145GRS</t>
  </si>
  <si>
    <t>c:\pos\iconos productos\Original\7702014566147.jpg</t>
  </si>
  <si>
    <t>'7702132007744</t>
  </si>
  <si>
    <t>CONDON TODAY HOT SENSATION</t>
  </si>
  <si>
    <t>c:\pos\iconos productos\Original\7702132007744.jpg</t>
  </si>
  <si>
    <t>'7702132402662</t>
  </si>
  <si>
    <t>CONDON TODAY LUBRICADO</t>
  </si>
  <si>
    <t>c:\pos\iconos productos\Original\7702132402662.jpg</t>
  </si>
  <si>
    <t>'7702132403959</t>
  </si>
  <si>
    <t>CONDON TODAY PUNTO G</t>
  </si>
  <si>
    <t>c:\pos\iconos productos\Original\7702132403959.jpg</t>
  </si>
  <si>
    <t>'7702132009540</t>
  </si>
  <si>
    <t>CONDON TODAY TRIPLE PLEASURE</t>
  </si>
  <si>
    <t>c:\pos\iconos productos\Original\7702132009540.jpg</t>
  </si>
  <si>
    <t>'7702132000271</t>
  </si>
  <si>
    <t xml:space="preserve">CONDONES HAUAIIX UNIDAD  </t>
  </si>
  <si>
    <t>c:\pos\iconos productos\Original\7702132000271.jpg</t>
  </si>
  <si>
    <t>'7702011090782</t>
  </si>
  <si>
    <t xml:space="preserve">CONO COOKIES Y CREAM </t>
  </si>
  <si>
    <t>c:\pos\iconos productos\Original\7702011090782.jpg</t>
  </si>
  <si>
    <t>'7702011136152</t>
  </si>
  <si>
    <t>CONO MAXILATTO COOKIES AND CREAM</t>
  </si>
  <si>
    <t>'7702011090478</t>
  </si>
  <si>
    <t xml:space="preserve">CONO NUCITA </t>
  </si>
  <si>
    <t>c:\pos\iconos productos\Original\7702011090478.jpg</t>
  </si>
  <si>
    <t>'7702011091482</t>
  </si>
  <si>
    <t>CONO TRES LECHES</t>
  </si>
  <si>
    <t>c:\pos\iconos productos\Original\7702011091482.jpg</t>
  </si>
  <si>
    <t>'7702011112712</t>
  </si>
  <si>
    <t>CONO TWIST</t>
  </si>
  <si>
    <t>'7702458019940</t>
  </si>
  <si>
    <t>CONTENEDOR * 24 OZ X 20UN</t>
  </si>
  <si>
    <t>c:\pos\iconos productos\Original\7702458019940.jpg</t>
  </si>
  <si>
    <t>'7702458019926</t>
  </si>
  <si>
    <t>CONTENEDOR ICOPOR*16OZ</t>
  </si>
  <si>
    <t>c:\pos\iconos productos\Original\7702458019926.jpg</t>
  </si>
  <si>
    <t>'1000000017700</t>
  </si>
  <si>
    <t>CONTRATO DE ARRENDAMIENTO</t>
  </si>
  <si>
    <t>'7702035432339</t>
  </si>
  <si>
    <t>COOL MINT LISTERINE 500M</t>
  </si>
  <si>
    <t>c:\pos\iconos productos\Original\7702035432339.jpg</t>
  </si>
  <si>
    <t>'7706516001359</t>
  </si>
  <si>
    <t>COPA 1 OZ</t>
  </si>
  <si>
    <t>DESECHABLES</t>
  </si>
  <si>
    <t>'7702014910681</t>
  </si>
  <si>
    <t>COPA CRISTAL 3OZ  X20UN</t>
  </si>
  <si>
    <t>'7702251015774</t>
  </si>
  <si>
    <t>COPAS DOMINGO *50 UN</t>
  </si>
  <si>
    <t>c:\pos\iconos productos\Original\7702251015774.jpg</t>
  </si>
  <si>
    <t>'7709468986552</t>
  </si>
  <si>
    <t>COPITO DE ALGODON *100UN</t>
  </si>
  <si>
    <t>c:\pos\iconos productos\Original\7709468986552.jpg</t>
  </si>
  <si>
    <t>'7703252035341</t>
  </si>
  <si>
    <t>COPITOS MEDICARE X 20UND</t>
  </si>
  <si>
    <t>c:\pos\iconos productos\Original\7703252035341.jpg</t>
  </si>
  <si>
    <t>'7707307962385</t>
  </si>
  <si>
    <t xml:space="preserve">CORBATAS COMARRICO </t>
  </si>
  <si>
    <t>c:\pos\iconos productos\Original\7707307962385.jpg</t>
  </si>
  <si>
    <t>'770200701637677</t>
  </si>
  <si>
    <t xml:space="preserve">CORONA </t>
  </si>
  <si>
    <t>c:\pos\iconos productos\Original\770200701637677.jpg</t>
  </si>
  <si>
    <t>'7501064191398</t>
  </si>
  <si>
    <t>CORONA  SIXPAC X355CC</t>
  </si>
  <si>
    <t>c:\pos\iconos productos\Original\7501064191398.jpg</t>
  </si>
  <si>
    <t>'7702007043402</t>
  </si>
  <si>
    <t>CORONA EN PASTILLAS*500G</t>
  </si>
  <si>
    <t>c:\pos\iconos productos\Original\7702007043402.jpg</t>
  </si>
  <si>
    <t>'7702004110718</t>
  </si>
  <si>
    <t>CORONA EXTRA *355ML</t>
  </si>
  <si>
    <t>c:\pos\iconos productos\Original\7702004110718.jpg</t>
  </si>
  <si>
    <t>'7702004110732</t>
  </si>
  <si>
    <t>CORONA EXTRA 6*355ML CERVEZA</t>
  </si>
  <si>
    <t>c:\pos\iconos productos\Original\7702004110732.jpg</t>
  </si>
  <si>
    <t>'7702004110701</t>
  </si>
  <si>
    <t>CORONITA 210ML</t>
  </si>
  <si>
    <t>c:\pos\iconos productos\Original\7702004110701.jpg</t>
  </si>
  <si>
    <t>'7702004110725</t>
  </si>
  <si>
    <t>CORONITA EXTRA 6*210ML</t>
  </si>
  <si>
    <t>c:\pos\iconos productos\Original\7702004110725.jpg</t>
  </si>
  <si>
    <t>'1000000049060</t>
  </si>
  <si>
    <t>CORTA UÑAS</t>
  </si>
  <si>
    <t>'8410111005023</t>
  </si>
  <si>
    <t>COSERVAS DE PESCADO 156 GR</t>
  </si>
  <si>
    <t>c:\pos\iconos productos\Original\8410111005023.jpg</t>
  </si>
  <si>
    <t>'7702004004925</t>
  </si>
  <si>
    <t>COSTEÑA BACANA 330CM * 6 UND</t>
  </si>
  <si>
    <t>c:\pos\iconos productos\Original\7702004004925.jpg</t>
  </si>
  <si>
    <t>'7702004004932</t>
  </si>
  <si>
    <t>COSTEÑA BACANA*330ML</t>
  </si>
  <si>
    <t>c:\pos\iconos productos\Original\7702004004932.jpg</t>
  </si>
  <si>
    <t>'7704097090151</t>
  </si>
  <si>
    <t>COSTILLAS AHUMADA *500G</t>
  </si>
  <si>
    <t>c:\pos\iconos productos\Original\7704097090151.jpg</t>
  </si>
  <si>
    <t>'7704097090113</t>
  </si>
  <si>
    <t>COSTILLAS DE CERDO AHUMADAS</t>
  </si>
  <si>
    <t>'1000000025149</t>
  </si>
  <si>
    <t>COSTILLITA 400 GRS SALAMANCA</t>
  </si>
  <si>
    <t>c:\pos\iconos productos\Original\1000000025149.jpg</t>
  </si>
  <si>
    <t>'7702354952815</t>
  </si>
  <si>
    <t>COSTILLITAS DE CERDO AHUMADAS *400G</t>
  </si>
  <si>
    <t>c:\pos\iconos productos\Original\7702354952815.jpg</t>
  </si>
  <si>
    <t>'7702011003232</t>
  </si>
  <si>
    <t>CRAKEÑAS</t>
  </si>
  <si>
    <t>c:\pos\iconos productos\Original\7702011003232.jpg</t>
  </si>
  <si>
    <t>'7702011271686</t>
  </si>
  <si>
    <t>CRAKEÑAS PAGUE 8 LLEVE 10</t>
  </si>
  <si>
    <t>c:\pos\iconos productos\Original\7702011271686.jpg</t>
  </si>
  <si>
    <t>'7702402055789</t>
  </si>
  <si>
    <t>CREM HELADO KIDS*55G LLUVIA DE COLORES</t>
  </si>
  <si>
    <t>c:\pos\iconos productos\Original\7702402055789.jpg</t>
  </si>
  <si>
    <t>'5011013100156</t>
  </si>
  <si>
    <t>CREMA BAILEYS X 750ML</t>
  </si>
  <si>
    <t>c:\pos\iconos productos\Original\5011013100156.jpg</t>
  </si>
  <si>
    <t>'7702007030068</t>
  </si>
  <si>
    <t>CREMA CHANTILLY INSTANTANEA*80G</t>
  </si>
  <si>
    <t>CORONA</t>
  </si>
  <si>
    <t>c:\pos\iconos productos\Original\7702007030068.jpg</t>
  </si>
  <si>
    <t>'7509546075280</t>
  </si>
  <si>
    <t>CREMA COLGATE XTRA FRECURA X63ML</t>
  </si>
  <si>
    <t>c:\pos\iconos productos\Original\7509546075280.jpg</t>
  </si>
  <si>
    <t>'7702024017769</t>
  </si>
  <si>
    <t>CREMA DE LECHE * 186 GR</t>
  </si>
  <si>
    <t>c:\pos\iconos productos\Original\7702024017769.jpg</t>
  </si>
  <si>
    <t>'7702024033868</t>
  </si>
  <si>
    <t>CREMA DE LECHE 90 GR</t>
  </si>
  <si>
    <t>c:\pos\iconos productos\Original\7702024033868.jpg</t>
  </si>
  <si>
    <t>'7702001161102</t>
  </si>
  <si>
    <t>CREMA DE LECHE ALPINA X200ML</t>
  </si>
  <si>
    <t>'7702177007884</t>
  </si>
  <si>
    <t>CREMA DE LECHE ALQUERIA</t>
  </si>
  <si>
    <t>c:\pos\iconos productos\Original\7702177007884.jpg</t>
  </si>
  <si>
    <t>'7702879992426</t>
  </si>
  <si>
    <t>CREMA DE LECHE COLFRANCE 200GR</t>
  </si>
  <si>
    <t>c:\pos\iconos productos\Original\7702879992426.jpg</t>
  </si>
  <si>
    <t>'7700604043702</t>
  </si>
  <si>
    <t>CREMA DE LECHE PARMALAT *125G</t>
  </si>
  <si>
    <t>'7700604043719</t>
  </si>
  <si>
    <t>CREMA DE LECHE PARMALAT 200 ML</t>
  </si>
  <si>
    <t>c:\pos\iconos productos\Original\7700604043719.jpg</t>
  </si>
  <si>
    <t>'7702177022337</t>
  </si>
  <si>
    <t>CREMA DE LECHE X180 GR</t>
  </si>
  <si>
    <t>c:\pos\iconos productos\Original\7702177022337.jpg</t>
  </si>
  <si>
    <t>'7702177022344</t>
  </si>
  <si>
    <t>CREMA DE LECHE X400GR ALQUERIA</t>
  </si>
  <si>
    <t>'7702001161119</t>
  </si>
  <si>
    <t>CREMA DE LECHEX110ML</t>
  </si>
  <si>
    <t>c:\pos\iconos productos\Original\7702001161119.jpg</t>
  </si>
  <si>
    <t>'7702029264823</t>
  </si>
  <si>
    <t>CREMA DE PEINAR  COMPLEJO VITA12  20ML</t>
  </si>
  <si>
    <t>c:\pos\iconos productos\Original\7702029264823.jpg</t>
  </si>
  <si>
    <t>'7702029211773</t>
  </si>
  <si>
    <t>CREMA DE PEINAR ACEITE DE ALMENDRAS 20ML</t>
  </si>
  <si>
    <t>c:\pos\iconos productos\Original\7702029211773.jpg</t>
  </si>
  <si>
    <t>'7702732100203</t>
  </si>
  <si>
    <t>CREMA DE WHISKY BROADWAY RIVELIN</t>
  </si>
  <si>
    <t>c:\pos\iconos productos\Original\7702732100203.jpg</t>
  </si>
  <si>
    <t>'7509546652139</t>
  </si>
  <si>
    <t>CREMA DENTAL COLGATE X 60ML</t>
  </si>
  <si>
    <t>c:\pos\iconos productos\Original\7509546652139.jpg</t>
  </si>
  <si>
    <t>'7702560043857</t>
  </si>
  <si>
    <t>CREMA DENTAL FLUO CARDENT KIDS*96G*</t>
  </si>
  <si>
    <t>'7702560041792</t>
  </si>
  <si>
    <t>CREMA DENTAL*50ML</t>
  </si>
  <si>
    <t>c:\pos\iconos productos\Original\7702560041792.jpg</t>
  </si>
  <si>
    <t>'7703812003797</t>
  </si>
  <si>
    <t>CREMA LAVALOZA AVENA *25</t>
  </si>
  <si>
    <t>c:\pos\iconos productos\Original\7703812003797.jpg</t>
  </si>
  <si>
    <t>'7700149115254</t>
  </si>
  <si>
    <t>CREMA LAVALOZA MI DIA *450G</t>
  </si>
  <si>
    <t>c:\pos\iconos productos\Original\7700149115254.jpg</t>
  </si>
  <si>
    <t>'7705946315913</t>
  </si>
  <si>
    <t>CREMA LAVALOZA MI DIA *500G</t>
  </si>
  <si>
    <t>c:\pos\iconos productos\Original\7705946315913.jpg</t>
  </si>
  <si>
    <t>'7702085004272</t>
  </si>
  <si>
    <t>CREMA LISTA DE CHAMPIÑONES</t>
  </si>
  <si>
    <t>c:\pos\iconos productos\Original\7702085004272.jpg</t>
  </si>
  <si>
    <t>'7702085004326</t>
  </si>
  <si>
    <t xml:space="preserve">CREMA LISTA DE TOMATE </t>
  </si>
  <si>
    <t>'7707335286750</t>
  </si>
  <si>
    <t>CREMA LOZA FUROR DE 450 G</t>
  </si>
  <si>
    <t>CREMA MAGGI CHAMPINONES*72G</t>
  </si>
  <si>
    <t>c:\pos\iconos productos\Original\7702024008064.jpg</t>
  </si>
  <si>
    <t>'7702024008019</t>
  </si>
  <si>
    <t>CREMA MAGGI TOMATE *76</t>
  </si>
  <si>
    <t>c:\pos\iconos productos\Original\7702024008019.jpg</t>
  </si>
  <si>
    <t>'7702006202275</t>
  </si>
  <si>
    <t>CREMA PEINAR 23ML  MULTIVITAMI</t>
  </si>
  <si>
    <t>c:\pos\iconos productos\Original\7702006202275.jpg</t>
  </si>
  <si>
    <t>'7702006402620</t>
  </si>
  <si>
    <t>CREMA PONDS CLARANT B3*8.5G</t>
  </si>
  <si>
    <t>c:\pos\iconos productos\Original\7702006402620.jpg</t>
  </si>
  <si>
    <t>'7702354930967</t>
  </si>
  <si>
    <t>CREMA SOPERA POLLO X 45G</t>
  </si>
  <si>
    <t>c:\pos\iconos productos\Original\7702354930967.jpg</t>
  </si>
  <si>
    <t>'7702477114121</t>
  </si>
  <si>
    <t>CREMAX CREMA DE LECHE*125ML</t>
  </si>
  <si>
    <t>c:\pos\iconos productos\Original\7702477114121.jpg</t>
  </si>
  <si>
    <t>'7702477112639</t>
  </si>
  <si>
    <t>CREMAX CREMA DE LECHE*200ML</t>
  </si>
  <si>
    <t>c:\pos\iconos productos\Original\7702477112639.jpg</t>
  </si>
  <si>
    <t>'7707297381036</t>
  </si>
  <si>
    <t>CREMOSITOS YEMAPAN *620G</t>
  </si>
  <si>
    <t>c:\pos\iconos productos\Original\7707297381036.jpg</t>
  </si>
  <si>
    <t>'7709031893638</t>
  </si>
  <si>
    <t>CRIOLLAS X 1000GR</t>
  </si>
  <si>
    <t>c:\pos\iconos productos\Original\7709031893638.jpg</t>
  </si>
  <si>
    <t>'7702914595841</t>
  </si>
  <si>
    <t>CRISPETA SAL DULCE 100GR RAMO</t>
  </si>
  <si>
    <t>c:\pos\iconos productos\Original\7702914595841.jpg</t>
  </si>
  <si>
    <t>'7702914602112</t>
  </si>
  <si>
    <t>CRISPETAS DULCES Y SAL *110G*</t>
  </si>
  <si>
    <t>c:\pos\iconos productos\Original\7702914602112.jpg</t>
  </si>
  <si>
    <t>'7702090060553</t>
  </si>
  <si>
    <t>CRISTAL ALOE *330</t>
  </si>
  <si>
    <t>c:\pos\iconos productos\Original\7702090060553.jpg</t>
  </si>
  <si>
    <t>'7707998396075</t>
  </si>
  <si>
    <t>CROISANT</t>
  </si>
  <si>
    <t>c:\pos\iconos productos\Original\7707998396075.jpg</t>
  </si>
  <si>
    <t>'7707261680103</t>
  </si>
  <si>
    <t>CROISSANT - YEMAPAN</t>
  </si>
  <si>
    <t>c:\pos\iconos productos\Original\7707261680103.jpg</t>
  </si>
  <si>
    <t>'1000000058383</t>
  </si>
  <si>
    <t>CROISSANT X8 UNIDADES</t>
  </si>
  <si>
    <t>'7702354948092</t>
  </si>
  <si>
    <t>CROISSANT-YEMAPAN</t>
  </si>
  <si>
    <t>c:\pos\iconos productos\Original\7702354948092.jpg</t>
  </si>
  <si>
    <t>'7707203350231</t>
  </si>
  <si>
    <t>CROQUETA DE YUCA MCCAIN PALITO 500GR</t>
  </si>
  <si>
    <t>c:\pos\iconos productos\Original\7707203350231.jpg</t>
  </si>
  <si>
    <t>'7704097040132</t>
  </si>
  <si>
    <t>CROQUETA DE YUCA X500G</t>
  </si>
  <si>
    <t>c:\pos\iconos productos\Original\7704097040132.jpg</t>
  </si>
  <si>
    <t>'7702111513181</t>
  </si>
  <si>
    <t>CUADERNO CUADRICULADO 100 HOJAS</t>
  </si>
  <si>
    <t>PAPAELERIA</t>
  </si>
  <si>
    <t>'7702111515376</t>
  </si>
  <si>
    <t>'7702111591813</t>
  </si>
  <si>
    <t>CUADERNO CUADRICULADO 50 HOJAS</t>
  </si>
  <si>
    <t>'7702111591820</t>
  </si>
  <si>
    <t>c:\pos\iconos productos\Original\7702111591820.jpg</t>
  </si>
  <si>
    <t>'7708965796947</t>
  </si>
  <si>
    <t>CUBETA DE HUEVOS</t>
  </si>
  <si>
    <t>HUEVOS</t>
  </si>
  <si>
    <t>c:\pos\iconos productos\Original\7708965796947.jpg</t>
  </si>
  <si>
    <t>'7707015507359</t>
  </si>
  <si>
    <t>CUCHARA GRANDE DE MADERA</t>
  </si>
  <si>
    <t>c:\pos\iconos productos\Original\7707015507359.jpg</t>
  </si>
  <si>
    <t>'7707292832014</t>
  </si>
  <si>
    <t>CUCHARA GRANDE X20</t>
  </si>
  <si>
    <t>c:\pos\iconos productos\Original\7707292832014.jpg</t>
  </si>
  <si>
    <t>'7707292832519</t>
  </si>
  <si>
    <t>CUCHARA PEQUEÑA DECO X 20</t>
  </si>
  <si>
    <t>'645667176882</t>
  </si>
  <si>
    <t>CUCHARA PLATICA X20 UNID</t>
  </si>
  <si>
    <t>'7707015507106</t>
  </si>
  <si>
    <t>CUCHARA POSTRE DE MADERA</t>
  </si>
  <si>
    <t>'645667176516</t>
  </si>
  <si>
    <t>CUCHARA X 20 UND</t>
  </si>
  <si>
    <t>c:\pos\iconos productos\Original\645667176516.jpg</t>
  </si>
  <si>
    <t>'645667269546</t>
  </si>
  <si>
    <t>CUCHARAS DE PLASTICO</t>
  </si>
  <si>
    <t>c:\pos\iconos productos\Original\645667269546.jpg</t>
  </si>
  <si>
    <t>'1000000060126</t>
  </si>
  <si>
    <t>CUCHARAS DESECHABLES</t>
  </si>
  <si>
    <t>c:\pos\iconos productos\Original\1000000060126.jpg</t>
  </si>
  <si>
    <t>'7707331403953</t>
  </si>
  <si>
    <t>CUCHAREABLE ALQUERIA*100G</t>
  </si>
  <si>
    <t>c:\pos\iconos productos\Original\7707331403953.jpg</t>
  </si>
  <si>
    <t>'7707331403946</t>
  </si>
  <si>
    <t>CUCHARIABLE ALQUERIA</t>
  </si>
  <si>
    <t>c:\pos\iconos productos\Original\7707331403946.jpg</t>
  </si>
  <si>
    <t>'1000000095098</t>
  </si>
  <si>
    <t>CUCHARITAS DESECHABLES</t>
  </si>
  <si>
    <t>c:\pos\iconos productos\Original\1000000095098.jpg</t>
  </si>
  <si>
    <t>'070330731806</t>
  </si>
  <si>
    <t>CUCHILLA BIC SOLEIL 3 HOJAS</t>
  </si>
  <si>
    <t>c:\pos\iconos productos\Original\070330731806.jpg</t>
  </si>
  <si>
    <t>'10070330701509</t>
  </si>
  <si>
    <t>CUCHILLAS BIC X 5 UNID</t>
  </si>
  <si>
    <t>c:\pos\iconos productos\Original\10070330701509.jpg</t>
  </si>
  <si>
    <t>'7500435118026</t>
  </si>
  <si>
    <t>CUCHILLAS MINORA</t>
  </si>
  <si>
    <t>c:\pos\iconos productos\Original\7500435118026.jpg</t>
  </si>
  <si>
    <t>'1000000039658</t>
  </si>
  <si>
    <t>CUCHILLAS MINORAX5 UNIDADES</t>
  </si>
  <si>
    <t>'7705946250061</t>
  </si>
  <si>
    <t>CUCHILLO ACERO MULTI 5K-HCA5U</t>
  </si>
  <si>
    <t>c:\pos\iconos productos\Original\7705946250061.jpg</t>
  </si>
  <si>
    <t>'1000000083965</t>
  </si>
  <si>
    <t>CUCHILLO DESECHABLE</t>
  </si>
  <si>
    <t>c:\pos\iconos productos\Original\1000000083965.jpg</t>
  </si>
  <si>
    <t>'7705946250054</t>
  </si>
  <si>
    <t>CUCHILLO FILETEADOR *8*</t>
  </si>
  <si>
    <t>c:\pos\iconos productos\Original\7705946250054.jpg</t>
  </si>
  <si>
    <t>'645667176684</t>
  </si>
  <si>
    <t>CUCHILLO PLASTICO X20UNID</t>
  </si>
  <si>
    <t>c:\pos\iconos productos\Original\645667176684.jpg</t>
  </si>
  <si>
    <t>'7707325845165</t>
  </si>
  <si>
    <t>CUCHUCO DE CEBADA X500GR</t>
  </si>
  <si>
    <t>'7707325845158</t>
  </si>
  <si>
    <t>CUCHUCO DE MAIZ CULTIVO X500GR</t>
  </si>
  <si>
    <t>c:\pos\iconos productos\Original\7707325845158.jpg</t>
  </si>
  <si>
    <t>'7707335280109</t>
  </si>
  <si>
    <t>CUCHUCO DE MAIZ DE LA ABUELA *500GRS</t>
  </si>
  <si>
    <t>c:\pos\iconos productos\Original\7707335280109.jpg</t>
  </si>
  <si>
    <t>'7707325845172</t>
  </si>
  <si>
    <t>CUCHUCO DE TRIGO EL CULTIVO*500G</t>
  </si>
  <si>
    <t>c:\pos\iconos productos\Original\7707325845172.jpg</t>
  </si>
  <si>
    <t>'7703252035457</t>
  </si>
  <si>
    <t>CURAS IMPERMEABLES UND</t>
  </si>
  <si>
    <t>c:\pos\iconos productos\Original\7703252035457.jpg</t>
  </si>
  <si>
    <t>'7702175157260</t>
  </si>
  <si>
    <t>CURCUMA</t>
  </si>
  <si>
    <t>c:\pos\iconos productos\Original\7702175157260.jpg</t>
  </si>
  <si>
    <t>'7702175137422</t>
  </si>
  <si>
    <t>CURCUMA PURA REY *25G*</t>
  </si>
  <si>
    <t>c:\pos\iconos productos\Original\7702175137422.jpg</t>
  </si>
  <si>
    <t>'645667098948</t>
  </si>
  <si>
    <t>DARNEL PAPEL ALUMINIOX7 M</t>
  </si>
  <si>
    <t>c:\pos\iconos productos\Original\645667098948.jpg</t>
  </si>
  <si>
    <t>'7707287463858</t>
  </si>
  <si>
    <t>DE LA ABUELA QUINUA EN GRANO*250G</t>
  </si>
  <si>
    <t>c:\pos\iconos productos\Original\7707287463858.jpg</t>
  </si>
  <si>
    <t>'7702189055545</t>
  </si>
  <si>
    <t>DE TODITO BBQ *50G</t>
  </si>
  <si>
    <t>c:\pos\iconos productos\Original\7702189055545.jpg</t>
  </si>
  <si>
    <t>'7702189055040</t>
  </si>
  <si>
    <t>DE TODITO BBQ 400G</t>
  </si>
  <si>
    <t>c:\pos\iconos productos\Original\7702189055040.jpg</t>
  </si>
  <si>
    <t>'7702189057419</t>
  </si>
  <si>
    <t>DE TODITO FLAMING HOT 50G</t>
  </si>
  <si>
    <t>c:\pos\iconos productos\Original\7702189057419.jpg</t>
  </si>
  <si>
    <t>'7702189055583</t>
  </si>
  <si>
    <t>DE TODITO LIMON</t>
  </si>
  <si>
    <t>c:\pos\iconos productos\Original\7702189055583.jpg</t>
  </si>
  <si>
    <t>'7702189055569</t>
  </si>
  <si>
    <t>DE TODITO MIX *50G</t>
  </si>
  <si>
    <t>c:\pos\iconos productos\Original\7702189055569.jpg</t>
  </si>
  <si>
    <t>'7702189055552</t>
  </si>
  <si>
    <t>DE TODITO NATURAL 50G</t>
  </si>
  <si>
    <t>c:\pos\iconos productos\Original\7702189055552.jpg</t>
  </si>
  <si>
    <t>'7702189057624</t>
  </si>
  <si>
    <t>DE TODITO SABOR BBQ*165G</t>
  </si>
  <si>
    <t>c:\pos\iconos productos\Original\7702189057624.jpg</t>
  </si>
  <si>
    <t>'7702189057648</t>
  </si>
  <si>
    <t>DE TODITO SABOR LIMOR*165G</t>
  </si>
  <si>
    <t>c:\pos\iconos productos\Original\7702189057648.jpg</t>
  </si>
  <si>
    <t>'7702189057631</t>
  </si>
  <si>
    <t>DE TODITO SABOR MIX*165G</t>
  </si>
  <si>
    <t>c:\pos\iconos productos\Original\7702189057631.jpg</t>
  </si>
  <si>
    <t>'7709990226058</t>
  </si>
  <si>
    <t>DEDITOS DE QUESO *6UNDS</t>
  </si>
  <si>
    <t>'7702024007067</t>
  </si>
  <si>
    <t>DEDITOS NESTLE 23GR</t>
  </si>
  <si>
    <t>c:\pos\iconos productos\Original\7702024007067.jpg</t>
  </si>
  <si>
    <t>'7702535028285</t>
  </si>
  <si>
    <t>DEL VALLE MANGO FRESA*946ML</t>
  </si>
  <si>
    <t>c:\pos\iconos productos\Original\7702535028285.jpg</t>
  </si>
  <si>
    <t>'7702024015901</t>
  </si>
  <si>
    <t>DELICIAS PARA POLLO CHAM</t>
  </si>
  <si>
    <t>c:\pos\iconos productos\Original\7702024015901.jpg</t>
  </si>
  <si>
    <t>'6972081868036</t>
  </si>
  <si>
    <t xml:space="preserve">DELUXE STAPLES 5000PCS </t>
  </si>
  <si>
    <t>'7702166049000</t>
  </si>
  <si>
    <t>DERSA BARRA AS</t>
  </si>
  <si>
    <t>'7702166009523</t>
  </si>
  <si>
    <t>DERSA COCO X 400ML</t>
  </si>
  <si>
    <t>'7702166041530</t>
  </si>
  <si>
    <t>DERSA DETERGENTE  JABON * 1 K</t>
  </si>
  <si>
    <t>c:\pos\iconos productos\Original\7702166041530.jpg</t>
  </si>
  <si>
    <t>'7702166041547</t>
  </si>
  <si>
    <t>DERSA DETERGENTE  JABON* 1 L</t>
  </si>
  <si>
    <t>c:\pos\iconos productos\Original\7702166041547.jpg</t>
  </si>
  <si>
    <t>'7702166060548</t>
  </si>
  <si>
    <t>DERSA DETERGENTE LIQUIDO  MANZANA X 400</t>
  </si>
  <si>
    <t>c:\pos\iconos productos\Original\7702166060548.jpg</t>
  </si>
  <si>
    <t>'7702166060036</t>
  </si>
  <si>
    <t>DERSA DETERGENTE LIQUIDOX400ML</t>
  </si>
  <si>
    <t>c:\pos\iconos productos\Original\7702166060036.jpg</t>
  </si>
  <si>
    <t>'7702166041554</t>
  </si>
  <si>
    <t>DERSA DETERGENTE REY X250GR</t>
  </si>
  <si>
    <t>c:\pos\iconos productos\Original\7702166041554.jpg</t>
  </si>
  <si>
    <t>'7702166060029</t>
  </si>
  <si>
    <t>DERSA DETERGERTE LIQUIDOX1000M</t>
  </si>
  <si>
    <t>c:\pos\iconos productos\Original\7702166060029.jpg</t>
  </si>
  <si>
    <t>'7702166059665</t>
  </si>
  <si>
    <t>DERSA JABON REY X 900ML</t>
  </si>
  <si>
    <t>'7702166030084</t>
  </si>
  <si>
    <t>DERSA LAVALOZA LIMON X 250</t>
  </si>
  <si>
    <t>c:\pos\iconos productos\Original\7702166030084.jpg</t>
  </si>
  <si>
    <t>'7702166051270</t>
  </si>
  <si>
    <t>DERSA SUAVIZANTE 800ML</t>
  </si>
  <si>
    <t>'7702166052529</t>
  </si>
  <si>
    <t>DERSA SUAVIZANTE MANZANA 800ML</t>
  </si>
  <si>
    <t>'7702166052543</t>
  </si>
  <si>
    <t>DERSA SUAVIZANTE MANZANA VERDE X 200ML</t>
  </si>
  <si>
    <t>c:\pos\iconos productos\Original\7702166052543.jpg</t>
  </si>
  <si>
    <t>'7702166051256</t>
  </si>
  <si>
    <t>DERSA SUAVIZANTE*200ML</t>
  </si>
  <si>
    <t>c:\pos\iconos productos\Original\7702166051256.jpg</t>
  </si>
  <si>
    <t>'7702166004559</t>
  </si>
  <si>
    <t>DERSA VINAGRE + LIMON *500G</t>
  </si>
  <si>
    <t>c:\pos\iconos productos\Original\7702166004559.jpg</t>
  </si>
  <si>
    <t>'7707112310289</t>
  </si>
  <si>
    <t>DESATORADOR DE BAÑO</t>
  </si>
  <si>
    <t>c:\pos\iconos productos\Original\7707112310289.jpg</t>
  </si>
  <si>
    <t>'7701023036030</t>
  </si>
  <si>
    <t>DESENGRASANTE MI DIA*500G</t>
  </si>
  <si>
    <t>ASEOHOGAR</t>
  </si>
  <si>
    <t>c:\pos\iconos productos\Original\7701023036030.jpg</t>
  </si>
  <si>
    <t>'7702856974308</t>
  </si>
  <si>
    <t>DESINFECTANTE INODORO</t>
  </si>
  <si>
    <t>c:\pos\iconos productos\Original\7702856974308.jpg</t>
  </si>
  <si>
    <t>'7702010971112</t>
  </si>
  <si>
    <t>DESODORANTE BARRA LADY *45G</t>
  </si>
  <si>
    <t>c:\pos\iconos productos\Original\7702010971112.jpg</t>
  </si>
  <si>
    <t>'7702010470189</t>
  </si>
  <si>
    <t>DESODORANTE GEL 24/7</t>
  </si>
  <si>
    <t>c:\pos\iconos productos\Original\7702010470189.jpg</t>
  </si>
  <si>
    <t>'7702010972287</t>
  </si>
  <si>
    <t>DESODORANTE LADY PRACTRITUBO*30G</t>
  </si>
  <si>
    <t>c:\pos\iconos productos\Original\7702010972287.jpg</t>
  </si>
  <si>
    <t>'7500435111287</t>
  </si>
  <si>
    <t>DET ARIEL DOWNY *800G</t>
  </si>
  <si>
    <t>c:\pos\iconos productos\Original\7500435111287.jpg</t>
  </si>
  <si>
    <t>'7500435201322</t>
  </si>
  <si>
    <t>DET ARIEL REGULAR*225G</t>
  </si>
  <si>
    <t>c:\pos\iconos productos\Original\7500435201322.jpg</t>
  </si>
  <si>
    <t>'7702166060128</t>
  </si>
  <si>
    <t>DET LIQUIDO DERSA*900ML</t>
  </si>
  <si>
    <t>c:\pos\iconos productos\Original\7702166060128.jpg</t>
  </si>
  <si>
    <t>'7500435143509</t>
  </si>
  <si>
    <t>DET RINDEX 10*250 GM</t>
  </si>
  <si>
    <t>c:\pos\iconos productos\Original\7500435143509.jpg</t>
  </si>
  <si>
    <t>'7500435149570</t>
  </si>
  <si>
    <t>DET. ARIEL REVITACOLOR 2000GR</t>
  </si>
  <si>
    <t>c:\pos\iconos productos\Original\7500435149570.jpg</t>
  </si>
  <si>
    <t>'7702166053496</t>
  </si>
  <si>
    <t>DET. TOP TERRA 2000 EXTRACONTENIDO</t>
  </si>
  <si>
    <t>c:\pos\iconos productos\Original\7702166053496.jpg</t>
  </si>
  <si>
    <t>'7702006925402</t>
  </si>
  <si>
    <t>DETER LIQUIDO FAB 300ML</t>
  </si>
  <si>
    <t>c:\pos\iconos productos\Original\7702006925402.jpg</t>
  </si>
  <si>
    <t>'7707287464190</t>
  </si>
  <si>
    <t>DETERGENTE 1.8ML+SUAVIZANTE900ML</t>
  </si>
  <si>
    <t>c:\pos\iconos productos\Original\7707287464190.jpg</t>
  </si>
  <si>
    <t>'7702191348611</t>
  </si>
  <si>
    <t>DETERGENTE 3D *125G*</t>
  </si>
  <si>
    <t>c:\pos\iconos productos\Original\7702191348611.jpg</t>
  </si>
  <si>
    <t>'7702191348536</t>
  </si>
  <si>
    <t>DETERGENTE 3D *250GM</t>
  </si>
  <si>
    <t>c:\pos\iconos productos\Original\7702191348536.jpg</t>
  </si>
  <si>
    <t>'7702191348499</t>
  </si>
  <si>
    <t>DETERGENTE 3D BICARBONATO*1KL</t>
  </si>
  <si>
    <t>c:\pos\iconos productos\Original\7702191348499.jpg</t>
  </si>
  <si>
    <t>'7702191163498</t>
  </si>
  <si>
    <t>DETERGENTE 3D LIQUIDO *240ML</t>
  </si>
  <si>
    <t>c:\pos\iconos productos\Original\7702191163498.jpg</t>
  </si>
  <si>
    <t>'7500435112413</t>
  </si>
  <si>
    <t>DETERGENTE ARIEL *1 KL</t>
  </si>
  <si>
    <t>c:\pos\iconos productos\Original\7500435112413.jpg</t>
  </si>
  <si>
    <t>'7500435149631</t>
  </si>
  <si>
    <t>DETERGENTE ARIEL REVITACOLOR 800G</t>
  </si>
  <si>
    <t>c:\pos\iconos productos\Original\7500435149631.jpg</t>
  </si>
  <si>
    <t>'7500435143714</t>
  </si>
  <si>
    <t>DETERGENTE BICARBONATO LIMON*2KL</t>
  </si>
  <si>
    <t>c:\pos\iconos productos\Original\7500435143714.jpg</t>
  </si>
  <si>
    <t>'7702166060111</t>
  </si>
  <si>
    <t>DETERGENTE DERSA *1800ML</t>
  </si>
  <si>
    <t>'7702166041561</t>
  </si>
  <si>
    <t>DETERGENTE DERSA + JABON REY 125G</t>
  </si>
  <si>
    <t>DETERGENTES Y SUAVIZANTES</t>
  </si>
  <si>
    <t>c:\pos\iconos productos\Original\7702166041561.jpg</t>
  </si>
  <si>
    <t>'7702166004566</t>
  </si>
  <si>
    <t>DETERGENTE DERSA + VINAGRE *250</t>
  </si>
  <si>
    <t>c:\pos\iconos productos\Original\7702166004566.jpg</t>
  </si>
  <si>
    <t>'7702166060586</t>
  </si>
  <si>
    <t>DETERGENTE DERSA MANZANA X 900ML</t>
  </si>
  <si>
    <t>'7702166059658</t>
  </si>
  <si>
    <t>DETERGENTE DERSA+JABON REY 1800ML</t>
  </si>
  <si>
    <t>'7702191348512</t>
  </si>
  <si>
    <t>DETERGENTE EN POLVO 3 D*500GM</t>
  </si>
  <si>
    <t>c:\pos\iconos productos\Original\7702191348512.jpg</t>
  </si>
  <si>
    <t>'7702191348758</t>
  </si>
  <si>
    <t>DETERGENTE FAB*100G</t>
  </si>
  <si>
    <t>c:\pos\iconos productos\Original\7702191348758.jpg</t>
  </si>
  <si>
    <t>'7702210054240</t>
  </si>
  <si>
    <t>DETERGENTE LIQUIDO</t>
  </si>
  <si>
    <t>c:\pos\iconos productos\Original\7702210054240.jpg</t>
  </si>
  <si>
    <t>'7702166059641</t>
  </si>
  <si>
    <t>DETERGENTE LIQUIDO * 400 M</t>
  </si>
  <si>
    <t>c:\pos\iconos productos\Original\7702166059641.jpg</t>
  </si>
  <si>
    <t>'7707335286460</t>
  </si>
  <si>
    <t>DETERGENTE LIQUIDO FUROR *300ML</t>
  </si>
  <si>
    <t>c:\pos\iconos productos\Original\7707335286460.jpg</t>
  </si>
  <si>
    <t>'7707335286477</t>
  </si>
  <si>
    <t>DETERGENTE LIQUIDO FUROR 900 ML</t>
  </si>
  <si>
    <t>c:\pos\iconos productos\Original\7707335286477.jpg</t>
  </si>
  <si>
    <t>'7707335286446</t>
  </si>
  <si>
    <t>DETERGENTE LIQUIDO ROPA BLANCA *1000ML</t>
  </si>
  <si>
    <t>c:\pos\iconos productos\Original\7707335286446.jpg</t>
  </si>
  <si>
    <t>'7500435186483</t>
  </si>
  <si>
    <t>DETERGENTE RINDEX LIMON *125G*</t>
  </si>
  <si>
    <t>c:\pos\iconos productos\Original\7500435186483.jpg</t>
  </si>
  <si>
    <t>'7707335286491</t>
  </si>
  <si>
    <t>DETERGENTE ROPA COLOR *1000ML</t>
  </si>
  <si>
    <t>c:\pos\iconos productos\Original\7707335286491.jpg</t>
  </si>
  <si>
    <t>'7702626217079</t>
  </si>
  <si>
    <t>DETERGENTE WOOLITE ROPA OSCURA*900ML</t>
  </si>
  <si>
    <t>c:\pos\iconos productos\Original\7702626217079.jpg</t>
  </si>
  <si>
    <t>'7702189001245</t>
  </si>
  <si>
    <t>DETODITO NATURAL *250</t>
  </si>
  <si>
    <t>c:\pos\iconos productos\Original\7702189001245.jpg</t>
  </si>
  <si>
    <t>'7702189030443</t>
  </si>
  <si>
    <t>DETODITO NATURAL *400 G</t>
  </si>
  <si>
    <t>c:\pos\iconos productos\Original\7702189030443.jpg</t>
  </si>
  <si>
    <t>'7702189058218</t>
  </si>
  <si>
    <t>DETODITO NATURALX 58GR</t>
  </si>
  <si>
    <t>'7702189057617</t>
  </si>
  <si>
    <t>DETODITO SABOR NATURAL*165G</t>
  </si>
  <si>
    <t>c:\pos\iconos productos\Original\7702189057617.jpg</t>
  </si>
  <si>
    <t>'7702511003688</t>
  </si>
  <si>
    <t>DIANA INTEGRAL  500 G</t>
  </si>
  <si>
    <t>c:\pos\iconos productos\Original\7702511003688.jpg</t>
  </si>
  <si>
    <t>'7702521106034</t>
  </si>
  <si>
    <t>DOG CHOW ADULTO 475GR</t>
  </si>
  <si>
    <t>c:\pos\iconos productos\Original\7702521106034.jpg</t>
  </si>
  <si>
    <t>'7702521105884</t>
  </si>
  <si>
    <t>DOG CHOW ADULTOS *475G</t>
  </si>
  <si>
    <t>c:\pos\iconos productos\Original\7702521105884.jpg</t>
  </si>
  <si>
    <t>'7501072210265</t>
  </si>
  <si>
    <t>DOG CHOW ADULTOS CARNE *100GR</t>
  </si>
  <si>
    <t>c:\pos\iconos productos\Original\7501072210265.jpg</t>
  </si>
  <si>
    <t>'7501072210272</t>
  </si>
  <si>
    <t>DOG CHOW ADULTOS CORDERO *100G</t>
  </si>
  <si>
    <t>c:\pos\iconos productos\Original\7501072210272.jpg</t>
  </si>
  <si>
    <t>'7702521106027</t>
  </si>
  <si>
    <t>DOG CHOW ADULTOS MINIS Y PEQUQEÑOS CYP *1KG</t>
  </si>
  <si>
    <t>c:\pos\iconos productos\Original\7702521106027.jpg</t>
  </si>
  <si>
    <t>'7702521028268</t>
  </si>
  <si>
    <t>DOG CHOW CACHORROS  MINIS X 350</t>
  </si>
  <si>
    <t>c:\pos\iconos productos\Original\7702521028268.jpg</t>
  </si>
  <si>
    <t>'7702521105969</t>
  </si>
  <si>
    <t>DOG CHOW CACHORROS *475G</t>
  </si>
  <si>
    <t>c:\pos\iconos productos\Original\7702521105969.jpg</t>
  </si>
  <si>
    <t>'7702521102517</t>
  </si>
  <si>
    <t>DOG CHOW CACHORROS MEDIANOS Y GRANDES CYP  *1K</t>
  </si>
  <si>
    <t>c:\pos\iconos productos\Original\7702521102517.jpg</t>
  </si>
  <si>
    <t>'7702521105976</t>
  </si>
  <si>
    <t>DOG CHOW CACHORROS MINIS Y PEQUEÑOS CYP *1KG</t>
  </si>
  <si>
    <t>c:\pos\iconos productos\Original\7702521105976.jpg</t>
  </si>
  <si>
    <t>'7702521181505</t>
  </si>
  <si>
    <t>DOG CHOW CACHORROS X 350GRS</t>
  </si>
  <si>
    <t>c:\pos\iconos productos\Original\7702521181505.jpg</t>
  </si>
  <si>
    <t>'7501072210258</t>
  </si>
  <si>
    <t>DOG CHOW CON POLLO</t>
  </si>
  <si>
    <t>c:\pos\iconos productos\Original\7501072210258.jpg</t>
  </si>
  <si>
    <t>'7501072213792</t>
  </si>
  <si>
    <t>DOG CHOW CORDERO ADULTOS MINIS</t>
  </si>
  <si>
    <t>c:\pos\iconos productos\Original\7501072213792.jpg</t>
  </si>
  <si>
    <t>'7501072210227</t>
  </si>
  <si>
    <t>DOG CHOW POLLO ADULTO MINI PEQUEÑO</t>
  </si>
  <si>
    <t>c:\pos\iconos productos\Original\7501072210227.jpg</t>
  </si>
  <si>
    <t>'7501072210234</t>
  </si>
  <si>
    <t>DOGCHOW CARNE ADULTOS Y PEQUEÑOS</t>
  </si>
  <si>
    <t>c:\pos\iconos productos\Original\7501072210234.jpg</t>
  </si>
  <si>
    <t>'7702084050003</t>
  </si>
  <si>
    <t>DOGOURMET ADULTO * 1K</t>
  </si>
  <si>
    <t>c:\pos\iconos productos\Original\7702084050003.jpg</t>
  </si>
  <si>
    <t>'7702084050645</t>
  </si>
  <si>
    <t>DOGOURMET ADULTOS 2PROTEINAS*1KG</t>
  </si>
  <si>
    <t>c:\pos\iconos productos\Original\7702084050645.jpg</t>
  </si>
  <si>
    <t>'7702084850887</t>
  </si>
  <si>
    <t>DOGOURMET ADULTOS 2PROTEINAS*350G</t>
  </si>
  <si>
    <t>c:\pos\iconos productos\Original\7702084850887.jpg</t>
  </si>
  <si>
    <t>'7702084051017</t>
  </si>
  <si>
    <t>DOGOURMET ADULTOS*1KG PAVO/POLLO</t>
  </si>
  <si>
    <t>c:\pos\iconos productos\Original\7702084051017.jpg</t>
  </si>
  <si>
    <t>'7702084850900</t>
  </si>
  <si>
    <t>DOGOURMET CACHORROS X 350G</t>
  </si>
  <si>
    <t>c:\pos\iconos productos\Original\7702084850900.jpg</t>
  </si>
  <si>
    <t>'7702084850863</t>
  </si>
  <si>
    <t>DOGOURMET CARNE PARRILLA*350G</t>
  </si>
  <si>
    <t>c:\pos\iconos productos\Original\7702084850863.jpg</t>
  </si>
  <si>
    <t>'7702084050881</t>
  </si>
  <si>
    <t>DOGURMET 3 CEREAL 350G</t>
  </si>
  <si>
    <t>c:\pos\iconos productos\Original\7702084050881.jpg</t>
  </si>
  <si>
    <t>'7702084050010</t>
  </si>
  <si>
    <t>DOGURMET ADULTO 2KG</t>
  </si>
  <si>
    <t>c:\pos\iconos productos\Original\7702084050010.jpg</t>
  </si>
  <si>
    <t>'7702084051000</t>
  </si>
  <si>
    <t>DOGURMET ADULTOS X350G PAVO Y POLLO</t>
  </si>
  <si>
    <t>c:\pos\iconos productos\Original\7702084051000.jpg</t>
  </si>
  <si>
    <t>'7703363006346</t>
  </si>
  <si>
    <t>DOLES FORTE X UNIDAD</t>
  </si>
  <si>
    <t>c:\pos\iconos productos\Original\7703363006346.jpg</t>
  </si>
  <si>
    <t>'7707397790639</t>
  </si>
  <si>
    <t xml:space="preserve">DOLEX  X DOS </t>
  </si>
  <si>
    <t>c:\pos\iconos productos\Original\7707397790639.jpg</t>
  </si>
  <si>
    <t>'7707172688939</t>
  </si>
  <si>
    <t>DOLEX AVANZADO</t>
  </si>
  <si>
    <t>'7451079001529</t>
  </si>
  <si>
    <t xml:space="preserve">DOLEX GRIPA SOBRE *4 </t>
  </si>
  <si>
    <t>c:\pos\iconos productos\Original\7451079001529.jpg</t>
  </si>
  <si>
    <t>'7451079003448</t>
  </si>
  <si>
    <t>DOLEX GRIPA X 2 PASTILLAS</t>
  </si>
  <si>
    <t>c:\pos\iconos productos\Original\7451079003448.jpg</t>
  </si>
  <si>
    <t>'7707397791568</t>
  </si>
  <si>
    <t>DOLEX GRIPA X4 PASTILLAS</t>
  </si>
  <si>
    <t>c:\pos\iconos productos\Original\7707397791568.jpg</t>
  </si>
  <si>
    <t>'7702084057163</t>
  </si>
  <si>
    <t>DON KAT ADULTO X 1 KL</t>
  </si>
  <si>
    <t>c:\pos\iconos productos\Original\7702084057163.jpg</t>
  </si>
  <si>
    <t>'7702595483840</t>
  </si>
  <si>
    <t xml:space="preserve">DON PANCHO AVENA*1200G </t>
  </si>
  <si>
    <t>c:\pos\iconos productos\Original\7702595483840.jpg</t>
  </si>
  <si>
    <t>'7702193101252</t>
  </si>
  <si>
    <t>DON PANCHO HOJUELAS*180G</t>
  </si>
  <si>
    <t>c:\pos\iconos productos\Original\7702193101252.jpg</t>
  </si>
  <si>
    <t>'7705326080394</t>
  </si>
  <si>
    <t>DONA BIMBO AREQUIPE</t>
  </si>
  <si>
    <t>c:\pos\iconos productos\Original\7705326080394.jpg</t>
  </si>
  <si>
    <t>'7705326002037</t>
  </si>
  <si>
    <t>DONA BIMBO MORA</t>
  </si>
  <si>
    <t>c:\pos\iconos productos\Original\7705326002037.jpg</t>
  </si>
  <si>
    <t>'7702084000008</t>
  </si>
  <si>
    <t>DONKAN ADULTO *500G</t>
  </si>
  <si>
    <t>c:\pos\iconos productos\Original\7702084000008.jpg</t>
  </si>
  <si>
    <t>'7702084000015</t>
  </si>
  <si>
    <t>DONKAN ADULTOS *1KG</t>
  </si>
  <si>
    <t>c:\pos\iconos productos\Original\7702084000015.jpg</t>
  </si>
  <si>
    <t>'7702084000084</t>
  </si>
  <si>
    <t>DONKAN CACHORROS *1K</t>
  </si>
  <si>
    <t>c:\pos\iconos productos\Original\7702084000084.jpg</t>
  </si>
  <si>
    <t>'7702084000077</t>
  </si>
  <si>
    <t>DONKAN CACHORROS 500G</t>
  </si>
  <si>
    <t>c:\pos\iconos productos\Original\7702084000077.jpg</t>
  </si>
  <si>
    <t>'7702084057156</t>
  </si>
  <si>
    <t>DONKAT ADULTOS 500G</t>
  </si>
  <si>
    <t>c:\pos\iconos productos\Original\7702084057156.jpg</t>
  </si>
  <si>
    <t>'7702084057132</t>
  </si>
  <si>
    <t>DONKAT GATITOS *1KG</t>
  </si>
  <si>
    <t>c:\pos\iconos productos\Original\7702084057132.jpg</t>
  </si>
  <si>
    <t>'7702011046475</t>
  </si>
  <si>
    <t>DORADITAS CRAKEÑAS</t>
  </si>
  <si>
    <t>c:\pos\iconos productos\Original\7702011046475.jpg</t>
  </si>
  <si>
    <t>'7702166043084</t>
  </si>
  <si>
    <t>DORADO CREM HUMECTANTEX3</t>
  </si>
  <si>
    <t>c:\pos\iconos productos\Original\7702166043084.jpg</t>
  </si>
  <si>
    <t>'7702085003428</t>
  </si>
  <si>
    <t>DORIA LASAGNA*400G</t>
  </si>
  <si>
    <t>c:\pos\iconos productos\Original\7702085003428.jpg</t>
  </si>
  <si>
    <t>'7702189058355</t>
  </si>
  <si>
    <t>DORITO FLAMINHOT 46GR</t>
  </si>
  <si>
    <t>c:\pos\iconos productos\Original\7702189058355.jpg</t>
  </si>
  <si>
    <t>'7702189055446</t>
  </si>
  <si>
    <t>DORITOS 180G</t>
  </si>
  <si>
    <t>'7702189053817</t>
  </si>
  <si>
    <t>DORITOS 43G</t>
  </si>
  <si>
    <t>c:\pos\iconos productos\Original\7702189053817.jpg</t>
  </si>
  <si>
    <t>'7702189057921</t>
  </si>
  <si>
    <t>DORITOS DINAMITA</t>
  </si>
  <si>
    <t>c:\pos\iconos productos\Original\7702189057921.jpg</t>
  </si>
  <si>
    <t>'7702189057945</t>
  </si>
  <si>
    <t>DORITOS DINAMITA LIMON X50GR</t>
  </si>
  <si>
    <t>c:\pos\iconos productos\Original\7702189057945.jpg</t>
  </si>
  <si>
    <t>'7702189055835</t>
  </si>
  <si>
    <t xml:space="preserve">DORITOS FLAMIN HOT </t>
  </si>
  <si>
    <t>c:\pos\iconos productos\Original\7702189055835.jpg</t>
  </si>
  <si>
    <t>'7702189058348</t>
  </si>
  <si>
    <t>DORITOS MAS CONTENIDO *48G*</t>
  </si>
  <si>
    <t>c:\pos\iconos productos\Original\7702189058348.jpg</t>
  </si>
  <si>
    <t>'7702189055811</t>
  </si>
  <si>
    <t>DORITOS MEGA QUESO *175G*</t>
  </si>
  <si>
    <t>c:\pos\iconos productos\Original\7702189055811.jpg</t>
  </si>
  <si>
    <t>'7702189045782</t>
  </si>
  <si>
    <t>DORITOS QUESO X 185G</t>
  </si>
  <si>
    <t>c:\pos\iconos productos\Original\7702189045782.jpg</t>
  </si>
  <si>
    <t>'7702006400473</t>
  </si>
  <si>
    <t>DOVE ACONDICIONADOR*15ML</t>
  </si>
  <si>
    <t>c:\pos\iconos productos\Original\7702006400473.jpg</t>
  </si>
  <si>
    <t>'7898422746759</t>
  </si>
  <si>
    <t>DOVE BLANCO 90G</t>
  </si>
  <si>
    <t>c:\pos\iconos productos\Original\7898422746759.jpg</t>
  </si>
  <si>
    <t>'7702006204408</t>
  </si>
  <si>
    <t>DOVE DERMOACLARANT*8.5G</t>
  </si>
  <si>
    <t>c:\pos\iconos productos\Original\7702006204408.jpg</t>
  </si>
  <si>
    <t>'7891150019560</t>
  </si>
  <si>
    <t>DOVE KARITE</t>
  </si>
  <si>
    <t>c:\pos\iconos productos\Original\7891150019560.jpg</t>
  </si>
  <si>
    <t>'7702006204859</t>
  </si>
  <si>
    <t>DOVE SHAMPOO ANT/CASPA 2EN1*15ML</t>
  </si>
  <si>
    <t>c:\pos\iconos productos\Original\7702006204859.jpg</t>
  </si>
  <si>
    <t>'7702006400480</t>
  </si>
  <si>
    <t>DOVE SHAMPOO RECON*15ML</t>
  </si>
  <si>
    <t>c:\pos\iconos productos\Original\7702006400480.jpg</t>
  </si>
  <si>
    <t>'7702006204323</t>
  </si>
  <si>
    <t>DOVE SUPER ACONDICIONADOR *12ML</t>
  </si>
  <si>
    <t>c:\pos\iconos productos\Original\7702006204323.jpg</t>
  </si>
  <si>
    <t>'7702006208123</t>
  </si>
  <si>
    <t>DOVE TRATAMIENTO CAPILAR</t>
  </si>
  <si>
    <t>c:\pos\iconos productos\Original\7702006208123.jpg</t>
  </si>
  <si>
    <t>'7702025117017</t>
  </si>
  <si>
    <t>DUCALES *120GRS</t>
  </si>
  <si>
    <t>c:\pos\iconos productos\Original\7702025117017.jpg</t>
  </si>
  <si>
    <t>'7702025133161</t>
  </si>
  <si>
    <t>DUCALES *27G*</t>
  </si>
  <si>
    <t>c:\pos\iconos productos\Original\7702025133161.jpg</t>
  </si>
  <si>
    <t>'7702025126781</t>
  </si>
  <si>
    <t>DUCALES 4 TACOS</t>
  </si>
  <si>
    <t xml:space="preserve">GALLETAS </t>
  </si>
  <si>
    <t>c:\pos\iconos productos\Original\7702025126781.jpg</t>
  </si>
  <si>
    <t>'7702025137770</t>
  </si>
  <si>
    <t>DUCALES PROVOCACION X6UN *168G*</t>
  </si>
  <si>
    <t>c:\pos\iconos productos\Original\7702025137770.jpg</t>
  </si>
  <si>
    <t>'7702025139897</t>
  </si>
  <si>
    <t>DUCALES X 2TACOS *204G*</t>
  </si>
  <si>
    <t>'7702025147915</t>
  </si>
  <si>
    <t>DULCALES X3TACOS *315G*</t>
  </si>
  <si>
    <t>c:\pos\iconos productos\Original\7702025147915.jpg</t>
  </si>
  <si>
    <t>'7702011009722</t>
  </si>
  <si>
    <t>DULCE FRUTICAS X 100</t>
  </si>
  <si>
    <t>c:\pos\iconos productos\Original\7702011009722.jpg</t>
  </si>
  <si>
    <t>'7702025137787</t>
  </si>
  <si>
    <t>DULCELES PROOCACION *28G*</t>
  </si>
  <si>
    <t>'1000000007862</t>
  </si>
  <si>
    <t>DULCES $1.000</t>
  </si>
  <si>
    <t>c:\pos\iconos productos\Original\1000000007862.jpg</t>
  </si>
  <si>
    <t>'7702425531567</t>
  </si>
  <si>
    <t>'1000000022964</t>
  </si>
  <si>
    <t>DULCES $100</t>
  </si>
  <si>
    <t>c:\pos\iconos productos\Original\1000000022964.jpg</t>
  </si>
  <si>
    <t>'1000000094640</t>
  </si>
  <si>
    <t>DULCES $200</t>
  </si>
  <si>
    <t>c:\pos\iconos productos\Original\1000000094640.jpg</t>
  </si>
  <si>
    <t>'1000000030525</t>
  </si>
  <si>
    <t>DULCES $300</t>
  </si>
  <si>
    <t>c:\pos\iconos productos\Original\1000000030525.jpg</t>
  </si>
  <si>
    <t>'1000000051025</t>
  </si>
  <si>
    <t>DULCES $400</t>
  </si>
  <si>
    <t xml:space="preserve">DULCES </t>
  </si>
  <si>
    <t>c:\pos\iconos productos\Original\1000000051025.jpg</t>
  </si>
  <si>
    <t>'1000000066616</t>
  </si>
  <si>
    <t>DULCES $500</t>
  </si>
  <si>
    <t>c:\pos\iconos productos\Original\1000000066616.jpg</t>
  </si>
  <si>
    <t>'1000000088625</t>
  </si>
  <si>
    <t>DULCES $600</t>
  </si>
  <si>
    <t>c:\pos\iconos productos\Original\1000000088625.jpg</t>
  </si>
  <si>
    <t>'1000000088144</t>
  </si>
  <si>
    <t>DULCES $700</t>
  </si>
  <si>
    <t>c:\pos\iconos productos\Original\1000000088144.jpg</t>
  </si>
  <si>
    <t>'1000000027099</t>
  </si>
  <si>
    <t>DULCES $800</t>
  </si>
  <si>
    <t>c:\pos\iconos productos\Original\1000000027099.jpg</t>
  </si>
  <si>
    <t>'1000000027792</t>
  </si>
  <si>
    <t>DULCES $900</t>
  </si>
  <si>
    <t>c:\pos\iconos productos\Original\1000000027792.jpg</t>
  </si>
  <si>
    <t>'7702006299404</t>
  </si>
  <si>
    <t>'7702090049152</t>
  </si>
  <si>
    <t xml:space="preserve">DUO PEPSI + MANZANA </t>
  </si>
  <si>
    <t>'0413334014630</t>
  </si>
  <si>
    <t>DURACEL AA</t>
  </si>
  <si>
    <t>'4133301463</t>
  </si>
  <si>
    <t xml:space="preserve">DURACELL AA </t>
  </si>
  <si>
    <t>'7702057091163</t>
  </si>
  <si>
    <t xml:space="preserve">DURAFLEX </t>
  </si>
  <si>
    <t>c:\pos\iconos productos\Original\7702057091163.jpg</t>
  </si>
  <si>
    <t>'7702057092801</t>
  </si>
  <si>
    <t>DURAFLEX FORTE ESPALDAUND</t>
  </si>
  <si>
    <t>c:\pos\iconos productos\Original\7702057092801.jpg</t>
  </si>
  <si>
    <t>'7702425807372</t>
  </si>
  <si>
    <t>DURAMAX SCOTT *2 UN</t>
  </si>
  <si>
    <t>c:\pos\iconos productos\Original\7702425807372.jpg</t>
  </si>
  <si>
    <t>'7705946237284</t>
  </si>
  <si>
    <t xml:space="preserve">DURAZNOS EN MITADES 425G </t>
  </si>
  <si>
    <t>c:\pos\iconos productos\Original\7705946237284.jpg</t>
  </si>
  <si>
    <t>'7705946573511</t>
  </si>
  <si>
    <t>DURAZNOS EN MITADES*820G MI DIA</t>
  </si>
  <si>
    <t>c:\pos\iconos productos\Original\7705946573511.jpg</t>
  </si>
  <si>
    <t>'7707335282813</t>
  </si>
  <si>
    <t>DURAZNOS KASSEL *425GR*</t>
  </si>
  <si>
    <t>c:\pos\iconos productos\Original\7707335282813.jpg</t>
  </si>
  <si>
    <t>'7702025185375</t>
  </si>
  <si>
    <t>DUX</t>
  </si>
  <si>
    <t>c:\pos\iconos productos\Original\7702025185375.jpg</t>
  </si>
  <si>
    <t>'7702025101306</t>
  </si>
  <si>
    <t>DUX BOLSA*250G ORIGINAL</t>
  </si>
  <si>
    <t>c:\pos\iconos productos\Original\7702025101306.jpg</t>
  </si>
  <si>
    <t>'7702025146871</t>
  </si>
  <si>
    <t xml:space="preserve">DUX DE CHOCOLATE </t>
  </si>
  <si>
    <t>c:\pos\iconos productos\Original\7702025146871.jpg</t>
  </si>
  <si>
    <t>'7702025185368</t>
  </si>
  <si>
    <t>DUX INTEGRAL*250G</t>
  </si>
  <si>
    <t>c:\pos\iconos productos\Original\7702025185368.jpg</t>
  </si>
  <si>
    <t>'7702025137619</t>
  </si>
  <si>
    <t>DUX QUESO</t>
  </si>
  <si>
    <t>c:\pos\iconos productos\Original\7702025137619.jpg</t>
  </si>
  <si>
    <t>'7702025146864</t>
  </si>
  <si>
    <t>DUX RELLENAS CHOCOLATE RELLENAS*216G</t>
  </si>
  <si>
    <t>c:\pos\iconos productos\Original\7702025146864.jpg</t>
  </si>
  <si>
    <t>'7702025134366</t>
  </si>
  <si>
    <t>DUX RELLENAS*216G</t>
  </si>
  <si>
    <t>c:\pos\iconos productos\Original\7702025134366.jpg</t>
  </si>
  <si>
    <t>'7702535029305</t>
  </si>
  <si>
    <t>DV CITRUS *2LT RP</t>
  </si>
  <si>
    <t>c:\pos\iconos productos\Original\7702535029305.jpg</t>
  </si>
  <si>
    <t>'7702626169965</t>
  </si>
  <si>
    <t>EASY OFF *2</t>
  </si>
  <si>
    <t>'1000000079180</t>
  </si>
  <si>
    <t>ECOKO ARENA 25L</t>
  </si>
  <si>
    <t>c:\pos\iconos productos\Original\1000000079180.jpg</t>
  </si>
  <si>
    <t>'1000000013481</t>
  </si>
  <si>
    <t>ECOKO ARENA 50L</t>
  </si>
  <si>
    <t>c:\pos\iconos productos\Original\1000000013481.jpg</t>
  </si>
  <si>
    <t>'7501125176470</t>
  </si>
  <si>
    <t>ELECTROLIT FRESA *625ML*</t>
  </si>
  <si>
    <t>c:\pos\iconos productos\Original\7501125176470.jpg</t>
  </si>
  <si>
    <t>'7501125185182</t>
  </si>
  <si>
    <t>ELECTROLIT JAMAICA *625ML*</t>
  </si>
  <si>
    <t>c:\pos\iconos productos\Original\7501125185182.jpg</t>
  </si>
  <si>
    <t>'7501125176487</t>
  </si>
  <si>
    <t>ELECTROLIT LIMA-LIMON *625ML</t>
  </si>
  <si>
    <t>c:\pos\iconos productos\Original\7501125176487.jpg</t>
  </si>
  <si>
    <t>'7501125184864</t>
  </si>
  <si>
    <t>ELECTROLIT MARACUYA*625ML*</t>
  </si>
  <si>
    <t>c:\pos\iconos productos\Original\7501125184864.jpg</t>
  </si>
  <si>
    <t>'7501125176548</t>
  </si>
  <si>
    <t>ELECTROLIT UVA *625ML</t>
  </si>
  <si>
    <t>c:\pos\iconos productos\Original\7501125176548.jpg</t>
  </si>
  <si>
    <t>'7702026185862</t>
  </si>
  <si>
    <t>ELIMINADOR DE OLORES FAMILIA *40 ML</t>
  </si>
  <si>
    <t>c:\pos\iconos productos\Original\7702026185862.jpg</t>
  </si>
  <si>
    <t>'7707199348687</t>
  </si>
  <si>
    <t>ELITE MAX X4 ROLLOS</t>
  </si>
  <si>
    <t>c:\pos\iconos productos\Original\7707199348687.jpg</t>
  </si>
  <si>
    <t>'7707056400770</t>
  </si>
  <si>
    <t xml:space="preserve">EMPANADA DE CARNE *10 UNDS </t>
  </si>
  <si>
    <t xml:space="preserve">FRIOS </t>
  </si>
  <si>
    <t>c:\pos\iconos productos\Original\7707056400770.jpg</t>
  </si>
  <si>
    <t>'17702174083758</t>
  </si>
  <si>
    <t>EMPANADAS</t>
  </si>
  <si>
    <t>c:\pos\iconos productos\Original\17702174083758.jpg</t>
  </si>
  <si>
    <t>'7707203359692</t>
  </si>
  <si>
    <t>EMPANADAS CON CARNE X600GR</t>
  </si>
  <si>
    <t>c:\pos\iconos productos\Original\7707203359692.jpg</t>
  </si>
  <si>
    <t>'7706808070407</t>
  </si>
  <si>
    <t>EMPANADAS DE CARNE GRANDE *10 UND 600G</t>
  </si>
  <si>
    <t>c:\pos\iconos productos\Original\7706808070407.jpg</t>
  </si>
  <si>
    <t>'7707056400374</t>
  </si>
  <si>
    <t>EMPANDA CON CARNE * 10 UNDS 300 G</t>
  </si>
  <si>
    <t>c:\pos\iconos productos\Original\7707056400374.jpg</t>
  </si>
  <si>
    <t>'070330607880</t>
  </si>
  <si>
    <t>ENCENDEDOR</t>
  </si>
  <si>
    <t>'070330909229</t>
  </si>
  <si>
    <t>ENCENDEDOR BIC</t>
  </si>
  <si>
    <t>c:\pos\iconos productos\Original\070330909229.jpg</t>
  </si>
  <si>
    <t>'7702436481165</t>
  </si>
  <si>
    <t>c:\pos\iconos productos\Original\7702436481165.jpg</t>
  </si>
  <si>
    <t>'7702436488492</t>
  </si>
  <si>
    <t>c:\pos\iconos productos\Original\7702436488492.jpg</t>
  </si>
  <si>
    <t>'8710732233240</t>
  </si>
  <si>
    <t>ENCENDEDOR CRICKET</t>
  </si>
  <si>
    <t>c:\pos\iconos productos\Original\8710732233240.jpg</t>
  </si>
  <si>
    <t>'7703252035976</t>
  </si>
  <si>
    <t>ENCENDEDOR CRICKET MINI</t>
  </si>
  <si>
    <t>c:\pos\iconos productos\Original\7703252035976.jpg</t>
  </si>
  <si>
    <t>'7707015508295</t>
  </si>
  <si>
    <t>ENCENDEDOR EL SOL</t>
  </si>
  <si>
    <t>c:\pos\iconos productos\Original\7707015508295.jpg</t>
  </si>
  <si>
    <t>'7707015508301</t>
  </si>
  <si>
    <t>ENCENDEDOR SOL</t>
  </si>
  <si>
    <t>c:\pos\iconos productos\Original\7707015508301.jpg</t>
  </si>
  <si>
    <t>'7702146904008</t>
  </si>
  <si>
    <t>ENCENDEDOR TOCAI</t>
  </si>
  <si>
    <t>CIGARRILLOS</t>
  </si>
  <si>
    <t>c:\pos\iconos productos\Original\7702146904008.jpg</t>
  </si>
  <si>
    <t>'1000000011562</t>
  </si>
  <si>
    <t>ENCRESPADOR DE PESTAÑAS</t>
  </si>
  <si>
    <t>'7708350073226</t>
  </si>
  <si>
    <t>ENJUAGUE BUCAL MISTERMINT 60ML</t>
  </si>
  <si>
    <t>'7700149005487</t>
  </si>
  <si>
    <t>ENSALADA DE VEGETALES MIDIA X160GR</t>
  </si>
  <si>
    <t>c:\pos\iconos productos\Original\7700149005487.jpg</t>
  </si>
  <si>
    <t>'8410111009021</t>
  </si>
  <si>
    <t>ENSALADISSIMA ISABEL</t>
  </si>
  <si>
    <t>c:\pos\iconos productos\Original\8410111009021.jpg</t>
  </si>
  <si>
    <t>'1000000042733</t>
  </si>
  <si>
    <t>ENVASE COCA COLA 2 LITROS</t>
  </si>
  <si>
    <t>'7702914598941</t>
  </si>
  <si>
    <t>EQUILIBRIO 32GR</t>
  </si>
  <si>
    <t>c:\pos\iconos productos\Original\7702914598941.jpg</t>
  </si>
  <si>
    <t>'7702914598996</t>
  </si>
  <si>
    <t>EQUILIBRIO BROWNIE 45G</t>
  </si>
  <si>
    <t>'7707112320110</t>
  </si>
  <si>
    <t>ESCOBA AGUA MARINA FULLER</t>
  </si>
  <si>
    <t>c:\pos\iconos productos\Original\7707112320110.jpg</t>
  </si>
  <si>
    <t>'1000000032413</t>
  </si>
  <si>
    <t>ESCOBA BOGOTA</t>
  </si>
  <si>
    <t>c:\pos\iconos productos\Original\1000000032413.jpg</t>
  </si>
  <si>
    <t>'7707112320196</t>
  </si>
  <si>
    <t>ESCOBA DURA GIRASOL PINTO</t>
  </si>
  <si>
    <t>'1000000074116</t>
  </si>
  <si>
    <t xml:space="preserve">ESCOBA DURA IMPERIAL </t>
  </si>
  <si>
    <t>c:\pos\iconos productos\Original\1000000074116.jpg</t>
  </si>
  <si>
    <t>'1000000069020</t>
  </si>
  <si>
    <t xml:space="preserve">ESCOBA GRANDE BLANDA </t>
  </si>
  <si>
    <t>c:\pos\iconos productos\Original\1000000069020.jpg</t>
  </si>
  <si>
    <t>'1000000074635</t>
  </si>
  <si>
    <t xml:space="preserve">ESCOBA LAVA CARROS </t>
  </si>
  <si>
    <t>c:\pos\iconos productos\Original\1000000074635.jpg</t>
  </si>
  <si>
    <t>'7708304268111</t>
  </si>
  <si>
    <t>ESCOBA PLANA FLUO ANDECOL</t>
  </si>
  <si>
    <t>c:\pos\iconos productos\Original\7708304268111.jpg</t>
  </si>
  <si>
    <t>'7702856002247</t>
  </si>
  <si>
    <t>ESCOBA SUAVE +  MANGO METALICO REF:224</t>
  </si>
  <si>
    <t>c:\pos\iconos productos\Original\7702856002247.jpg</t>
  </si>
  <si>
    <t>'7702856002186</t>
  </si>
  <si>
    <t>ESCOBA SUAVE + MANGO REF:218</t>
  </si>
  <si>
    <t>c:\pos\iconos productos\Original\7702856002186.jpg</t>
  </si>
  <si>
    <t>'7707112320080</t>
  </si>
  <si>
    <t>ESCOBA SUAVE GIRASOL CON PALO</t>
  </si>
  <si>
    <t>c:\pos\iconos productos\Original\7707112320080.jpg</t>
  </si>
  <si>
    <t>'7707112320097</t>
  </si>
  <si>
    <t>ESCOBA SUAVE PINTO ORQUIDEA</t>
  </si>
  <si>
    <t>c:\pos\iconos productos\Original\7707112320097.jpg</t>
  </si>
  <si>
    <t>'7702794081021</t>
  </si>
  <si>
    <t xml:space="preserve">ESCOBA ZULIA CON PALO </t>
  </si>
  <si>
    <t>c:\pos\iconos productos\Original\7702794081021.jpg</t>
  </si>
  <si>
    <t>'1000000000474</t>
  </si>
  <si>
    <t>ESCURRIDOR DE TRAPERO</t>
  </si>
  <si>
    <t>'733341234185</t>
  </si>
  <si>
    <t xml:space="preserve">ESCURRIDOR DE VERDURAS BLANCO </t>
  </si>
  <si>
    <t>'77088529</t>
  </si>
  <si>
    <t>ESENCIA SABOR A COCO *60ML</t>
  </si>
  <si>
    <t>c:\pos\iconos productos\Original\77088529.jpg</t>
  </si>
  <si>
    <t>'77071385</t>
  </si>
  <si>
    <t xml:space="preserve">ESENCIA SABOR A VAINILLA BLANCA </t>
  </si>
  <si>
    <t>c:\pos\iconos productos\Original\77071385.jpg</t>
  </si>
  <si>
    <t>'77066800</t>
  </si>
  <si>
    <t>ESENCIA SABOR A VAINILLA CARAMELO X60ML</t>
  </si>
  <si>
    <t>c:\pos\iconos productos\Original\77066800.jpg</t>
  </si>
  <si>
    <t>'7709351119470</t>
  </si>
  <si>
    <t>ESFERO GEL7754487001762</t>
  </si>
  <si>
    <t>c:\pos\iconos productos\Original\7709351119470.jpg</t>
  </si>
  <si>
    <t>'7702433318525</t>
  </si>
  <si>
    <t>ESMALTE BAHIA VOGUE</t>
  </si>
  <si>
    <t>c:\pos\iconos productos\Original\7702433318525.jpg</t>
  </si>
  <si>
    <t>'7702433289719</t>
  </si>
  <si>
    <t>ESMALTE BRILLO VOGUE 10ML</t>
  </si>
  <si>
    <t>c:\pos\iconos productos\Original\7702433289719.jpg</t>
  </si>
  <si>
    <t>'7509552789102</t>
  </si>
  <si>
    <t>ESMALTE VOGUE 10ML</t>
  </si>
  <si>
    <t>c:\pos\iconos productos\Original\7509552789102.jpg</t>
  </si>
  <si>
    <t>'7702433298704</t>
  </si>
  <si>
    <t>c:\pos\iconos productos\Original\7702433298704.jpg</t>
  </si>
  <si>
    <t>'7702433322447</t>
  </si>
  <si>
    <t>'7702020040006</t>
  </si>
  <si>
    <t>ESPAGUETI SAN REMO 250 G</t>
  </si>
  <si>
    <t>c:\pos\iconos productos\Original\7702020040006.jpg</t>
  </si>
  <si>
    <t>'7707307961067</t>
  </si>
  <si>
    <t>ESPAGUETTI COMARR  1000GRS</t>
  </si>
  <si>
    <t>c:\pos\iconos productos\Original\7707307961067.jpg</t>
  </si>
  <si>
    <t>'7702028021465</t>
  </si>
  <si>
    <t>ESPARCIBLE GUSTOSITA 220</t>
  </si>
  <si>
    <t>MANTEQUILLA</t>
  </si>
  <si>
    <t>c:\pos\iconos productos\Original\7702028021465.jpg</t>
  </si>
  <si>
    <t>'7707159820482</t>
  </si>
  <si>
    <t>ESPERMAS S/JORGE ACANALADA*12</t>
  </si>
  <si>
    <t>VELADORAS</t>
  </si>
  <si>
    <t>c:\pos\iconos productos\Original\7707159820482.jpg</t>
  </si>
  <si>
    <t>'7707112341610</t>
  </si>
  <si>
    <t>ESPIRAL ABRASIVAS</t>
  </si>
  <si>
    <t>c:\pos\iconos productos\Original\7707112341610.jpg</t>
  </si>
  <si>
    <t>'7702037873000</t>
  </si>
  <si>
    <t>ESPIRAL EN ACERO</t>
  </si>
  <si>
    <t>c:\pos\iconos productos\Original\7702037873000.jpg</t>
  </si>
  <si>
    <t>'7707112341603</t>
  </si>
  <si>
    <t>ESPIRALES ABRASIVAS DORADAS</t>
  </si>
  <si>
    <t>c:\pos\iconos productos\Original\7707112341603.jpg</t>
  </si>
  <si>
    <t>'7891040112968</t>
  </si>
  <si>
    <t>ESPONJA ACERADA  3 M</t>
  </si>
  <si>
    <t>c:\pos\iconos productos\Original\7891040112968.jpg</t>
  </si>
  <si>
    <t>'7509546661407</t>
  </si>
  <si>
    <t>ESPONJA ARCOIRIS XUNIDAD</t>
  </si>
  <si>
    <t>c:\pos\iconos productos\Original\7509546661407.jpg</t>
  </si>
  <si>
    <t>'7707112330553</t>
  </si>
  <si>
    <t xml:space="preserve">ESPONJA BRILLO INOXIDABLE </t>
  </si>
  <si>
    <t>c:\pos\iconos productos\Original\7707112330553.jpg</t>
  </si>
  <si>
    <t>'7702137407785</t>
  </si>
  <si>
    <t>ESPONJA DOBLE BON BRIL</t>
  </si>
  <si>
    <t>c:\pos\iconos productos\Original\7702137407785.jpg</t>
  </si>
  <si>
    <t>'1000000033809</t>
  </si>
  <si>
    <t>ESPONJA DOBLE USO</t>
  </si>
  <si>
    <t>c:\pos\iconos productos\Original\1000000033809.jpg</t>
  </si>
  <si>
    <t>'7701023035910</t>
  </si>
  <si>
    <t>ESPONJA FUERTE MI DIA*1</t>
  </si>
  <si>
    <t>'7453010015787</t>
  </si>
  <si>
    <t>ESPONJA MATRIX</t>
  </si>
  <si>
    <t>c:\pos\iconos productos\Original\7453010015787.jpg</t>
  </si>
  <si>
    <t>'7707112330515</t>
  </si>
  <si>
    <t xml:space="preserve">ESPONJA MULTIUSOS </t>
  </si>
  <si>
    <t>c:\pos\iconos productos\Original\7707112330515.jpg</t>
  </si>
  <si>
    <t>'1000000013153</t>
  </si>
  <si>
    <t>ESPONJA ORO PLATA</t>
  </si>
  <si>
    <t xml:space="preserve">ESPONJILLAS </t>
  </si>
  <si>
    <t>c:\pos\iconos productos\Original\1000000013153.jpg</t>
  </si>
  <si>
    <t>'7707335280383</t>
  </si>
  <si>
    <t>ESPONJA ORO Y PLATA FUROR</t>
  </si>
  <si>
    <t>'7705946486828</t>
  </si>
  <si>
    <t>ESPONJA ORO Y PLATA MI DIA*1</t>
  </si>
  <si>
    <t>c:\pos\iconos productos\Original\7705946486828.jpg</t>
  </si>
  <si>
    <t>'7702047041185</t>
  </si>
  <si>
    <t>ESPONJA SCOTCH BRITE UNIDAD</t>
  </si>
  <si>
    <t>c:\pos\iconos productos\Original\7702047041185.jpg</t>
  </si>
  <si>
    <t>'7702137004045</t>
  </si>
  <si>
    <t>ESPONJILLA BOMBRIL X 16U</t>
  </si>
  <si>
    <t>c:\pos\iconos productos\Original\7702137004045.jpg</t>
  </si>
  <si>
    <t>'7709468986507</t>
  </si>
  <si>
    <t>ESPONJILLA CLOVER</t>
  </si>
  <si>
    <t>c:\pos\iconos productos\Original\7709468986507.jpg</t>
  </si>
  <si>
    <t>'7707112341627</t>
  </si>
  <si>
    <t xml:space="preserve">ESPONJILLA DORADA PLATEADA </t>
  </si>
  <si>
    <t>c:\pos\iconos productos\Original\7707112341627.jpg</t>
  </si>
  <si>
    <t>'7702037873086</t>
  </si>
  <si>
    <t>ESPONJILLA LIMPIA YA *2</t>
  </si>
  <si>
    <t>c:\pos\iconos productos\Original\7702037873086.jpg</t>
  </si>
  <si>
    <t>'7707112330539</t>
  </si>
  <si>
    <t>ESPONJILLA MULTIUSOS ARCOIRIS</t>
  </si>
  <si>
    <t>c:\pos\iconos productos\Original\7707112330539.jpg</t>
  </si>
  <si>
    <t>'7702856998557</t>
  </si>
  <si>
    <t>ESPONJILLA MULTIUSOS COLORS PINTO</t>
  </si>
  <si>
    <t>c:\pos\iconos productos\Original\7702856998557.jpg</t>
  </si>
  <si>
    <t>'7707112330560</t>
  </si>
  <si>
    <t>ESPONJILLA OLLAS Y PARRILLAS PINTO</t>
  </si>
  <si>
    <t>c:\pos\iconos productos\Original\7707112330560.jpg</t>
  </si>
  <si>
    <t>'7702166012202</t>
  </si>
  <si>
    <t>ESPONJILLON *12 UNI BOM</t>
  </si>
  <si>
    <t>c:\pos\iconos productos\Original\7702166012202.jpg</t>
  </si>
  <si>
    <t>'7707335283506</t>
  </si>
  <si>
    <t>ESPONJILLON 6X8</t>
  </si>
  <si>
    <t>c:\pos\iconos productos\Original\7707335283506.jpg</t>
  </si>
  <si>
    <t>'7702166012004</t>
  </si>
  <si>
    <t>ESPONJILLON TOP X 3 UND</t>
  </si>
  <si>
    <t>c:\pos\iconos productos\Original\7702166012004.jpg</t>
  </si>
  <si>
    <t>'7702166012110</t>
  </si>
  <si>
    <t>ESPONJILLON TOPX6</t>
  </si>
  <si>
    <t>c:\pos\iconos productos\Original\7702166012110.jpg</t>
  </si>
  <si>
    <t>'7702166012127</t>
  </si>
  <si>
    <t>ESPONJILLON XUNIDAD</t>
  </si>
  <si>
    <t>c:\pos\iconos productos\Original\7702166012127.jpg</t>
  </si>
  <si>
    <t>'7702018013326</t>
  </si>
  <si>
    <t>ESPUMA GILLETTE SENCITI</t>
  </si>
  <si>
    <t>c:\pos\iconos productos\Original\7702018013326.jpg</t>
  </si>
  <si>
    <t>'7702087505425</t>
  </si>
  <si>
    <t>EVEREADY AA</t>
  </si>
  <si>
    <t>PILAS</t>
  </si>
  <si>
    <t>c:\pos\iconos productos\Original\7702087505425.jpg</t>
  </si>
  <si>
    <t>'7702027429293</t>
  </si>
  <si>
    <t>EXTRA PROTECC XUNIDAD</t>
  </si>
  <si>
    <t>FEMENINA</t>
  </si>
  <si>
    <t>c:\pos\iconos productos\Original\7702027429293.jpg</t>
  </si>
  <si>
    <t>'7702191658895</t>
  </si>
  <si>
    <t>FAB FLORAL MULTI*300GRS</t>
  </si>
  <si>
    <t>c:\pos\iconos productos\Original\7702191658895.jpg</t>
  </si>
  <si>
    <t>'7702191658901</t>
  </si>
  <si>
    <t>FAB LIMON MULTIU*300GRS</t>
  </si>
  <si>
    <t>c:\pos\iconos productos\Original\7702191658901.jpg</t>
  </si>
  <si>
    <t>'7702191661314</t>
  </si>
  <si>
    <t>FAB LIQ DOYPACK X1800ML</t>
  </si>
  <si>
    <t>c:\pos\iconos productos\Original\7702191661314.jpg</t>
  </si>
  <si>
    <t>'7702191661352</t>
  </si>
  <si>
    <t>FAB LIQIDO DOYPAC X900ML</t>
  </si>
  <si>
    <t>c:\pos\iconos productos\Original\7702191661352.jpg</t>
  </si>
  <si>
    <t>'7509546655796</t>
  </si>
  <si>
    <t>FABULOSO ALTERNATIVA CLORO 360</t>
  </si>
  <si>
    <t>LIMPIADORES</t>
  </si>
  <si>
    <t>c:\pos\iconos productos\Original\7509546655796.jpg</t>
  </si>
  <si>
    <t>'7702010225222</t>
  </si>
  <si>
    <t>FABULOSO FLORAL X500</t>
  </si>
  <si>
    <t>c:\pos\iconos productos\Original\7702010225222.jpg</t>
  </si>
  <si>
    <t>'7509546683324</t>
  </si>
  <si>
    <t>FABULOSO LAVANDA ALT. CLORO 180ML</t>
  </si>
  <si>
    <t>c:\pos\iconos productos\Original\7509546683324.jpg</t>
  </si>
  <si>
    <t>'7702010225147</t>
  </si>
  <si>
    <t>FABULOSO LAVANDA X500ML</t>
  </si>
  <si>
    <t>c:\pos\iconos productos\Original\7702010225147.jpg</t>
  </si>
  <si>
    <t>'7702010310997</t>
  </si>
  <si>
    <t>FABULOSO LAVANDA*200ML</t>
  </si>
  <si>
    <t>c:\pos\iconos productos\Original\7702010310997.jpg</t>
  </si>
  <si>
    <t>'7509546683263</t>
  </si>
  <si>
    <t>FABULOSO LIMPIADOR LAVANDA 180 ML</t>
  </si>
  <si>
    <t>c:\pos\iconos productos\Original\7509546683263.jpg</t>
  </si>
  <si>
    <t>'7702026020507</t>
  </si>
  <si>
    <t>FAMILIA ACOLCHAMAS * 200</t>
  </si>
  <si>
    <t>SERVILLETAS Y DESECHABLES</t>
  </si>
  <si>
    <t>c:\pos\iconos productos\Original\7702026020507.jpg</t>
  </si>
  <si>
    <t>'7702026020156</t>
  </si>
  <si>
    <t>FAMILIA ACOLCHAMAX * 100 BLN</t>
  </si>
  <si>
    <t>c:\pos\iconos productos\Original\7702026020156.jpg</t>
  </si>
  <si>
    <t>'7702026197971</t>
  </si>
  <si>
    <t>FAMILIA ACOLCHAMAX ROLLO</t>
  </si>
  <si>
    <t>PAPEL HIGIENICO</t>
  </si>
  <si>
    <t>c:\pos\iconos productos\Original\7702026197971.jpg</t>
  </si>
  <si>
    <t>'7702026143343</t>
  </si>
  <si>
    <t>FAMILIA ELIMINA OLORES CANELA</t>
  </si>
  <si>
    <t>c:\pos\iconos productos\Original\7702026143343.jpg</t>
  </si>
  <si>
    <t>'7702026194871</t>
  </si>
  <si>
    <t>FAMILIA ELIMINADOR DE OLORES  MENTA FRESCA</t>
  </si>
  <si>
    <t>'7702026196073</t>
  </si>
  <si>
    <t>FAMILIA EXPERT*4*28M</t>
  </si>
  <si>
    <t>c:\pos\iconos productos\Original\7702026196073.jpg</t>
  </si>
  <si>
    <t>'7702026188528</t>
  </si>
  <si>
    <t>FAMILIA PRACTI COCINA*50HJ</t>
  </si>
  <si>
    <t>c:\pos\iconos productos\Original\7702026188528.jpg</t>
  </si>
  <si>
    <t>'7702026147471</t>
  </si>
  <si>
    <t xml:space="preserve">FAMILIACOLCHA MAX </t>
  </si>
  <si>
    <t>c:\pos\iconos productos\Original\7702026147471.jpg</t>
  </si>
  <si>
    <t>'1000000063929</t>
  </si>
  <si>
    <t>FAROL</t>
  </si>
  <si>
    <t>NAVIDAD</t>
  </si>
  <si>
    <t>c:\pos\iconos productos\Original\1000000063929.jpg</t>
  </si>
  <si>
    <t>'7702120012682</t>
  </si>
  <si>
    <t>FAVORITA CORTADAS SERVI 300</t>
  </si>
  <si>
    <t>c:\pos\iconos productos\Original\7702120012682.jpg</t>
  </si>
  <si>
    <t>'7707287461755</t>
  </si>
  <si>
    <t>FECULA DE CANELA X100GRS</t>
  </si>
  <si>
    <t>c:\pos\iconos productos\Original\7707287461755.jpg</t>
  </si>
  <si>
    <t>'7707287461731</t>
  </si>
  <si>
    <t>FECULA DE FRAMBUESA X100</t>
  </si>
  <si>
    <t>c:\pos\iconos productos\Original\7707287461731.jpg</t>
  </si>
  <si>
    <t>'7707287462462</t>
  </si>
  <si>
    <t>FECULA DE MAIZ *FRESA*360G</t>
  </si>
  <si>
    <t>c:\pos\iconos productos\Original\7707287462462.jpg</t>
  </si>
  <si>
    <t>'7707287462431</t>
  </si>
  <si>
    <t>FECULA DE MAIZ AREQUIPE*90G</t>
  </si>
  <si>
    <t>c:\pos\iconos productos\Original\7707287462431.jpg</t>
  </si>
  <si>
    <t>'7707287462479</t>
  </si>
  <si>
    <t>FECULA DE MAIZ AREQUIPELA ABUELA</t>
  </si>
  <si>
    <t>'7707287462424</t>
  </si>
  <si>
    <t>FECULA DE MAIZ FRESA</t>
  </si>
  <si>
    <t>c:\pos\iconos productos\Original\7707287462424.jpg</t>
  </si>
  <si>
    <t>'7707287461717</t>
  </si>
  <si>
    <t>FECULA DE PLATANO NATURAL</t>
  </si>
  <si>
    <t xml:space="preserve">CEREALES Y BEBES </t>
  </si>
  <si>
    <t>c:\pos\iconos productos\Original\7707287461717.jpg</t>
  </si>
  <si>
    <t>'7707287461779</t>
  </si>
  <si>
    <t>FECULA DE VAINILLA X100G</t>
  </si>
  <si>
    <t>c:\pos\iconos productos\Original\7707287461779.jpg</t>
  </si>
  <si>
    <t>'7707287462486</t>
  </si>
  <si>
    <t>FECULA MAIZ VAINILLA*360G</t>
  </si>
  <si>
    <t>c:\pos\iconos productos\Original\7707287462486.jpg</t>
  </si>
  <si>
    <t>'7707287461762</t>
  </si>
  <si>
    <t>FECULA SABOR CANELA 200G</t>
  </si>
  <si>
    <t>c:\pos\iconos productos\Original\7707287461762.jpg</t>
  </si>
  <si>
    <t>'7707287461724</t>
  </si>
  <si>
    <t>FECULA SABOR NATURAL 200</t>
  </si>
  <si>
    <t>c:\pos\iconos productos\Original\7707287461724.jpg</t>
  </si>
  <si>
    <t>'7702914599412</t>
  </si>
  <si>
    <t>FELICIDADES CHICOLATE *350G*</t>
  </si>
  <si>
    <t>c:\pos\iconos productos\Original\7702914599412.jpg</t>
  </si>
  <si>
    <t>'7501072209788</t>
  </si>
  <si>
    <t>FELIX CARNE *85G</t>
  </si>
  <si>
    <t>ALIANZA SABANA</t>
  </si>
  <si>
    <t>c:\pos\iconos productos\Original\7501072209788.jpg</t>
  </si>
  <si>
    <t>'7501072209795</t>
  </si>
  <si>
    <t>FELIX CON PAVO *85G</t>
  </si>
  <si>
    <t>c:\pos\iconos productos\Original\7501072209795.jpg</t>
  </si>
  <si>
    <t>'7501072209818</t>
  </si>
  <si>
    <t>FELIX PESCADO BLANCO</t>
  </si>
  <si>
    <t>c:\pos\iconos productos\Original\7501072209818.jpg</t>
  </si>
  <si>
    <t>'7501072209849</t>
  </si>
  <si>
    <t>FELIX SALMON 85 GR</t>
  </si>
  <si>
    <t>c:\pos\iconos productos\Original\7501072209849.jpg</t>
  </si>
  <si>
    <t>'7702025182152</t>
  </si>
  <si>
    <t>FESTIVAL 12*6*600G VAINILLA</t>
  </si>
  <si>
    <t>c:\pos\iconos productos\Original\7702025182152.jpg</t>
  </si>
  <si>
    <t>'7702025103904</t>
  </si>
  <si>
    <t>FESTIVAL CHOCOLATE *12*4*403G</t>
  </si>
  <si>
    <t>c:\pos\iconos productos\Original\7702025103904.jpg</t>
  </si>
  <si>
    <t>'7702025136667</t>
  </si>
  <si>
    <t>FESTIVAL CHOCOLATE *4 UNDS</t>
  </si>
  <si>
    <t>c:\pos\iconos productos\Original\7702025136667.jpg</t>
  </si>
  <si>
    <t>'7702025182169</t>
  </si>
  <si>
    <t>FESTIVAL CHOCOLATE 12*6*600G</t>
  </si>
  <si>
    <t>c:\pos\iconos productos\Original\7702025182169.jpg</t>
  </si>
  <si>
    <t>'7441163413536</t>
  </si>
  <si>
    <t>FESTIVAL CHOK</t>
  </si>
  <si>
    <t>c:\pos\iconos productos\Original\7441163413536.jpg</t>
  </si>
  <si>
    <t>'7702025141906</t>
  </si>
  <si>
    <t>FESTIVAL COCO *4 UNDS</t>
  </si>
  <si>
    <t>c:\pos\iconos productos\Original\7702025141906.jpg</t>
  </si>
  <si>
    <t>'7702025141890</t>
  </si>
  <si>
    <t>FESTIVAL COCO 12*4</t>
  </si>
  <si>
    <t>c:\pos\iconos productos\Original\7702025141890.jpg</t>
  </si>
  <si>
    <t>'7702025136704</t>
  </si>
  <si>
    <t>FESTIVAL FRESA *4 UNDS</t>
  </si>
  <si>
    <t>c:\pos\iconos productos\Original\7702025136704.jpg</t>
  </si>
  <si>
    <t>'7702025136773</t>
  </si>
  <si>
    <t>FESTIVAL FRESA 6*50G</t>
  </si>
  <si>
    <t>c:\pos\iconos productos\Original\7702025136773.jpg</t>
  </si>
  <si>
    <t>'7702025182145</t>
  </si>
  <si>
    <t>FESTIVAL FRESA*12*6*600G</t>
  </si>
  <si>
    <t>c:\pos\iconos productos\Original\7702025182145.jpg</t>
  </si>
  <si>
    <t>'7702025103829</t>
  </si>
  <si>
    <t>FESTIVAL LIMON *12*4*403G</t>
  </si>
  <si>
    <t>c:\pos\iconos productos\Original\7702025103829.jpg</t>
  </si>
  <si>
    <t>'7702025136797</t>
  </si>
  <si>
    <t>FESTIVAL LIMON *6</t>
  </si>
  <si>
    <t>c:\pos\iconos productos\Original\7702025136797.jpg</t>
  </si>
  <si>
    <t>'7702025147571</t>
  </si>
  <si>
    <t>FESTIVAL MALTEADA</t>
  </si>
  <si>
    <t>c:\pos\iconos productos\Original\7702025147571.jpg</t>
  </si>
  <si>
    <t>'7702025142910</t>
  </si>
  <si>
    <t>FESTIVAL MINICHIPS*35G</t>
  </si>
  <si>
    <t>c:\pos\iconos productos\Original\7702025142910.jpg</t>
  </si>
  <si>
    <t>'7702025142033</t>
  </si>
  <si>
    <t>FESTIVAL RECREO *6</t>
  </si>
  <si>
    <t>c:\pos\iconos productos\Original\7702025142033.jpg</t>
  </si>
  <si>
    <t>'7702025149292</t>
  </si>
  <si>
    <t>FESTIVAL RECREO ??? DE FRESA*432G*</t>
  </si>
  <si>
    <t>'7702025144266</t>
  </si>
  <si>
    <t>FESTIVAL RECREO X12 GTAS</t>
  </si>
  <si>
    <t>c:\pos\iconos productos\Original\7702025144266.jpg</t>
  </si>
  <si>
    <t>'7702025142439</t>
  </si>
  <si>
    <t>FESTIVAL RECREO*12*4</t>
  </si>
  <si>
    <t>c:\pos\iconos productos\Original\7702025142439.jpg</t>
  </si>
  <si>
    <t>'7702025142026</t>
  </si>
  <si>
    <t>FESTIVAL RECREO12*6*648G</t>
  </si>
  <si>
    <t>c:\pos\iconos productos\Original\7702025142026.jpg</t>
  </si>
  <si>
    <t>'7702025103744</t>
  </si>
  <si>
    <t>FESTIVAL VAINILLA *12*4*403G</t>
  </si>
  <si>
    <t>c:\pos\iconos productos\Original\7702025103744.jpg</t>
  </si>
  <si>
    <t>'7702025136735</t>
  </si>
  <si>
    <t>FESTIVAL VAINILLA*6*50G</t>
  </si>
  <si>
    <t>GALLETA</t>
  </si>
  <si>
    <t>c:\pos\iconos productos\Original\7702025136735.jpg</t>
  </si>
  <si>
    <t>'7702025136629</t>
  </si>
  <si>
    <t>FESTIVAL VAINILLA12*4 GTS RECREO</t>
  </si>
  <si>
    <t>c:\pos\iconos productos\Original\7702025136629.jpg</t>
  </si>
  <si>
    <t>'7702025182176</t>
  </si>
  <si>
    <t>FESTVAL LIMON*12*6*600G</t>
  </si>
  <si>
    <t>c:\pos\iconos productos\Original\7702025182176.jpg</t>
  </si>
  <si>
    <t>'7707307962224</t>
  </si>
  <si>
    <t>FIDEO COMARRICO</t>
  </si>
  <si>
    <t>c:\pos\iconos productos\Original\7707307962224.jpg</t>
  </si>
  <si>
    <t>'7702085012062</t>
  </si>
  <si>
    <t>FIDEO DORIA *250 GR</t>
  </si>
  <si>
    <t>c:\pos\iconos productos\Original\7702085012062.jpg</t>
  </si>
  <si>
    <t>'7704097010661</t>
  </si>
  <si>
    <t xml:space="preserve">FILETE DE TILAPIA </t>
  </si>
  <si>
    <t>c:\pos\iconos productos\Original\7704097010661.jpg</t>
  </si>
  <si>
    <t>'7704097010654</t>
  </si>
  <si>
    <t>FILETE DE TILAPIA</t>
  </si>
  <si>
    <t>'7702175157253</t>
  </si>
  <si>
    <t>FINAS HIERBAS EL REY 15G</t>
  </si>
  <si>
    <t>c:\pos\iconos productos\Original\7702175157253.jpg</t>
  </si>
  <si>
    <t>'7702014525113</t>
  </si>
  <si>
    <t>FLAN GELHADA DE LECHE *</t>
  </si>
  <si>
    <t>c:\pos\iconos productos\Original\7702014525113.jpg</t>
  </si>
  <si>
    <t>'7707309256802</t>
  </si>
  <si>
    <t>FLOR DE MANZANILLA *10GR SUDESPENSA</t>
  </si>
  <si>
    <t>c:\pos\iconos productos\Original\7707309256802.jpg</t>
  </si>
  <si>
    <t>'7702560045011</t>
  </si>
  <si>
    <t>FLUOCARDENT 180ML</t>
  </si>
  <si>
    <t>'7702560041839</t>
  </si>
  <si>
    <t>FLUOCARDENT CREMA DENTAL MAX 4*100G</t>
  </si>
  <si>
    <t>c:\pos\iconos productos\Original\7702560041839.jpg</t>
  </si>
  <si>
    <t>'7707331400150</t>
  </si>
  <si>
    <t>FORTIKIDS CEREAL ARROZ ACHOCOLATADO*120G</t>
  </si>
  <si>
    <t>c:\pos\iconos productos\Original\7707331400150.jpg</t>
  </si>
  <si>
    <t>'7707331400143</t>
  </si>
  <si>
    <t>FORTIKIDS CEREAL HOJUELAS*120G</t>
  </si>
  <si>
    <t>c:\pos\iconos productos\Original\7707331400143.jpg</t>
  </si>
  <si>
    <t>'7707015502378</t>
  </si>
  <si>
    <t>FOSFORO REFUEGO * 2</t>
  </si>
  <si>
    <t>c:\pos\iconos productos\Original\7707015502378.jpg</t>
  </si>
  <si>
    <t>'7702072005008</t>
  </si>
  <si>
    <t>FOSFOROS EL REY *20CAJA</t>
  </si>
  <si>
    <t>c:\pos\iconos productos\Original\7702072005008.jpg</t>
  </si>
  <si>
    <t>'7707015503054</t>
  </si>
  <si>
    <t>FOSFOROS EL SOL GRANDES</t>
  </si>
  <si>
    <t>c:\pos\iconos productos\Original\7707015503054.jpg</t>
  </si>
  <si>
    <t>'7707015503108</t>
  </si>
  <si>
    <t>FOSFOROS EL SOL PEQUEÑOS</t>
  </si>
  <si>
    <t>c:\pos\iconos productos\Original\7707015503108.jpg</t>
  </si>
  <si>
    <t>'7707015502903</t>
  </si>
  <si>
    <t>FOSFOROS ELSOL</t>
  </si>
  <si>
    <t>c:\pos\iconos productos\Original\7707015502903.jpg</t>
  </si>
  <si>
    <t>'7707015502392</t>
  </si>
  <si>
    <t>FOSFOROS REFUEGOS</t>
  </si>
  <si>
    <t>c:\pos\iconos productos\Original\7707015502392.jpg</t>
  </si>
  <si>
    <t>'1000000023831</t>
  </si>
  <si>
    <t>FOSFOROS SOL</t>
  </si>
  <si>
    <t>'7707196563366</t>
  </si>
  <si>
    <t>FREEMIAU ARENA GATOS 1K</t>
  </si>
  <si>
    <t>c:\pos\iconos productos\Original\7707196563366.jpg</t>
  </si>
  <si>
    <t>'7707196563618</t>
  </si>
  <si>
    <t>FREEMIAU ARENA GATOS LAVANDA 4.5 KG</t>
  </si>
  <si>
    <t>c:\pos\iconos productos\Original\7707196563618.jpg</t>
  </si>
  <si>
    <t>'7702535022078</t>
  </si>
  <si>
    <t>FRESH CITRUS * 2.5L</t>
  </si>
  <si>
    <t>c:\pos\iconos productos\Original\7702535022078.jpg</t>
  </si>
  <si>
    <t>'7702535022061</t>
  </si>
  <si>
    <t>FRESH CITRUS *1.5 LT</t>
  </si>
  <si>
    <t>c:\pos\iconos productos\Original\7702535022061.jpg</t>
  </si>
  <si>
    <t>'7702166044517</t>
  </si>
  <si>
    <t>FRESH DORADO AVENA</t>
  </si>
  <si>
    <t>c:\pos\iconos productos\Original\7702166044517.jpg</t>
  </si>
  <si>
    <t>'7702535020371</t>
  </si>
  <si>
    <t>FRESH MANDARINA 1.5 L</t>
  </si>
  <si>
    <t>c:\pos\iconos productos\Original\7702535020371.jpg</t>
  </si>
  <si>
    <t>'7701101356715</t>
  </si>
  <si>
    <t>FRIJOL ANTIOQUE ZENU*310 G</t>
  </si>
  <si>
    <t>c:\pos\iconos productos\Original\7701101356715.jpg</t>
  </si>
  <si>
    <t>'7702511003015</t>
  </si>
  <si>
    <t>FRIJOL BOLA ROJA DIANA*500 G</t>
  </si>
  <si>
    <t>c:\pos\iconos productos\Original\7702511003015.jpg</t>
  </si>
  <si>
    <t>'7707335281137</t>
  </si>
  <si>
    <t>FRIJOL CABEZA NEGRA  MARITZA</t>
  </si>
  <si>
    <t>c:\pos\iconos productos\Original\7707335281137.jpg</t>
  </si>
  <si>
    <t>'7707335281113</t>
  </si>
  <si>
    <t>FRIJOL CARAOTA*500G</t>
  </si>
  <si>
    <t>c:\pos\iconos productos\Original\7707335281113.jpg</t>
  </si>
  <si>
    <t>'7702511003251</t>
  </si>
  <si>
    <t>FRIJOL CARGAMANTO DIANA*500 G</t>
  </si>
  <si>
    <t>c:\pos\iconos productos\Original\7702511003251.jpg</t>
  </si>
  <si>
    <t>'7707335280024</t>
  </si>
  <si>
    <t>FRIJOL CARGAMANTO MARITZA 500GR</t>
  </si>
  <si>
    <t>c:\pos\iconos productos\Original\7707335280024.jpg</t>
  </si>
  <si>
    <t>'7702511003497</t>
  </si>
  <si>
    <t>FRIJOL DIANA CALIMA * 500 G</t>
  </si>
  <si>
    <t>c:\pos\iconos productos\Original\7702511003497.jpg</t>
  </si>
  <si>
    <t>'7707335281861</t>
  </si>
  <si>
    <t>FRIJOL MARITZA BOLA ROJA 454G</t>
  </si>
  <si>
    <t>c:\pos\iconos productos\Original\7707335281861.jpg</t>
  </si>
  <si>
    <t>'7707309250343</t>
  </si>
  <si>
    <t>FRIJOL RADICAL 500G SUDESPENSA</t>
  </si>
  <si>
    <t>c:\pos\iconos productos\Original\7707309250343.jpg</t>
  </si>
  <si>
    <t>'7707335281816</t>
  </si>
  <si>
    <t>FRIJOL RADICAL LINEA PREMIUM 454GR</t>
  </si>
  <si>
    <t>c:\pos\iconos productos\Original\7707335281816.jpg</t>
  </si>
  <si>
    <t>'7707335280789</t>
  </si>
  <si>
    <t>FRIJOL RADICAL PREMIUM 500GR</t>
  </si>
  <si>
    <t>c:\pos\iconos productos\Original\7707335280789.jpg</t>
  </si>
  <si>
    <t>'7701101356722</t>
  </si>
  <si>
    <t>FRIJOLES ANTIOQUE ZEN *580 G</t>
  </si>
  <si>
    <t>c:\pos\iconos productos\Original\7701101356722.jpg</t>
  </si>
  <si>
    <t>'7702103833709</t>
  </si>
  <si>
    <t>FROOT LOOPS *90G</t>
  </si>
  <si>
    <t>c:\pos\iconos productos\Original\7702103833709.jpg</t>
  </si>
  <si>
    <t>'7702103729088</t>
  </si>
  <si>
    <t>FROOT LOOPS 33GR</t>
  </si>
  <si>
    <t>c:\pos\iconos productos\Original\7702103729088.jpg</t>
  </si>
  <si>
    <t>'7702103260963</t>
  </si>
  <si>
    <t>FROOT LOOPS*25G</t>
  </si>
  <si>
    <t>c:\pos\iconos productos\Original\7702103260963.jpg</t>
  </si>
  <si>
    <t>'702210021747</t>
  </si>
  <si>
    <t>FROTEX PROMOCION</t>
  </si>
  <si>
    <t>'7702047041260</t>
  </si>
  <si>
    <t>FRUCO MAYONESA 80G</t>
  </si>
  <si>
    <t>MAYONESA</t>
  </si>
  <si>
    <t>c:\pos\iconos productos\Original\7702047041260.jpg</t>
  </si>
  <si>
    <t>'7702047041253</t>
  </si>
  <si>
    <t>FRUCO SALSA DE TOMATE 80G</t>
  </si>
  <si>
    <t>c:\pos\iconos productos\Original\7702047041253.jpg</t>
  </si>
  <si>
    <t>'7702047041239</t>
  </si>
  <si>
    <t>FRUCO SALSA ROSADA 80G</t>
  </si>
  <si>
    <t>c:\pos\iconos productos\Original\7702047041239.jpg</t>
  </si>
  <si>
    <t>'7702047041277</t>
  </si>
  <si>
    <t>FRUCO SSA BBQ ARTESANAL 80G</t>
  </si>
  <si>
    <t>c:\pos\iconos productos\Original\7702047041277.jpg</t>
  </si>
  <si>
    <t>'7702011128638</t>
  </si>
  <si>
    <t xml:space="preserve">FRULY AL CHOCOLATE </t>
  </si>
  <si>
    <t>'7702011136800</t>
  </si>
  <si>
    <t>FRULY FRESA *70G*</t>
  </si>
  <si>
    <t>c:\pos\iconos productos\Original\7702011136800.jpg</t>
  </si>
  <si>
    <t>'7702011136817</t>
  </si>
  <si>
    <t>FRULY LIMON</t>
  </si>
  <si>
    <t>c:\pos\iconos productos\Original\7702011136817.jpg</t>
  </si>
  <si>
    <t>'7702174086080</t>
  </si>
  <si>
    <t>FRUNAS DOBLE COLOR</t>
  </si>
  <si>
    <t>c:\pos\iconos productos\Original\7702174086080.jpg</t>
  </si>
  <si>
    <t>'7702117007707</t>
  </si>
  <si>
    <t>FRUNAS ITALO MASK</t>
  </si>
  <si>
    <t>c:\pos\iconos productos\Original\7702117007707.jpg</t>
  </si>
  <si>
    <t>'7702174084079</t>
  </si>
  <si>
    <t>FRUNAS PINTA LENGUAS</t>
  </si>
  <si>
    <t>c:\pos\iconos productos\Original\7702174084079.jpg</t>
  </si>
  <si>
    <t>'7702174079150</t>
  </si>
  <si>
    <t>FRUNAS X UNIDAD</t>
  </si>
  <si>
    <t>c:\pos\iconos productos\Original\7702174079150.jpg</t>
  </si>
  <si>
    <t>'7702535030721</t>
  </si>
  <si>
    <t>FRUTAL SALPICON*500ML</t>
  </si>
  <si>
    <t>c:\pos\iconos productos\Original\7702535030721.jpg</t>
  </si>
  <si>
    <t>'7702011125880</t>
  </si>
  <si>
    <t>FRUTICAS CARAMELO BLANDO</t>
  </si>
  <si>
    <t>c:\pos\iconos productos\Original\7702011125880.jpg</t>
  </si>
  <si>
    <t>'7702011055309</t>
  </si>
  <si>
    <t>FRUTICAS MASTICABLES*100</t>
  </si>
  <si>
    <t>c:\pos\iconos productos\Original\7702011055309.jpg</t>
  </si>
  <si>
    <t>'7702354032319</t>
  </si>
  <si>
    <t>FRUTIÑO DE FRESA 2L.</t>
  </si>
  <si>
    <t>c:\pos\iconos productos\Original\7702354032319.jpg</t>
  </si>
  <si>
    <t>'7702354032357</t>
  </si>
  <si>
    <t>FRUTIÑO DE LULO 2L.</t>
  </si>
  <si>
    <t>c:\pos\iconos productos\Original\7702354032357.jpg</t>
  </si>
  <si>
    <t>'7702354032449</t>
  </si>
  <si>
    <t>FRUTIÑO DE MANGO *2LITRO</t>
  </si>
  <si>
    <t>c:\pos\iconos productos\Original\7702354032449.jpg</t>
  </si>
  <si>
    <t>'7702354032364</t>
  </si>
  <si>
    <t>FRUTIÑO DE MARACUYA 2L.</t>
  </si>
  <si>
    <t>c:\pos\iconos productos\Original\7702354032364.jpg</t>
  </si>
  <si>
    <t>'7702354944780</t>
  </si>
  <si>
    <t>FRUTIÑO FRUTOS ROJOS</t>
  </si>
  <si>
    <t>c:\pos\iconos productos\Original\7702354944780.jpg</t>
  </si>
  <si>
    <t>'7702354950095</t>
  </si>
  <si>
    <t>FRUTIÑO GELATINA*35G CEREZA</t>
  </si>
  <si>
    <t>c:\pos\iconos productos\Original\7702354950095.jpg</t>
  </si>
  <si>
    <t>'7702354032340</t>
  </si>
  <si>
    <t>FRUTIÑO LIMONADA</t>
  </si>
  <si>
    <t>c:\pos\iconos productos\Original\7702354032340.jpg</t>
  </si>
  <si>
    <t>'7702354950897</t>
  </si>
  <si>
    <t>FRUTIÑO MARACUPIÑA</t>
  </si>
  <si>
    <t>c:\pos\iconos productos\Original\7702354950897.jpg</t>
  </si>
  <si>
    <t>'7702354948467</t>
  </si>
  <si>
    <t>FRUTIÑO MORA DULCE</t>
  </si>
  <si>
    <t>c:\pos\iconos productos\Original\7702354948467.jpg</t>
  </si>
  <si>
    <t>'7702354032395</t>
  </si>
  <si>
    <t>FRUTIÑO NARANJA 2L</t>
  </si>
  <si>
    <t>c:\pos\iconos productos\Original\7702354032395.jpg</t>
  </si>
  <si>
    <t>'7702354032401</t>
  </si>
  <si>
    <t>FRUTIÑO SALPICON 2L</t>
  </si>
  <si>
    <t>c:\pos\iconos productos\Original\7702354032401.jpg</t>
  </si>
  <si>
    <t>'7702354032425</t>
  </si>
  <si>
    <t>FRUTIÑO UVA 2L</t>
  </si>
  <si>
    <t>c:\pos\iconos productos\Original\7702354032425.jpg</t>
  </si>
  <si>
    <t>'7702001134410</t>
  </si>
  <si>
    <t>FRUTTO *200 PAG 7 LLE 10</t>
  </si>
  <si>
    <t>REFRESCOS Y GASEOSAS</t>
  </si>
  <si>
    <t>c:\pos\iconos productos\Original\7702001134410.jpg</t>
  </si>
  <si>
    <t>'7702001113101</t>
  </si>
  <si>
    <t>FRUTTO DURAZNO BOT 300ML</t>
  </si>
  <si>
    <t>c:\pos\iconos productos\Original\7702001113101.jpg</t>
  </si>
  <si>
    <t>'7702001113088</t>
  </si>
  <si>
    <t>FRUTTO MANZ BOT 300ML</t>
  </si>
  <si>
    <t>c:\pos\iconos productos\Original\7702001113088.jpg</t>
  </si>
  <si>
    <t>'7702001145164</t>
  </si>
  <si>
    <t>FRUTTO MOR*200ML</t>
  </si>
  <si>
    <t>c:\pos\iconos productos\Original\7702001145164.jpg</t>
  </si>
  <si>
    <t>'7702001113095</t>
  </si>
  <si>
    <t>FRUTTO PERA BOT 300M</t>
  </si>
  <si>
    <t>c:\pos\iconos productos\Original\7702001113095.jpg</t>
  </si>
  <si>
    <t>'7707335285722</t>
  </si>
  <si>
    <t xml:space="preserve">FUROR LIMPIADOR CITRICO </t>
  </si>
  <si>
    <t>c:\pos\iconos productos\Original\7707335285722.jpg</t>
  </si>
  <si>
    <t>'7707287461885</t>
  </si>
  <si>
    <t xml:space="preserve">FUROR LIMPIADOR LAVANDA150ML </t>
  </si>
  <si>
    <t>c:\pos\iconos productos\Original\7707287461885.jpg</t>
  </si>
  <si>
    <t>'7707335285845</t>
  </si>
  <si>
    <t>FUROR LIMPIADOR TERNURA X150ML</t>
  </si>
  <si>
    <t>c:\pos\iconos productos\Original\7707335285845.jpg</t>
  </si>
  <si>
    <t>'7707287462509</t>
  </si>
  <si>
    <t>FUROR VARSOL *150ML</t>
  </si>
  <si>
    <t>c:\pos\iconos productos\Original\7707287462509.jpg</t>
  </si>
  <si>
    <t>'7707287462516</t>
  </si>
  <si>
    <t>FUROR VARSOL *500ML</t>
  </si>
  <si>
    <t>c:\pos\iconos productos\Original\7707287462516.jpg</t>
  </si>
  <si>
    <t>'7707335286392</t>
  </si>
  <si>
    <t>FUROR VARSOL *750ML</t>
  </si>
  <si>
    <t>c:\pos\iconos productos\Original\7707335286392.jpg</t>
  </si>
  <si>
    <t>'7707335287672</t>
  </si>
  <si>
    <t>FUROR VARSOL ECOLOGICO *500ML</t>
  </si>
  <si>
    <t>c:\pos\iconos productos\Original\7707335287672.jpg</t>
  </si>
  <si>
    <t>'7702535014233</t>
  </si>
  <si>
    <t>FUZETEA DURAZNO*400ML</t>
  </si>
  <si>
    <t>c:\pos\iconos productos\Original\7702535014233.jpg</t>
  </si>
  <si>
    <t>'7702535018651</t>
  </si>
  <si>
    <t>FUZETEA HERBAL*400ML</t>
  </si>
  <si>
    <t>c:\pos\iconos productos\Original\7702535018651.jpg</t>
  </si>
  <si>
    <t>'7702535014240</t>
  </si>
  <si>
    <t>FUZETEA LIMON*400ML</t>
  </si>
  <si>
    <t>c:\pos\iconos productos\Original\7702535014240.jpg</t>
  </si>
  <si>
    <t>'7702535016688</t>
  </si>
  <si>
    <t>FUZETEA MANZANA *400ML</t>
  </si>
  <si>
    <t>c:\pos\iconos productos\Original\7702535016688.jpg</t>
  </si>
  <si>
    <t>'070330198920</t>
  </si>
  <si>
    <t>G ESFERO BIC</t>
  </si>
  <si>
    <t>c:\pos\iconos productos\Original\070330198920.jpg</t>
  </si>
  <si>
    <t>'7702914602525</t>
  </si>
  <si>
    <t>GALA BANANO CHOCOLATE 60G</t>
  </si>
  <si>
    <t>c:\pos\iconos productos\Original\7702914602525.jpg</t>
  </si>
  <si>
    <t>'7702914601405</t>
  </si>
  <si>
    <t xml:space="preserve">GALA CAFE </t>
  </si>
  <si>
    <t>c:\pos\iconos productos\Original\7702914601405.jpg</t>
  </si>
  <si>
    <t>'7702914597968</t>
  </si>
  <si>
    <t>GALA COCO X 60G</t>
  </si>
  <si>
    <t>c:\pos\iconos productos\Original\7702914597968.jpg</t>
  </si>
  <si>
    <t>'7702914597760</t>
  </si>
  <si>
    <t>GALA MITI CHOCOLATE</t>
  </si>
  <si>
    <t>c:\pos\iconos productos\Original\7702914597760.jpg</t>
  </si>
  <si>
    <t>'7702914597975</t>
  </si>
  <si>
    <t>GALA NATURAL X 60G</t>
  </si>
  <si>
    <t>c:\pos\iconos productos\Original\7702914597975.jpg</t>
  </si>
  <si>
    <t>'7702914597982</t>
  </si>
  <si>
    <t>GALA VAINILLA X 60G</t>
  </si>
  <si>
    <t>c:\pos\iconos productos\Original\7702914597982.jpg</t>
  </si>
  <si>
    <t>'7702914599429</t>
  </si>
  <si>
    <t>GALA VINO X 60G</t>
  </si>
  <si>
    <t>c:\pos\iconos productos\Original\7702914599429.jpg</t>
  </si>
  <si>
    <t>'7702025133123</t>
  </si>
  <si>
    <t>GALETAS DUCALES 9*3</t>
  </si>
  <si>
    <t>c:\pos\iconos productos\Original\7702025133123.jpg</t>
  </si>
  <si>
    <t>'7750168000581</t>
  </si>
  <si>
    <t>GALLE OREO CHOCOLATE*12P</t>
  </si>
  <si>
    <t>c:\pos\iconos productos\Original\7750168000581.jpg</t>
  </si>
  <si>
    <t>'7891962047027</t>
  </si>
  <si>
    <t>GALLETA BAUDICCO WAFFER</t>
  </si>
  <si>
    <t>c:\pos\iconos productos\Original\7891962047027.jpg</t>
  </si>
  <si>
    <t>'7702011274083</t>
  </si>
  <si>
    <t>GALLETA BRINKY LIMON</t>
  </si>
  <si>
    <t>c:\pos\iconos productos\Original\7702011274083.jpg</t>
  </si>
  <si>
    <t>'7750168214292</t>
  </si>
  <si>
    <t>GALLETA CHIPS AHOY</t>
  </si>
  <si>
    <t>c:\pos\iconos productos\Original\7750168214292.jpg</t>
  </si>
  <si>
    <t>'7622201764425</t>
  </si>
  <si>
    <t>GALLETA CHIPSAHOYX222GR</t>
  </si>
  <si>
    <t>c:\pos\iconos productos\Original\7622201764425.jpg</t>
  </si>
  <si>
    <t>'7702011269904</t>
  </si>
  <si>
    <t>GALLETA CHOCOLATE BRINKY</t>
  </si>
  <si>
    <t>c:\pos\iconos productos\Original\7702011269904.jpg</t>
  </si>
  <si>
    <t>'7702189056887</t>
  </si>
  <si>
    <t>GALLETA CHOKIS BLACK</t>
  </si>
  <si>
    <t>c:\pos\iconos productos\Original\7702189056887.jpg</t>
  </si>
  <si>
    <t>'7702189056245</t>
  </si>
  <si>
    <t>GALLETA CHOKIS CHOCOLATE</t>
  </si>
  <si>
    <t>c:\pos\iconos productos\Original\7702189056245.jpg</t>
  </si>
  <si>
    <t>'7750168001694</t>
  </si>
  <si>
    <t>GALLETA CLUB SOCIAL INTEGRAL 9*234G</t>
  </si>
  <si>
    <t>c:\pos\iconos productos\Original\7750168001694.jpg</t>
  </si>
  <si>
    <t>'7590011205158</t>
  </si>
  <si>
    <t>GALLETA CLUB SOCIAL X UN</t>
  </si>
  <si>
    <t>c:\pos\iconos productos\Original\7590011205158.jpg</t>
  </si>
  <si>
    <t>'7702024066583</t>
  </si>
  <si>
    <t>GALLETA COCOSETE  SANDWICH 12*36.5G C/U</t>
  </si>
  <si>
    <t>c:\pos\iconos productos\Original\7702024066583.jpg</t>
  </si>
  <si>
    <t>'7702011120465</t>
  </si>
  <si>
    <t>GALLETA COKOKIES AND CREAM</t>
  </si>
  <si>
    <t>c:\pos\iconos productos\Original\7702011120465.jpg</t>
  </si>
  <si>
    <t>'7707343440052</t>
  </si>
  <si>
    <t>GALLETA CON CAFE *30GRS</t>
  </si>
  <si>
    <t>c:\pos\iconos productos\Original\7707343440052.jpg</t>
  </si>
  <si>
    <t>'7702011120458</t>
  </si>
  <si>
    <t xml:space="preserve">GALLETA CON HELADO FRUTOS ROJOS </t>
  </si>
  <si>
    <t>c:\pos\iconos productos\Original\7702011120458.jpg</t>
  </si>
  <si>
    <t>'7702011977779</t>
  </si>
  <si>
    <t xml:space="preserve">GALLETA CON HELADO NUCITA </t>
  </si>
  <si>
    <t>c:\pos\iconos productos\Original\7702011977779.jpg</t>
  </si>
  <si>
    <t>'7707343440656</t>
  </si>
  <si>
    <t xml:space="preserve">GALLETA CON PIÑA BARICHARA </t>
  </si>
  <si>
    <t>c:\pos\iconos productos\Original\7707343440656.jpg</t>
  </si>
  <si>
    <t>'7708326232183</t>
  </si>
  <si>
    <t>GALLETA DE COCO</t>
  </si>
  <si>
    <t>c:\pos\iconos productos\Original\7708326232183.jpg</t>
  </si>
  <si>
    <t>'7702025147564</t>
  </si>
  <si>
    <t>GALLETA FESTIVAL MALTEADA DE MORA</t>
  </si>
  <si>
    <t>c:\pos\iconos productos\Original\7702025147564.jpg</t>
  </si>
  <si>
    <t>'7702011269911</t>
  </si>
  <si>
    <t>GALLETA FRESA BRINKY</t>
  </si>
  <si>
    <t>c:\pos\iconos productos\Original\7702011269911.jpg</t>
  </si>
  <si>
    <t>c:\pos\iconos productos\Original\7702011269959.jpg</t>
  </si>
  <si>
    <t>'7702025103867</t>
  </si>
  <si>
    <t>GALLETA FRESA FEST*12*4*403G</t>
  </si>
  <si>
    <t>c:\pos\iconos productos\Original\7702025103867.jpg</t>
  </si>
  <si>
    <t>'78600843</t>
  </si>
  <si>
    <t>GALLETA HANUTA *22 G</t>
  </si>
  <si>
    <t>c:\pos\iconos productos\Original\78600843.jpg</t>
  </si>
  <si>
    <t>'7702402056328</t>
  </si>
  <si>
    <t>GALLETA HELADO NAPOLITANO*65G</t>
  </si>
  <si>
    <t>c:\pos\iconos productos\Original\7702402056328.jpg</t>
  </si>
  <si>
    <t>'7891962055220</t>
  </si>
  <si>
    <t>GALLETA INTEGRAL BAUDUCCO 120GR</t>
  </si>
  <si>
    <t>'7702117163748</t>
  </si>
  <si>
    <t>GALLETA LECHE ITALO 12GR</t>
  </si>
  <si>
    <t>GALLETAS - PAN</t>
  </si>
  <si>
    <t>c:\pos\iconos productos\Original\7702117163748.jpg</t>
  </si>
  <si>
    <t>'7702011070371</t>
  </si>
  <si>
    <t>GALLETA LECHE MUU COLOMB</t>
  </si>
  <si>
    <t xml:space="preserve">LO DEJE EN PAQUETE </t>
  </si>
  <si>
    <t>c:\pos\iconos productos\Original\7702011070371.jpg</t>
  </si>
  <si>
    <t>'7707355051345</t>
  </si>
  <si>
    <t>GALLETA LECHE MUU UNIDAD</t>
  </si>
  <si>
    <t>c:\pos\iconos productos\Original\7707355051345.jpg</t>
  </si>
  <si>
    <t>'7702011269928</t>
  </si>
  <si>
    <t>GALLETA LIMON BRINKY</t>
  </si>
  <si>
    <t>c:\pos\iconos productos\Original\7702011269928.jpg</t>
  </si>
  <si>
    <t>'7702024064510</t>
  </si>
  <si>
    <t>GALLETA MILO ANILLOS*12*390G</t>
  </si>
  <si>
    <t>c:\pos\iconos productos\Original\7702024064510.jpg</t>
  </si>
  <si>
    <t>'7702024347439</t>
  </si>
  <si>
    <t>GALLETA MILO CHOCO INTENSE 360GR</t>
  </si>
  <si>
    <t>c:\pos\iconos productos\Original\7702024347439.jpg</t>
  </si>
  <si>
    <t>'7702024067870</t>
  </si>
  <si>
    <t>GALLETA NESTLE MILO SANDWICH 12*51G C/U</t>
  </si>
  <si>
    <t>c:\pos\iconos productos\Original\7702024067870.jpg</t>
  </si>
  <si>
    <t>'7702025188819</t>
  </si>
  <si>
    <t>GALLETA NOEL SULTANA</t>
  </si>
  <si>
    <t>c:\pos\iconos productos\Original\7702025188819.jpg</t>
  </si>
  <si>
    <t>'7702011200877</t>
  </si>
  <si>
    <t>GALLETA NUCITA X UNIDAD</t>
  </si>
  <si>
    <t>'7702133006647</t>
  </si>
  <si>
    <t>GALLETA OREO 12 UND</t>
  </si>
  <si>
    <t>c:\pos\iconos productos\Original\7702133006647.jpg</t>
  </si>
  <si>
    <t>'7702133009037</t>
  </si>
  <si>
    <t>GALLETA OREO 54GR</t>
  </si>
  <si>
    <t>c:\pos\iconos productos\Original\7702133009037.jpg</t>
  </si>
  <si>
    <t>'7622300116521</t>
  </si>
  <si>
    <t>GALLETA RITZ PLAIN</t>
  </si>
  <si>
    <t>c:\pos\iconos productos\Original\7622300116521.jpg</t>
  </si>
  <si>
    <t>'7622300124526</t>
  </si>
  <si>
    <t>GALLETA RITZ QUESO</t>
  </si>
  <si>
    <t>c:\pos\iconos productos\Original\7622300124526.jpg</t>
  </si>
  <si>
    <t>'7702025113217</t>
  </si>
  <si>
    <t>GALLETA TIPO LECHE</t>
  </si>
  <si>
    <t>c:\pos\iconos productos\Original\7702025113217.jpg</t>
  </si>
  <si>
    <t>'7702117010653</t>
  </si>
  <si>
    <t>GALLETA TIPO LECHE ITALO</t>
  </si>
  <si>
    <t>c:\pos\iconos productos\Original\7702117010653.jpg</t>
  </si>
  <si>
    <t>'7702011200259</t>
  </si>
  <si>
    <t>GALLETA TIPO RONDALLA MANTEQUILLA*18*351G MUU</t>
  </si>
  <si>
    <t>c:\pos\iconos productos\Original\7702011200259.jpg</t>
  </si>
  <si>
    <t>'7702011269935</t>
  </si>
  <si>
    <t>GALLETA VAINILLA BRINKY</t>
  </si>
  <si>
    <t>c:\pos\iconos productos\Original\7702011269935.jpg</t>
  </si>
  <si>
    <t>'7891962037110</t>
  </si>
  <si>
    <t>GALLETA WAFFER CHOCOLATE BAUDUCCO</t>
  </si>
  <si>
    <t>c:\pos\iconos productos\Original\7891962037110.jpg</t>
  </si>
  <si>
    <t>'7702011200181</t>
  </si>
  <si>
    <t>GALLETAMUUU</t>
  </si>
  <si>
    <t>c:\pos\iconos productos\Original\7702011200181.jpg</t>
  </si>
  <si>
    <t>'7891962054780</t>
  </si>
  <si>
    <t>'7702011271129</t>
  </si>
  <si>
    <t>GALLETAS BRINKI CHOCOLATE</t>
  </si>
  <si>
    <t>c:\pos\iconos productos\Original\7702011271129.jpg</t>
  </si>
  <si>
    <t>'7622210854209</t>
  </si>
  <si>
    <t>GALLETAS CLUB SOCIAL MULTICEREALES X9</t>
  </si>
  <si>
    <t>c:\pos\iconos productos\Original\7622210854209.jpg</t>
  </si>
  <si>
    <t>'7590011105106</t>
  </si>
  <si>
    <t>GALLETAS CLUB SOCIAL*9*234G</t>
  </si>
  <si>
    <t>c:\pos\iconos productos\Original\7590011105106.jpg</t>
  </si>
  <si>
    <t>'7705230880523</t>
  </si>
  <si>
    <t>GALLETAS COLACIONES XOE</t>
  </si>
  <si>
    <t>c:\pos\iconos productos\Original\7705230880523.jpg</t>
  </si>
  <si>
    <t>'7702432060678</t>
  </si>
  <si>
    <t>GALLETAS COMAPAN SURTIDA</t>
  </si>
  <si>
    <t>c:\pos\iconos productos\Original\7702432060678.jpg</t>
  </si>
  <si>
    <t>'7707343440144</t>
  </si>
  <si>
    <t xml:space="preserve">GALLETAS CON CAFE PAQUETE </t>
  </si>
  <si>
    <t>c:\pos\iconos productos\Original\7707343440144.jpg</t>
  </si>
  <si>
    <t>'7707343440021</t>
  </si>
  <si>
    <t xml:space="preserve">GALLETAS CON CUAJADA *30GRS </t>
  </si>
  <si>
    <t>c:\pos\iconos productos\Original\7707343440021.jpg</t>
  </si>
  <si>
    <t>'7702024021995</t>
  </si>
  <si>
    <t>GALLETAS DORE 3 TACOS*351G</t>
  </si>
  <si>
    <t>c:\pos\iconos productos\Original\7702024021995.jpg</t>
  </si>
  <si>
    <t>'7702025148820</t>
  </si>
  <si>
    <t>GALLETAS DUCALES *4 TACOS</t>
  </si>
  <si>
    <t>'7702025113132</t>
  </si>
  <si>
    <t>GALLETAS DUCALES*294G</t>
  </si>
  <si>
    <t>c:\pos\iconos productos\Original\7702025113132.jpg</t>
  </si>
  <si>
    <t>'7702025101290</t>
  </si>
  <si>
    <t>GALLETAS DUX NOEL UNIDAD</t>
  </si>
  <si>
    <t>c:\pos\iconos productos\Original\7702025101290.jpg</t>
  </si>
  <si>
    <t>'7702914598880</t>
  </si>
  <si>
    <t xml:space="preserve">GALLETAS EQUILIBRIO </t>
  </si>
  <si>
    <t>c:\pos\iconos productos\Original\7702914598880.jpg</t>
  </si>
  <si>
    <t>'7702025136759</t>
  </si>
  <si>
    <t>GALLETAS FESTIVAL CHOCOLATE*6*50G</t>
  </si>
  <si>
    <t>c:\pos\iconos productos\Original\7702025136759.jpg</t>
  </si>
  <si>
    <t>'7702025141920</t>
  </si>
  <si>
    <t xml:space="preserve">GALLETAS FESTIVAL COCO </t>
  </si>
  <si>
    <t>c:\pos\iconos productos\Original\7702025141920.jpg</t>
  </si>
  <si>
    <t>'7702025141913</t>
  </si>
  <si>
    <t>GALLETAS FESTIVAL COCO *12UNDS</t>
  </si>
  <si>
    <t>c:\pos\iconos productos\Original\7702025141913.jpg</t>
  </si>
  <si>
    <t>'7702025136681</t>
  </si>
  <si>
    <t>GALLETAS FESTIVAL LIMON *4UNDS</t>
  </si>
  <si>
    <t>c:\pos\iconos productos\Original\7702025136681.jpg</t>
  </si>
  <si>
    <t>'7702025142446</t>
  </si>
  <si>
    <t>GALLETAS FESTIVAL UNIDAD</t>
  </si>
  <si>
    <t>c:\pos\iconos productos\Original\7702025142446.jpg</t>
  </si>
  <si>
    <t>'7750243031448</t>
  </si>
  <si>
    <t>GALLETAS GLACITAS FRESA</t>
  </si>
  <si>
    <t>c:\pos\iconos productos\Original\7750243031448.jpg</t>
  </si>
  <si>
    <t>'7750243031479</t>
  </si>
  <si>
    <t>GALLETAS GLACITAS SABOR A CHOCOLATE</t>
  </si>
  <si>
    <t>c:\pos\iconos productos\Original\7750243031479.jpg</t>
  </si>
  <si>
    <t>'7702914595285</t>
  </si>
  <si>
    <t>GALLETAS LECHERITAS*18</t>
  </si>
  <si>
    <t>c:\pos\iconos productos\Original\7702914595285.jpg</t>
  </si>
  <si>
    <t>'7702024662341</t>
  </si>
  <si>
    <t>GALLETAS MILO ANILLOS X12</t>
  </si>
  <si>
    <t>'7702024007203</t>
  </si>
  <si>
    <t>GALLETAS MORENITA CHOCOLATE</t>
  </si>
  <si>
    <t>c:\pos\iconos productos\Original\7702024007203.jpg</t>
  </si>
  <si>
    <t>'7750168002240</t>
  </si>
  <si>
    <t>GALLETAS OREO * UND.</t>
  </si>
  <si>
    <t>c:\pos\iconos productos\Original\7750168002240.jpg</t>
  </si>
  <si>
    <t>'7590011151110</t>
  </si>
  <si>
    <t>GALLETAS OREO *12 432G</t>
  </si>
  <si>
    <t>c:\pos\iconos productos\Original\7590011151110.jpg</t>
  </si>
  <si>
    <t>'7590011251100</t>
  </si>
  <si>
    <t>GALLETAS OREO 36G UNIDAD</t>
  </si>
  <si>
    <t>c:\pos\iconos productos\Original\7590011251100.jpg</t>
  </si>
  <si>
    <t>'7622201390150</t>
  </si>
  <si>
    <t>GALLETAS RITZ X120GR</t>
  </si>
  <si>
    <t>'7702025135035</t>
  </si>
  <si>
    <t>GALLETAS SALTIN NOEL TACO *110GRS</t>
  </si>
  <si>
    <t>c:\pos\iconos productos\Original\7702025135035.jpg</t>
  </si>
  <si>
    <t>'7702025139972</t>
  </si>
  <si>
    <t>GALLETAS SALTIN NOEL TACO INTEGRAL</t>
  </si>
  <si>
    <t>c:\pos\iconos productos\Original\7702025139972.jpg</t>
  </si>
  <si>
    <t>'7702025118311</t>
  </si>
  <si>
    <t>GALLETAS TIPO LECHE*321G</t>
  </si>
  <si>
    <t>c:\pos\iconos productos\Original\7702025118311.jpg</t>
  </si>
  <si>
    <t>'7702025100156</t>
  </si>
  <si>
    <t>GALLETAS TOSH MIEL</t>
  </si>
  <si>
    <t>c:\pos\iconos productos\Original\7702025100156.jpg</t>
  </si>
  <si>
    <t>'7702432060630</t>
  </si>
  <si>
    <t xml:space="preserve">GALLETICAS COCO </t>
  </si>
  <si>
    <t>c:\pos\iconos productos\Original\7702432060630.jpg</t>
  </si>
  <si>
    <t>'7702432060623</t>
  </si>
  <si>
    <t>GALLETICAS FRESA</t>
  </si>
  <si>
    <t>c:\pos\iconos productos\Original\7702432060623.jpg</t>
  </si>
  <si>
    <t>'7702432060616</t>
  </si>
  <si>
    <t xml:space="preserve">GALLETICAS NARANJA </t>
  </si>
  <si>
    <t>c:\pos\iconos productos\Original\7702432060616.jpg</t>
  </si>
  <si>
    <t>'7702914601856</t>
  </si>
  <si>
    <t>GANSITO MINI X12*240G*</t>
  </si>
  <si>
    <t>'7702914599580</t>
  </si>
  <si>
    <t>GANSITO MINI*20G</t>
  </si>
  <si>
    <t>'7702914115209</t>
  </si>
  <si>
    <t>GANSITO RAMO*37G</t>
  </si>
  <si>
    <t>c:\pos\iconos productos\Original\7702914115209.jpg</t>
  </si>
  <si>
    <t>'7702206732626</t>
  </si>
  <si>
    <t>GARBANZO DIANA * 500 G</t>
  </si>
  <si>
    <t>c:\pos\iconos productos\Original\7702206732626.jpg</t>
  </si>
  <si>
    <t>'7707335280055</t>
  </si>
  <si>
    <t>GARBANZO EXTRA MARITZA*500G</t>
  </si>
  <si>
    <t>c:\pos\iconos productos\Original\7707335280055.jpg</t>
  </si>
  <si>
    <t>'7707335281885</t>
  </si>
  <si>
    <t>GARBANZO MARITZA 454G</t>
  </si>
  <si>
    <t>c:\pos\iconos productos\Original\7707335281885.jpg</t>
  </si>
  <si>
    <t>'7707260601338</t>
  </si>
  <si>
    <t>GAROSITAS GOMITAS DE COLORES</t>
  </si>
  <si>
    <t>GOMAS</t>
  </si>
  <si>
    <t>c:\pos\iconos productos\Original\7707260601338.jpg</t>
  </si>
  <si>
    <t>'7702535009666</t>
  </si>
  <si>
    <t>GASEOSA</t>
  </si>
  <si>
    <t>c:\pos\iconos productos\Original\7702535009666.jpg</t>
  </si>
  <si>
    <t>'7702090035001</t>
  </si>
  <si>
    <t>GASEOSA  7UP* 2 LTRS</t>
  </si>
  <si>
    <t>c:\pos\iconos productos\Original\7702090035001.jpg</t>
  </si>
  <si>
    <t>'7702090036534</t>
  </si>
  <si>
    <t>GASEOSA 7UP*2 LTRS</t>
  </si>
  <si>
    <t>c:\pos\iconos productos\Original\7702090036534.jpg</t>
  </si>
  <si>
    <t>'7702090031973</t>
  </si>
  <si>
    <t>GASEOSA 7UP*400ML</t>
  </si>
  <si>
    <t>c:\pos\iconos productos\Original\7702090031973.jpg</t>
  </si>
  <si>
    <t>'7702090064193</t>
  </si>
  <si>
    <t>GASEOSA COLOMBIANA  2.5 LIT</t>
  </si>
  <si>
    <t>c:\pos\iconos productos\Original\7702090064193.jpg</t>
  </si>
  <si>
    <t>'7702090022766</t>
  </si>
  <si>
    <t>GASEOSA COLOMBIANA * 3.125 L</t>
  </si>
  <si>
    <t>c:\pos\iconos productos\Original\7702090022766.jpg</t>
  </si>
  <si>
    <t>'7702090016413</t>
  </si>
  <si>
    <t>GASEOSA COLOMBIANA 2.5 L</t>
  </si>
  <si>
    <t>c:\pos\iconos productos\Original\7702090016413.jpg</t>
  </si>
  <si>
    <t>'7702090032635</t>
  </si>
  <si>
    <t>GASEOSA COLOMBIANA*250ML</t>
  </si>
  <si>
    <t>c:\pos\iconos productos\Original\7702090032635.jpg</t>
  </si>
  <si>
    <t>'7702090032604</t>
  </si>
  <si>
    <t>GASEOSA MANZANA POST*250 ML</t>
  </si>
  <si>
    <t>c:\pos\iconos productos\Original\7702090032604.jpg</t>
  </si>
  <si>
    <t>'7702090064186</t>
  </si>
  <si>
    <t>GASEOSA MANZANA POSTB 2.5 LT</t>
  </si>
  <si>
    <t>c:\pos\iconos productos\Original\7702090064186.jpg</t>
  </si>
  <si>
    <t>'7702090031928</t>
  </si>
  <si>
    <t>GASEOSA MANZANA*400ML</t>
  </si>
  <si>
    <t>c:\pos\iconos productos\Original\7702090031928.jpg</t>
  </si>
  <si>
    <t>'7702090049084</t>
  </si>
  <si>
    <t>GASEOSA NARANJA POSTOBON*2LTS</t>
  </si>
  <si>
    <t>c:\pos\iconos productos\Original\7702090049084.jpg</t>
  </si>
  <si>
    <t>'7702090031935</t>
  </si>
  <si>
    <t>GASEOSA NARANJA*400ML</t>
  </si>
  <si>
    <t>c:\pos\iconos productos\Original\7702090031935.jpg</t>
  </si>
  <si>
    <t>'7702090022780</t>
  </si>
  <si>
    <t>GASEOSA PEPSI * 3 LITROS</t>
  </si>
  <si>
    <t>c:\pos\iconos productos\Original\7702090022780.jpg</t>
  </si>
  <si>
    <t>'7702090031966</t>
  </si>
  <si>
    <t>GASEOSA PEPSI *400ML</t>
  </si>
  <si>
    <t>c:\pos\iconos productos\Original\7702090031966.jpg</t>
  </si>
  <si>
    <t>'7702090064209</t>
  </si>
  <si>
    <t>GASEOSA PEPSI 2.5</t>
  </si>
  <si>
    <t>c:\pos\iconos productos\Original\7702090064209.jpg</t>
  </si>
  <si>
    <t>'7702535011713</t>
  </si>
  <si>
    <t>GASEOSA SPRITE 1500ML</t>
  </si>
  <si>
    <t>c:\pos\iconos productos\Original\7702535011713.jpg</t>
  </si>
  <si>
    <t>'7702090049077</t>
  </si>
  <si>
    <t>GASEOSA UVA POSTOBON*2LTS</t>
  </si>
  <si>
    <t>c:\pos\iconos productos\Original\7702090049077.jpg</t>
  </si>
  <si>
    <t>'7702090031942</t>
  </si>
  <si>
    <t>GASEOSA UVA*400ML</t>
  </si>
  <si>
    <t>c:\pos\iconos productos\Original\7702090031942.jpg</t>
  </si>
  <si>
    <t>'77025388</t>
  </si>
  <si>
    <t>GASTRUM DIA Y NOCHE</t>
  </si>
  <si>
    <t>c:\pos\iconos productos\Original\77025388.jpg</t>
  </si>
  <si>
    <t>'7702192218050</t>
  </si>
  <si>
    <t>GATORADE MANDARINA X500M</t>
  </si>
  <si>
    <t>c:\pos\iconos productos\Original\7702192218050.jpg</t>
  </si>
  <si>
    <t>'7702192224051</t>
  </si>
  <si>
    <t>GATORADE MARACUYA 500ML</t>
  </si>
  <si>
    <t>c:\pos\iconos productos\Original\7702192224051.jpg</t>
  </si>
  <si>
    <t>'7702090070774</t>
  </si>
  <si>
    <t>GATORADE SIN AZUCAR FRESA X500ML</t>
  </si>
  <si>
    <t>c:\pos\iconos productos\Original\7702090070774.jpg</t>
  </si>
  <si>
    <t>'7702090070781</t>
  </si>
  <si>
    <t>GATORADE SIN AZUCAR NARANJA *500ML</t>
  </si>
  <si>
    <t>c:\pos\iconos productos\Original\7702090070781.jpg</t>
  </si>
  <si>
    <t>'7702192422051</t>
  </si>
  <si>
    <t>GATORADE TROPICAL X500ML</t>
  </si>
  <si>
    <t>c:\pos\iconos productos\Original\7702192422051.jpg</t>
  </si>
  <si>
    <t>'7702521098254</t>
  </si>
  <si>
    <t>GATSY PESCADO ARROZ 500G</t>
  </si>
  <si>
    <t>c:\pos\iconos productos\Original\7702521098254.jpg</t>
  </si>
  <si>
    <t>'7702521348939</t>
  </si>
  <si>
    <t>GATSY SABOR PESCADO *250GRS</t>
  </si>
  <si>
    <t>c:\pos\iconos productos\Original\7702521348939.jpg</t>
  </si>
  <si>
    <t>'1000000060225</t>
  </si>
  <si>
    <t>GAVISCON DOBLE ACCION 10ML</t>
  </si>
  <si>
    <t>c:\pos\iconos productos\Original\1000000060225.jpg</t>
  </si>
  <si>
    <t>'7702856987193</t>
  </si>
  <si>
    <t>GEL AMBIENTADOR ARMONIA FLORAL 30G</t>
  </si>
  <si>
    <t>c:\pos\iconos productos\Original\7702856987193.jpg</t>
  </si>
  <si>
    <t>'7702856987209</t>
  </si>
  <si>
    <t>GEL AMBIENTADOR DULCE HOGAR</t>
  </si>
  <si>
    <t>c:\pos\iconos productos\Original\7702856987209.jpg</t>
  </si>
  <si>
    <t>'7702856987230</t>
  </si>
  <si>
    <t>GEL AMBIENTADOR FULLER CAR X30GR</t>
  </si>
  <si>
    <t>c:\pos\iconos productos\Original\7702856987230.jpg</t>
  </si>
  <si>
    <t>'7702006204057</t>
  </si>
  <si>
    <t>GEL EGO ATTR*25ML</t>
  </si>
  <si>
    <t>c:\pos\iconos productos\Original\7702006204057.jpg</t>
  </si>
  <si>
    <t>'7702006203746</t>
  </si>
  <si>
    <t>GEL EGO*27ML</t>
  </si>
  <si>
    <t>c:\pos\iconos productos\Original\7702006203746.jpg</t>
  </si>
  <si>
    <t>'7704127000464</t>
  </si>
  <si>
    <t xml:space="preserve">GELATI NA DE PATA </t>
  </si>
  <si>
    <t>c:\pos\iconos productos\Original\7704127000464.jpg</t>
  </si>
  <si>
    <t>'7702001116966</t>
  </si>
  <si>
    <t>GELATINA BOGGY CEREZA108G</t>
  </si>
  <si>
    <t>c:\pos\iconos productos\Original\7702001116966.jpg</t>
  </si>
  <si>
    <t>'7702001116973</t>
  </si>
  <si>
    <t>GELATINA BOGGY FRESA 108GR</t>
  </si>
  <si>
    <t>c:\pos\iconos productos\Original\7702001116973.jpg</t>
  </si>
  <si>
    <t>'7702001116980</t>
  </si>
  <si>
    <t>GELATINA BOGGY MORA108G</t>
  </si>
  <si>
    <t>c:\pos\iconos productos\Original\7702001116980.jpg</t>
  </si>
  <si>
    <t>'7702001116997</t>
  </si>
  <si>
    <t>GELATINA BOGGY NARANJA108G</t>
  </si>
  <si>
    <t>c:\pos\iconos productos\Original\7702001116997.jpg</t>
  </si>
  <si>
    <t>'7702001116065</t>
  </si>
  <si>
    <t>GELATINA BOGGY PREMIO CEREZA</t>
  </si>
  <si>
    <t>GELATINAS Y REFRESCOS</t>
  </si>
  <si>
    <t>c:\pos\iconos productos\Original\7702001116065.jpg</t>
  </si>
  <si>
    <t>'7702001116072</t>
  </si>
  <si>
    <t>GELATINA BOGGY PREMIO FRESA</t>
  </si>
  <si>
    <t>c:\pos\iconos productos\Original\7702001116072.jpg</t>
  </si>
  <si>
    <t>'7702001116089</t>
  </si>
  <si>
    <t>GELATINA BOGGY PREMIO MORA</t>
  </si>
  <si>
    <t>c:\pos\iconos productos\Original\7702001116089.jpg</t>
  </si>
  <si>
    <t>'7702001116096</t>
  </si>
  <si>
    <t>GELATINA BOGGY PREMIO*108G</t>
  </si>
  <si>
    <t>c:\pos\iconos productos\Original\7702001116096.jpg</t>
  </si>
  <si>
    <t>'1000000050035</t>
  </si>
  <si>
    <t>GELATINA DE BOLITA</t>
  </si>
  <si>
    <t>c:\pos\iconos productos\Original\1000000050035.jpg</t>
  </si>
  <si>
    <t>'7707172610084</t>
  </si>
  <si>
    <t xml:space="preserve">GELATINA DE PATA </t>
  </si>
  <si>
    <t>c:\pos\iconos productos\Original\7707172610084.jpg</t>
  </si>
  <si>
    <t>'7707172610022</t>
  </si>
  <si>
    <t>c:\pos\iconos productos\Original\7707172610022.jpg</t>
  </si>
  <si>
    <t>'7709046205198</t>
  </si>
  <si>
    <t>GELATINA DE PATA  EL BUEY PANCHO</t>
  </si>
  <si>
    <t>c:\pos\iconos productos\Original\7709046205198.jpg</t>
  </si>
  <si>
    <t>'7702354950187</t>
  </si>
  <si>
    <t>GELATINA FRUTIÑO FRANBUESA X 35</t>
  </si>
  <si>
    <t>c:\pos\iconos productos\Original\7702354950187.jpg</t>
  </si>
  <si>
    <t>'7702354950088</t>
  </si>
  <si>
    <t>GELATINA FRUTIÑO FRESA X 35G</t>
  </si>
  <si>
    <t>c:\pos\iconos productos\Original\7702354950088.jpg</t>
  </si>
  <si>
    <t>'7702354950156</t>
  </si>
  <si>
    <t>GELATINA FRUTIÑO FRUTOS ROJOS</t>
  </si>
  <si>
    <t>c:\pos\iconos productos\Original\7702354950156.jpg</t>
  </si>
  <si>
    <t>'7702354950101</t>
  </si>
  <si>
    <t>GELATINA FRUTIÑO LIMON</t>
  </si>
  <si>
    <t>c:\pos\iconos productos\Original\7702354950101.jpg</t>
  </si>
  <si>
    <t>'7702354950118</t>
  </si>
  <si>
    <t>GELATINA FRUTIÑO MANDARINA X35G</t>
  </si>
  <si>
    <t>c:\pos\iconos productos\Original\7702354950118.jpg</t>
  </si>
  <si>
    <t>'7702354950149</t>
  </si>
  <si>
    <t xml:space="preserve">GELATINA FRUTIÑO PIÑA </t>
  </si>
  <si>
    <t>c:\pos\iconos productos\Original\7702354950149.jpg</t>
  </si>
  <si>
    <t>'7707172610039</t>
  </si>
  <si>
    <t>GELATINA GAMBA</t>
  </si>
  <si>
    <t>c:\pos\iconos productos\Original\7707172610039.jpg</t>
  </si>
  <si>
    <t>'7702014502077</t>
  </si>
  <si>
    <t>GELATINA GELHADA</t>
  </si>
  <si>
    <t>c:\pos\iconos productos\Original\7702014502077.jpg</t>
  </si>
  <si>
    <t>'7702014603385</t>
  </si>
  <si>
    <t>GELATINA GELHADA CEREZA 35GR</t>
  </si>
  <si>
    <t>GELATINAS</t>
  </si>
  <si>
    <t>c:\pos\iconos productos\Original\7702014603385.jpg</t>
  </si>
  <si>
    <t>'7702014921991</t>
  </si>
  <si>
    <t>GELATINA GELHADA FRAMBUESA</t>
  </si>
  <si>
    <t>c:\pos\iconos productos\Original\7702014921991.jpg</t>
  </si>
  <si>
    <t>'7702014502039</t>
  </si>
  <si>
    <t>GELATINA GELHADA FRESA*40G</t>
  </si>
  <si>
    <t>c:\pos\iconos productos\Original\7702014502039.jpg</t>
  </si>
  <si>
    <t>'7702014494822</t>
  </si>
  <si>
    <t>GELATINA GELHADA FRUTOS ROJOS</t>
  </si>
  <si>
    <t>c:\pos\iconos productos\Original\7702014494822.jpg</t>
  </si>
  <si>
    <t>'7702014457209</t>
  </si>
  <si>
    <t>GELATINA LIMON 35GR</t>
  </si>
  <si>
    <t>c:\pos\iconos productos\Original\7702014457209.jpg</t>
  </si>
  <si>
    <t>'7702354950057</t>
  </si>
  <si>
    <t>GELATINA MANGO AZUCAR</t>
  </si>
  <si>
    <t>c:\pos\iconos productos\Original\7702354950057.jpg</t>
  </si>
  <si>
    <t>'7702014649444</t>
  </si>
  <si>
    <t>GELATINA NARANJA 35GR</t>
  </si>
  <si>
    <t>c:\pos\iconos productos\Original\7702014649444.jpg</t>
  </si>
  <si>
    <t>'7702014501315</t>
  </si>
  <si>
    <t>GELATINA SIN SABOR</t>
  </si>
  <si>
    <t>c:\pos\iconos productos\Original\7702014501315.jpg</t>
  </si>
  <si>
    <t>'7702439468125</t>
  </si>
  <si>
    <t>GELATINA TUTIFRUTTI FRESA</t>
  </si>
  <si>
    <t>c:\pos\iconos productos\Original\7702439468125.jpg</t>
  </si>
  <si>
    <t>'7702439310615</t>
  </si>
  <si>
    <t>GELATINA TUTTI FRUTTI FRANBUESA</t>
  </si>
  <si>
    <t>c:\pos\iconos productos\Original\7702439310615.jpg</t>
  </si>
  <si>
    <t>'7702439964665</t>
  </si>
  <si>
    <t>GELATINA TUTTIFRUTTI</t>
  </si>
  <si>
    <t>c:\pos\iconos productos\Original\7702439964665.jpg</t>
  </si>
  <si>
    <t>'7702439092924</t>
  </si>
  <si>
    <t>GELATINA TUTTIFRUTTI  LIMON</t>
  </si>
  <si>
    <t>c:\pos\iconos productos\Original\7702439092924.jpg</t>
  </si>
  <si>
    <t>'7702014412949</t>
  </si>
  <si>
    <t>GELATINA X 3 UNIDADES</t>
  </si>
  <si>
    <t>c:\pos\iconos productos\Original\7702014412949.jpg</t>
  </si>
  <si>
    <t>'7702014502084</t>
  </si>
  <si>
    <t>GELHADA</t>
  </si>
  <si>
    <t>'7702014502091</t>
  </si>
  <si>
    <t>GELHADA 40GR</t>
  </si>
  <si>
    <t>c:\pos\iconos productos\Original\7702014502091.jpg</t>
  </si>
  <si>
    <t>'7702014287592</t>
  </si>
  <si>
    <t>GELHADA BAJA EN AZUCAR FRANBUESA X12GR</t>
  </si>
  <si>
    <t>c:\pos\iconos productos\Original\7702014287592.jpg</t>
  </si>
  <si>
    <t>'7702014786057</t>
  </si>
  <si>
    <t>GELHADA BAJA EN AZUCAR FRESA 12GR</t>
  </si>
  <si>
    <t>GELATINA</t>
  </si>
  <si>
    <t>c:\pos\iconos productos\Original\7702014786057.jpg</t>
  </si>
  <si>
    <t>'7702014470055</t>
  </si>
  <si>
    <t>GELHADA BAJA EN AZUCAR LIMON X12GR</t>
  </si>
  <si>
    <t>c:\pos\iconos productos\Original\7702014470055.jpg</t>
  </si>
  <si>
    <t>'7702014502046</t>
  </si>
  <si>
    <t>GELHADA CEREZA 40GR</t>
  </si>
  <si>
    <t>c:\pos\iconos productos\Original\7702014502046.jpg</t>
  </si>
  <si>
    <t>'7702014502107</t>
  </si>
  <si>
    <t>GELHADA UVA 40GR</t>
  </si>
  <si>
    <t>c:\pos\iconos productos\Original\7702014502107.jpg</t>
  </si>
  <si>
    <t>'7707335286606</t>
  </si>
  <si>
    <t>GELI FRUIT X 3 UND</t>
  </si>
  <si>
    <t>'7501058645623</t>
  </si>
  <si>
    <t>GERBER COMPOTA MANZANA*113G</t>
  </si>
  <si>
    <t>c:\pos\iconos productos\Original\7501058645623.jpg</t>
  </si>
  <si>
    <t>'7501058645630</t>
  </si>
  <si>
    <t>GERBER COMPOTA PERA*113G</t>
  </si>
  <si>
    <t>c:\pos\iconos productos\Original\7501058645630.jpg</t>
  </si>
  <si>
    <t>'7500435116763</t>
  </si>
  <si>
    <t>GILLETT GEL CLEAR CW*82G*2</t>
  </si>
  <si>
    <t>c:\pos\iconos productos\Original\7500435116763.jpg</t>
  </si>
  <si>
    <t>'7500435154420</t>
  </si>
  <si>
    <t>GILLETTE 2 HOJAS</t>
  </si>
  <si>
    <t>c:\pos\iconos productos\Original\7500435154420.jpg</t>
  </si>
  <si>
    <t>'7500435161244</t>
  </si>
  <si>
    <t>GILLETTE 3 HOJAS X 2UNIDADES</t>
  </si>
  <si>
    <t>c:\pos\iconos productos\Original\7500435161244.jpg</t>
  </si>
  <si>
    <t>'7702018072439</t>
  </si>
  <si>
    <t>GILLETTE VENUS 3 HOJAS</t>
  </si>
  <si>
    <t>c:\pos\iconos productos\Original\7702018072439.jpg</t>
  </si>
  <si>
    <t>'033844000837</t>
  </si>
  <si>
    <t xml:space="preserve">GINGER JENGIBRE BADIA </t>
  </si>
  <si>
    <t>c:\pos\iconos productos\Original\033844000837.jpg</t>
  </si>
  <si>
    <t>'7750243031349</t>
  </si>
  <si>
    <t>GLACITA CHOCONIEVE * 6*192G</t>
  </si>
  <si>
    <t>c:\pos\iconos productos\Original\7750243031349.jpg</t>
  </si>
  <si>
    <t>'7750243031301</t>
  </si>
  <si>
    <t>GLACITA FRESA *6*192G</t>
  </si>
  <si>
    <t>c:\pos\iconos productos\Original\7750243031301.jpg</t>
  </si>
  <si>
    <t>'7750243031332</t>
  </si>
  <si>
    <t>GLACITAS CHOCOLATE*6*192G</t>
  </si>
  <si>
    <t>c:\pos\iconos productos\Original\7750243031332.jpg</t>
  </si>
  <si>
    <t>'7750243031486</t>
  </si>
  <si>
    <t xml:space="preserve">GLACITAS CHOCONIEVE </t>
  </si>
  <si>
    <t>c:\pos\iconos productos\Original\7750243031486.jpg</t>
  </si>
  <si>
    <t>'7750243017176</t>
  </si>
  <si>
    <t>GLACITAS DE LIMON X 6*192G</t>
  </si>
  <si>
    <t>c:\pos\iconos productos\Original\7750243017176.jpg</t>
  </si>
  <si>
    <t>'7750243016070</t>
  </si>
  <si>
    <t xml:space="preserve">GLACITAS LIMON </t>
  </si>
  <si>
    <t>c:\pos\iconos productos\Original\7750243016070.jpg</t>
  </si>
  <si>
    <t>'7750243031455</t>
  </si>
  <si>
    <t>GLACITAS TOFFEE</t>
  </si>
  <si>
    <t>c:\pos\iconos productos\Original\7750243031455.jpg</t>
  </si>
  <si>
    <t>'4650071693</t>
  </si>
  <si>
    <t>GLADE AMBIENTADOR GEL CONO</t>
  </si>
  <si>
    <t>'7591005998292</t>
  </si>
  <si>
    <t>GLADE GEL LAVANDA *70G</t>
  </si>
  <si>
    <t>c:\pos\iconos productos\Original\7591005998292.jpg</t>
  </si>
  <si>
    <t>'7702477422615</t>
  </si>
  <si>
    <t>GLORIA YOGURT FRESA*150G</t>
  </si>
  <si>
    <t>YOGURT</t>
  </si>
  <si>
    <t>c:\pos\iconos productos\Original\7702477422615.jpg</t>
  </si>
  <si>
    <t>'7702477422622</t>
  </si>
  <si>
    <t>GLORIA YOGURT MORA*150G</t>
  </si>
  <si>
    <t>c:\pos\iconos productos\Original\7702477422622.jpg</t>
  </si>
  <si>
    <t>'7702174083133</t>
  </si>
  <si>
    <t>GOGOMAS TROLI</t>
  </si>
  <si>
    <t>c:\pos\iconos productos\Original\7702174083133.jpg</t>
  </si>
  <si>
    <t>'7702007074376</t>
  </si>
  <si>
    <t>GOL BARQUILLO</t>
  </si>
  <si>
    <t>'7702007065862</t>
  </si>
  <si>
    <t>GOL MINI *14GRS</t>
  </si>
  <si>
    <t>c:\pos\iconos productos\Original\7702007065862.jpg</t>
  </si>
  <si>
    <t>'7702007078718</t>
  </si>
  <si>
    <t>GOL MINI CHOCO POWER</t>
  </si>
  <si>
    <t>c:\pos\iconos productos\Original\7702007078718.jpg</t>
  </si>
  <si>
    <t>'7702007039856</t>
  </si>
  <si>
    <t>GOL*31G</t>
  </si>
  <si>
    <t>c:\pos\iconos productos\Original\7702007039856.jpg</t>
  </si>
  <si>
    <t>'7702007058970</t>
  </si>
  <si>
    <t>GOLOCHIPS FESTIVAL GOTICAS</t>
  </si>
  <si>
    <t>c:\pos\iconos productos\Original\7702007058970.jpg</t>
  </si>
  <si>
    <t>'7702117161478</t>
  </si>
  <si>
    <t>GOMAS ITALO</t>
  </si>
  <si>
    <t>c:\pos\iconos productos\Original\7702117161478.jpg</t>
  </si>
  <si>
    <t>'7709361725203</t>
  </si>
  <si>
    <t>GOMAS KIDS VITAMINA C</t>
  </si>
  <si>
    <t>'7702174083171</t>
  </si>
  <si>
    <t>GOMAS TROLI BANANAS</t>
  </si>
  <si>
    <t>c:\pos\iconos productos\Original\7702174083171.jpg</t>
  </si>
  <si>
    <t>'7702174083126</t>
  </si>
  <si>
    <t>GOMAS TROLI EMOCIONES</t>
  </si>
  <si>
    <t>c:\pos\iconos productos\Original\7702174083126.jpg</t>
  </si>
  <si>
    <t>'7702174083096</t>
  </si>
  <si>
    <t>GOMAS TROLI SPLAS</t>
  </si>
  <si>
    <t>c:\pos\iconos productos\Original\7702174083096.jpg</t>
  </si>
  <si>
    <t>'7702993045732</t>
  </si>
  <si>
    <t>'7702993042427</t>
  </si>
  <si>
    <t>GOMITAS TRULULU NEON*85G</t>
  </si>
  <si>
    <t>c:\pos\iconos productos\Original\7702993042427.jpg</t>
  </si>
  <si>
    <t>'7708811617365</t>
  </si>
  <si>
    <t>GOMITASPATO</t>
  </si>
  <si>
    <t>'7702117007769</t>
  </si>
  <si>
    <t>GRAGEAS ITALO*125G</t>
  </si>
  <si>
    <t>c:\pos\iconos productos\Original\7702117007769.jpg</t>
  </si>
  <si>
    <t>'5000281003160</t>
  </si>
  <si>
    <t>GRANND OLD PARR  12YEARS</t>
  </si>
  <si>
    <t>c:\pos\iconos productos\Original\5000281003160.jpg</t>
  </si>
  <si>
    <t>'7702007036558</t>
  </si>
  <si>
    <t>GRANOLA TOSH ALMENDRAS*300G</t>
  </si>
  <si>
    <t>c:\pos\iconos productos\Original\7702007036558.jpg</t>
  </si>
  <si>
    <t>'7702007043792</t>
  </si>
  <si>
    <t>GRANOLA TOSH CHOCOLATE *300G</t>
  </si>
  <si>
    <t>c:\pos\iconos productos\Original\7702007043792.jpg</t>
  </si>
  <si>
    <t>'7702007036596</t>
  </si>
  <si>
    <t>GRANOLA TOSH FRESA *300G</t>
  </si>
  <si>
    <t>c:\pos\iconos productos\Original\7702007036596.jpg</t>
  </si>
  <si>
    <t>'7702007063639</t>
  </si>
  <si>
    <t>GRANOLA TOSH FRESA X 23G</t>
  </si>
  <si>
    <t>GRANOLA</t>
  </si>
  <si>
    <t>c:\pos\iconos productos\Original\7702007063639.jpg</t>
  </si>
  <si>
    <t>'7702007036619</t>
  </si>
  <si>
    <t>GRANOLA TOSH PASAS 300G.</t>
  </si>
  <si>
    <t>c:\pos\iconos productos\Original\7702007036619.jpg</t>
  </si>
  <si>
    <t>'7702007045413</t>
  </si>
  <si>
    <t>GRANOLA TOSH YOGURT GRIEGO *300G</t>
  </si>
  <si>
    <t>c:\pos\iconos productos\Original\7702007045413.jpg</t>
  </si>
  <si>
    <t>'7702626363042</t>
  </si>
  <si>
    <t>GRIFFIN LIQ BRIL INST*60</t>
  </si>
  <si>
    <t>c:\pos\iconos productos\Original\7702626363042.jpg</t>
  </si>
  <si>
    <t>'7702011136961</t>
  </si>
  <si>
    <t>GRISLY COLNILLOS</t>
  </si>
  <si>
    <t>c:\pos\iconos productos\Original\7702011136961.jpg</t>
  </si>
  <si>
    <t>'7702011122063</t>
  </si>
  <si>
    <t>GRISLY GOMAS FIGURITAS  X50UND</t>
  </si>
  <si>
    <t>c:\pos\iconos productos\Original\7702011122063.jpg</t>
  </si>
  <si>
    <t>'7702011131782</t>
  </si>
  <si>
    <t>GRISSLY ANILLOS *50</t>
  </si>
  <si>
    <t>'7702011012296</t>
  </si>
  <si>
    <t>GRISSLY AROS</t>
  </si>
  <si>
    <t>c:\pos\iconos productos\Original\7702011012296.jpg</t>
  </si>
  <si>
    <t>'7702011138460</t>
  </si>
  <si>
    <t>GRISSLY COCODRILO 50G</t>
  </si>
  <si>
    <t>c:\pos\iconos productos\Original\7702011138460.jpg</t>
  </si>
  <si>
    <t>'7702025188802</t>
  </si>
  <si>
    <t>GTA NOEL SULTANA BS12*4 440G</t>
  </si>
  <si>
    <t>c:\pos\iconos productos\Original\7702025188802.jpg</t>
  </si>
  <si>
    <t>'1000000078220</t>
  </si>
  <si>
    <t>GUANTE DE NITRILO # 7</t>
  </si>
  <si>
    <t xml:space="preserve">GUANTES </t>
  </si>
  <si>
    <t>c:\pos\iconos productos\Original\1000000078220.jpg</t>
  </si>
  <si>
    <t>'1000000094589</t>
  </si>
  <si>
    <t>GUANTE DE NITRILO # 9</t>
  </si>
  <si>
    <t>c:\pos\iconos productos\Original\1000000094589.jpg</t>
  </si>
  <si>
    <t>'6934748008131</t>
  </si>
  <si>
    <t>GUANTE DE NITRILO #10</t>
  </si>
  <si>
    <t xml:space="preserve">GUANTE </t>
  </si>
  <si>
    <t>c:\pos\iconos productos\Original\6934748008131.jpg</t>
  </si>
  <si>
    <t>'1000000095951</t>
  </si>
  <si>
    <t>GUANTE DE NITRILO #8</t>
  </si>
  <si>
    <t>c:\pos\iconos productos\Original\1000000095951.jpg</t>
  </si>
  <si>
    <t>'7707112350230</t>
  </si>
  <si>
    <t>GUANTE DOMESTICO 7/2 CALIBRE 15</t>
  </si>
  <si>
    <t>c:\pos\iconos productos\Original\7707112350230.jpg</t>
  </si>
  <si>
    <t>'7702856009772</t>
  </si>
  <si>
    <t>GUANTE DOMESTICO FULLER CALIBRE 18</t>
  </si>
  <si>
    <t>c:\pos\iconos productos\Original\7702856009772.jpg</t>
  </si>
  <si>
    <t>'7707112350247</t>
  </si>
  <si>
    <t>GUANTE DOMESTICO TALLA 8 CALIBRE 15</t>
  </si>
  <si>
    <t>c:\pos\iconos productos\Original\7707112350247.jpg</t>
  </si>
  <si>
    <t>'7702856009826</t>
  </si>
  <si>
    <t>GUANTE DOMESTICO TALLA 8 CALIBRE 18</t>
  </si>
  <si>
    <t>c:\pos\iconos productos\Original\7702856009826.jpg</t>
  </si>
  <si>
    <t>'7702856009840</t>
  </si>
  <si>
    <t>GUANTE DOMESTICO TALLA 9 CALIBRE 18</t>
  </si>
  <si>
    <t>c:\pos\iconos productos\Original\7702856009840.jpg</t>
  </si>
  <si>
    <t>'7707112350261</t>
  </si>
  <si>
    <t>GUANTE DOMESTICO TALLA 9/L CALIBRE 15</t>
  </si>
  <si>
    <t>c:\pos\iconos productos\Original\7707112350261.jpg</t>
  </si>
  <si>
    <t>'7702856035801</t>
  </si>
  <si>
    <t>GUANTE FULLER 8 INDUSTRIAL</t>
  </si>
  <si>
    <t>c:\pos\iconos productos\Original\7702856035801.jpg</t>
  </si>
  <si>
    <t>'7702856035900</t>
  </si>
  <si>
    <t>GUANTE FULLER 9 INDUSTRIAL</t>
  </si>
  <si>
    <t>c:\pos\iconos productos\Original\7702856035900.jpg</t>
  </si>
  <si>
    <t>'7707112330614</t>
  </si>
  <si>
    <t>GUANTE INDUSTRIAL C 35  T8  MEDIANO</t>
  </si>
  <si>
    <t>c:\pos\iconos productos\Original\7707112330614.jpg</t>
  </si>
  <si>
    <t>'20041333432483</t>
  </si>
  <si>
    <t>GUANTE NITRILO NEGRO</t>
  </si>
  <si>
    <t>'7709896947293</t>
  </si>
  <si>
    <t>GUANTES DE LATEX TALLA M</t>
  </si>
  <si>
    <t>c:\pos\iconos productos\Original\7709896947293.jpg</t>
  </si>
  <si>
    <t>'7709896947262</t>
  </si>
  <si>
    <t>GUANTES DE NITRILO NEGROS M</t>
  </si>
  <si>
    <t>'7702700000269</t>
  </si>
  <si>
    <t>GUANTES DELFIN TLL 7</t>
  </si>
  <si>
    <t>c:\pos\iconos productos\Original\7702700000269.jpg</t>
  </si>
  <si>
    <t>'7707270364193</t>
  </si>
  <si>
    <t>GUANTES EL REY TLL 8</t>
  </si>
  <si>
    <t>c:\pos\iconos productos\Original\7707270364193.jpg</t>
  </si>
  <si>
    <t>'7707335280413</t>
  </si>
  <si>
    <t>GUANTES FUROR 7</t>
  </si>
  <si>
    <t>c:\pos\iconos productos\Original\7707335280413.jpg</t>
  </si>
  <si>
    <t>'7702166063617</t>
  </si>
  <si>
    <t xml:space="preserve">GUANTES GOLDEN POLIURETANO #8 </t>
  </si>
  <si>
    <t>'1000000027549</t>
  </si>
  <si>
    <t>GUANTES INDUSTRIAL LMT</t>
  </si>
  <si>
    <t>c:\pos\iconos productos\Original\1000000027549.jpg</t>
  </si>
  <si>
    <t>'7702037876476</t>
  </si>
  <si>
    <t>GUANTES LATEX TALLA M</t>
  </si>
  <si>
    <t>c:\pos\iconos productos\Original\7702037876476.jpg</t>
  </si>
  <si>
    <t>'7702031216476</t>
  </si>
  <si>
    <t>c:\pos\iconos productos\Original\7702031216476.jpg</t>
  </si>
  <si>
    <t>'1000000001877</t>
  </si>
  <si>
    <t>GUANTES LATEX TODO USO TALLA M</t>
  </si>
  <si>
    <t>c:\pos\iconos productos\Original\1000000001877.jpg</t>
  </si>
  <si>
    <t>'1000000029581</t>
  </si>
  <si>
    <t>GUANTES NITRILO GOLDEN</t>
  </si>
  <si>
    <t>'7702856035917</t>
  </si>
  <si>
    <t>GUANTES TALLA 10 INDUSTRIAL</t>
  </si>
  <si>
    <t>c:\pos\iconos productos\Original\7702856035917.jpg</t>
  </si>
  <si>
    <t>'7702189016812</t>
  </si>
  <si>
    <t>GUDIZ *30G</t>
  </si>
  <si>
    <t>c:\pos\iconos productos\Original\7702189016812.jpg</t>
  </si>
  <si>
    <t>'7702189045379</t>
  </si>
  <si>
    <t>GUDIZ VAINILLA*28G</t>
  </si>
  <si>
    <t>c:\pos\iconos productos\Original\7702189045379.jpg</t>
  </si>
  <si>
    <t>'7708811617976</t>
  </si>
  <si>
    <t>GUMMY</t>
  </si>
  <si>
    <t>c:\pos\iconos productos\Original\7708811617976.jpg</t>
  </si>
  <si>
    <t>'6974104800788</t>
  </si>
  <si>
    <t>c:\pos\iconos productos\Original\6974104800788.jpg</t>
  </si>
  <si>
    <t>'7708811617457</t>
  </si>
  <si>
    <t>GUMMY BALON</t>
  </si>
  <si>
    <t>c:\pos\iconos productos\Original\7708811617457.jpg</t>
  </si>
  <si>
    <t>'7702028021625</t>
  </si>
  <si>
    <t xml:space="preserve">GUSTOCITA BARRA X 125GR </t>
  </si>
  <si>
    <t>c:\pos\iconos productos\Original\7702028021625.jpg</t>
  </si>
  <si>
    <t>'7702028021656</t>
  </si>
  <si>
    <t>GUSTOSITA BARRA *50G</t>
  </si>
  <si>
    <t>'7500435126601</t>
  </si>
  <si>
    <t>H &amp; S * 33 ML LIMP RENOVA</t>
  </si>
  <si>
    <t>c:\pos\iconos productos\Original\7500435126601.jpg</t>
  </si>
  <si>
    <t>'7500435142564</t>
  </si>
  <si>
    <t>H &amp; S ACEITE DE COCO*180 ML</t>
  </si>
  <si>
    <t>c:\pos\iconos productos\Original\7500435142564.jpg</t>
  </si>
  <si>
    <t>'7501065922243</t>
  </si>
  <si>
    <t>H&amp;S 2EN1*18ML</t>
  </si>
  <si>
    <t>c:\pos\iconos productos\Original\7501065922243.jpg</t>
  </si>
  <si>
    <t>'7500435144735</t>
  </si>
  <si>
    <t>H&amp;S ACEITE COCO*18ML</t>
  </si>
  <si>
    <t>c:\pos\iconos productos\Original\7500435144735.jpg</t>
  </si>
  <si>
    <t>'7501007492568</t>
  </si>
  <si>
    <t>H&amp;S LIMPIEZA RENOVADORA*18ML</t>
  </si>
  <si>
    <t>c:\pos\iconos productos\Original\7501007492568.jpg</t>
  </si>
  <si>
    <t>'7702090069570</t>
  </si>
  <si>
    <t>H2 OH LIMONADA COCO</t>
  </si>
  <si>
    <t>c:\pos\iconos productos\Original\7702090069570.jpg</t>
  </si>
  <si>
    <t>'7702090044577</t>
  </si>
  <si>
    <t>H2O LIMONATA *600</t>
  </si>
  <si>
    <t>c:\pos\iconos productos\Original\7702090044577.jpg</t>
  </si>
  <si>
    <t>'7702090044584</t>
  </si>
  <si>
    <t>H2OH LIMONATA 1.5L</t>
  </si>
  <si>
    <t>c:\pos\iconos productos\Original\7702090044584.jpg</t>
  </si>
  <si>
    <t>'7622210427076</t>
  </si>
  <si>
    <t>HALLS BARRA AZUL</t>
  </si>
  <si>
    <t>c:\pos\iconos productos\Original\7622210427076.jpg</t>
  </si>
  <si>
    <t>'7622210427199</t>
  </si>
  <si>
    <t>HALLS BARRA FRUIT MIX</t>
  </si>
  <si>
    <t>c:\pos\iconos productos\Original\7622210427199.jpg</t>
  </si>
  <si>
    <t>'7622210427137</t>
  </si>
  <si>
    <t>HALLS BARRA MORADA</t>
  </si>
  <si>
    <t>c:\pos\iconos productos\Original\7622210427137.jpg</t>
  </si>
  <si>
    <t>'7622201776459</t>
  </si>
  <si>
    <t>HALLS BARRA NARANJA</t>
  </si>
  <si>
    <t>c:\pos\iconos productos\Original\7622201776459.jpg</t>
  </si>
  <si>
    <t>'7622210427106</t>
  </si>
  <si>
    <t>HALLS BARRA NEGRO</t>
  </si>
  <si>
    <t>c:\pos\iconos productos\Original\7622210427106.jpg</t>
  </si>
  <si>
    <t>'7622210427045</t>
  </si>
  <si>
    <t>HALLS BARRA ROJO</t>
  </si>
  <si>
    <t>c:\pos\iconos productos\Original\7622210427045.jpg</t>
  </si>
  <si>
    <t>'7702133815782</t>
  </si>
  <si>
    <t>HALLS BARRA VERDE</t>
  </si>
  <si>
    <t>c:\pos\iconos productos\Original\7702133815782.jpg</t>
  </si>
  <si>
    <t>'7702133445101</t>
  </si>
  <si>
    <t>HALLS PEPA AZUL</t>
  </si>
  <si>
    <t>'7702133445095</t>
  </si>
  <si>
    <t>HALLS PEPA ROJA</t>
  </si>
  <si>
    <t>c:\pos\iconos productos\Original\7702133445095.jpg</t>
  </si>
  <si>
    <t>'7702133445118</t>
  </si>
  <si>
    <t>HALLS X100</t>
  </si>
  <si>
    <t>c:\pos\iconos productos\Original\7702133445118.jpg</t>
  </si>
  <si>
    <t>'7701101350843</t>
  </si>
  <si>
    <t>HAMBURG.RANCHERA 130G</t>
  </si>
  <si>
    <t>ZENU</t>
  </si>
  <si>
    <t>c:\pos\iconos productos\Original\7701101350843.jpg</t>
  </si>
  <si>
    <t>'7700512220578</t>
  </si>
  <si>
    <t>HAMBURGUESA 450GR</t>
  </si>
  <si>
    <t>c:\pos\iconos productos\Original\7700512220578.jpg</t>
  </si>
  <si>
    <t>'7704097933793</t>
  </si>
  <si>
    <t>HAMBURGUESA CARNE *4UND</t>
  </si>
  <si>
    <t>'7702007282191</t>
  </si>
  <si>
    <t>HARINA CORONA TRADICIONAL *500GR*</t>
  </si>
  <si>
    <t>c:\pos\iconos productos\Original\7702007282191.jpg</t>
  </si>
  <si>
    <t>'7702084137520</t>
  </si>
  <si>
    <t>HARINA DE MAIZ PAN *1KG</t>
  </si>
  <si>
    <t>c:\pos\iconos productos\Original\7702084137520.jpg</t>
  </si>
  <si>
    <t>'7707237413902</t>
  </si>
  <si>
    <t>HARINA DE TRIGO LA NIEVE*500 G</t>
  </si>
  <si>
    <t>c:\pos\iconos productos\Original\7707237413902.jpg</t>
  </si>
  <si>
    <t>'7702020011327</t>
  </si>
  <si>
    <t>HARINA HAZ DE OROS POLVO</t>
  </si>
  <si>
    <t>c:\pos\iconos productos\Original\7702020011327.jpg</t>
  </si>
  <si>
    <t>'7702020011228</t>
  </si>
  <si>
    <t>HARINA HAZ DE OROS X 500 G</t>
  </si>
  <si>
    <t>c:\pos\iconos productos\Original\7702020011228.jpg</t>
  </si>
  <si>
    <t>'7702084127330</t>
  </si>
  <si>
    <t>HARINA PAN 500GR</t>
  </si>
  <si>
    <t>c:\pos\iconos productos\Original\7702084127330.jpg</t>
  </si>
  <si>
    <t>'7702084137551</t>
  </si>
  <si>
    <t>HARINA PAN MEZCLA DULCE*500G</t>
  </si>
  <si>
    <t>c:\pos\iconos productos\Original\7702084137551.jpg</t>
  </si>
  <si>
    <t>'7702084127217</t>
  </si>
  <si>
    <t>HARINA PROMASA BLAN 500G</t>
  </si>
  <si>
    <t>c:\pos\iconos productos\Original\7702084127217.jpg</t>
  </si>
  <si>
    <t>HARINA PROMASA*1000G</t>
  </si>
  <si>
    <t>c:\pos\iconos productos\Original\7702084137414.jpg</t>
  </si>
  <si>
    <t>'7702020020169</t>
  </si>
  <si>
    <t>HARINA TRIGO AMERICANA 454GR</t>
  </si>
  <si>
    <t>c:\pos\iconos productos\Original\7702020020169.jpg</t>
  </si>
  <si>
    <t>'7702090049725</t>
  </si>
  <si>
    <t>HATSU SODA *300ML</t>
  </si>
  <si>
    <t>c:\pos\iconos productos\Original\7702090049725.jpg</t>
  </si>
  <si>
    <t>'7707362394671</t>
  </si>
  <si>
    <t>HATSU TEA AMARILLO</t>
  </si>
  <si>
    <t>TE</t>
  </si>
  <si>
    <t>c:\pos\iconos productos\Original\7707362394671.jpg</t>
  </si>
  <si>
    <t>'7500435131421</t>
  </si>
  <si>
    <t xml:space="preserve">HEAD &amp; SHOULDERS </t>
  </si>
  <si>
    <t>SHAMPOO</t>
  </si>
  <si>
    <t>c:\pos\iconos productos\Original\7500435131421.jpg</t>
  </si>
  <si>
    <t>'7500435176217</t>
  </si>
  <si>
    <t>HEAD &amp;SHOULDERS SHAMPOO COCO *33ML*</t>
  </si>
  <si>
    <t>c:\pos\iconos productos\Original\7500435176217.jpg</t>
  </si>
  <si>
    <t>'7500435209571</t>
  </si>
  <si>
    <t>HEAD Y SHOULDERS</t>
  </si>
  <si>
    <t>c:\pos\iconos productos\Original\7500435209571.jpg</t>
  </si>
  <si>
    <t>'7500435155793</t>
  </si>
  <si>
    <t>HEAD Y SHOULDERS CREMA COCO*16G*</t>
  </si>
  <si>
    <t>c:\pos\iconos productos\Original\7500435155793.jpg</t>
  </si>
  <si>
    <t>'8712000057626</t>
  </si>
  <si>
    <t>HEINEKEN 0.0</t>
  </si>
  <si>
    <t>c:\pos\iconos productos\Original\8712000057626.jpg</t>
  </si>
  <si>
    <t>'7702090052008</t>
  </si>
  <si>
    <t>HEINEKEN 6*250ML</t>
  </si>
  <si>
    <t>c:\pos\iconos productos\Original\7702090052008.jpg</t>
  </si>
  <si>
    <t>'7702090052046</t>
  </si>
  <si>
    <t>HEINEKEN CERVEZA 6*269ML</t>
  </si>
  <si>
    <t>c:\pos\iconos productos\Original\7702090052046.jpg</t>
  </si>
  <si>
    <t>'7702090052039</t>
  </si>
  <si>
    <t>HEINEKEN LATA*269ML</t>
  </si>
  <si>
    <t>c:\pos\iconos productos\Original\7702090052039.jpg</t>
  </si>
  <si>
    <t>'072890006196</t>
  </si>
  <si>
    <t>HEINEKEN SIN ALCOHOL *330</t>
  </si>
  <si>
    <t>c:\pos\iconos productos\Original\072890006196.jpg</t>
  </si>
  <si>
    <t>'7702090051995</t>
  </si>
  <si>
    <t>HEINEKEN*250ML</t>
  </si>
  <si>
    <t>c:\pos\iconos productos\Original\7702090051995.jpg</t>
  </si>
  <si>
    <t>'7702402056199</t>
  </si>
  <si>
    <t>HELADINO COLORES*54G</t>
  </si>
  <si>
    <t>c:\pos\iconos productos\Original\7702402056199.jpg</t>
  </si>
  <si>
    <t>'7702402052450</t>
  </si>
  <si>
    <t>HELADO  CASERO GUANABANA</t>
  </si>
  <si>
    <t>c:\pos\iconos productos\Original\7702402052450.jpg</t>
  </si>
  <si>
    <t>'7702402052412</t>
  </si>
  <si>
    <t>HELADO ARTESANAL 3 LECHES</t>
  </si>
  <si>
    <t>c:\pos\iconos productos\Original\7702402052412.jpg</t>
  </si>
  <si>
    <t>'7702402054409</t>
  </si>
  <si>
    <t>HELADO ARTESANAL DULCE D MORA</t>
  </si>
  <si>
    <t>c:\pos\iconos productos\Original\7702402054409.jpg</t>
  </si>
  <si>
    <t>'7702402052399</t>
  </si>
  <si>
    <t>HELADO ARTESANAL MARACUYA</t>
  </si>
  <si>
    <t>c:\pos\iconos productos\Original\7702402052399.jpg</t>
  </si>
  <si>
    <t>'7702011136794</t>
  </si>
  <si>
    <t xml:space="preserve">HELADO BONBONBUM </t>
  </si>
  <si>
    <t>c:\pos\iconos productos\Original\7702011136794.jpg</t>
  </si>
  <si>
    <t>'7702402052443</t>
  </si>
  <si>
    <t>HELADO CACERO COCO</t>
  </si>
  <si>
    <t>c:\pos\iconos productos\Original\7702402052443.jpg</t>
  </si>
  <si>
    <t>'7702402052474</t>
  </si>
  <si>
    <t>HELADO CASERO RON CON PASAS</t>
  </si>
  <si>
    <t>c:\pos\iconos productos\Original\7702402052474.jpg</t>
  </si>
  <si>
    <t>'7702011092021</t>
  </si>
  <si>
    <t xml:space="preserve">HELADO CHOCO BREAK </t>
  </si>
  <si>
    <t>c:\pos\iconos productos\Original\7702011092021.jpg</t>
  </si>
  <si>
    <t>'7702011124357</t>
  </si>
  <si>
    <t>HELADO COOKIES 300 GR</t>
  </si>
  <si>
    <t>c:\pos\iconos productos\Original\7702011124357.jpg</t>
  </si>
  <si>
    <t>'7702011124340</t>
  </si>
  <si>
    <t>HELADO FRUTOS ROJOS</t>
  </si>
  <si>
    <t>c:\pos\iconos productos\Original\7702011124340.jpg</t>
  </si>
  <si>
    <t>'7702402053754</t>
  </si>
  <si>
    <t>HELADO FULL SALSA  X 85 G</t>
  </si>
  <si>
    <t>c:\pos\iconos productos\Original\7702402053754.jpg</t>
  </si>
  <si>
    <t>'7702402057578</t>
  </si>
  <si>
    <t>HELADO FUSION MIX</t>
  </si>
  <si>
    <t>c:\pos\iconos productos\Original\7702402057578.jpg</t>
  </si>
  <si>
    <t>'7702402054935</t>
  </si>
  <si>
    <t>HELADO JET 62GR</t>
  </si>
  <si>
    <t>c:\pos\iconos productos\Original\7702402054935.jpg</t>
  </si>
  <si>
    <t>'7702011117779</t>
  </si>
  <si>
    <t>HELADO NUCITA</t>
  </si>
  <si>
    <t>c:\pos\iconos productos\Original\7702011117779.jpg</t>
  </si>
  <si>
    <t>'7702402054898</t>
  </si>
  <si>
    <t xml:space="preserve">HELADO TOSH FRESA </t>
  </si>
  <si>
    <t>c:\pos\iconos productos\Original\7702402054898.jpg</t>
  </si>
  <si>
    <t>'7702011117922</t>
  </si>
  <si>
    <t xml:space="preserve">HELADO YOGURT GRIEGO </t>
  </si>
  <si>
    <t>c:\pos\iconos productos\Original\7702011117922.jpg</t>
  </si>
  <si>
    <t>'7707359310233</t>
  </si>
  <si>
    <t>HERPO</t>
  </si>
  <si>
    <t>c:\pos\iconos productos\Original\7707359310233.jpg</t>
  </si>
  <si>
    <t>'1000000008760</t>
  </si>
  <si>
    <t>HERPOS</t>
  </si>
  <si>
    <t>c:\pos\iconos productos\Original\1000000008760.jpg</t>
  </si>
  <si>
    <t>'1000000078053</t>
  </si>
  <si>
    <t xml:space="preserve">HERPOS DE MORA </t>
  </si>
  <si>
    <t>c:\pos\iconos productos\Original\1000000078053.jpg</t>
  </si>
  <si>
    <t>'034000702152</t>
  </si>
  <si>
    <t>HERSHEYS COOKIES 43G</t>
  </si>
  <si>
    <t>c:\pos\iconos productos\Original\034000702152.jpg</t>
  </si>
  <si>
    <t>'034000249862</t>
  </si>
  <si>
    <t>HERSHEYS MILK CHOCOLATE</t>
  </si>
  <si>
    <t>c:\pos\iconos productos\Original\034000249862.jpg</t>
  </si>
  <si>
    <t>'7709185915682</t>
  </si>
  <si>
    <t>HIELO DE *2K*</t>
  </si>
  <si>
    <t>c:\pos\iconos productos\Original\7709185915682.jpg</t>
  </si>
  <si>
    <t>'7702746090118</t>
  </si>
  <si>
    <t>HINDU FRUTOS ROJOS*10 SOB</t>
  </si>
  <si>
    <t>c:\pos\iconos productos\Original\7702746090118.jpg</t>
  </si>
  <si>
    <t>'7702090027792</t>
  </si>
  <si>
    <t>HIT DURAZNO *200ML</t>
  </si>
  <si>
    <t>c:\pos\iconos productos\Original\7702090027792.jpg</t>
  </si>
  <si>
    <t>'7702090064605</t>
  </si>
  <si>
    <t>HIT FAMILIAR NARA/PIÑA*1.5LT</t>
  </si>
  <si>
    <t>c:\pos\iconos productos\Original\7702090064605.jpg</t>
  </si>
  <si>
    <t>'7702090064599</t>
  </si>
  <si>
    <t>HIT FRUTAS TROPICALES 1.5</t>
  </si>
  <si>
    <t>c:\pos\iconos productos\Original\7702090064599.jpg</t>
  </si>
  <si>
    <t>'7702090038095</t>
  </si>
  <si>
    <t>HIT FRUTAS TROPICALES*1000ML</t>
  </si>
  <si>
    <t>c:\pos\iconos productos\Original\7702090038095.jpg</t>
  </si>
  <si>
    <t>'7702090065268</t>
  </si>
  <si>
    <t>HIT LIMONADA COCO*400ML</t>
  </si>
  <si>
    <t>c:\pos\iconos productos\Original\7702090065268.jpg</t>
  </si>
  <si>
    <t>'7702090070637</t>
  </si>
  <si>
    <t>HIT LITRO DE LULO *1LT*</t>
  </si>
  <si>
    <t>c:\pos\iconos productos\Original\7702090070637.jpg</t>
  </si>
  <si>
    <t>'7702090065855</t>
  </si>
  <si>
    <t>HIT MANDARINA*1000ML</t>
  </si>
  <si>
    <t>c:\pos\iconos productos\Original\7702090065855.jpg</t>
  </si>
  <si>
    <t>'7702090047011</t>
  </si>
  <si>
    <t>HIT MANDARINA*500ML</t>
  </si>
  <si>
    <t>c:\pos\iconos productos\Original\7702090047011.jpg</t>
  </si>
  <si>
    <t>'7702090038071</t>
  </si>
  <si>
    <t xml:space="preserve">HIT MANGO*1000ML </t>
  </si>
  <si>
    <t>c:\pos\iconos productos\Original\7702090038071.jpg</t>
  </si>
  <si>
    <t>'7702090038088</t>
  </si>
  <si>
    <t>HIT NARANJA PIÑA X 1000ML</t>
  </si>
  <si>
    <t>c:\pos\iconos productos\Original\7702090038088.jpg</t>
  </si>
  <si>
    <t>'7702856980507</t>
  </si>
  <si>
    <t>HOGAR LIMPIO PERROS Y GATOS X 200ML</t>
  </si>
  <si>
    <t>'1000000057850</t>
  </si>
  <si>
    <t>HOJA DE VIDA</t>
  </si>
  <si>
    <t>'7709459024911</t>
  </si>
  <si>
    <t>HOJA EXAMEN</t>
  </si>
  <si>
    <t>'7707275929809</t>
  </si>
  <si>
    <t>HOJA IRIS</t>
  </si>
  <si>
    <t>c:\pos\iconos productos\Original\7707275929809.jpg</t>
  </si>
  <si>
    <t>'1000000001273</t>
  </si>
  <si>
    <t>HOJAS PARA AFEITAR</t>
  </si>
  <si>
    <t>'7622300117207</t>
  </si>
  <si>
    <t xml:space="preserve">HONY BRAN </t>
  </si>
  <si>
    <t>c:\pos\iconos productos\Original\7622300117207.jpg</t>
  </si>
  <si>
    <t>'7622300117184</t>
  </si>
  <si>
    <t>HONY BRAND X 9 UN</t>
  </si>
  <si>
    <t>c:\pos\iconos productos\Original\7622300117184.jpg</t>
  </si>
  <si>
    <t>'78602731</t>
  </si>
  <si>
    <t>HUEVO KINDER JOY NIÑA</t>
  </si>
  <si>
    <t>c:\pos\iconos productos\Original\78602731.jpg</t>
  </si>
  <si>
    <t>'80974482</t>
  </si>
  <si>
    <t>HUEVO KINDER JOY NIÑO</t>
  </si>
  <si>
    <t>c:\pos\iconos productos\Original\80974482.jpg</t>
  </si>
  <si>
    <t>'7707304621360</t>
  </si>
  <si>
    <t xml:space="preserve">HUEVOS KIKES *12 </t>
  </si>
  <si>
    <t>c:\pos\iconos productos\Original\7707304621360.jpg</t>
  </si>
  <si>
    <t>'1000000029918</t>
  </si>
  <si>
    <t>HUEVOS REGULAR CUBETAX30</t>
  </si>
  <si>
    <t>c:\pos\iconos productos\Original\1000000029918.jpg</t>
  </si>
  <si>
    <t>'7702006202954</t>
  </si>
  <si>
    <t>HUEVOS X5</t>
  </si>
  <si>
    <t>c:\pos\iconos productos\Original\7702006202954.jpg</t>
  </si>
  <si>
    <t>'1000000001976</t>
  </si>
  <si>
    <t>HUGGIES X UNIDAD</t>
  </si>
  <si>
    <t>'7702425801745</t>
  </si>
  <si>
    <t>HUGGIES XG/4</t>
  </si>
  <si>
    <t>'7702057937294</t>
  </si>
  <si>
    <t>IBUFLASAH MIGRAN</t>
  </si>
  <si>
    <t>c:\pos\iconos productos\Original\7702057937294.jpg</t>
  </si>
  <si>
    <t>'7702057612900</t>
  </si>
  <si>
    <t>IBUFLASH MIGRAN</t>
  </si>
  <si>
    <t>c:\pos\iconos productos\Original\7702057612900.jpg</t>
  </si>
  <si>
    <t>'7702057975296</t>
  </si>
  <si>
    <t>'7702057696092</t>
  </si>
  <si>
    <t>IBUFLASH MIGRAN UND</t>
  </si>
  <si>
    <t>'7702057164157</t>
  </si>
  <si>
    <t>IBUPROFENO 800 MK</t>
  </si>
  <si>
    <t>c:\pos\iconos productos\Original\7702057164157.jpg</t>
  </si>
  <si>
    <t>'7702605101511</t>
  </si>
  <si>
    <t>IBUPROFENO GENFAR *800G</t>
  </si>
  <si>
    <t>c:\pos\iconos productos\Original\7702605101511.jpg</t>
  </si>
  <si>
    <t>'7702605101498</t>
  </si>
  <si>
    <t>IBUPROFENO UND</t>
  </si>
  <si>
    <t>'1000000022698</t>
  </si>
  <si>
    <t>IBUPROFENO X10</t>
  </si>
  <si>
    <t>'7702032113132</t>
  </si>
  <si>
    <t>INFU FRUTOS ROJOS 20 UNI</t>
  </si>
  <si>
    <t>c:\pos\iconos productos\Original\7702032113132.jpg</t>
  </si>
  <si>
    <t>'7702746090125</t>
  </si>
  <si>
    <t>INFUSION HIMALAYA FRUTOS TROPICALES</t>
  </si>
  <si>
    <t>'7702746040045</t>
  </si>
  <si>
    <t>INFUSION HINDU MUJER*20</t>
  </si>
  <si>
    <t>c:\pos\iconos productos\Original\7702746040045.jpg</t>
  </si>
  <si>
    <t>'7501032921361</t>
  </si>
  <si>
    <t>INSECTICIDA AEROSOL RAID</t>
  </si>
  <si>
    <t>'7501032921217</t>
  </si>
  <si>
    <t>INSECTICIDA AEROSOL RAID 400ML</t>
  </si>
  <si>
    <t>'8426920011513</t>
  </si>
  <si>
    <t>ISABEL ATUN*3*80G C/U</t>
  </si>
  <si>
    <t>c:\pos\iconos productos\Original\8426920011513.jpg</t>
  </si>
  <si>
    <t>'7702117015078</t>
  </si>
  <si>
    <t>ITALO PIKIS GOMI-MASMELOS</t>
  </si>
  <si>
    <t>c:\pos\iconos productos\Original\7702117015078.jpg</t>
  </si>
  <si>
    <t>'7702166033092</t>
  </si>
  <si>
    <t>J. DORADO FRESH ARTIC</t>
  </si>
  <si>
    <t>c:\pos\iconos productos\Original\7702166033092.jpg</t>
  </si>
  <si>
    <t>'7702166050075</t>
  </si>
  <si>
    <t>J. DORADO FRESH NATURAL</t>
  </si>
  <si>
    <t>c:\pos\iconos productos\Original\7702166050075.jpg</t>
  </si>
  <si>
    <t>'7702538251925</t>
  </si>
  <si>
    <t>JAB LIQ/SUITE AVENA*1000ML</t>
  </si>
  <si>
    <t>c:\pos\iconos productos\Original\7702538251925.jpg</t>
  </si>
  <si>
    <t>'7702166058514</t>
  </si>
  <si>
    <t>JABON  DE TOCADOR</t>
  </si>
  <si>
    <t>c:\pos\iconos productos\Original\7702166058514.jpg</t>
  </si>
  <si>
    <t>'7702166033108</t>
  </si>
  <si>
    <t>JABON  FRESH ARTIC X3</t>
  </si>
  <si>
    <t>c:\pos\iconos productos\Original\7702166033108.jpg</t>
  </si>
  <si>
    <t>'7702856977620</t>
  </si>
  <si>
    <t>JABON ANTIBACTERIAL 1.000 ML</t>
  </si>
  <si>
    <t>'7705946759021</t>
  </si>
  <si>
    <t>JABON AZUL BARRA MI DIA*300G</t>
  </si>
  <si>
    <t>c:\pos\iconos productos\Original\7705946759021.jpg</t>
  </si>
  <si>
    <t>'7702191163726</t>
  </si>
  <si>
    <t>JABON COCO BARRA</t>
  </si>
  <si>
    <t>c:\pos\iconos productos\Original\7702191163726.jpg</t>
  </si>
  <si>
    <t>'7702191040843</t>
  </si>
  <si>
    <t>JABON COCO VARELA *300 D</t>
  </si>
  <si>
    <t>c:\pos\iconos productos\Original\7702191040843.jpg</t>
  </si>
  <si>
    <t>'7702166009455</t>
  </si>
  <si>
    <t>JABON COCO X 200G</t>
  </si>
  <si>
    <t>c:\pos\iconos productos\Original\7702166009455.jpg</t>
  </si>
  <si>
    <t>'7702856975633</t>
  </si>
  <si>
    <t>JABON CREMOSO ANTIBAC AVENA</t>
  </si>
  <si>
    <t>c:\pos\iconos productos\Original\7702856975633.jpg</t>
  </si>
  <si>
    <t>'7702166009431</t>
  </si>
  <si>
    <t>JABON DERSA COCO *200G</t>
  </si>
  <si>
    <t>'7702538251239</t>
  </si>
  <si>
    <t>JABON DESEO ALGAS X 3</t>
  </si>
  <si>
    <t>c:\pos\iconos productos\Original\7702538251239.jpg</t>
  </si>
  <si>
    <t>'7702538252168</t>
  </si>
  <si>
    <t>JABON DESEO AVENA 110G</t>
  </si>
  <si>
    <t>c:\pos\iconos productos\Original\7702538252168.jpg</t>
  </si>
  <si>
    <t>'7702538252175</t>
  </si>
  <si>
    <t>JABON DESEO AVENA X3 UN</t>
  </si>
  <si>
    <t>c:\pos\iconos productos\Original\7702538252175.jpg</t>
  </si>
  <si>
    <t>'7702538251321</t>
  </si>
  <si>
    <t>JABON DESEO COCO ALMENDRA</t>
  </si>
  <si>
    <t>c:\pos\iconos productos\Original\7702538251321.jpg</t>
  </si>
  <si>
    <t>'7702538251246</t>
  </si>
  <si>
    <t xml:space="preserve">JABON DESEO COCO X 3 </t>
  </si>
  <si>
    <t>c:\pos\iconos productos\Original\7702538251246.jpg</t>
  </si>
  <si>
    <t>'7702538252205</t>
  </si>
  <si>
    <t>JABON DESEO MANZANA</t>
  </si>
  <si>
    <t>c:\pos\iconos productos\Original\7702538252205.jpg</t>
  </si>
  <si>
    <t>'7702538252199</t>
  </si>
  <si>
    <t>JABON DESEO MANZANA X 3</t>
  </si>
  <si>
    <t>c:\pos\iconos productos\Original\7702538252199.jpg</t>
  </si>
  <si>
    <t>'7702166063600</t>
  </si>
  <si>
    <t>JABON DORADO CANNABIS Y BAMBU *110G</t>
  </si>
  <si>
    <t>c:\pos\iconos productos\Original\7702166063600.jpg</t>
  </si>
  <si>
    <t>'7702166043077</t>
  </si>
  <si>
    <t>JABON DORADO CREMA HUMECTANRE 125G</t>
  </si>
  <si>
    <t>c:\pos\iconos productos\Original\7702166043077.jpg</t>
  </si>
  <si>
    <t>'7702166063853</t>
  </si>
  <si>
    <t>JABON DORADO JARDIN DE JAZMINES Y ACEITE DE ALMENDRAS *110G</t>
  </si>
  <si>
    <t>'7702166055025</t>
  </si>
  <si>
    <t>JABON DORADO X 125GRS</t>
  </si>
  <si>
    <t>c:\pos\iconos productos\Original\7702166055025.jpg</t>
  </si>
  <si>
    <t>'7891150034075</t>
  </si>
  <si>
    <t>JABON DOVE COCO*90</t>
  </si>
  <si>
    <t>c:\pos\iconos productos\Original\7891150034075.jpg</t>
  </si>
  <si>
    <t>'7702191163559</t>
  </si>
  <si>
    <t>JABON EN POLVO  3D MULTIUSOS X250GR</t>
  </si>
  <si>
    <t>c:\pos\iconos productos\Original\7702191163559.jpg</t>
  </si>
  <si>
    <t>'7702191163900</t>
  </si>
  <si>
    <t>JABON FAB EN POLVO 500GR</t>
  </si>
  <si>
    <t>'7702191657171</t>
  </si>
  <si>
    <t>JABON FAB FLORAL 225GRS</t>
  </si>
  <si>
    <t>c:\pos\iconos productos\Original\7702191657171.jpg</t>
  </si>
  <si>
    <t>'7702191658871</t>
  </si>
  <si>
    <t>JABON FAB X 450G</t>
  </si>
  <si>
    <t>c:\pos\iconos productos\Original\7702191658871.jpg</t>
  </si>
  <si>
    <t>'7702166050082</t>
  </si>
  <si>
    <t>JABON FRESH NATURALX3</t>
  </si>
  <si>
    <t>'7702027436994</t>
  </si>
  <si>
    <t>JABON INTIMO FRESCURA XTREMA 18ML</t>
  </si>
  <si>
    <t>'7702027436987</t>
  </si>
  <si>
    <t>JABON INTIMO NOSOTRAS SOBRE</t>
  </si>
  <si>
    <t>c:\pos\iconos productos\Original\7702027436987.jpg</t>
  </si>
  <si>
    <t>'7702026177164</t>
  </si>
  <si>
    <t>JABON INTIMO SENSITI V</t>
  </si>
  <si>
    <t>'7702031407362</t>
  </si>
  <si>
    <t>JABON JOHNSONS ALMENDRAS X 110G</t>
  </si>
  <si>
    <t>c:\pos\iconos productos\Original\7702031407362.jpg</t>
  </si>
  <si>
    <t>'7702031414360</t>
  </si>
  <si>
    <t>JABON JOHNSONS ALOE  X 110G</t>
  </si>
  <si>
    <t>c:\pos\iconos productos\Original\7702031414360.jpg</t>
  </si>
  <si>
    <t>'7702031407621</t>
  </si>
  <si>
    <t>JABON JOHNSONS ALOE X 110G</t>
  </si>
  <si>
    <t>c:\pos\iconos productos\Original\7702031407621.jpg</t>
  </si>
  <si>
    <t>'7702031414346</t>
  </si>
  <si>
    <t>JABON JOHNSONS ORIGINAL X 110G</t>
  </si>
  <si>
    <t>c:\pos\iconos productos\Original\7702031414346.jpg</t>
  </si>
  <si>
    <t>'7509546059099</t>
  </si>
  <si>
    <t>JABON LIQUIDO A.PROTEX</t>
  </si>
  <si>
    <t>c:\pos\iconos productos\Original\7509546059099.jpg</t>
  </si>
  <si>
    <t>'7702166033535</t>
  </si>
  <si>
    <t>JABON LIQUIDO DORADO FRESH 500ML</t>
  </si>
  <si>
    <t>c:\pos\iconos productos\Original\7702166033535.jpg</t>
  </si>
  <si>
    <t>'7702166044562</t>
  </si>
  <si>
    <t>JABON LIQUIDO DORADO FRESH AVENA 500ML</t>
  </si>
  <si>
    <t>c:\pos\iconos productos\Original\7702166044562.jpg</t>
  </si>
  <si>
    <t>'7705946641050</t>
  </si>
  <si>
    <t>JABON LIQUIDO MI DIA 500ML</t>
  </si>
  <si>
    <t>c:\pos\iconos productos\Original\7705946641050.jpg</t>
  </si>
  <si>
    <t>'7705946641036</t>
  </si>
  <si>
    <t>JABON LIQUIDO MI DIA 500ML FRUTOS ROJOS</t>
  </si>
  <si>
    <t>c:\pos\iconos productos\Original\7705946641036.jpg</t>
  </si>
  <si>
    <t>'7702856995297</t>
  </si>
  <si>
    <t>JABON LIQUIDO TROPICAL CITRUS</t>
  </si>
  <si>
    <t>c:\pos\iconos productos\Original\7702856995297.jpg</t>
  </si>
  <si>
    <t>'7702006925426</t>
  </si>
  <si>
    <t>JABON LIQUIDOVEL ROSITA</t>
  </si>
  <si>
    <t>c:\pos\iconos productos\Original\7702006925426.jpg</t>
  </si>
  <si>
    <t>'7702166058149</t>
  </si>
  <si>
    <t>JABON MIO SENSACION ARMONIOSA</t>
  </si>
  <si>
    <t>c:\pos\iconos productos\Original\7702166058149.jpg</t>
  </si>
  <si>
    <t>'7702166058125</t>
  </si>
  <si>
    <t>JABON MIO X 3UND</t>
  </si>
  <si>
    <t>c:\pos\iconos productos\Original\7702166058125.jpg</t>
  </si>
  <si>
    <t>'7702010410857</t>
  </si>
  <si>
    <t>JABON PALMOLIVE YOGURT Y FRUTAS</t>
  </si>
  <si>
    <t>c:\pos\iconos productos\Original\7702010410857.jpg</t>
  </si>
  <si>
    <t>'7702856987285</t>
  </si>
  <si>
    <t>JABON PARA FRUTAS Y VERDURAS</t>
  </si>
  <si>
    <t>c:\pos\iconos productos\Original\7702856987285.jpg</t>
  </si>
  <si>
    <t>'7509546676357</t>
  </si>
  <si>
    <t>JABON PROTEX ALOE DOYPACK 180ML</t>
  </si>
  <si>
    <t>c:\pos\iconos productos\Original\7509546676357.jpg</t>
  </si>
  <si>
    <t>'7702010420337</t>
  </si>
  <si>
    <t>JABON PROTEX AVENA 110G</t>
  </si>
  <si>
    <t>c:\pos\iconos productos\Original\7702010420337.jpg</t>
  </si>
  <si>
    <t>'7702010420917</t>
  </si>
  <si>
    <t>JABON PROTEX MACADAMIA 110G</t>
  </si>
  <si>
    <t>c:\pos\iconos productos\Original\7702010420917.jpg</t>
  </si>
  <si>
    <t>'7702010420849</t>
  </si>
  <si>
    <t>JABON PROTEX OMEGA 3X 110GR</t>
  </si>
  <si>
    <t>c:\pos\iconos productos\Original\7702010420849.jpg</t>
  </si>
  <si>
    <t>'7702006402231</t>
  </si>
  <si>
    <t>JABON REXONA AVENA 120GR</t>
  </si>
  <si>
    <t>c:\pos\iconos productos\Original\7702006402231.jpg</t>
  </si>
  <si>
    <t>'7702006402200</t>
  </si>
  <si>
    <t>JABON REXONA BAMBU 120G</t>
  </si>
  <si>
    <t>c:\pos\iconos productos\Original\7702006402200.jpg</t>
  </si>
  <si>
    <t>'7702006402194</t>
  </si>
  <si>
    <t>JABON REXONA L.P. ANTIBACTERIAL 120G</t>
  </si>
  <si>
    <t>c:\pos\iconos productos\Original\7702006402194.jpg</t>
  </si>
  <si>
    <t>'7702166006058</t>
  </si>
  <si>
    <t>JABON REY X 3 UNIDADES</t>
  </si>
  <si>
    <t>c:\pos\iconos productos\Original\7702166006058.jpg</t>
  </si>
  <si>
    <t>'7701101356081</t>
  </si>
  <si>
    <t>JAMON DE CERDO PIETRAN*100G S/C</t>
  </si>
  <si>
    <t>c:\pos\iconos productos\Original\7701101356081.jpg</t>
  </si>
  <si>
    <t>'7701101356098</t>
  </si>
  <si>
    <t>JAMON PIETRAN  X 230GRS</t>
  </si>
  <si>
    <t>c:\pos\iconos productos\Original\7701101356098.jpg</t>
  </si>
  <si>
    <t>'7701101358542</t>
  </si>
  <si>
    <t>JAMON PIETRAN *431 GRS</t>
  </si>
  <si>
    <t>c:\pos\iconos productos\Original\7701101358542.jpg</t>
  </si>
  <si>
    <t>'7701101280638</t>
  </si>
  <si>
    <t>JAMON ZENU *230G</t>
  </si>
  <si>
    <t>c:\pos\iconos productos\Original\7701101280638.jpg</t>
  </si>
  <si>
    <t>'7702860114318</t>
  </si>
  <si>
    <t xml:space="preserve">JARRA BOLSA DE LECHE </t>
  </si>
  <si>
    <t>'7702073038357</t>
  </si>
  <si>
    <t>JARRA IMUSA 15CM</t>
  </si>
  <si>
    <t>c:\pos\iconos productos\Original\7702073038357.jpg</t>
  </si>
  <si>
    <t>'7703036602707</t>
  </si>
  <si>
    <t>JARRA KENDY * 2 LT</t>
  </si>
  <si>
    <t>c:\pos\iconos productos\Original\7703036602707.jpg</t>
  </si>
  <si>
    <t>'7702073029584</t>
  </si>
  <si>
    <t>JARRO IMUSA SMART 12CM</t>
  </si>
  <si>
    <t>c:\pos\iconos productos\Original\7702073029584.jpg</t>
  </si>
  <si>
    <t>'7702175157789</t>
  </si>
  <si>
    <t>JENGIBRE EL REY * 15 GR</t>
  </si>
  <si>
    <t>c:\pos\iconos productos\Original\7702175157789.jpg</t>
  </si>
  <si>
    <t>'7707282990274</t>
  </si>
  <si>
    <t>JERIMGA *5ML*</t>
  </si>
  <si>
    <t>c:\pos\iconos productos\Original\7707282990274.jpg</t>
  </si>
  <si>
    <t>'7702007070767</t>
  </si>
  <si>
    <t xml:space="preserve">JET BURBIJA COCO AREQUIPE </t>
  </si>
  <si>
    <t>c:\pos\iconos productos\Original\7702007070767.jpg</t>
  </si>
  <si>
    <t>'7702007070750</t>
  </si>
  <si>
    <t>JET BURBUJAS AREQ/COCO*10*132G</t>
  </si>
  <si>
    <t>c:\pos\iconos productos\Original\7702007070750.jpg</t>
  </si>
  <si>
    <t>'7702007072556</t>
  </si>
  <si>
    <t>JET BURBUJAS COOKIES&amp;CREAM*10</t>
  </si>
  <si>
    <t>c:\pos\iconos productos\Original\7702007072556.jpg</t>
  </si>
  <si>
    <t>'7702007042276</t>
  </si>
  <si>
    <t>JET COOKIES &amp; CREAM * 50G</t>
  </si>
  <si>
    <t>c:\pos\iconos productos\Original\7702007042276.jpg</t>
  </si>
  <si>
    <t>'7702007056617</t>
  </si>
  <si>
    <t>JET CREMA 140GR</t>
  </si>
  <si>
    <t>c:\pos\iconos productos\Original\7702007056617.jpg</t>
  </si>
  <si>
    <t>'7702007075342</t>
  </si>
  <si>
    <t>JET CREMA COOKIES</t>
  </si>
  <si>
    <t>c:\pos\iconos productos\Original\7702007075342.jpg</t>
  </si>
  <si>
    <t>'7702007053050</t>
  </si>
  <si>
    <t>JET CREMA NOEL*18G</t>
  </si>
  <si>
    <t>c:\pos\iconos productos\Original\7702007053050.jpg</t>
  </si>
  <si>
    <t>'7702007079517</t>
  </si>
  <si>
    <t>JET FRESAS CON CREMA *29G</t>
  </si>
  <si>
    <t>'7702007046137</t>
  </si>
  <si>
    <t>JET GOOL *100</t>
  </si>
  <si>
    <t>CHOCOLATERIA FINA</t>
  </si>
  <si>
    <t>c:\pos\iconos productos\Original\7702007046137.jpg</t>
  </si>
  <si>
    <t>'7702007046120</t>
  </si>
  <si>
    <t>JET GOOL *18</t>
  </si>
  <si>
    <t>c:\pos\iconos productos\Original\7702007046120.jpg</t>
  </si>
  <si>
    <t>'7702007036749</t>
  </si>
  <si>
    <t>JET LECHE * 12</t>
  </si>
  <si>
    <t>c:\pos\iconos productos\Original\7702007036749.jpg</t>
  </si>
  <si>
    <t>'7702031900870</t>
  </si>
  <si>
    <t>JOHNSON,S PARA  DORMIR110GR</t>
  </si>
  <si>
    <t>c:\pos\iconos productos\Original\7702031900870.jpg</t>
  </si>
  <si>
    <t>'7702031293217</t>
  </si>
  <si>
    <t>JOHNSON´S SHAMPOO *100ML</t>
  </si>
  <si>
    <t>c:\pos\iconos productos\Original\7702031293217.jpg</t>
  </si>
  <si>
    <t>'7702031291534</t>
  </si>
  <si>
    <t>JOHNSON´S SHAMPOO 100ML</t>
  </si>
  <si>
    <t>c:\pos\iconos productos\Original\7702031291534.jpg</t>
  </si>
  <si>
    <t>'7702031401049</t>
  </si>
  <si>
    <t>JOHNSONS CREMOSO</t>
  </si>
  <si>
    <t>c:\pos\iconos productos\Original\7702031401049.jpg</t>
  </si>
  <si>
    <t>'7702031293262</t>
  </si>
  <si>
    <t>JOHNSONS SHAMPOO *100ML</t>
  </si>
  <si>
    <t>c:\pos\iconos productos\Original\7702031293262.jpg</t>
  </si>
  <si>
    <t>'7701362006046</t>
  </si>
  <si>
    <t>JUAN VALDEZ MONTAÑA *70G</t>
  </si>
  <si>
    <t>c:\pos\iconos productos\Original\7701362006046.jpg</t>
  </si>
  <si>
    <t>'7702535015537</t>
  </si>
  <si>
    <t>JUGO DEL VALLE FRESH 2.5</t>
  </si>
  <si>
    <t>c:\pos\iconos productos\Original\7702535015537.jpg</t>
  </si>
  <si>
    <t>'7702535023730</t>
  </si>
  <si>
    <t>JUGO DEL VALLE MANGO FRESA*500ML</t>
  </si>
  <si>
    <t>c:\pos\iconos productos\Original\7702535023730.jpg</t>
  </si>
  <si>
    <t>'7702535022511</t>
  </si>
  <si>
    <t>JUGO DEL VALLE MANGO*500 ML</t>
  </si>
  <si>
    <t>c:\pos\iconos productos\Original\7702535022511.jpg</t>
  </si>
  <si>
    <t>'7702535027066</t>
  </si>
  <si>
    <t>JUGO DEL VALLE MORA 500G</t>
  </si>
  <si>
    <t>c:\pos\iconos productos\Original\7702535027066.jpg</t>
  </si>
  <si>
    <t>'7702535022535</t>
  </si>
  <si>
    <t>JUGO DEL VALLE PIÑA Y MANDARINA*500 ML</t>
  </si>
  <si>
    <t>c:\pos\iconos productos\Original\7702535022535.jpg</t>
  </si>
  <si>
    <t>'7702090016369</t>
  </si>
  <si>
    <t>JUGO HIT F.TROPICALES UNIDAD</t>
  </si>
  <si>
    <t>c:\pos\iconos productos\Original\7702090016369.jpg</t>
  </si>
  <si>
    <t>'7702090038064</t>
  </si>
  <si>
    <t>JUGO HIT LITRO MORA</t>
  </si>
  <si>
    <t>c:\pos\iconos productos\Original\7702090038064.jpg</t>
  </si>
  <si>
    <t>'7702090033601</t>
  </si>
  <si>
    <t>JUGO HIT LULO 500ML</t>
  </si>
  <si>
    <t>c:\pos\iconos productos\Original\7702090033601.jpg</t>
  </si>
  <si>
    <t>'7702090041521</t>
  </si>
  <si>
    <t>JUGO HIT MANGO 1.5L</t>
  </si>
  <si>
    <t>c:\pos\iconos productos\Original\7702090041521.jpg</t>
  </si>
  <si>
    <t>'7702090029864</t>
  </si>
  <si>
    <t>JUGO HIT MANGO 500 ML</t>
  </si>
  <si>
    <t>c:\pos\iconos productos\Original\7702090029864.jpg</t>
  </si>
  <si>
    <t>'7702090041514</t>
  </si>
  <si>
    <t>JUGO HIT MORA 1.5LT</t>
  </si>
  <si>
    <t>c:\pos\iconos productos\Original\7702090041514.jpg</t>
  </si>
  <si>
    <t>'7702090029857</t>
  </si>
  <si>
    <t>JUGO HIT MORA 500ML</t>
  </si>
  <si>
    <t>c:\pos\iconos productos\Original\7702090029857.jpg</t>
  </si>
  <si>
    <t>'7702090000009</t>
  </si>
  <si>
    <t>JUGO HIT NARANJA 1.5 LTS</t>
  </si>
  <si>
    <t>c:\pos\iconos productos\Original\7702090000009.jpg</t>
  </si>
  <si>
    <t>'7702090029871</t>
  </si>
  <si>
    <t>JUGO HIT NAR-PIÑA 500ML</t>
  </si>
  <si>
    <t>c:\pos\iconos productos\Original\7702090029871.jpg</t>
  </si>
  <si>
    <t>'7702090029888</t>
  </si>
  <si>
    <t>JUGO HIT TROPICAL*500 ML</t>
  </si>
  <si>
    <t>c:\pos\iconos productos\Original\7702090029888.jpg</t>
  </si>
  <si>
    <t>'7702090053852</t>
  </si>
  <si>
    <t>JUGO HIT X6 DE  200GRS</t>
  </si>
  <si>
    <t>c:\pos\iconos productos\Original\7702090053852.jpg</t>
  </si>
  <si>
    <t>'7702001159376</t>
  </si>
  <si>
    <t>JUGO SOKA MANDARINA*410ML</t>
  </si>
  <si>
    <t>c:\pos\iconos productos\Original\7702001159376.jpg</t>
  </si>
  <si>
    <t>'7702090013061</t>
  </si>
  <si>
    <t>JUGOS HIT MANGO 200 ML</t>
  </si>
  <si>
    <t>c:\pos\iconos productos\Original\7702090013061.jpg</t>
  </si>
  <si>
    <t>'7613034258618</t>
  </si>
  <si>
    <t>JUGOSO AL HORNO MOSTAZA MIEL</t>
  </si>
  <si>
    <t>c:\pos\iconos productos\Original\7613034258618.jpg</t>
  </si>
  <si>
    <t>'8585002432339</t>
  </si>
  <si>
    <t>JUGOSO AL SARTEN  FINAS HIERVASMAGGIE</t>
  </si>
  <si>
    <t>c:\pos\iconos productos\Original\8585002432339.jpg</t>
  </si>
  <si>
    <t>'7702007075212</t>
  </si>
  <si>
    <t>JUMBO BROWNIE</t>
  </si>
  <si>
    <t>c:\pos\iconos productos\Original\7702007075212.jpg</t>
  </si>
  <si>
    <t>'7702007039719</t>
  </si>
  <si>
    <t>JUMBO FLOW BLANCA X 48GR</t>
  </si>
  <si>
    <t>c:\pos\iconos productos\Original\7702007039719.jpg</t>
  </si>
  <si>
    <t>'7702007057515</t>
  </si>
  <si>
    <t>JUMBO FLOW MINI *10UNDS</t>
  </si>
  <si>
    <t>c:\pos\iconos productos\Original\7702007057515.jpg</t>
  </si>
  <si>
    <t>'7702007040241</t>
  </si>
  <si>
    <t>JUMBO FLOW MINI BLANCA</t>
  </si>
  <si>
    <t>c:\pos\iconos productos\Original\7702007040241.jpg</t>
  </si>
  <si>
    <t>'7702007057522</t>
  </si>
  <si>
    <t>JUMBO FLOW MINI BLANCA *10 UNDS</t>
  </si>
  <si>
    <t>c:\pos\iconos productos\Original\7702007057522.jpg</t>
  </si>
  <si>
    <t>'7702007040227</t>
  </si>
  <si>
    <t>JUMBO FLOW MINI CHOCOLATE</t>
  </si>
  <si>
    <t>c:\pos\iconos productos\Original\7702007040227.jpg</t>
  </si>
  <si>
    <t>'7702007039689</t>
  </si>
  <si>
    <t>JUMBO FLOW X 48GRS</t>
  </si>
  <si>
    <t>c:\pos\iconos productos\Original\7702007039689.jpg</t>
  </si>
  <si>
    <t>'7702007075120</t>
  </si>
  <si>
    <t>JUMBO MANI AYA*55G*</t>
  </si>
  <si>
    <t>'7702402053082</t>
  </si>
  <si>
    <t>JUMBO MANI HELADO DE CHOCOLATE*300G</t>
  </si>
  <si>
    <t>c:\pos\iconos productos\Original\7702402053082.jpg</t>
  </si>
  <si>
    <t>'7702007037197</t>
  </si>
  <si>
    <t>JUMBO MANI MINI 18G</t>
  </si>
  <si>
    <t>c:\pos\iconos productos\Original\7702007037197.jpg</t>
  </si>
  <si>
    <t>'7702007077674</t>
  </si>
  <si>
    <t>JUMBO ROSCA MITI MITI *31G*</t>
  </si>
  <si>
    <t>c:\pos\iconos productos\Original\7702007077674.jpg</t>
  </si>
  <si>
    <t>'7702307110323</t>
  </si>
  <si>
    <t>KATICH BLANCA X 750</t>
  </si>
  <si>
    <t>c:\pos\iconos productos\Original\7702307110323.jpg</t>
  </si>
  <si>
    <t>'7702307110422</t>
  </si>
  <si>
    <t>KATICH ROSE *750ML</t>
  </si>
  <si>
    <t>c:\pos\iconos productos\Original\7702307110422.jpg</t>
  </si>
  <si>
    <t>'7702103710574</t>
  </si>
  <si>
    <t>KELLOGGS CHOCORRAMO</t>
  </si>
  <si>
    <t>c:\pos\iconos productos\Original\7702103710574.jpg</t>
  </si>
  <si>
    <t>'7702103914842</t>
  </si>
  <si>
    <t xml:space="preserve">KELLOGS CHURROS </t>
  </si>
  <si>
    <t>c:\pos\iconos productos\Original\7702103914842.jpg</t>
  </si>
  <si>
    <t>'77039422</t>
  </si>
  <si>
    <t>KICK CHUPETA</t>
  </si>
  <si>
    <t>c:\pos\iconos productos\Original\77039422.jpg</t>
  </si>
  <si>
    <t>'7702011125354</t>
  </si>
  <si>
    <t>KICK MANI BARRA/CHOC*35G</t>
  </si>
  <si>
    <t>c:\pos\iconos productos\Original\7702011125354.jpg</t>
  </si>
  <si>
    <t>'7702011133380</t>
  </si>
  <si>
    <t>KICK MANI HELADO</t>
  </si>
  <si>
    <t>c:\pos\iconos productos\Original\7702011133380.jpg</t>
  </si>
  <si>
    <t>'8000500050897</t>
  </si>
  <si>
    <t>KINDER BUENO*3*43G</t>
  </si>
  <si>
    <t>c:\pos\iconos productos\Original\8000500050897.jpg</t>
  </si>
  <si>
    <t>'8000500125038</t>
  </si>
  <si>
    <t xml:space="preserve">KINDER CHOCOLATE </t>
  </si>
  <si>
    <t>c:\pos\iconos productos\Original\8000500125038.jpg</t>
  </si>
  <si>
    <t>'80050315</t>
  </si>
  <si>
    <t>KINDER CHOCOLATE 12.5G</t>
  </si>
  <si>
    <t>c:\pos\iconos productos\Original\80050315.jpg</t>
  </si>
  <si>
    <t>'80050360</t>
  </si>
  <si>
    <t>KINDER JOY *20G*</t>
  </si>
  <si>
    <t>c:\pos\iconos productos\Original\80050360.jpg</t>
  </si>
  <si>
    <t>'7702045116953+</t>
  </si>
  <si>
    <t xml:space="preserve">KINZIL ACEITE DE ALMENDRAS *25ML* </t>
  </si>
  <si>
    <t>'7702024207955</t>
  </si>
  <si>
    <t>KLIM CLASICA X 414G</t>
  </si>
  <si>
    <t>'7702024226390</t>
  </si>
  <si>
    <t>KLIM CLASICA*120G</t>
  </si>
  <si>
    <t>c:\pos\iconos productos\Original\7702024226390.jpg</t>
  </si>
  <si>
    <t>'7702024921547</t>
  </si>
  <si>
    <t>KLIM FORTI CRECE COCO 180ML</t>
  </si>
  <si>
    <t>'7702024939450</t>
  </si>
  <si>
    <t>KLIM MELOCOTON 180ML</t>
  </si>
  <si>
    <t>c:\pos\iconos productos\Original\7702024939450.jpg</t>
  </si>
  <si>
    <t>'7702057733650</t>
  </si>
  <si>
    <t>KOLA GRA MK 30GR</t>
  </si>
  <si>
    <t>MK</t>
  </si>
  <si>
    <t>c:\pos\iconos productos\Original\7702057733650.jpg</t>
  </si>
  <si>
    <t>'7702609009752</t>
  </si>
  <si>
    <t>KOLA ROMAN *1.75</t>
  </si>
  <si>
    <t>c:\pos\iconos productos\Original\7702609009752.jpg</t>
  </si>
  <si>
    <t>'7702609001886</t>
  </si>
  <si>
    <t>KOLA ROMAN 1.5 LTS</t>
  </si>
  <si>
    <t>c:\pos\iconos productos\Original\7702609001886.jpg</t>
  </si>
  <si>
    <t>'7702609006508</t>
  </si>
  <si>
    <t>KOLA ROMAN*400 ML</t>
  </si>
  <si>
    <t>c:\pos\iconos productos\Original\7702609006508.jpg</t>
  </si>
  <si>
    <t>'7702029041578</t>
  </si>
  <si>
    <t>KONZIL ACONDICIONADOR *20ML*</t>
  </si>
  <si>
    <t>'7707248770100</t>
  </si>
  <si>
    <t>KUMIS ARBOLEDA X240</t>
  </si>
  <si>
    <t>'7702879700748</t>
  </si>
  <si>
    <t>KUMIS COLFRANCE 200 GR</t>
  </si>
  <si>
    <t>c:\pos\iconos productos\Original\7702879700748.jpg</t>
  </si>
  <si>
    <t>'7702879991566</t>
  </si>
  <si>
    <t>KUMIS COLFRANCE*1000G</t>
  </si>
  <si>
    <t>c:\pos\iconos productos\Original\7702879991566.jpg</t>
  </si>
  <si>
    <t>'7702879700595</t>
  </si>
  <si>
    <t>KUMIS ENTERO CON DULCE *1850</t>
  </si>
  <si>
    <t>c:\pos\iconos productos\Original\7702879700595.jpg</t>
  </si>
  <si>
    <t>'7702001048007</t>
  </si>
  <si>
    <t>KUMIS ORIG VASO 150G</t>
  </si>
  <si>
    <t>c:\pos\iconos productos\Original\7702001048007.jpg</t>
  </si>
  <si>
    <t>'7702005600720</t>
  </si>
  <si>
    <t>L&amp;M</t>
  </si>
  <si>
    <t>c:\pos\iconos productos\Original\7702005600720.jpg</t>
  </si>
  <si>
    <t>'7702161002000</t>
  </si>
  <si>
    <t>LA  FINA *250G</t>
  </si>
  <si>
    <t>c:\pos\iconos productos\Original\7702161002000.jpg</t>
  </si>
  <si>
    <t>'7702032111084</t>
  </si>
  <si>
    <t>LA BASTILLA CAFE*50G</t>
  </si>
  <si>
    <t>c:\pos\iconos productos\Original\7702032111084.jpg</t>
  </si>
  <si>
    <t>'7702116000280</t>
  </si>
  <si>
    <t>LA BUENA *125G</t>
  </si>
  <si>
    <t>c:\pos\iconos productos\Original\7702116000280.jpg</t>
  </si>
  <si>
    <t>'7702109011996</t>
  </si>
  <si>
    <t>LA BUENA CREMOSA X 125 G</t>
  </si>
  <si>
    <t>c:\pos\iconos productos\Original\7702109011996.jpg</t>
  </si>
  <si>
    <t>'7702007016956</t>
  </si>
  <si>
    <t>LA ESPECIAL *31.25G</t>
  </si>
  <si>
    <t>c:\pos\iconos productos\Original\7702007016956.jpg</t>
  </si>
  <si>
    <t>'7702007059892</t>
  </si>
  <si>
    <t>LA ESPECIAL MANI LIMON Y PIMIENTA*40G</t>
  </si>
  <si>
    <t>c:\pos\iconos productos\Original\7702007059892.jpg</t>
  </si>
  <si>
    <t>'7702007074185</t>
  </si>
  <si>
    <t>LA ESPECIAL MIX PASAS</t>
  </si>
  <si>
    <t>c:\pos\iconos productos\Original\7702007074185.jpg</t>
  </si>
  <si>
    <t>'7702007073454</t>
  </si>
  <si>
    <t>LA ESPECIAL MIX YOGURT 35GR</t>
  </si>
  <si>
    <t>c:\pos\iconos productos\Original\7702007073454.jpg</t>
  </si>
  <si>
    <t>'7702161001003</t>
  </si>
  <si>
    <t>LA FINA *125G</t>
  </si>
  <si>
    <t>c:\pos\iconos productos\Original\7702161001003.jpg</t>
  </si>
  <si>
    <t>'7702161001515</t>
  </si>
  <si>
    <t>LA FINA MESA 125GR</t>
  </si>
  <si>
    <t>MARGARINAS</t>
  </si>
  <si>
    <t>c:\pos\iconos productos\Original\7702161001515.jpg</t>
  </si>
  <si>
    <t>'7702088207557</t>
  </si>
  <si>
    <t>LA JOYA LIMON *500G*</t>
  </si>
  <si>
    <t>'7702024075011</t>
  </si>
  <si>
    <t>LA LECHERA NESTLE*320 G</t>
  </si>
  <si>
    <t>c:\pos\iconos productos\Original\7702024075011.jpg</t>
  </si>
  <si>
    <t>'7702024255918</t>
  </si>
  <si>
    <t>LA LECHERA ORIGINAL *190G*</t>
  </si>
  <si>
    <t>c:\pos\iconos productos\Original\7702024255918.jpg</t>
  </si>
  <si>
    <t>'7702024255246</t>
  </si>
  <si>
    <t>LA LECHERITA 90GR</t>
  </si>
  <si>
    <t>c:\pos\iconos productos\Original\7702024255246.jpg</t>
  </si>
  <si>
    <t>'7702910099732</t>
  </si>
  <si>
    <t>LA SOBERANA SARDINA ACEITE*155G</t>
  </si>
  <si>
    <t>c:\pos\iconos productos\Original\7702910099732.jpg</t>
  </si>
  <si>
    <t>'7702354930998</t>
  </si>
  <si>
    <t>LA SOPERA  CREMA DE CHAMPIÑONES 6</t>
  </si>
  <si>
    <t>c:\pos\iconos productos\Original\7702354930998.jpg</t>
  </si>
  <si>
    <t>'7702354110314</t>
  </si>
  <si>
    <t>LA SOPERA CREMA DE AJIACO</t>
  </si>
  <si>
    <t>c:\pos\iconos productos\Original\7702354110314.jpg</t>
  </si>
  <si>
    <t>'7702354931032</t>
  </si>
  <si>
    <t>LA SOPERA CREMA DE POLLO</t>
  </si>
  <si>
    <t>c:\pos\iconos productos\Original\7702354931032.jpg</t>
  </si>
  <si>
    <t>'7702354931001</t>
  </si>
  <si>
    <t>LA SOPERA CREMA DE POLLO CON VERDURAS</t>
  </si>
  <si>
    <t>c:\pos\iconos productos\Original\7702354931001.jpg</t>
  </si>
  <si>
    <t>'7702354931018</t>
  </si>
  <si>
    <t>LA SOPERA MAZORCA 6 POR</t>
  </si>
  <si>
    <t>c:\pos\iconos productos\Original\7702354931018.jpg</t>
  </si>
  <si>
    <t>'7702354930974</t>
  </si>
  <si>
    <t>LA SOPERA POLO Y VERD 6</t>
  </si>
  <si>
    <t>c:\pos\iconos productos\Original\7702354930974.jpg</t>
  </si>
  <si>
    <t>'7709990127829</t>
  </si>
  <si>
    <t>LACTEO BONY *900ML*</t>
  </si>
  <si>
    <t>c:\pos\iconos productos\Original\7709990127829.jpg</t>
  </si>
  <si>
    <t>'7501035908925</t>
  </si>
  <si>
    <t>LADY SPEDD STICK FLORAL</t>
  </si>
  <si>
    <t>c:\pos\iconos productos\Original\7501035908925.jpg</t>
  </si>
  <si>
    <t>'7501033210792</t>
  </si>
  <si>
    <t>LADY SPEED STCK X8GR</t>
  </si>
  <si>
    <t>c:\pos\iconos productos\Original\7501033210792.jpg</t>
  </si>
  <si>
    <t>'7501033204500</t>
  </si>
  <si>
    <t xml:space="preserve">LADY SPEED STICK CREMA </t>
  </si>
  <si>
    <t>c:\pos\iconos productos\Original\7501033204500.jpg</t>
  </si>
  <si>
    <t>'7509546076478</t>
  </si>
  <si>
    <t>LADY SPEED STIKC *2 UND</t>
  </si>
  <si>
    <t>c:\pos\iconos productos\Original\7509546076478.jpg</t>
  </si>
  <si>
    <t>'7703486011722</t>
  </si>
  <si>
    <t>LAPIZ</t>
  </si>
  <si>
    <t>'071641178373</t>
  </si>
  <si>
    <t>LAPIZ CANDY</t>
  </si>
  <si>
    <t>'7709338388103</t>
  </si>
  <si>
    <t>LAPIZ CORRECTOR</t>
  </si>
  <si>
    <t>'7709990345551</t>
  </si>
  <si>
    <t>LAPIZ NEGRO HB N°2</t>
  </si>
  <si>
    <t>'7703486017052</t>
  </si>
  <si>
    <t>LAPIZ ROJO MIRADO</t>
  </si>
  <si>
    <t>c:\pos\iconos productos\Original\7703486017052.jpg</t>
  </si>
  <si>
    <t>'7702085043066</t>
  </si>
  <si>
    <t>LASAGNA DORIA *200G</t>
  </si>
  <si>
    <t>c:\pos\iconos productos\Original\7702085043066.jpg</t>
  </si>
  <si>
    <t>'7702856004111</t>
  </si>
  <si>
    <t>LAVA LOZA LIQUIDO MANZANA FULLFRESH</t>
  </si>
  <si>
    <t>c:\pos\iconos productos\Original\7702856004111.jpg</t>
  </si>
  <si>
    <t>'7702088209322</t>
  </si>
  <si>
    <t>LAVA LOZA LIQUIDOFASSIS*200ML*</t>
  </si>
  <si>
    <t>'7703812400404</t>
  </si>
  <si>
    <t>LAVALOZA BLANCOX LOZACREM 2*720ML</t>
  </si>
  <si>
    <t>c:\pos\iconos productos\Original\7703812400404.jpg</t>
  </si>
  <si>
    <t>'7702088207564</t>
  </si>
  <si>
    <t>LAVALOZA LA JOYA DISCO 130G</t>
  </si>
  <si>
    <t>c:\pos\iconos productos\Original\7702088207564.jpg</t>
  </si>
  <si>
    <t>'7707287463445</t>
  </si>
  <si>
    <t>LAVALOZA LIMON *400ML</t>
  </si>
  <si>
    <t>c:\pos\iconos productos\Original\7707287463445.jpg</t>
  </si>
  <si>
    <t>'7707287463421</t>
  </si>
  <si>
    <t>LAVALOZA LIQUIDO FUROR 150ML</t>
  </si>
  <si>
    <t>c:\pos\iconos productos\Original\7707287463421.jpg</t>
  </si>
  <si>
    <t>'7703812405058</t>
  </si>
  <si>
    <t>LAVALOZA LOZACREM LIQ BOTAN*720ML</t>
  </si>
  <si>
    <t>c:\pos\iconos productos\Original\7703812405058.jpg</t>
  </si>
  <si>
    <t>'7705946784931</t>
  </si>
  <si>
    <t>LAVALOZA MI DIA LIMON*1000G</t>
  </si>
  <si>
    <t>c:\pos\iconos productos\Original\7705946784931.jpg</t>
  </si>
  <si>
    <t>'7707287464206</t>
  </si>
  <si>
    <t>LAVALOZA1.5ML+LAVALOZA400ML</t>
  </si>
  <si>
    <t>c:\pos\iconos productos\Original\7707287464206.jpg</t>
  </si>
  <si>
    <t>'7707335286798</t>
  </si>
  <si>
    <t>LAVAPLATOS CREMAX450GR FUROR</t>
  </si>
  <si>
    <t>'7707287463438</t>
  </si>
  <si>
    <t xml:space="preserve">LAVAPLATOS FUROR *150G </t>
  </si>
  <si>
    <t>LAVALOSAS</t>
  </si>
  <si>
    <t>c:\pos\iconos productos\Original\7707287463438.jpg</t>
  </si>
  <si>
    <t>'7707287463452</t>
  </si>
  <si>
    <t>LAVAPLATOS FUROR *400ML</t>
  </si>
  <si>
    <t>c:\pos\iconos productos\Original\7707287463452.jpg</t>
  </si>
  <si>
    <t>'7501055363513</t>
  </si>
  <si>
    <t>LECHE ADES COCO *946ML</t>
  </si>
  <si>
    <t>c:\pos\iconos productos\Original\7501055363513.jpg</t>
  </si>
  <si>
    <t>'7702477417017</t>
  </si>
  <si>
    <t>LECHE ALGARRA *1000L</t>
  </si>
  <si>
    <t>c:\pos\iconos productos\Original\7702477417017.jpg</t>
  </si>
  <si>
    <t>'7702477416980</t>
  </si>
  <si>
    <t>LECHE ALGARRA *380 ML</t>
  </si>
  <si>
    <t>c:\pos\iconos productos\Original\7702477416980.jpg</t>
  </si>
  <si>
    <t>'7702477416997</t>
  </si>
  <si>
    <t>LECHE ALGARRA *760ML</t>
  </si>
  <si>
    <t>c:\pos\iconos productos\Original\7702477416997.jpg</t>
  </si>
  <si>
    <t>'7702477006099</t>
  </si>
  <si>
    <t>LECHE ALGARRA 1100ML ENTERA</t>
  </si>
  <si>
    <t>ALGARRA</t>
  </si>
  <si>
    <t>c:\pos\iconos productos\Original\7702477006099.jpg</t>
  </si>
  <si>
    <t>'7702001044450</t>
  </si>
  <si>
    <t>LECHE ALPINA FRESA *200</t>
  </si>
  <si>
    <t>c:\pos\iconos productos\Original\7702001044450.jpg</t>
  </si>
  <si>
    <t>'7702177021316</t>
  </si>
  <si>
    <t>LECHE ALQUERIA BALANCE 1.100ML</t>
  </si>
  <si>
    <t>c:\pos\iconos productos\Original\7702177021316.jpg</t>
  </si>
  <si>
    <t>'7702177023129</t>
  </si>
  <si>
    <t>LECHE ALQUERIA X 900</t>
  </si>
  <si>
    <t>c:\pos\iconos productos\Original\7702177023129.jpg</t>
  </si>
  <si>
    <t>'7702177021095</t>
  </si>
  <si>
    <t>LECHE ALQUERIA X400 ML</t>
  </si>
  <si>
    <t>c:\pos\iconos productos\Original\7702177021095.jpg</t>
  </si>
  <si>
    <t>'7702177001783</t>
  </si>
  <si>
    <t>LECHE ALQUERIA*1100ML</t>
  </si>
  <si>
    <t>c:\pos\iconos productos\Original\7702177001783.jpg</t>
  </si>
  <si>
    <t>'7709990127799</t>
  </si>
  <si>
    <t>LECHE BONEST *1000ML</t>
  </si>
  <si>
    <t>c:\pos\iconos productos\Original\7709990127799.jpg</t>
  </si>
  <si>
    <t>'7702879990163</t>
  </si>
  <si>
    <t>LECHE COLFRANCE ENTERA 1000ML</t>
  </si>
  <si>
    <t>c:\pos\iconos productos\Original\7702879990163.jpg</t>
  </si>
  <si>
    <t>'7702001163625</t>
  </si>
  <si>
    <t>LECHE CONDENSADA 50G</t>
  </si>
  <si>
    <t>c:\pos\iconos productos\Original\7702001163625.jpg</t>
  </si>
  <si>
    <t>'7702097148483</t>
  </si>
  <si>
    <t>LECHE CONDENSADA 90GR</t>
  </si>
  <si>
    <t>c:\pos\iconos productos\Original\7702097148483.jpg</t>
  </si>
  <si>
    <t>'7707226110720</t>
  </si>
  <si>
    <t>LECHE CONDENSADA TUBITO</t>
  </si>
  <si>
    <t>c:\pos\iconos productos\Original\7707226110720.jpg</t>
  </si>
  <si>
    <t>'7707226113172</t>
  </si>
  <si>
    <t>c:\pos\iconos productos\Original\7707226113172.jpg</t>
  </si>
  <si>
    <t>'7501055399789</t>
  </si>
  <si>
    <t>LECHE DE ALMENDRAS ADES SIN ENDULZAR</t>
  </si>
  <si>
    <t>c:\pos\iconos productos\Original\7501055399789.jpg</t>
  </si>
  <si>
    <t>'7702129004275</t>
  </si>
  <si>
    <t>LECHE DESLACTOSADA  UHTCOLANTA *1000ML</t>
  </si>
  <si>
    <t>c:\pos\iconos productos\Original\7702129004275.jpg</t>
  </si>
  <si>
    <t>'7702129004978</t>
  </si>
  <si>
    <t>LECHE DESLACTOSADA COLANTA *1000ML</t>
  </si>
  <si>
    <t>c:\pos\iconos productos\Original\7702129004978.jpg</t>
  </si>
  <si>
    <t>'7702129004510</t>
  </si>
  <si>
    <t>LECHE DESLACTOSADA COLANTA *400ML</t>
  </si>
  <si>
    <t>c:\pos\iconos productos\Original\7702129004510.jpg</t>
  </si>
  <si>
    <t>'7707248770803</t>
  </si>
  <si>
    <t>LECHE DESLACTOSADA LA ARBOLEDA *500ML</t>
  </si>
  <si>
    <t>'7702130612827</t>
  </si>
  <si>
    <t>LECHE EN POLVO DESLACTOSADA 380GR</t>
  </si>
  <si>
    <t>LECHES PROLECHE</t>
  </si>
  <si>
    <t>c:\pos\iconos productos\Original\7702130612827.jpg</t>
  </si>
  <si>
    <t>'7702130612414</t>
  </si>
  <si>
    <t>LECHE EN POLVO PROLECHE*380G</t>
  </si>
  <si>
    <t>c:\pos\iconos productos\Original\7702130612414.jpg</t>
  </si>
  <si>
    <t>'7702129004503</t>
  </si>
  <si>
    <t>LECHE ENTERA COLANTA *400ML</t>
  </si>
  <si>
    <t>c:\pos\iconos productos\Original\7702129004503.jpg</t>
  </si>
  <si>
    <t>'7702879991702</t>
  </si>
  <si>
    <t>LECHE ENTERA COLFRANCE *400ML*</t>
  </si>
  <si>
    <t>c:\pos\iconos productos\Original\7702879991702.jpg</t>
  </si>
  <si>
    <t>'7702879980584</t>
  </si>
  <si>
    <t>LECHE ENTERA SIXPAC COLFRANCE</t>
  </si>
  <si>
    <t>c:\pos\iconos productos\Original\7702879980584.jpg</t>
  </si>
  <si>
    <t>'7707248779745</t>
  </si>
  <si>
    <t>LECHE LA ARBOLEDA X 450 ML</t>
  </si>
  <si>
    <t>c:\pos\iconos productos\Original\7707248779745.jpg</t>
  </si>
  <si>
    <t>'7707248770162</t>
  </si>
  <si>
    <t>LECHE LA ARBOLEDA X1000 ML</t>
  </si>
  <si>
    <t>c:\pos\iconos productos\Original\7707248770162.jpg</t>
  </si>
  <si>
    <t>LECHE MAXIECONO ALPINA *800ML*</t>
  </si>
  <si>
    <t>c:\pos\iconos productos\Original\7702001166466.jpg</t>
  </si>
  <si>
    <t>'7705946624886</t>
  </si>
  <si>
    <t>LECHE MI DIA DESLACTOS*900 ML</t>
  </si>
  <si>
    <t>c:\pos\iconos productos\Original\7705946624886.jpg</t>
  </si>
  <si>
    <t>'7705946610919</t>
  </si>
  <si>
    <t>LECHE MI DIA DESLACTOSA*6*900ML</t>
  </si>
  <si>
    <t>c:\pos\iconos productos\Original\7705946610919.jpg</t>
  </si>
  <si>
    <t>'7705946624879</t>
  </si>
  <si>
    <t>LECHE MI DIA ENTERA *900 ML</t>
  </si>
  <si>
    <t>c:\pos\iconos productos\Original\7705946624879.jpg</t>
  </si>
  <si>
    <t>'7705946610902</t>
  </si>
  <si>
    <t>LECHE MI DIA ENTERA*6*900ML</t>
  </si>
  <si>
    <t>c:\pos\iconos productos\Original\7705946610902.jpg</t>
  </si>
  <si>
    <t>'7702129004237</t>
  </si>
  <si>
    <t>LECHE UHT ENTERA COLANTA *1000ML</t>
  </si>
  <si>
    <t>c:\pos\iconos productos\Original\7702129004237.jpg</t>
  </si>
  <si>
    <t>'7702024472308</t>
  </si>
  <si>
    <t>LECHERA  LECHE CONDENSADA X 25G</t>
  </si>
  <si>
    <t>c:\pos\iconos productos\Original\7702024472308.jpg</t>
  </si>
  <si>
    <t>'7702024046554</t>
  </si>
  <si>
    <t>LECHERITA DOY PAK X 420G</t>
  </si>
  <si>
    <t>c:\pos\iconos productos\Original\7702024046554.jpg</t>
  </si>
  <si>
    <t>'1000000019865</t>
  </si>
  <si>
    <t xml:space="preserve">LECHERITAS RAMO </t>
  </si>
  <si>
    <t>c:\pos\iconos productos\Original\1000000019865.jpg</t>
  </si>
  <si>
    <t>'7702047041208</t>
  </si>
  <si>
    <t>LECHERITAS Y LIMONCITAS</t>
  </si>
  <si>
    <t>c:\pos\iconos productos\Original\7702047041208.jpg</t>
  </si>
  <si>
    <t>'7509546067919</t>
  </si>
  <si>
    <t>LEDY SPEED STICK</t>
  </si>
  <si>
    <t>c:\pos\iconos productos\Original\7509546067919.jpg</t>
  </si>
  <si>
    <t>'7707343440441</t>
  </si>
  <si>
    <t xml:space="preserve">LENGUAS BARICHARA </t>
  </si>
  <si>
    <t>c:\pos\iconos productos\Original\7707343440441.jpg</t>
  </si>
  <si>
    <t>'7702511002933</t>
  </si>
  <si>
    <t>LENTEJA DIANA*500 G</t>
  </si>
  <si>
    <t>c:\pos\iconos productos\Original\7702511002933.jpg</t>
  </si>
  <si>
    <t>'7707335281496</t>
  </si>
  <si>
    <t>LENTEJA MARITZA 454G</t>
  </si>
  <si>
    <t>c:\pos\iconos productos\Original\7707335281496.jpg</t>
  </si>
  <si>
    <t>'7707335280833</t>
  </si>
  <si>
    <t>LENTEJA MARITZAX 500 GMS</t>
  </si>
  <si>
    <t>c:\pos\iconos productos\Original\7707335280833.jpg</t>
  </si>
  <si>
    <t>'7707309250138</t>
  </si>
  <si>
    <t>LENTEJA SU DESPENSA * 500 G</t>
  </si>
  <si>
    <t>c:\pos\iconos productos\Original\7707309250138.jpg</t>
  </si>
  <si>
    <t>'7702014000252</t>
  </si>
  <si>
    <t>LEVADURA LEVAPAN</t>
  </si>
  <si>
    <t>c:\pos\iconos productos\Original\7702014000252.jpg</t>
  </si>
  <si>
    <t>'7707292530354</t>
  </si>
  <si>
    <t xml:space="preserve">LIBERAL YOYO </t>
  </si>
  <si>
    <t xml:space="preserve">PAN </t>
  </si>
  <si>
    <t>c:\pos\iconos productos\Original\7707292530354.jpg</t>
  </si>
  <si>
    <t>'7707297386420</t>
  </si>
  <si>
    <t xml:space="preserve">LIBERALES X25 </t>
  </si>
  <si>
    <t>c:\pos\iconos productos\Original\7707297386420.jpg</t>
  </si>
  <si>
    <t>'1000000050431</t>
  </si>
  <si>
    <t>LIBRE</t>
  </si>
  <si>
    <t>c:\pos\iconos productos\Original\1000000050431.jpg</t>
  </si>
  <si>
    <t>'7702354953966</t>
  </si>
  <si>
    <t>LIKE CITRUS X300ML</t>
  </si>
  <si>
    <t>c:\pos\iconos productos\Original\7702354953966.jpg</t>
  </si>
  <si>
    <t>'7702354954000</t>
  </si>
  <si>
    <t>LIKE FUSION BERRIES X300ML</t>
  </si>
  <si>
    <t>c:\pos\iconos productos\Original\7702354954000.jpg</t>
  </si>
  <si>
    <t>'1000000045871</t>
  </si>
  <si>
    <t xml:space="preserve">LIMA CURVA </t>
  </si>
  <si>
    <t>'7707194535815</t>
  </si>
  <si>
    <t>LIMA MASGLO</t>
  </si>
  <si>
    <t>c:\pos\iconos productos\Original\7707194535815.jpg</t>
  </si>
  <si>
    <t>'7707194536034</t>
  </si>
  <si>
    <t>LIMAS</t>
  </si>
  <si>
    <t>c:\pos\iconos productos\Original\7707194536034.jpg</t>
  </si>
  <si>
    <t>'7702090069655</t>
  </si>
  <si>
    <t>LIMONADA ECONOLITRO  POSTOBON</t>
  </si>
  <si>
    <t>c:\pos\iconos productos\Original\7702090069655.jpg</t>
  </si>
  <si>
    <t>'7702090068542</t>
  </si>
  <si>
    <t xml:space="preserve">LIMONADA POSTOBON </t>
  </si>
  <si>
    <t>c:\pos\iconos productos\Original\7702090068542.jpg</t>
  </si>
  <si>
    <t>'77020102831237707287460857</t>
  </si>
  <si>
    <t>LIMPIA VIDRIOS FUROR 500 ML</t>
  </si>
  <si>
    <t>'7707287460857</t>
  </si>
  <si>
    <t>LIMPIA VIDRIOS FUROR 500ML</t>
  </si>
  <si>
    <t>c:\pos\iconos productos\Original\7707287460857.jpg</t>
  </si>
  <si>
    <t>'7707335285746</t>
  </si>
  <si>
    <t>LIMPIADOR CITRICO 1.000 ML</t>
  </si>
  <si>
    <t>c:\pos\iconos productos\Original\7707335285746.jpg</t>
  </si>
  <si>
    <t>'7707335285739</t>
  </si>
  <si>
    <t>LIMPIADOR CITRICO FUROR 500 ML</t>
  </si>
  <si>
    <t>c:\pos\iconos productos\Original\7707335285739.jpg</t>
  </si>
  <si>
    <t>'7707335287665</t>
  </si>
  <si>
    <t>LIMPIADOR CON VINAGRE *500ML</t>
  </si>
  <si>
    <t>c:\pos\iconos productos\Original\7707335287665.jpg</t>
  </si>
  <si>
    <t>'7702856107683</t>
  </si>
  <si>
    <t xml:space="preserve">LIMPIADOR DESINFECTANTE </t>
  </si>
  <si>
    <t>c:\pos\iconos productos\Original\7702856107683.jpg</t>
  </si>
  <si>
    <t>'7702210020993</t>
  </si>
  <si>
    <t>LIMPIADOR DESINFECTANTE BOSQUE MARINO FROTEX *1000ML</t>
  </si>
  <si>
    <t>c:\pos\iconos productos\Original\7702210020993.jpg</t>
  </si>
  <si>
    <t>'7707287460697</t>
  </si>
  <si>
    <t>LIMPIADOR DESINFECTANTE FLORAL</t>
  </si>
  <si>
    <t>c:\pos\iconos productos\Original\7707287460697.jpg</t>
  </si>
  <si>
    <t>'7707335285852</t>
  </si>
  <si>
    <t>LIMPIADOR DESINFECTANTE FUROR 500 ML</t>
  </si>
  <si>
    <t>c:\pos\iconos productos\Original\7707335285852.jpg</t>
  </si>
  <si>
    <t>'7509546683690</t>
  </si>
  <si>
    <t>LIMPIADOR FABULOSO ALTERNATIVA AL CLORO FRESCA PRIMAVERA180ML</t>
  </si>
  <si>
    <t>c:\pos\iconos productos\Original\7509546683690.jpg</t>
  </si>
  <si>
    <t>'7509546683317</t>
  </si>
  <si>
    <t>LIMPIADOR FABULOSO ALTERNATIVA AL CLORO FRESCO AMANECER180ML</t>
  </si>
  <si>
    <t>c:\pos\iconos productos\Original\7509546683317.jpg</t>
  </si>
  <si>
    <t>'7509546683270</t>
  </si>
  <si>
    <t>LIMPIADOR FABULOSO AROMA DE BEBE 180ML</t>
  </si>
  <si>
    <t>c:\pos\iconos productos\Original\7509546683270.jpg</t>
  </si>
  <si>
    <t>'7707287460734</t>
  </si>
  <si>
    <t>LIMPIADOR FLORAL 1.000 ML</t>
  </si>
  <si>
    <t>c:\pos\iconos productos\Original\7707287460734.jpg</t>
  </si>
  <si>
    <t>'7707287462035</t>
  </si>
  <si>
    <t>LIMPIADOR FLORALX150ML</t>
  </si>
  <si>
    <t>c:\pos\iconos productos\Original\7707287462035.jpg</t>
  </si>
  <si>
    <t>'7591005981126</t>
  </si>
  <si>
    <t>LIMPIADOR GLADE DOYPACK FLORAL</t>
  </si>
  <si>
    <t>c:\pos\iconos productos\Original\7591005981126.jpg</t>
  </si>
  <si>
    <t>'7705946610896</t>
  </si>
  <si>
    <t>LIMPIADOR MI DIA BICARBONATO*960ML</t>
  </si>
  <si>
    <t>c:\pos\iconos productos\Original\7705946610896.jpg</t>
  </si>
  <si>
    <t>'7702166052130</t>
  </si>
  <si>
    <t>LIMPIADOR MULTIUSOS *500ML</t>
  </si>
  <si>
    <t>c:\pos\iconos productos\Original\7702166052130.jpg</t>
  </si>
  <si>
    <t>'7707335285869</t>
  </si>
  <si>
    <t>LIMPIADOR TERNURA 1.000 ML</t>
  </si>
  <si>
    <t>c:\pos\iconos productos\Original\7707335285869.jpg</t>
  </si>
  <si>
    <t>'7702210002036</t>
  </si>
  <si>
    <t>LIMPIAHORNOS FROTEX 280G</t>
  </si>
  <si>
    <t>FROTEX</t>
  </si>
  <si>
    <t>c:\pos\iconos productos\Original\7702210002036.jpg</t>
  </si>
  <si>
    <t>'7705946684286</t>
  </si>
  <si>
    <t>LIMPIAPISOS MI DIA LAVANDA * 960</t>
  </si>
  <si>
    <t>c:\pos\iconos productos\Original\7705946684286.jpg</t>
  </si>
  <si>
    <t>'7702856006405</t>
  </si>
  <si>
    <t xml:space="preserve">LIMPIAVIDRIOS CON ATOMIZADOR </t>
  </si>
  <si>
    <t>c:\pos\iconos productos\Original\7702856006405.jpg</t>
  </si>
  <si>
    <t>'7702856016411</t>
  </si>
  <si>
    <t>LIMPIAVIDRIOS REPUESTO</t>
  </si>
  <si>
    <t>c:\pos\iconos productos\Original\7702856016411.jpg</t>
  </si>
  <si>
    <t>'7702035432117</t>
  </si>
  <si>
    <t>LISTERINE COOLMINT *180</t>
  </si>
  <si>
    <t>c:\pos\iconos productos\Original\7702035432117.jpg</t>
  </si>
  <si>
    <t>'7702993030073</t>
  </si>
  <si>
    <t>LOKIÑO CARAMELO MASTICABLE*100*400G</t>
  </si>
  <si>
    <t>c:\pos\iconos productos\Original\7702993030073.jpg</t>
  </si>
  <si>
    <t>'7702910035846</t>
  </si>
  <si>
    <t xml:space="preserve">LOMITO DE ATUN EN ACEITE DE SOYA </t>
  </si>
  <si>
    <t>LA SOBERANA</t>
  </si>
  <si>
    <t>c:\pos\iconos productos\Original\7702910035846.jpg</t>
  </si>
  <si>
    <t>'7700010627862</t>
  </si>
  <si>
    <t>LOMITOS DE ATUN EN ACEITE EL AMAZONAS</t>
  </si>
  <si>
    <t>c:\pos\iconos productos\Original\7700010627862.jpg</t>
  </si>
  <si>
    <t>'7702910037482</t>
  </si>
  <si>
    <t>LOMITOS DE ATUN EN AGUA*140G</t>
  </si>
  <si>
    <t>c:\pos\iconos productos\Original\7702910037482.jpg</t>
  </si>
  <si>
    <t>'7705946943888</t>
  </si>
  <si>
    <t>LOMITOS DE ATUN EN AGUA*16 MIDIA</t>
  </si>
  <si>
    <t>c:\pos\iconos productos\Original\7705946943888.jpg</t>
  </si>
  <si>
    <t>'7701101359563</t>
  </si>
  <si>
    <t>LOMOS DE ATUN EN ACEITE DE GIRASOL *3 UNDS</t>
  </si>
  <si>
    <t>c:\pos\iconos productos\Original\7701101359563.jpg</t>
  </si>
  <si>
    <t>'7701101359556</t>
  </si>
  <si>
    <t>LOMOS DE ATUN EN ACEITE DE OLIVA *3 UNDS</t>
  </si>
  <si>
    <t>c:\pos\iconos productos\Original\7701101359556.jpg</t>
  </si>
  <si>
    <t>'7701101359570</t>
  </si>
  <si>
    <t>LOMOS DE ATUN EN AGUA *3UNDS</t>
  </si>
  <si>
    <t>c:\pos\iconos productos\Original\7701101359570.jpg</t>
  </si>
  <si>
    <t>'7708415187677</t>
  </si>
  <si>
    <t>LONCHERO QUESO *60G</t>
  </si>
  <si>
    <t>'7705326081292</t>
  </si>
  <si>
    <t>LONCHI MIX X5U*141G</t>
  </si>
  <si>
    <t>c:\pos\iconos productos\Original\7705326081292.jpg</t>
  </si>
  <si>
    <t>'8423329001534</t>
  </si>
  <si>
    <t>LOS TRES OLIVOS *235G*</t>
  </si>
  <si>
    <t>c:\pos\iconos productos\Original\8423329001534.jpg</t>
  </si>
  <si>
    <t>'7703812003193</t>
  </si>
  <si>
    <t>LOZA CREM 250G</t>
  </si>
  <si>
    <t>c:\pos\iconos productos\Original\7703812003193.jpg</t>
  </si>
  <si>
    <t>'7703812400268</t>
  </si>
  <si>
    <t>LOZA CREM LIMON ALOE*720 M</t>
  </si>
  <si>
    <t>c:\pos\iconos productos\Original\7703812400268.jpg</t>
  </si>
  <si>
    <t>'7703812014458</t>
  </si>
  <si>
    <t>LOZA CREM LIMON Y ALOE X200ML</t>
  </si>
  <si>
    <t>c:\pos\iconos productos\Original\7703812014458.jpg</t>
  </si>
  <si>
    <t>'7703812400398</t>
  </si>
  <si>
    <t>LOZACREAM LIQUIDO LIMON *1.5L</t>
  </si>
  <si>
    <t>c:\pos\iconos productos\Original\7703812400398.jpg</t>
  </si>
  <si>
    <t>'7703812044264</t>
  </si>
  <si>
    <t>LOZACREM BLANCOX *150G</t>
  </si>
  <si>
    <t>c:\pos\iconos productos\Original\7703812044264.jpg</t>
  </si>
  <si>
    <t>'7703812044240</t>
  </si>
  <si>
    <t>JABON</t>
  </si>
  <si>
    <t>c:\pos\iconos productos\Original\7703812044240.jpg</t>
  </si>
  <si>
    <t>'7703812010610</t>
  </si>
  <si>
    <t>LOZACREM BLANCOX 450G</t>
  </si>
  <si>
    <t>c:\pos\iconos productos\Original\7703812010610.jpg</t>
  </si>
  <si>
    <t>'7703812402514</t>
  </si>
  <si>
    <t>LOZACREM BLANCOX COCO 850ML</t>
  </si>
  <si>
    <t>'7703812406536</t>
  </si>
  <si>
    <t>LOZACREM HUEMECTANTE *720ML*</t>
  </si>
  <si>
    <t>c:\pos\iconos productos\Original\7703812406536.jpg</t>
  </si>
  <si>
    <t>'7702031571438</t>
  </si>
  <si>
    <t>LUBRIDEM PREVENCION FPS30</t>
  </si>
  <si>
    <t>c:\pos\iconos productos\Original\7702031571438.jpg</t>
  </si>
  <si>
    <t>'7702031571421</t>
  </si>
  <si>
    <t>LUBRIDERM 25ML</t>
  </si>
  <si>
    <t>c:\pos\iconos productos\Original\7702031571421.jpg</t>
  </si>
  <si>
    <t>'7702303953863</t>
  </si>
  <si>
    <t>LUCHY STRIKE ALASKA *10</t>
  </si>
  <si>
    <t>c:\pos\iconos productos\Original\7702303953863.jpg</t>
  </si>
  <si>
    <t>'7702303926799</t>
  </si>
  <si>
    <t xml:space="preserve">LUCKY STRIKE ATOMIC </t>
  </si>
  <si>
    <t>c:\pos\iconos productos\Original\7702303926799.jpg</t>
  </si>
  <si>
    <t>'7702303842341</t>
  </si>
  <si>
    <t>LUCKY STRIKE AZUL *10</t>
  </si>
  <si>
    <t>c:\pos\iconos productos\Original\7702303842341.jpg</t>
  </si>
  <si>
    <t>'7702303809221</t>
  </si>
  <si>
    <t xml:space="preserve">LUCKY STRIKE BLANCO - VERDE *10 </t>
  </si>
  <si>
    <t>c:\pos\iconos productos\Original\7702303809221.jpg</t>
  </si>
  <si>
    <t>'7709998424746</t>
  </si>
  <si>
    <t>LUCKY STRIKE FES</t>
  </si>
  <si>
    <t>c:\pos\iconos productos\Original\7709998424746.jpg</t>
  </si>
  <si>
    <t>'7702870071502</t>
  </si>
  <si>
    <t>LUMBAL FORTE XUNIDAD</t>
  </si>
  <si>
    <t>c:\pos\iconos productos\Original\7702870071502.jpg</t>
  </si>
  <si>
    <t>'7702010611995</t>
  </si>
  <si>
    <t>LUMINOUS WHITE*75*2?</t>
  </si>
  <si>
    <t>c:\pos\iconos productos\Original\7702010611995.jpg</t>
  </si>
  <si>
    <t>'040000514480</t>
  </si>
  <si>
    <t>M&amp;M CHOCOLATE*47.9G</t>
  </si>
  <si>
    <t>c:\pos\iconos productos\Original\040000514480.jpg</t>
  </si>
  <si>
    <t>'040000514510</t>
  </si>
  <si>
    <t>M&amp;M PENAUT*49.3G</t>
  </si>
  <si>
    <t>c:\pos\iconos productos\Original\040000514510.jpg</t>
  </si>
  <si>
    <t>'7702085001752</t>
  </si>
  <si>
    <t>MACARRON  DORIA LARGO</t>
  </si>
  <si>
    <t>c:\pos\iconos productos\Original\7702085001752.jpg</t>
  </si>
  <si>
    <t>'7702085014288</t>
  </si>
  <si>
    <t>MACARRON CON QUESO *210G</t>
  </si>
  <si>
    <t>c:\pos\iconos productos\Original\7702085014288.jpg</t>
  </si>
  <si>
    <t>'7707307962231</t>
  </si>
  <si>
    <t xml:space="preserve">MACARRON CORTO COMARRICO </t>
  </si>
  <si>
    <t>c:\pos\iconos productos\Original\7707307962231.jpg</t>
  </si>
  <si>
    <t>'7702020040082</t>
  </si>
  <si>
    <t>MACARRON SAN REMO 250GR</t>
  </si>
  <si>
    <t>c:\pos\iconos productos\Original\7702020040082.jpg</t>
  </si>
  <si>
    <t>'7702085048108</t>
  </si>
  <si>
    <t>MACARRONES CON QUESOX53GR</t>
  </si>
  <si>
    <t>c:\pos\iconos productos\Original\7702085048108.jpg</t>
  </si>
  <si>
    <t>'8445290605245</t>
  </si>
  <si>
    <t>MAGGI AJO Y CEBOLLA</t>
  </si>
  <si>
    <t>c:\pos\iconos productos\Original\8445290605245.jpg</t>
  </si>
  <si>
    <t>'8585002432315</t>
  </si>
  <si>
    <t>MAGGI AJO Y CEBOLLA JUGOSO*23.4G</t>
  </si>
  <si>
    <t>c:\pos\iconos productos\Original\8585002432315.jpg</t>
  </si>
  <si>
    <t>'1000000097559</t>
  </si>
  <si>
    <t xml:space="preserve">MAGGI ARROZ CON POLLO </t>
  </si>
  <si>
    <t>c:\pos\iconos productos\Original\1000000097559.jpg</t>
  </si>
  <si>
    <t>'7702024142300</t>
  </si>
  <si>
    <t>MAGGI CALDO COSTILLA DES*9GR*</t>
  </si>
  <si>
    <t>c:\pos\iconos productos\Original\7702024142300.jpg</t>
  </si>
  <si>
    <t>'7702024074236</t>
  </si>
  <si>
    <t>MAGGI CUBITO</t>
  </si>
  <si>
    <t>c:\pos\iconos productos\Original\7702024074236.jpg</t>
  </si>
  <si>
    <t>'7702024027539</t>
  </si>
  <si>
    <t>MAGGI CUBO * 48 UNI</t>
  </si>
  <si>
    <t>c:\pos\iconos productos\Original\7702024027539.jpg</t>
  </si>
  <si>
    <t>'7702024480150</t>
  </si>
  <si>
    <t>MAGGI DESMENUZADO</t>
  </si>
  <si>
    <t>c:\pos\iconos productos\Original\7702024480150.jpg</t>
  </si>
  <si>
    <t>'7702024059653</t>
  </si>
  <si>
    <t>MAGGI DESMENUZADO GALLINA12*14</t>
  </si>
  <si>
    <t>'8445290605269</t>
  </si>
  <si>
    <t>MAGGI FINAS HIERBAS 23GR</t>
  </si>
  <si>
    <t>c:\pos\iconos productos\Original\8445290605269.jpg</t>
  </si>
  <si>
    <t>'8445290605283</t>
  </si>
  <si>
    <t>MAGGI JUGOS AL SARTEN PIMENTON 23GR</t>
  </si>
  <si>
    <t>c:\pos\iconos productos\Original\8445290605283.jpg</t>
  </si>
  <si>
    <t>'8585002432292</t>
  </si>
  <si>
    <t>MAGGI JUGOSO DE SARTEN PIMENTON</t>
  </si>
  <si>
    <t>c:\pos\iconos productos\Original\8585002432292.jpg</t>
  </si>
  <si>
    <t>'7702024846352</t>
  </si>
  <si>
    <t>MAGGI SAZONADOR RAPIGUISO</t>
  </si>
  <si>
    <t>'7701101358146</t>
  </si>
  <si>
    <t>MAIZ DULCE  ZENU  X 425G</t>
  </si>
  <si>
    <t>c:\pos\iconos productos\Original\7701101358146.jpg</t>
  </si>
  <si>
    <t>'7701101358139</t>
  </si>
  <si>
    <t>MAIZ DULCE * 241 G</t>
  </si>
  <si>
    <t>c:\pos\iconos productos\Original\7701101358139.jpg</t>
  </si>
  <si>
    <t>'7704097537823</t>
  </si>
  <si>
    <t>MAIZ DULCE X 500G</t>
  </si>
  <si>
    <t>c:\pos\iconos productos\Original\7704097537823.jpg</t>
  </si>
  <si>
    <t>'7707335281878</t>
  </si>
  <si>
    <t>MAIZ PETO MARITZA 454G</t>
  </si>
  <si>
    <t>c:\pos\iconos productos\Original\7707335281878.jpg</t>
  </si>
  <si>
    <t>'7707335280048</t>
  </si>
  <si>
    <t>MAIZ PETO X500GR MARITZA</t>
  </si>
  <si>
    <t>c:\pos\iconos productos\Original\7707335280048.jpg</t>
  </si>
  <si>
    <t>'7702206994055</t>
  </si>
  <si>
    <t>MAIZ PIRA DIANA * 250 G</t>
  </si>
  <si>
    <t>c:\pos\iconos productos\Original\7702206994055.jpg</t>
  </si>
  <si>
    <t>'7702206036007</t>
  </si>
  <si>
    <t>MAIZ PIRA DIANA * 500 G</t>
  </si>
  <si>
    <t>c:\pos\iconos productos\Original\7702206036007.jpg</t>
  </si>
  <si>
    <t>'7707335281908</t>
  </si>
  <si>
    <t>MAIZ PIRA MARITZA 200G</t>
  </si>
  <si>
    <t>c:\pos\iconos productos\Original\7707335281908.jpg</t>
  </si>
  <si>
    <t>'7707335280840</t>
  </si>
  <si>
    <t>MAIZ PIRA MARITZA 460G</t>
  </si>
  <si>
    <t>c:\pos\iconos productos\Original\7707335280840.jpg</t>
  </si>
  <si>
    <t>'7705946575423</t>
  </si>
  <si>
    <t>MAIZ TIERNO * 190 G</t>
  </si>
  <si>
    <t>c:\pos\iconos productos\Original\7705946575423.jpg</t>
  </si>
  <si>
    <t>'7702014601831</t>
  </si>
  <si>
    <t>MAIZ TIERNO SAN JORGE*190G</t>
  </si>
  <si>
    <t>c:\pos\iconos productos\Original\7702014601831.jpg</t>
  </si>
  <si>
    <t>'7702014601817</t>
  </si>
  <si>
    <t>MAIZ TIERNO SAN JORGE*300G</t>
  </si>
  <si>
    <t>c:\pos\iconos productos\Original\7702014601817.jpg</t>
  </si>
  <si>
    <t>'7702047040034</t>
  </si>
  <si>
    <t>MAIZENA AREQUIPE CRECINUTRE*28G</t>
  </si>
  <si>
    <t>c:\pos\iconos productos\Original\7702047040034.jpg</t>
  </si>
  <si>
    <t>'7702047040065</t>
  </si>
  <si>
    <t>MAIZENA FRESA 28G</t>
  </si>
  <si>
    <t>'7702047040041</t>
  </si>
  <si>
    <t>MAIZENA FRESA 28GR</t>
  </si>
  <si>
    <t>c:\pos\iconos productos\Original\7702047040041.jpg</t>
  </si>
  <si>
    <t>'7702047003497</t>
  </si>
  <si>
    <t>MAIZENA ORIGINAL 380G</t>
  </si>
  <si>
    <t>c:\pos\iconos productos\Original\7702047003497.jpg</t>
  </si>
  <si>
    <t>'7702047040058</t>
  </si>
  <si>
    <t>MAIZENA VAINILLA*28G</t>
  </si>
  <si>
    <t>c:\pos\iconos productos\Original\7702047040058.jpg</t>
  </si>
  <si>
    <t>'7702914551403</t>
  </si>
  <si>
    <t>MAIZITOS LIMON 215G</t>
  </si>
  <si>
    <t>c:\pos\iconos productos\Original\7702914551403.jpg</t>
  </si>
  <si>
    <t>'7702914599443</t>
  </si>
  <si>
    <t>MAIZITOS RAMO DE LIMON X45G</t>
  </si>
  <si>
    <t>c:\pos\iconos productos\Original\7702914599443.jpg</t>
  </si>
  <si>
    <t>'7702914599436</t>
  </si>
  <si>
    <t>MAIZITOS RAMO X 45GRS</t>
  </si>
  <si>
    <t>c:\pos\iconos productos\Original\7702914599436.jpg</t>
  </si>
  <si>
    <t>'1000000031942</t>
  </si>
  <si>
    <t>MALETIN PEQUEÑO</t>
  </si>
  <si>
    <t>c:\pos\iconos productos\Original\1000000031942.jpg</t>
  </si>
  <si>
    <t>'7706263200616</t>
  </si>
  <si>
    <t>MALTA LEONA 400CM</t>
  </si>
  <si>
    <t>c:\pos\iconos productos\Original\7706263200616.jpg</t>
  </si>
  <si>
    <t>'7702004025531</t>
  </si>
  <si>
    <t>MALTA LEONA DE CAFE*269ML</t>
  </si>
  <si>
    <t>c:\pos\iconos productos\Original\7702004025531.jpg</t>
  </si>
  <si>
    <t>'7705326076908</t>
  </si>
  <si>
    <t>MANCHITAS BIMBO X 45G</t>
  </si>
  <si>
    <t>c:\pos\iconos productos\Original\7705326076908.jpg</t>
  </si>
  <si>
    <t>'7702856008102</t>
  </si>
  <si>
    <t>MANGO METALICO 12CMS</t>
  </si>
  <si>
    <t>c:\pos\iconos productos\Original\7702856008102.jpg</t>
  </si>
  <si>
    <t>'7702409007965</t>
  </si>
  <si>
    <t>MANI BAJO EN SODIO - MANITOBA</t>
  </si>
  <si>
    <t>c:\pos\iconos productos\Original\7702409007965.jpg</t>
  </si>
  <si>
    <t>'7702007074673</t>
  </si>
  <si>
    <t xml:space="preserve">MANI CHILE LIMON </t>
  </si>
  <si>
    <t>c:\pos\iconos productos\Original\7702007074673.jpg</t>
  </si>
  <si>
    <t>'7701023603355</t>
  </si>
  <si>
    <t>MANI CON PASAS 1.000GR ALKOSTO</t>
  </si>
  <si>
    <t>c:\pos\iconos productos\Original\7701023603355.jpg</t>
  </si>
  <si>
    <t>'7702439962272</t>
  </si>
  <si>
    <t>MANI CON PASAS BARY35GR</t>
  </si>
  <si>
    <t>c:\pos\iconos productos\Original\7702439962272.jpg</t>
  </si>
  <si>
    <t>'7707309252170</t>
  </si>
  <si>
    <t>MANI CON SAL 200G SUDESPENSA</t>
  </si>
  <si>
    <t>c:\pos\iconos productos\Original\7707309252170.jpg</t>
  </si>
  <si>
    <t>'7702439275754</t>
  </si>
  <si>
    <t>MANI CON SAL BARY 35GR</t>
  </si>
  <si>
    <t>c:\pos\iconos productos\Original\7702439275754.jpg</t>
  </si>
  <si>
    <t>'7702439021153</t>
  </si>
  <si>
    <t>MANI CONFITADO BARY 35GR</t>
  </si>
  <si>
    <t>c:\pos\iconos productos\Original\7702439021153.jpg</t>
  </si>
  <si>
    <t>'7702409011191</t>
  </si>
  <si>
    <t>MANI CONFITADO MANITOBA</t>
  </si>
  <si>
    <t>'7702439879655</t>
  </si>
  <si>
    <t>MANI CROCANTE BARY * 20 G</t>
  </si>
  <si>
    <t>c:\pos\iconos productos\Original\7702439879655.jpg</t>
  </si>
  <si>
    <t>'7702007063899</t>
  </si>
  <si>
    <t>MANI ESPECIAL MIX *40G</t>
  </si>
  <si>
    <t>c:\pos\iconos productos\Original\7702007063899.jpg</t>
  </si>
  <si>
    <t>'7702007065596</t>
  </si>
  <si>
    <t>MANI LA ESPECIAL CON SAL45GR</t>
  </si>
  <si>
    <t>c:\pos\iconos productos\Original\7702007065596.jpg</t>
  </si>
  <si>
    <t>'7702007071658</t>
  </si>
  <si>
    <t>MANI LA ESPECIAL KRAKS LIMON*32G</t>
  </si>
  <si>
    <t>c:\pos\iconos productos\Original\7702007071658.jpg</t>
  </si>
  <si>
    <t>'7702007074147</t>
  </si>
  <si>
    <t xml:space="preserve">MANI LA ESPECIAL SAL </t>
  </si>
  <si>
    <t>c:\pos\iconos productos\Original\7702007074147.jpg</t>
  </si>
  <si>
    <t>'7702439883089</t>
  </si>
  <si>
    <t>MANI LIMON BARY</t>
  </si>
  <si>
    <t>c:\pos\iconos productos\Original\7702439883089.jpg</t>
  </si>
  <si>
    <t>'7702189057730</t>
  </si>
  <si>
    <t xml:space="preserve">MANI MOTO </t>
  </si>
  <si>
    <t>c:\pos\iconos productos\Original\7702189057730.jpg</t>
  </si>
  <si>
    <t>'7702189055965</t>
  </si>
  <si>
    <t>MANI MOTO LIMON  X 46G</t>
  </si>
  <si>
    <t>c:\pos\iconos productos\Original\7702189055965.jpg</t>
  </si>
  <si>
    <t>'7702439663803</t>
  </si>
  <si>
    <t>MANI POLLO BARY</t>
  </si>
  <si>
    <t>c:\pos\iconos productos\Original\7702439663803.jpg</t>
  </si>
  <si>
    <t>'7702007228007</t>
  </si>
  <si>
    <t>MANI SUPER SALADITO</t>
  </si>
  <si>
    <t>c:\pos\iconos productos\Original\7702007228007.jpg</t>
  </si>
  <si>
    <t>'7702189057716</t>
  </si>
  <si>
    <t>MANIMOTO</t>
  </si>
  <si>
    <t>c:\pos\iconos productos\Original\7702189057716.jpg</t>
  </si>
  <si>
    <t>'7707193210942</t>
  </si>
  <si>
    <t>MANJAR DE COCO</t>
  </si>
  <si>
    <t>c:\pos\iconos productos\Original\7707193210942.jpg</t>
  </si>
  <si>
    <t>'7702007062595</t>
  </si>
  <si>
    <t>MANTECA DE CACAO LABIAL</t>
  </si>
  <si>
    <t>c:\pos\iconos productos\Original\7702007062595.jpg</t>
  </si>
  <si>
    <t>'1000000003185</t>
  </si>
  <si>
    <t xml:space="preserve">MANTECA DE CACAO LABIAL </t>
  </si>
  <si>
    <t>c:\pos\iconos productos\Original\1000000003185.jpg</t>
  </si>
  <si>
    <t>'7709990345568</t>
  </si>
  <si>
    <t>MANTECA DE CACAO LABIOS</t>
  </si>
  <si>
    <t>c:\pos\iconos productos\Original\7709990345568.jpg</t>
  </si>
  <si>
    <t>'7707292530279</t>
  </si>
  <si>
    <t>MANTECADA 75GR</t>
  </si>
  <si>
    <t>c:\pos\iconos productos\Original\7707292530279.jpg</t>
  </si>
  <si>
    <t>'7708415187509</t>
  </si>
  <si>
    <t>MANTECADA SURTITORTAS *450G</t>
  </si>
  <si>
    <t>'7707297380664</t>
  </si>
  <si>
    <t xml:space="preserve">MANTECADAS RIQUISIMO </t>
  </si>
  <si>
    <t>c:\pos\iconos productos\Original\7707297380664.jpg</t>
  </si>
  <si>
    <t>'7702007037159</t>
  </si>
  <si>
    <t>MANTENTEQUILLA GHEE 200GR</t>
  </si>
  <si>
    <t>c:\pos\iconos productos\Original\7702007037159.jpg</t>
  </si>
  <si>
    <t>'7702045820447</t>
  </si>
  <si>
    <t>MANTEQUILLA GHEE 400GR</t>
  </si>
  <si>
    <t>c:\pos\iconos productos\Original\7702045820447.jpg</t>
  </si>
  <si>
    <t>'7702028021663</t>
  </si>
  <si>
    <t>MANTEQUILLA SABRINA 125G</t>
  </si>
  <si>
    <t>'7702090036923</t>
  </si>
  <si>
    <t>MANZANA POSTOBON 1 ML</t>
  </si>
  <si>
    <t>c:\pos\iconos productos\Original\7702090036923.jpg</t>
  </si>
  <si>
    <t>'7502214739620</t>
  </si>
  <si>
    <t>MAQUINA CHICK4 SENSIBLE</t>
  </si>
  <si>
    <t>c:\pos\iconos productos\Original\7502214739620.jpg</t>
  </si>
  <si>
    <t>'070330744370</t>
  </si>
  <si>
    <t>MAQUINA D/AFEITAR SIMPLY</t>
  </si>
  <si>
    <t>MAQUINAS DE AFEITAR</t>
  </si>
  <si>
    <t>c:\pos\iconos productos\Original\070330744370.jpg</t>
  </si>
  <si>
    <t>'703307175654</t>
  </si>
  <si>
    <t>MAQUINA DE AFEITAR BIC SENSITIVE</t>
  </si>
  <si>
    <t>c:\pos\iconos productos\Original\703307175654.jpg</t>
  </si>
  <si>
    <t>'7702018316694</t>
  </si>
  <si>
    <t xml:space="preserve">MAQUINA MINORA </t>
  </si>
  <si>
    <t>c:\pos\iconos productos\Original\7702018316694.jpg</t>
  </si>
  <si>
    <t>'7591066711014</t>
  </si>
  <si>
    <t>MAQUINA SCHICK X-TREM3 A</t>
  </si>
  <si>
    <t>c:\pos\iconos productos\Original\7591066711014.jpg</t>
  </si>
  <si>
    <t>'4891228530136</t>
  </si>
  <si>
    <t>MAQUINA SCKHICK QUATTRO</t>
  </si>
  <si>
    <t>c:\pos\iconos productos\Original\4891228530136.jpg</t>
  </si>
  <si>
    <t>'7702409009051</t>
  </si>
  <si>
    <t>MARAÑON MANITOBA 40GR</t>
  </si>
  <si>
    <t>c:\pos\iconos productos\Original\7702409009051.jpg</t>
  </si>
  <si>
    <t>'7703064495203</t>
  </si>
  <si>
    <t>MARCADOR AZUL</t>
  </si>
  <si>
    <t>c:\pos\iconos productos\Original\7703064495203.jpg</t>
  </si>
  <si>
    <t>'7703064495302</t>
  </si>
  <si>
    <t>MARCADOR GRUESO ROJO</t>
  </si>
  <si>
    <t>'7702163762599</t>
  </si>
  <si>
    <t>MARCADOR ROJO</t>
  </si>
  <si>
    <t>'7702163762605</t>
  </si>
  <si>
    <t>MARCADOR VERDE</t>
  </si>
  <si>
    <t>'7707229830076</t>
  </si>
  <si>
    <t>MARCELINOS 230G YEMAPAN</t>
  </si>
  <si>
    <t>c:\pos\iconos productos\Original\7707229830076.jpg</t>
  </si>
  <si>
    <t>'7702132104481</t>
  </si>
  <si>
    <t>MAREOL X UNIDAD</t>
  </si>
  <si>
    <t>c:\pos\iconos productos\Original\7702132104481.jpg</t>
  </si>
  <si>
    <t>'7702132004460</t>
  </si>
  <si>
    <t>'7702189051110</t>
  </si>
  <si>
    <t>MARGAR RECET CLASIC BBQ*38G</t>
  </si>
  <si>
    <t>c:\pos\iconos productos\Original\7702189051110.jpg</t>
  </si>
  <si>
    <t>'8719200231283</t>
  </si>
  <si>
    <t>MARGARINA BLUE BAND 220</t>
  </si>
  <si>
    <t>c:\pos\iconos productos\Original\8719200231283.jpg</t>
  </si>
  <si>
    <t>'7702109018308</t>
  </si>
  <si>
    <t>MARGARINA CAMPI LIGH*250</t>
  </si>
  <si>
    <t>c:\pos\iconos productos\Original\7702109018308.jpg</t>
  </si>
  <si>
    <t>'7702141708137</t>
  </si>
  <si>
    <t>MARGARINA CLARO X 125G</t>
  </si>
  <si>
    <t>c:\pos\iconos productos\Original\7702141708137.jpg</t>
  </si>
  <si>
    <t>'8719200230798</t>
  </si>
  <si>
    <t>MARGARINA RAMA CON SAL 220G</t>
  </si>
  <si>
    <t>'8719200231214</t>
  </si>
  <si>
    <t>MARGARINA RAMA LINE</t>
  </si>
  <si>
    <t>c:\pos\iconos productos\Original\8719200231214.jpg</t>
  </si>
  <si>
    <t>'7702189058256</t>
  </si>
  <si>
    <t>MARGARITA BBQX42GR</t>
  </si>
  <si>
    <t>'7702189056696</t>
  </si>
  <si>
    <t>MARGARITA CREMA DE CEBOLLA*36G</t>
  </si>
  <si>
    <t>c:\pos\iconos productos\Original\7702189056696.jpg</t>
  </si>
  <si>
    <t>'7702189056023</t>
  </si>
  <si>
    <t xml:space="preserve">MARGARITA DE LIMON </t>
  </si>
  <si>
    <t>c:\pos\iconos productos\Original\7702189056023.jpg</t>
  </si>
  <si>
    <t>'7702189055859</t>
  </si>
  <si>
    <t xml:space="preserve">MARGARITA FALMIN HOT </t>
  </si>
  <si>
    <t>c:\pos\iconos productos\Original\7702189055859.jpg</t>
  </si>
  <si>
    <t>'7702189058324</t>
  </si>
  <si>
    <t>MARGARITA ONDULADA TOMATEX40GR</t>
  </si>
  <si>
    <t>'7702189058300</t>
  </si>
  <si>
    <t>MARGARITA POLLO 42GR</t>
  </si>
  <si>
    <t>'7702005004467</t>
  </si>
  <si>
    <t xml:space="preserve">MARLBORO ROJO X 10 </t>
  </si>
  <si>
    <t>'7701234611095</t>
  </si>
  <si>
    <t>MASA PARA EMPANADAS</t>
  </si>
  <si>
    <t>c:\pos\iconos productos\Original\7701234611095.jpg</t>
  </si>
  <si>
    <t>MASMELOS BLANCOS *120GR*</t>
  </si>
  <si>
    <t>c:\pos\iconos productos\Original\7702117006076.jpg</t>
  </si>
  <si>
    <t>'7702993045329</t>
  </si>
  <si>
    <t>c:\pos\iconos productos\Original\7702993045329.jpg</t>
  </si>
  <si>
    <t>'7707260609303</t>
  </si>
  <si>
    <t>MASMELOS GAROCITOS</t>
  </si>
  <si>
    <t>c:\pos\iconos productos\Original\7707260609303.jpg</t>
  </si>
  <si>
    <t>MASMELOS ITALO X50GR</t>
  </si>
  <si>
    <t>c:\pos\iconos productos\Original\7702117006939.jpg</t>
  </si>
  <si>
    <t>'7702011143730</t>
  </si>
  <si>
    <t>MASMELOS MILLOWS CARAMELO</t>
  </si>
  <si>
    <t>c:\pos\iconos productos\Original\7702011143730.jpg</t>
  </si>
  <si>
    <t>'7702011123725</t>
  </si>
  <si>
    <t>MASMELOS MILLOWS CORAZON</t>
  </si>
  <si>
    <t>c:\pos\iconos productos\Original\7702011123725.jpg</t>
  </si>
  <si>
    <t>c:\pos\iconos productos\Original\7702993036839.jpg</t>
  </si>
  <si>
    <t>'7702993028957</t>
  </si>
  <si>
    <t>MASMELOS TRULULU COLORES *70G</t>
  </si>
  <si>
    <t>c:\pos\iconos productos\Original\7702993028957.jpg</t>
  </si>
  <si>
    <t>'7702993028933</t>
  </si>
  <si>
    <t>MASMELOS TRULULU NUBE*65G</t>
  </si>
  <si>
    <t>c:\pos\iconos productos\Original\7702993028933.jpg</t>
  </si>
  <si>
    <t>'7702011125873</t>
  </si>
  <si>
    <t>MAX COCO CARAMELO</t>
  </si>
  <si>
    <t>c:\pos\iconos productos\Original\7702011125873.jpg</t>
  </si>
  <si>
    <t>'7702011121448</t>
  </si>
  <si>
    <t>MAX COMBI CARAMELO BLANDO</t>
  </si>
  <si>
    <t>c:\pos\iconos productos\Original\7702011121448.jpg</t>
  </si>
  <si>
    <t>'7702011028761</t>
  </si>
  <si>
    <t>MAX FRUTACIDAS X 100</t>
  </si>
  <si>
    <t>c:\pos\iconos productos\Original\7702011028761.jpg</t>
  </si>
  <si>
    <t>'7702011091659</t>
  </si>
  <si>
    <t>MAXILATO COLOMBINA</t>
  </si>
  <si>
    <t>c:\pos\iconos productos\Original\7702011091659.jpg</t>
  </si>
  <si>
    <t>'7702097147172</t>
  </si>
  <si>
    <t>MAYONELA LACONSTANCIA *3800G*</t>
  </si>
  <si>
    <t>c:\pos\iconos productos\Original\7702097147172.jpg</t>
  </si>
  <si>
    <t>'7702014829969</t>
  </si>
  <si>
    <t>MAYONESA BAJA EN GRASA</t>
  </si>
  <si>
    <t>c:\pos\iconos productos\Original\7702014829969.jpg</t>
  </si>
  <si>
    <t>'7702439825799</t>
  </si>
  <si>
    <t>MAYONESA BAJA EN GRASA BARY 170</t>
  </si>
  <si>
    <t>c:\pos\iconos productos\Original\7702439825799.jpg</t>
  </si>
  <si>
    <t>'7702439001780</t>
  </si>
  <si>
    <t>MAYONESA BARY 200GR</t>
  </si>
  <si>
    <t>c:\pos\iconos productos\Original\7702439001780.jpg</t>
  </si>
  <si>
    <t>'7702439598068</t>
  </si>
  <si>
    <t>MAYONESA BARY X160GR</t>
  </si>
  <si>
    <t>c:\pos\iconos productos\Original\7702439598068.jpg</t>
  </si>
  <si>
    <t>'7702047041284</t>
  </si>
  <si>
    <t>MAYONESA FRUCO 120G</t>
  </si>
  <si>
    <t>c:\pos\iconos productos\Original\7702047041284.jpg</t>
  </si>
  <si>
    <t>'7702097142122</t>
  </si>
  <si>
    <t>MAYONESA LA CONSTACIA *85G*</t>
  </si>
  <si>
    <t>c:\pos\iconos productos\Original\7702097142122.jpg</t>
  </si>
  <si>
    <t>'7702097037497</t>
  </si>
  <si>
    <t>MAYONESA LA CONSTANCIA X 1000GRS</t>
  </si>
  <si>
    <t>c:\pos\iconos productos\Original\7702097037497.jpg</t>
  </si>
  <si>
    <t>'7702097148544</t>
  </si>
  <si>
    <t>MAYONESA LA CONSTANCIA X 80G</t>
  </si>
  <si>
    <t>c:\pos\iconos productos\Original\7702097148544.jpg</t>
  </si>
  <si>
    <t>'7702097135612</t>
  </si>
  <si>
    <t xml:space="preserve">MAYONESA X150GR </t>
  </si>
  <si>
    <t>LA CONSTANCIA</t>
  </si>
  <si>
    <t>c:\pos\iconos productos\Original\7702097135612.jpg</t>
  </si>
  <si>
    <t>'7702421110025</t>
  </si>
  <si>
    <t>MAZAMORRA DE CHOCLO BLAN</t>
  </si>
  <si>
    <t>'7702011124937</t>
  </si>
  <si>
    <t>MEGA BALL CHOC/RELLENO*12</t>
  </si>
  <si>
    <t>c:\pos\iconos productos\Original\7702011124937.jpg</t>
  </si>
  <si>
    <t>'7702011092953</t>
  </si>
  <si>
    <t xml:space="preserve">MEGA CHOCO MANI </t>
  </si>
  <si>
    <t>c:\pos\iconos productos\Original\7702011092953.jpg</t>
  </si>
  <si>
    <t>'7702007057188</t>
  </si>
  <si>
    <t xml:space="preserve">MEGA GOL </t>
  </si>
  <si>
    <t>c:\pos\iconos productos\Original\7702007057188.jpg</t>
  </si>
  <si>
    <t>'7702026147488</t>
  </si>
  <si>
    <t>MEGARROLLO X 4 RROLLOS</t>
  </si>
  <si>
    <t>c:\pos\iconos productos\Original\7702026147488.jpg</t>
  </si>
  <si>
    <t>'7702011070715</t>
  </si>
  <si>
    <t>MENTA 100% LIMON&amp;EUCALIPTO*150G</t>
  </si>
  <si>
    <t>c:\pos\iconos productos\Original\7702011070715.jpg</t>
  </si>
  <si>
    <t>'7702993043271</t>
  </si>
  <si>
    <t>MENTA CHAO LIMON X2 *560G*</t>
  </si>
  <si>
    <t>c:\pos\iconos productos\Original\7702993043271.jpg</t>
  </si>
  <si>
    <t>'7702993043288</t>
  </si>
  <si>
    <t>MENTA CHAO ORIGINAL X2 *560G*</t>
  </si>
  <si>
    <t>c:\pos\iconos productos\Original\7702993043288.jpg</t>
  </si>
  <si>
    <t>'7702993031681</t>
  </si>
  <si>
    <t>MENTA CHAOS FRESA*100*380G</t>
  </si>
  <si>
    <t>c:\pos\iconos productos\Original\7702993031681.jpg</t>
  </si>
  <si>
    <t>'7702993035221</t>
  </si>
  <si>
    <t>MENTA HELADA</t>
  </si>
  <si>
    <t>'7702011001481</t>
  </si>
  <si>
    <t xml:space="preserve">MENTA HELADA COLOMBINA </t>
  </si>
  <si>
    <t>c:\pos\iconos productos\Original\7702011001481.jpg</t>
  </si>
  <si>
    <t>'7702011129369</t>
  </si>
  <si>
    <t>MENTA HELADA X 100</t>
  </si>
  <si>
    <t>c:\pos\iconos productos\Original\7702011129369.jpg</t>
  </si>
  <si>
    <t>'7702117006540</t>
  </si>
  <si>
    <t>MENTA ITALO X 100UND</t>
  </si>
  <si>
    <t>c:\pos\iconos productos\Original\7702117006540.jpg</t>
  </si>
  <si>
    <t>'702097066930</t>
  </si>
  <si>
    <t>MERMELADA DE MORA</t>
  </si>
  <si>
    <t>'7702014640342</t>
  </si>
  <si>
    <t>MERMELADA EN SOBRE MORA*90G</t>
  </si>
  <si>
    <t>c:\pos\iconos productos\Original\7702014640342.jpg</t>
  </si>
  <si>
    <t>'7702014639759</t>
  </si>
  <si>
    <t>MERMELADA FRESA SAN JORGE*200G*</t>
  </si>
  <si>
    <t>c:\pos\iconos productos\Original\7702014639759.jpg</t>
  </si>
  <si>
    <t>'7702014639513</t>
  </si>
  <si>
    <t>MERMELADA FRUTOS ROJOS*200G*</t>
  </si>
  <si>
    <t>c:\pos\iconos productos\Original\7702014639513.jpg</t>
  </si>
  <si>
    <t>'7702097066930</t>
  </si>
  <si>
    <t>MERMELADA LA CONSTANC*90G</t>
  </si>
  <si>
    <t>c:\pos\iconos productos\Original\7702097066930.jpg</t>
  </si>
  <si>
    <t>'7702014640052</t>
  </si>
  <si>
    <t>MERMELADA MORA *200G*</t>
  </si>
  <si>
    <t>c:\pos\iconos productos\Original\7702014640052.jpg</t>
  </si>
  <si>
    <t>'7702014482836</t>
  </si>
  <si>
    <t>MERMELADA SAN JORGE DE FRESA *90G*</t>
  </si>
  <si>
    <t>c:\pos\iconos productos\Original\7702014482836.jpg</t>
  </si>
  <si>
    <t>'7702014640335</t>
  </si>
  <si>
    <t>MERMELADA SAN JORGE FRESA</t>
  </si>
  <si>
    <t>c:\pos\iconos productos\Original\7702014640335.jpg</t>
  </si>
  <si>
    <t>'7702014709360</t>
  </si>
  <si>
    <t>MERMELADA SAN JORGE MORA *90G*</t>
  </si>
  <si>
    <t>c:\pos\iconos productos\Original\7702014709360.jpg</t>
  </si>
  <si>
    <t>'7702014640250</t>
  </si>
  <si>
    <t>MERMELADA SAN JORGE PIÑA *200G*</t>
  </si>
  <si>
    <t>c:\pos\iconos productos\Original\7702014640250.jpg</t>
  </si>
  <si>
    <t>'7702123008842</t>
  </si>
  <si>
    <t>MEXANAX 85GRS</t>
  </si>
  <si>
    <t>c:\pos\iconos productos\Original\7702123008842.jpg</t>
  </si>
  <si>
    <t>'7702123012870</t>
  </si>
  <si>
    <t>MEXSANA LADY 85G</t>
  </si>
  <si>
    <t>'7702020216180</t>
  </si>
  <si>
    <t>MEZCLA PANCAKES*600GR</t>
  </si>
  <si>
    <t>PANCAKES</t>
  </si>
  <si>
    <t>c:\pos\iconos productos\Original\7702020216180.jpg</t>
  </si>
  <si>
    <t>'7705946660235</t>
  </si>
  <si>
    <t>MI DIA BLANQUEADOR 1800ML</t>
  </si>
  <si>
    <t>c:\pos\iconos productos\Original\7705946660235.jpg</t>
  </si>
  <si>
    <t>'7705946641579</t>
  </si>
  <si>
    <t>MI DIA BOLSA BLANCA*15  43*48CMS</t>
  </si>
  <si>
    <t>c:\pos\iconos productos\Original\7705946641579.jpg</t>
  </si>
  <si>
    <t>'7705946545983</t>
  </si>
  <si>
    <t>MI DIA GALLETAS 3 TACOS*282G</t>
  </si>
  <si>
    <t>c:\pos\iconos productos\Original\7705946545983.jpg</t>
  </si>
  <si>
    <t>'7702914597807</t>
  </si>
  <si>
    <t>MI LONCHERA RAMO*10*269G</t>
  </si>
  <si>
    <t>c:\pos\iconos productos\Original\7702914597807.jpg</t>
  </si>
  <si>
    <t>'7702004009876</t>
  </si>
  <si>
    <t>MICHELOB ULTRA CERV*355ML</t>
  </si>
  <si>
    <t>c:\pos\iconos productos\Original\7702004009876.jpg</t>
  </si>
  <si>
    <t>'7707282990182</t>
  </si>
  <si>
    <t>MICROPOROSO *1/2* X5Y</t>
  </si>
  <si>
    <t>'7702047041192</t>
  </si>
  <si>
    <t>MIEL DE ABEJAS JOSE MIEL 260GR</t>
  </si>
  <si>
    <t>c:\pos\iconos productos\Original\7702047041192.jpg</t>
  </si>
  <si>
    <t>'7964599040</t>
  </si>
  <si>
    <t>MIEL LA REINAX50ML</t>
  </si>
  <si>
    <t>c:\pos\iconos productos\Original\7964599040.jpg</t>
  </si>
  <si>
    <t>'7707232097442</t>
  </si>
  <si>
    <t>MIELTERTOS DIA 15G</t>
  </si>
  <si>
    <t>c:\pos\iconos productos\Original\7707232097442.jpg</t>
  </si>
  <si>
    <t>'7707232097435</t>
  </si>
  <si>
    <t>MIELTERTOS NOCHE 15G</t>
  </si>
  <si>
    <t>c:\pos\iconos productos\Original\7707232097435.jpg</t>
  </si>
  <si>
    <t>'7707232095752</t>
  </si>
  <si>
    <t>MIELTERTOS PASTILLAS</t>
  </si>
  <si>
    <t>c:\pos\iconos productos\Original\7707232095752.jpg</t>
  </si>
  <si>
    <t>'7707297380749</t>
  </si>
  <si>
    <t>MIGA DE PAN YEMAPAN 250G</t>
  </si>
  <si>
    <t>c:\pos\iconos productos\Original\7707297380749.jpg</t>
  </si>
  <si>
    <t>'7503026724859</t>
  </si>
  <si>
    <t>MIKE´S HARD LEMONADE *355ML</t>
  </si>
  <si>
    <t>c:\pos\iconos productos\Original\7503026724859.jpg</t>
  </si>
  <si>
    <t>'7700512230669</t>
  </si>
  <si>
    <t>MILANESA DE POLLO APANADO</t>
  </si>
  <si>
    <t>c:\pos\iconos productos\Original\7700512230669.jpg</t>
  </si>
  <si>
    <t>'7702432466982</t>
  </si>
  <si>
    <t>MILENION PEQUEÑO X180GR</t>
  </si>
  <si>
    <t>c:\pos\iconos productos\Original\7702432466982.jpg</t>
  </si>
  <si>
    <t>'7702090052381</t>
  </si>
  <si>
    <t>MILLER LATA SIX 269</t>
  </si>
  <si>
    <t>CERVEZA</t>
  </si>
  <si>
    <t>c:\pos\iconos productos\Original\7702090052381.jpg</t>
  </si>
  <si>
    <t>'7702011123718</t>
  </si>
  <si>
    <t>MILLOWS MASMELOS OSOS</t>
  </si>
  <si>
    <t>c:\pos\iconos productos\Original\7702011123718.jpg</t>
  </si>
  <si>
    <t>'7702024067832</t>
  </si>
  <si>
    <t>MILO</t>
  </si>
  <si>
    <t>c:\pos\iconos productos\Original\7702024067832.jpg</t>
  </si>
  <si>
    <t>'7702024055105</t>
  </si>
  <si>
    <t>MILO *25G*</t>
  </si>
  <si>
    <t>c:\pos\iconos productos\Original\7702024055105.jpg</t>
  </si>
  <si>
    <t>'7702024743354</t>
  </si>
  <si>
    <t>MILO *350G</t>
  </si>
  <si>
    <t>c:\pos\iconos productos\Original\7702024743354.jpg</t>
  </si>
  <si>
    <t>'7702024069676</t>
  </si>
  <si>
    <t>MILO 100 G</t>
  </si>
  <si>
    <t>c:\pos\iconos productos\Original\7702024069676.jpg</t>
  </si>
  <si>
    <t>'7702024056102</t>
  </si>
  <si>
    <t>MILO ACTIVGO*250GRS</t>
  </si>
  <si>
    <t>c:\pos\iconos productos\Original\7702024056102.jpg</t>
  </si>
  <si>
    <t>'7702024064473</t>
  </si>
  <si>
    <t>MILO ANILLOS</t>
  </si>
  <si>
    <t>c:\pos\iconos productos\Original\7702024064473.jpg</t>
  </si>
  <si>
    <t>'7702024064503</t>
  </si>
  <si>
    <t>MILO ANILLOS *4</t>
  </si>
  <si>
    <t>c:\pos\iconos productos\Original\7702024064503.jpg</t>
  </si>
  <si>
    <t>'7702024064473¿</t>
  </si>
  <si>
    <t>MILO ANILLOS *48.7G</t>
  </si>
  <si>
    <t>c:\pos\iconos productos\Original\7702024064473¿.jpg</t>
  </si>
  <si>
    <t>'7702024056409</t>
  </si>
  <si>
    <t>MILO DOYPACK * 500G</t>
  </si>
  <si>
    <t>c:\pos\iconos productos\Original\7702024056409.jpg</t>
  </si>
  <si>
    <t>'7702024067818</t>
  </si>
  <si>
    <t>MILO NESTLE CHOCO&amp;LECHE*12*34G</t>
  </si>
  <si>
    <t>c:\pos\iconos productos\Original\7702024067818.jpg</t>
  </si>
  <si>
    <t>'7702024059561</t>
  </si>
  <si>
    <t>MILO RTD 180ML</t>
  </si>
  <si>
    <t>c:\pos\iconos productos\Original\7702024059561.jpg</t>
  </si>
  <si>
    <t>'7702024067863</t>
  </si>
  <si>
    <t>MILO SANDWICH*51G</t>
  </si>
  <si>
    <t>c:\pos\iconos productos\Original\7702024067863.jpg</t>
  </si>
  <si>
    <t>'7702001157440</t>
  </si>
  <si>
    <t>MINI BON YURT TROLLI*108G*</t>
  </si>
  <si>
    <t>c:\pos\iconos productos\Original\7702001157440.jpg</t>
  </si>
  <si>
    <t>'7702001104604</t>
  </si>
  <si>
    <t>MINI BONYURT CHOCOCANDY*100G</t>
  </si>
  <si>
    <t>c:\pos\iconos productos\Original\7702001104604.jpg</t>
  </si>
  <si>
    <t>'7702001162505</t>
  </si>
  <si>
    <t>MINI BONYURT MELOS*93G</t>
  </si>
  <si>
    <t>c:\pos\iconos productos\Original\7702001162505.jpg</t>
  </si>
  <si>
    <t>'7750168000697</t>
  </si>
  <si>
    <t>MINI CHIPS AHOY 50GR</t>
  </si>
  <si>
    <t>c:\pos\iconos productos\Original\7750168000697.jpg</t>
  </si>
  <si>
    <t>'7750243057929</t>
  </si>
  <si>
    <t>MINI GLACITAS TOFFEE X 55G</t>
  </si>
  <si>
    <t>c:\pos\iconos productos\Original\7750243057929.jpg</t>
  </si>
  <si>
    <t>'7622210633842</t>
  </si>
  <si>
    <t>MINI OREO 40GR</t>
  </si>
  <si>
    <t>c:\pos\iconos productos\Original\7622210633842.jpg</t>
  </si>
  <si>
    <t>'7702025146437</t>
  </si>
  <si>
    <t xml:space="preserve">MINICHIPS BLACK </t>
  </si>
  <si>
    <t>c:\pos\iconos productos\Original\7702025146437.jpg</t>
  </si>
  <si>
    <t>'7703090961017</t>
  </si>
  <si>
    <t>MIRRINGO ADULTO 1 KL</t>
  </si>
  <si>
    <t>c:\pos\iconos productos\Original\7703090961017.jpg</t>
  </si>
  <si>
    <t>'7703090732433</t>
  </si>
  <si>
    <t>MIRRINGO ADULTO 1K</t>
  </si>
  <si>
    <t>c:\pos\iconos productos\Original\7703090732433.jpg</t>
  </si>
  <si>
    <t>'7703090433927</t>
  </si>
  <si>
    <t>MIRRINGO ADULTO 500G</t>
  </si>
  <si>
    <t>c:\pos\iconos productos\Original\7703090433927.jpg</t>
  </si>
  <si>
    <t>'7703090785064</t>
  </si>
  <si>
    <t>MIRRINGO ADULTOS 8 KILOS</t>
  </si>
  <si>
    <t>c:\pos\iconos productos\Original\7703090785064.jpg</t>
  </si>
  <si>
    <t>'7703090961093</t>
  </si>
  <si>
    <t>MIRRINGO ADULTOS X 500G</t>
  </si>
  <si>
    <t>c:\pos\iconos productos\Original\7703090961093.jpg</t>
  </si>
  <si>
    <t>'7703090961079</t>
  </si>
  <si>
    <t>MIRRINGO ADULTOS X8 KL</t>
  </si>
  <si>
    <t>c:\pos\iconos productos\Original\7703090961079.jpg</t>
  </si>
  <si>
    <t>'7703090961031</t>
  </si>
  <si>
    <t>MIRRINGO ARENAS PARA GATOS 10 KL</t>
  </si>
  <si>
    <t>SES &amp; OSIRIS</t>
  </si>
  <si>
    <t>c:\pos\iconos productos\Original\7703090961031.jpg</t>
  </si>
  <si>
    <t>'7703090552024</t>
  </si>
  <si>
    <t>MIRRINGO GATICOS 1K</t>
  </si>
  <si>
    <t>c:\pos\iconos productos\Original\7703090552024.jpg</t>
  </si>
  <si>
    <t>'7703090257684</t>
  </si>
  <si>
    <t>MIRRINGO GATICOS*500G</t>
  </si>
  <si>
    <t>c:\pos\iconos productos\Original\7703090257684.jpg</t>
  </si>
  <si>
    <t>'7702007065619</t>
  </si>
  <si>
    <t>MIX DE PASAS</t>
  </si>
  <si>
    <t>'7704097080251</t>
  </si>
  <si>
    <t>MIX DE VERDURAS X 500G</t>
  </si>
  <si>
    <t>c:\pos\iconos productos\Original\7704097080251.jpg</t>
  </si>
  <si>
    <t>'7702409012563</t>
  </si>
  <si>
    <t>MIX MANI Y ARANDANOS 50GR - MANITOBA</t>
  </si>
  <si>
    <t>c:\pos\iconos productos\Original\7702409012563.jpg</t>
  </si>
  <si>
    <t>'7707335287276</t>
  </si>
  <si>
    <t>MIXTURA PARA AVES MARITZA*460G</t>
  </si>
  <si>
    <t>c:\pos\iconos productos\Original\7707335287276.jpg</t>
  </si>
  <si>
    <t>'7707177880352</t>
  </si>
  <si>
    <t>MOGALLA INTEGRAL X 12</t>
  </si>
  <si>
    <t>c:\pos\iconos productos\Original\7707177880352.jpg</t>
  </si>
  <si>
    <t>'7707297380299</t>
  </si>
  <si>
    <t>MOGOLLA BLANCA YEMAPAN X12UND</t>
  </si>
  <si>
    <t>c:\pos\iconos productos\Original\7707297380299.jpg</t>
  </si>
  <si>
    <t>'7707297380268</t>
  </si>
  <si>
    <t>MOGOLLA DE COCO X300 GR</t>
  </si>
  <si>
    <t>c:\pos\iconos productos\Original\7707297380268.jpg</t>
  </si>
  <si>
    <t>'1000000043853</t>
  </si>
  <si>
    <t>MOGOLLA DE MAIZ X12</t>
  </si>
  <si>
    <t>'7705326075161</t>
  </si>
  <si>
    <t>MOGOLLA INTEGRAL GUADALUPE</t>
  </si>
  <si>
    <t>c:\pos\iconos productos\Original\7705326075161.jpg</t>
  </si>
  <si>
    <t>'7707177880413</t>
  </si>
  <si>
    <t>MOGOLLA MANTEQUILLA PORTUGUESA</t>
  </si>
  <si>
    <t>c:\pos\iconos productos\Original\7707177880413.jpg</t>
  </si>
  <si>
    <t>'7707297380312</t>
  </si>
  <si>
    <t>MOGOLLA MESTIZA YEMAPAN</t>
  </si>
  <si>
    <t>c:\pos\iconos productos\Original\7707297380312.jpg</t>
  </si>
  <si>
    <t>'7707229830267</t>
  </si>
  <si>
    <t>MOGOLLA MIEL</t>
  </si>
  <si>
    <t>c:\pos\iconos productos\Original\7707229830267.jpg</t>
  </si>
  <si>
    <t>'7707297380305</t>
  </si>
  <si>
    <t>MOGOLLA MIEL X 12 UNIDADES</t>
  </si>
  <si>
    <t>c:\pos\iconos productos\Original\7707297380305.jpg</t>
  </si>
  <si>
    <t>'2980852023250</t>
  </si>
  <si>
    <t>MOJARRA CALYPSO DE 2.325KG</t>
  </si>
  <si>
    <t>'2980852024202</t>
  </si>
  <si>
    <t>MOJARRA CALYPSO DE 2.420</t>
  </si>
  <si>
    <t>'2980852018607</t>
  </si>
  <si>
    <t>MOJARRA X 4 UNIDADES</t>
  </si>
  <si>
    <t>c:\pos\iconos productos\Original\2980852018607.jpg</t>
  </si>
  <si>
    <t>'2980852021409</t>
  </si>
  <si>
    <t>MOJARRA X 4 UNIDADES IPE60</t>
  </si>
  <si>
    <t>c:\pos\iconos productos\Original\2980852021409.jpg</t>
  </si>
  <si>
    <t>'645667060389</t>
  </si>
  <si>
    <t>MOLDE DE ALUMINIO</t>
  </si>
  <si>
    <t>c:\pos\iconos productos\Original\645667060389.jpg</t>
  </si>
  <si>
    <t>'645667089960</t>
  </si>
  <si>
    <t>MOLDE LASAÑA 16 OZ * 5 UN</t>
  </si>
  <si>
    <t>c:\pos\iconos productos\Original\645667089960.jpg</t>
  </si>
  <si>
    <t>'7702860111102</t>
  </si>
  <si>
    <t>MOLINILLO</t>
  </si>
  <si>
    <t>c:\pos\iconos productos\Original\7702860111102.jpg</t>
  </si>
  <si>
    <t>'7702011028044</t>
  </si>
  <si>
    <t>MOMENTS CHOCOLATE CHIPS</t>
  </si>
  <si>
    <t>c:\pos\iconos productos\Original\7702011028044.jpg</t>
  </si>
  <si>
    <t>'7702011073013</t>
  </si>
  <si>
    <t>MOMENTS SABOR A CHOCOLATE</t>
  </si>
  <si>
    <t>c:\pos\iconos productos\Original\7702011073013.jpg</t>
  </si>
  <si>
    <t>'7702117012541</t>
  </si>
  <si>
    <t>MONEDAS DE CHOCOLATE</t>
  </si>
  <si>
    <t>c:\pos\iconos productos\Original\7702117012541.jpg</t>
  </si>
  <si>
    <t>'7084700470</t>
  </si>
  <si>
    <t>MONSTER ENERGY</t>
  </si>
  <si>
    <t>c:\pos\iconos productos\Original\7084700470.jpg</t>
  </si>
  <si>
    <t>'070847004707</t>
  </si>
  <si>
    <t>MONSTER ENERGY 473 ML</t>
  </si>
  <si>
    <t>ENERGIZER</t>
  </si>
  <si>
    <t>c:\pos\iconos productos\Original\070847004707.jpg</t>
  </si>
  <si>
    <t>'070847034322</t>
  </si>
  <si>
    <t xml:space="preserve">MONSTER ENERGY 473 ML ZERO </t>
  </si>
  <si>
    <t>c:\pos\iconos productos\Original\070847034322.jpg</t>
  </si>
  <si>
    <t>'070847036463</t>
  </si>
  <si>
    <t>MONSTER ENERGY 473ML</t>
  </si>
  <si>
    <t>c:\pos\iconos productos\Original\070847036463.jpg</t>
  </si>
  <si>
    <t>'070847038764</t>
  </si>
  <si>
    <t>MONSTER ENERGY MANGO LOCO</t>
  </si>
  <si>
    <t>c:\pos\iconos productos\Original\070847038764.jpg</t>
  </si>
  <si>
    <t>'7084703080</t>
  </si>
  <si>
    <t>MONSTER ENERGY ULTRA</t>
  </si>
  <si>
    <t>c:\pos\iconos productos\Original\7084703080.jpg</t>
  </si>
  <si>
    <t>'7084703432</t>
  </si>
  <si>
    <t>MONSTER ZERO</t>
  </si>
  <si>
    <t>c:\pos\iconos productos\Original\7084703432.jpg</t>
  </si>
  <si>
    <t>'7702007069181</t>
  </si>
  <si>
    <t>MONT BLANC 22G</t>
  </si>
  <si>
    <t>c:\pos\iconos productos\Original\7702007069181.jpg</t>
  </si>
  <si>
    <t>'7702007073003</t>
  </si>
  <si>
    <t>MONT BLANC BAILEYS</t>
  </si>
  <si>
    <t>c:\pos\iconos productos\Original\7702007073003.jpg</t>
  </si>
  <si>
    <t>'7702007080032</t>
  </si>
  <si>
    <t>MONT BLANC BAILEYS *80G</t>
  </si>
  <si>
    <t>c:\pos\iconos productos\Original\7702007080032.jpg</t>
  </si>
  <si>
    <t>'7702007077247</t>
  </si>
  <si>
    <t>MONT BLANC BAILEYS COMBINADA</t>
  </si>
  <si>
    <t>c:\pos\iconos productos\Original\7702007077247.jpg</t>
  </si>
  <si>
    <t>'7702007077407</t>
  </si>
  <si>
    <t>MONT BLANC BAILEYS X 4BOMBONES</t>
  </si>
  <si>
    <t>'7702085021194</t>
  </si>
  <si>
    <t>MONTICELLO SPAGUETTI N0 5*250G</t>
  </si>
  <si>
    <t>c:\pos\iconos productos\Original\7702085021194.jpg</t>
  </si>
  <si>
    <t>'7707112316625</t>
  </si>
  <si>
    <t>MOPA  ABRILLANTADORA REPUESTO</t>
  </si>
  <si>
    <t>c:\pos\iconos productos\Original\7707112316625.jpg</t>
  </si>
  <si>
    <t>'7702856109199</t>
  </si>
  <si>
    <t>MOPA ABRILLANTADORA</t>
  </si>
  <si>
    <t>'7702129073615</t>
  </si>
  <si>
    <t>MORCILLA COLANTA X225GR</t>
  </si>
  <si>
    <t>c:\pos\iconos productos\Original\7702129073615.jpg</t>
  </si>
  <si>
    <t>'7702129073608</t>
  </si>
  <si>
    <t>MORCILLA X8 UNI 450GR</t>
  </si>
  <si>
    <t>c:\pos\iconos productos\Original\7702129073608.jpg</t>
  </si>
  <si>
    <t>'7702129072809</t>
  </si>
  <si>
    <t>MORCILLA*500G COLANTA</t>
  </si>
  <si>
    <t>c:\pos\iconos productos\Original\7702129072809.jpg</t>
  </si>
  <si>
    <t>'7702011131379</t>
  </si>
  <si>
    <t>MORDISQUETA UNIDAD</t>
  </si>
  <si>
    <t>c:\pos\iconos productos\Original\7702011131379.jpg</t>
  </si>
  <si>
    <t>'7702011121950</t>
  </si>
  <si>
    <t xml:space="preserve">MORDISQUETAS  RON PASAS </t>
  </si>
  <si>
    <t>c:\pos\iconos productos\Original\7702011121950.jpg</t>
  </si>
  <si>
    <t>'7702011137272</t>
  </si>
  <si>
    <t>MORDISQUETAS COOKIES &amp; CREAM</t>
  </si>
  <si>
    <t>c:\pos\iconos productos\Original\7702011137272.jpg</t>
  </si>
  <si>
    <t>'7702011086792</t>
  </si>
  <si>
    <t>MORDISQUETAS MARACUYA</t>
  </si>
  <si>
    <t>c:\pos\iconos productos\Original\7702011086792.jpg</t>
  </si>
  <si>
    <t>'7707260601321</t>
  </si>
  <si>
    <t>MORITAS GOMAS</t>
  </si>
  <si>
    <t>c:\pos\iconos productos\Original\7707260601321.jpg</t>
  </si>
  <si>
    <t>'7701101270059</t>
  </si>
  <si>
    <t>MORTAD TRADI ZENU*250G</t>
  </si>
  <si>
    <t>c:\pos\iconos productos\Original\7701101270059.jpg</t>
  </si>
  <si>
    <t>'7701101351239</t>
  </si>
  <si>
    <t>MORTADELA  ZENU  250GR</t>
  </si>
  <si>
    <t>c:\pos\iconos productos\Original\7701101351239.jpg</t>
  </si>
  <si>
    <t>'7701101270264</t>
  </si>
  <si>
    <t>MORTADELA TRADI. 100GR</t>
  </si>
  <si>
    <t>c:\pos\iconos productos\Original\7701101270264.jpg</t>
  </si>
  <si>
    <t>'7702097144287</t>
  </si>
  <si>
    <t>MOSTANEZA LA CONSTANCIA *85G</t>
  </si>
  <si>
    <t>c:\pos\iconos productos\Original\7702097144287.jpg</t>
  </si>
  <si>
    <t>'7702097148599</t>
  </si>
  <si>
    <t>MOSTANEZA LA CONSTANCIA 80GR</t>
  </si>
  <si>
    <t>c:\pos\iconos productos\Original\7702097148599.jpg</t>
  </si>
  <si>
    <t>'7702047041246</t>
  </si>
  <si>
    <t>MOSTAZA FRUCOX80GR</t>
  </si>
  <si>
    <t>c:\pos\iconos productos\Original\7702047041246.jpg</t>
  </si>
  <si>
    <t>'7702014632057</t>
  </si>
  <si>
    <t>MOSTAZA SAN JORGE</t>
  </si>
  <si>
    <t>c:\pos\iconos productos\Original\7702014632057.jpg</t>
  </si>
  <si>
    <t>'7790520986030</t>
  </si>
  <si>
    <t>MR MUSCULO ACCION NAR*500ML</t>
  </si>
  <si>
    <t>c:\pos\iconos productos\Original\7790520986030.jpg</t>
  </si>
  <si>
    <t>'7790520155245</t>
  </si>
  <si>
    <t>MR MUSCULO ANTIGRASA* 500ML</t>
  </si>
  <si>
    <t>c:\pos\iconos productos\Original\7790520155245.jpg</t>
  </si>
  <si>
    <t>'7790520989109</t>
  </si>
  <si>
    <t>MR MUSCULO BAÑO *500ML</t>
  </si>
  <si>
    <t>c:\pos\iconos productos\Original\7790520989109.jpg</t>
  </si>
  <si>
    <t>'7790520984524</t>
  </si>
  <si>
    <t>MR MUSCULO NARANJA 500ML</t>
  </si>
  <si>
    <t>c:\pos\iconos productos\Original\7790520984524.jpg</t>
  </si>
  <si>
    <t>'7591005991972</t>
  </si>
  <si>
    <t>MR MUSCULO VIDRIOS Y MULTIUSOS *500ML</t>
  </si>
  <si>
    <t>c:\pos\iconos productos\Original\7591005991972.jpg</t>
  </si>
  <si>
    <t>'7702090030839</t>
  </si>
  <si>
    <t>MR TEA  LIMON 1.5 LITROS</t>
  </si>
  <si>
    <t>c:\pos\iconos productos\Original\7702090030839.jpg</t>
  </si>
  <si>
    <t>'7702090029826</t>
  </si>
  <si>
    <t>MR TEA DE DURAZNO X500ML</t>
  </si>
  <si>
    <t>c:\pos\iconos productos\Original\7702090029826.jpg</t>
  </si>
  <si>
    <t>'7702090031294</t>
  </si>
  <si>
    <t>MR TEA DURAZNO 1.5 LITROS</t>
  </si>
  <si>
    <t>c:\pos\iconos productos\Original\7702090031294.jpg</t>
  </si>
  <si>
    <t>'5192150051294</t>
  </si>
  <si>
    <t>MR TEA DURAZNO 1.5L</t>
  </si>
  <si>
    <t>c:\pos\iconos productos\Original\5192150051294.jpg</t>
  </si>
  <si>
    <t>'7702090065053</t>
  </si>
  <si>
    <t>MR TEA LIMON</t>
  </si>
  <si>
    <t>'7702090029819</t>
  </si>
  <si>
    <t>MR. TEA LIMON X 500ML</t>
  </si>
  <si>
    <t>c:\pos\iconos productos\Original\7702090029819.jpg</t>
  </si>
  <si>
    <t>'7707356830093</t>
  </si>
  <si>
    <t>MUESTRA COPROLOGICA</t>
  </si>
  <si>
    <t>c:\pos\iconos productos\Original\7707356830093.jpg</t>
  </si>
  <si>
    <t>'7707356830086</t>
  </si>
  <si>
    <t>MUESTRA DE ORINA</t>
  </si>
  <si>
    <t>c:\pos\iconos productos\Original\7707356830086.jpg</t>
  </si>
  <si>
    <t>'7702213077505</t>
  </si>
  <si>
    <t>MULTILIMPIADOR BOMBRIL500ML</t>
  </si>
  <si>
    <t>c:\pos\iconos productos\Original\7702213077505.jpg</t>
  </si>
  <si>
    <t>'7591005981140</t>
  </si>
  <si>
    <t>MULTIUSOS GLADE PARAISO 250ML</t>
  </si>
  <si>
    <t>c:\pos\iconos productos\Original\7591005981140.jpg</t>
  </si>
  <si>
    <t>'00041333017631</t>
  </si>
  <si>
    <t>MUSLO DE POLLO X4 UNIDADES</t>
  </si>
  <si>
    <t>c:\pos\iconos productos\Original\00041333017631.jpg</t>
  </si>
  <si>
    <t>'7709129394344</t>
  </si>
  <si>
    <t xml:space="preserve">MUTE BOYANCESE *500GRS </t>
  </si>
  <si>
    <t>c:\pos\iconos productos\Original\7709129394344.jpg</t>
  </si>
  <si>
    <t>'7702011012203</t>
  </si>
  <si>
    <t>MUUU CREMADA*10G</t>
  </si>
  <si>
    <t>c:\pos\iconos productos\Original\7702011012203.jpg</t>
  </si>
  <si>
    <t>'7702914595032</t>
  </si>
  <si>
    <t>NACHOS NATURAL 190GR</t>
  </si>
  <si>
    <t>c:\pos\iconos productos\Original\7702914595032.jpg</t>
  </si>
  <si>
    <t>'7702090069471</t>
  </si>
  <si>
    <t>NARANJA POSTOBON ECONOLITRO</t>
  </si>
  <si>
    <t>c:\pos\iconos productos\Original\7702090069471.jpg</t>
  </si>
  <si>
    <t>'7707287461144</t>
  </si>
  <si>
    <t>NATILLA AREQ. 300GR ABUE</t>
  </si>
  <si>
    <t>c:\pos\iconos productos\Original\7707287461144.jpg</t>
  </si>
  <si>
    <t>'7709242501278</t>
  </si>
  <si>
    <t>NATILLA AREQUIPE</t>
  </si>
  <si>
    <t>'7707287461830</t>
  </si>
  <si>
    <t>NATILLA DE COCO DE LA ABUELA*300G</t>
  </si>
  <si>
    <t>c:\pos\iconos productos\Original\7707287461830.jpg</t>
  </si>
  <si>
    <t>'7709186685072</t>
  </si>
  <si>
    <t>NATILLA SANTA BARBARA*300G</t>
  </si>
  <si>
    <t>c:\pos\iconos productos\Original\7709186685072.jpg</t>
  </si>
  <si>
    <t>'7707287463964</t>
  </si>
  <si>
    <t>NATILLA TRADICIONALX300GR ABUELA</t>
  </si>
  <si>
    <t>'7702090051575</t>
  </si>
  <si>
    <t>NATU MALTA *200 ML</t>
  </si>
  <si>
    <t>c:\pos\iconos productos\Original\7702090051575.jpg</t>
  </si>
  <si>
    <t>'7702189055484</t>
  </si>
  <si>
    <t>NATUCHIPS PLATANO MADURO*38G</t>
  </si>
  <si>
    <t>c:\pos\iconos productos\Original\7702189055484.jpg</t>
  </si>
  <si>
    <t>'7702189055453</t>
  </si>
  <si>
    <t>NATUCHIPS PLATANO VERDE*38G</t>
  </si>
  <si>
    <t>c:\pos\iconos productos\Original\7702189055453.jpg</t>
  </si>
  <si>
    <t>'7702175935066</t>
  </si>
  <si>
    <t>NATUREY * 30 G</t>
  </si>
  <si>
    <t>c:\pos\iconos productos\Original\7702175935066.jpg</t>
  </si>
  <si>
    <t>'7702175775334</t>
  </si>
  <si>
    <t>NATUREY X6GR</t>
  </si>
  <si>
    <t>c:\pos\iconos productos\Original\7702175775334.jpg</t>
  </si>
  <si>
    <t>'7702011202253</t>
  </si>
  <si>
    <t>NAVIDEÑAS 200G</t>
  </si>
  <si>
    <t>'7702001023509</t>
  </si>
  <si>
    <t>NECTAR ALPINA*1000 MANZ</t>
  </si>
  <si>
    <t>c:\pos\iconos productos\Original\7702001023509.jpg</t>
  </si>
  <si>
    <t>'7702001023516</t>
  </si>
  <si>
    <t>NECTAR ALPINA*1000 PERA</t>
  </si>
  <si>
    <t>c:\pos\iconos productos\Original\7702001023516.jpg</t>
  </si>
  <si>
    <t>'7702617487368</t>
  </si>
  <si>
    <t>NECTAR CALIFORNIA *300 ML MANZANA</t>
  </si>
  <si>
    <t>c:\pos\iconos productos\Original\7702617487368.jpg</t>
  </si>
  <si>
    <t>'7702617022118</t>
  </si>
  <si>
    <t>NECTAR CALIFORNIA DURAZN*200ML</t>
  </si>
  <si>
    <t>c:\pos\iconos productos\Original\7702617022118.jpg</t>
  </si>
  <si>
    <t>'7702617022132</t>
  </si>
  <si>
    <t>NECTAR CALIFORNIA MANZAN*200ML</t>
  </si>
  <si>
    <t>c:\pos\iconos productos\Original\7702617022132.jpg</t>
  </si>
  <si>
    <t>'7702617022149</t>
  </si>
  <si>
    <t>NECTAR CALIFORNIA PERA*200ML</t>
  </si>
  <si>
    <t>c:\pos\iconos productos\Original\7702617022149.jpg</t>
  </si>
  <si>
    <t>'7702617487382</t>
  </si>
  <si>
    <t>NECTAR CALIFORNIA*300 ML PERA</t>
  </si>
  <si>
    <t>c:\pos\iconos productos\Original\7702617487382.jpg</t>
  </si>
  <si>
    <t>'7702617487399</t>
  </si>
  <si>
    <t>NECTAR CALIFORNIA*6*300ML PET</t>
  </si>
  <si>
    <t>c:\pos\iconos productos\Original\7702617487399.jpg</t>
  </si>
  <si>
    <t>'7702001145287</t>
  </si>
  <si>
    <t>NECTAR FRUTTO PAGUE 7 LLEVE 10</t>
  </si>
  <si>
    <t>c:\pos\iconos productos\Original\7702001145287.jpg</t>
  </si>
  <si>
    <t>'7702024066101</t>
  </si>
  <si>
    <t>NESCAFE 1.5GR</t>
  </si>
  <si>
    <t>c:\pos\iconos productos\Original\7702024066101.jpg</t>
  </si>
  <si>
    <t>'7702024005803</t>
  </si>
  <si>
    <t>NESCAFE TRADIC*170G</t>
  </si>
  <si>
    <t>c:\pos\iconos productos\Original\7702024005803.jpg</t>
  </si>
  <si>
    <t>'7702024005780</t>
  </si>
  <si>
    <t>NESCAFE TRADICION 85 GR</t>
  </si>
  <si>
    <t>c:\pos\iconos productos\Original\7702024005780.jpg</t>
  </si>
  <si>
    <t>'7702024040446</t>
  </si>
  <si>
    <t>NESCAFE TRADICIONAL *10GR*</t>
  </si>
  <si>
    <t>c:\pos\iconos productos\Original\7702024040446.jpg</t>
  </si>
  <si>
    <t>'7702024004677</t>
  </si>
  <si>
    <t>NESCAFE TRADICIONAL *50G</t>
  </si>
  <si>
    <t>c:\pos\iconos productos\Original\7702024004677.jpg</t>
  </si>
  <si>
    <t>'7702024026372</t>
  </si>
  <si>
    <t>NESCAFE TRADICIONALX25G</t>
  </si>
  <si>
    <t>c:\pos\iconos productos\Original\7702024026372.jpg</t>
  </si>
  <si>
    <t>'7702024446934</t>
  </si>
  <si>
    <t>NESTLE EL RODEO 187G</t>
  </si>
  <si>
    <t>c:\pos\iconos productos\Original\7702024446934.jpg</t>
  </si>
  <si>
    <t>'7702024485681</t>
  </si>
  <si>
    <t>NESTLE KLIM FORTI CRECE*26G</t>
  </si>
  <si>
    <t>c:\pos\iconos productos\Original\7702024485681.jpg</t>
  </si>
  <si>
    <t>'7702024738077</t>
  </si>
  <si>
    <t>NESTLE MILO ACTIV-GO*50G</t>
  </si>
  <si>
    <t>c:\pos\iconos productos\Original\7702024738077.jpg</t>
  </si>
  <si>
    <t>'7702024076391</t>
  </si>
  <si>
    <t>NESTLE MILO ANILLOS *16*48.7</t>
  </si>
  <si>
    <t>c:\pos\iconos productos\Original\7702024076391.jpg</t>
  </si>
  <si>
    <t>'7702024067849</t>
  </si>
  <si>
    <t>NESTLE MILO SANDWICH*12 408G</t>
  </si>
  <si>
    <t>c:\pos\iconos productos\Original\7702024067849.jpg</t>
  </si>
  <si>
    <t>'7613035652583</t>
  </si>
  <si>
    <t>NESTLE NESTUM ARROZ*350G</t>
  </si>
  <si>
    <t>c:\pos\iconos productos\Original\7613035652583.jpg</t>
  </si>
  <si>
    <t>'7501059276604</t>
  </si>
  <si>
    <t>NESTOGENO 0 A 12 M *135G</t>
  </si>
  <si>
    <t>LECHES PARA BEBE</t>
  </si>
  <si>
    <t>c:\pos\iconos productos\Original\7501059276604.jpg</t>
  </si>
  <si>
    <t>'7613038640334</t>
  </si>
  <si>
    <t>NESTUM NESTLE CEREAL*25G</t>
  </si>
  <si>
    <t>c:\pos\iconos productos\Original\7613038640334.jpg</t>
  </si>
  <si>
    <t>'4005808802005</t>
  </si>
  <si>
    <t>NIVEA NUTRITIVA 125ML</t>
  </si>
  <si>
    <t>c:\pos\iconos productos\Original\4005808802005.jpg</t>
  </si>
  <si>
    <t>'42210283</t>
  </si>
  <si>
    <t>NIVEA SUN PROTECTOR SOLAR *125ML*</t>
  </si>
  <si>
    <t>c:\pos\iconos productos\Original\42210283.jpg</t>
  </si>
  <si>
    <t>'7702025148028</t>
  </si>
  <si>
    <t>NOEL WAFERS CHOCO AVELLANAS</t>
  </si>
  <si>
    <t>c:\pos\iconos productos\Original\7702025148028.jpg</t>
  </si>
  <si>
    <t>'7702025187911</t>
  </si>
  <si>
    <t>NOEL WAFERS FRESA *24G*</t>
  </si>
  <si>
    <t>c:\pos\iconos productos\Original\7702025187911.jpg</t>
  </si>
  <si>
    <t>'7702025187904</t>
  </si>
  <si>
    <t>NOEL WAFERS FRESA X 18</t>
  </si>
  <si>
    <t>c:\pos\iconos productos\Original\7702025187904.jpg</t>
  </si>
  <si>
    <t>'7702025186464</t>
  </si>
  <si>
    <t>NOEL WAFERS VAINILLA</t>
  </si>
  <si>
    <t>c:\pos\iconos productos\Original\7702025186464.jpg</t>
  </si>
  <si>
    <t>'7702025186440</t>
  </si>
  <si>
    <t>NOEL WAFERS VAINILLA X 18</t>
  </si>
  <si>
    <t>c:\pos\iconos productos\Original\7702025186440.jpg</t>
  </si>
  <si>
    <t>'7702025148882</t>
  </si>
  <si>
    <t>NOLE FRUTAL DE MORA XP</t>
  </si>
  <si>
    <t>c:\pos\iconos productos\Original\7702025148882.jpg</t>
  </si>
  <si>
    <t>'7702057162610</t>
  </si>
  <si>
    <t>NORAVER FAST TOTAL</t>
  </si>
  <si>
    <t>c:\pos\iconos productos\Original\7702057162610.jpg</t>
  </si>
  <si>
    <t>'7702057162504</t>
  </si>
  <si>
    <t>NORAVER GARGANTA CEREZA</t>
  </si>
  <si>
    <t>c:\pos\iconos productos\Original\7702057162504.jpg</t>
  </si>
  <si>
    <t>'7702057162542</t>
  </si>
  <si>
    <t>NORAVER GARGANTA XUNIDAD</t>
  </si>
  <si>
    <t>'7702057160968</t>
  </si>
  <si>
    <t>NORAVER GRIPA NOCHE</t>
  </si>
  <si>
    <t>c:\pos\iconos productos\Original\7702057160968.jpg</t>
  </si>
  <si>
    <t>'7702027440922</t>
  </si>
  <si>
    <t>NOSOTRAS  DIARIO X15</t>
  </si>
  <si>
    <t>c:\pos\iconos productos\Original\7702027440922.jpg</t>
  </si>
  <si>
    <t>'7702026185701</t>
  </si>
  <si>
    <t xml:space="preserve">NOSOTRAS DIARIOS *40 LARGOS ALAS </t>
  </si>
  <si>
    <t>c:\pos\iconos productos\Original\7702026185701.jpg</t>
  </si>
  <si>
    <t>'7702026176952</t>
  </si>
  <si>
    <t xml:space="preserve">NOSOTRAS DIARIOS *40 LARGOS CON ALAS </t>
  </si>
  <si>
    <t>c:\pos\iconos productos\Original\7702026176952.jpg</t>
  </si>
  <si>
    <t>'7702027440946</t>
  </si>
  <si>
    <t xml:space="preserve">NOSOTRAS DIARIOS LARGOS *50PROCTECTORES </t>
  </si>
  <si>
    <t>c:\pos\iconos productos\Original\7702027440946.jpg</t>
  </si>
  <si>
    <t>'7702026176945</t>
  </si>
  <si>
    <t>NOSOTRAS DIARIOS X20 LARGOS</t>
  </si>
  <si>
    <t>c:\pos\iconos productos\Original\7702026176945.jpg</t>
  </si>
  <si>
    <t>'7702027429354</t>
  </si>
  <si>
    <t>NOSOTRAS EXTRAPROTECCION</t>
  </si>
  <si>
    <t>c:\pos\iconos productos\Original\7702027429354.jpg</t>
  </si>
  <si>
    <t>'7702027415692</t>
  </si>
  <si>
    <t>NOSOTRAS INV CLASICA*10???</t>
  </si>
  <si>
    <t>c:\pos\iconos productos\Original\7702027415692.jpg</t>
  </si>
  <si>
    <t>'7702027440106</t>
  </si>
  <si>
    <t xml:space="preserve">NOSOTRAS MATERNAS </t>
  </si>
  <si>
    <t>'7702027434020</t>
  </si>
  <si>
    <t>NOSOTRAS PROTECTORES *15</t>
  </si>
  <si>
    <t>c:\pos\iconos productos\Original\7702027434020.jpg</t>
  </si>
  <si>
    <t>'7702026180782</t>
  </si>
  <si>
    <t xml:space="preserve">NOSOTRAS PROTECTORES *60  TAMPONES *10 </t>
  </si>
  <si>
    <t>c:\pos\iconos productos\Original\7702026180782.jpg</t>
  </si>
  <si>
    <t>'7702027444562</t>
  </si>
  <si>
    <t>NOSOTRAS PROTECTORES 2 EN 1</t>
  </si>
  <si>
    <t>c:\pos\iconos productos\Original\7702027444562.jpg</t>
  </si>
  <si>
    <t>'7702027424038</t>
  </si>
  <si>
    <t>NOSOTRAS RAPI GEL X 30 U</t>
  </si>
  <si>
    <t>c:\pos\iconos productos\Original\7702027424038.jpg</t>
  </si>
  <si>
    <t>'7702027401251</t>
  </si>
  <si>
    <t>NOSOTRAS TELA *10</t>
  </si>
  <si>
    <t>c:\pos\iconos productos\Original\7702027401251.jpg</t>
  </si>
  <si>
    <t>'7702027429415</t>
  </si>
  <si>
    <t>NOSOTRAS ULTRA  *2</t>
  </si>
  <si>
    <t>c:\pos\iconos productos\Original\7702027429415.jpg</t>
  </si>
  <si>
    <t>'7702027458569</t>
  </si>
  <si>
    <t xml:space="preserve">NOSOTRAS X UNIDAD </t>
  </si>
  <si>
    <t>'7707355055831</t>
  </si>
  <si>
    <t>NOXPIRIN  SOBRE X 4 UNIDADES</t>
  </si>
  <si>
    <t>c:\pos\iconos productos\Original\7707355055831.jpg</t>
  </si>
  <si>
    <t>'7707355053448</t>
  </si>
  <si>
    <t>NOXPIRIN DIA *15G</t>
  </si>
  <si>
    <t>c:\pos\iconos productos\Original\7707355053448.jpg</t>
  </si>
  <si>
    <t>'7707355054346</t>
  </si>
  <si>
    <t>NOXPIRIN NOCHE *10G</t>
  </si>
  <si>
    <t>c:\pos\iconos productos\Original\7707355054346.jpg</t>
  </si>
  <si>
    <t>'7707355053325</t>
  </si>
  <si>
    <t>NOXPIRIN PLUS X4 UNIDADES</t>
  </si>
  <si>
    <t>c:\pos\iconos productos\Original\7707355053325.jpg</t>
  </si>
  <si>
    <t>'7707228320127</t>
  </si>
  <si>
    <t>NUCITA ACHOCOLATADA</t>
  </si>
  <si>
    <t>'7702011021915</t>
  </si>
  <si>
    <t>NUCITA CAJA X 18 UNIDADES</t>
  </si>
  <si>
    <t>c:\pos\iconos productos\Original\7702011021915.jpg</t>
  </si>
  <si>
    <t>'7702011125835</t>
  </si>
  <si>
    <t>NUCITA CARAMELO BLANDO*500G*</t>
  </si>
  <si>
    <t>c:\pos\iconos productos\Original\7702011125835.jpg</t>
  </si>
  <si>
    <t>'1000000086478</t>
  </si>
  <si>
    <t>NUCITA CREMA CON AVELLANASX14GR</t>
  </si>
  <si>
    <t>c:\pos\iconos productos\Original\1000000086478.jpg</t>
  </si>
  <si>
    <t>'7702006298964</t>
  </si>
  <si>
    <t xml:space="preserve">NUCITA UNIDAD </t>
  </si>
  <si>
    <t>'7707309256420</t>
  </si>
  <si>
    <t xml:space="preserve">NUEZ DEL BRASIL *250G* </t>
  </si>
  <si>
    <t>c:\pos\iconos productos\Original\7707309256420.jpg</t>
  </si>
  <si>
    <t>'7700512232090</t>
  </si>
  <si>
    <t>NUGGETS COMA *300G</t>
  </si>
  <si>
    <t>c:\pos\iconos productos\Original\7700512232090.jpg</t>
  </si>
  <si>
    <t>'7704097020349</t>
  </si>
  <si>
    <t>NUGGETS DE POLLO APANADO X 300G</t>
  </si>
  <si>
    <t>c:\pos\iconos productos\Original\7704097020349.jpg</t>
  </si>
  <si>
    <t>'7702712003463</t>
  </si>
  <si>
    <t>NUTRECAT HOME 500GR</t>
  </si>
  <si>
    <t>c:\pos\iconos productos\Original\7702712003463.jpg</t>
  </si>
  <si>
    <t>'7702354951979</t>
  </si>
  <si>
    <t xml:space="preserve">NUTRIBELA 15 REPARACION </t>
  </si>
  <si>
    <t>NUTRIBELA</t>
  </si>
  <si>
    <t>c:\pos\iconos productos\Original\7702354951979.jpg</t>
  </si>
  <si>
    <t>'7702354951719</t>
  </si>
  <si>
    <t>NUTRIBELA CON CELULAS MADRE</t>
  </si>
  <si>
    <t>CABELLO</t>
  </si>
  <si>
    <t>c:\pos\iconos productos\Original\7702354951719.jpg</t>
  </si>
  <si>
    <t>'7702354951962</t>
  </si>
  <si>
    <t>NUTRIBELA NUTRICION</t>
  </si>
  <si>
    <t>c:\pos\iconos productos\Original\7702354951962.jpg</t>
  </si>
  <si>
    <t>'7702354953669</t>
  </si>
  <si>
    <t>NUTRIBELA PRO HIALURONICO *24ML*</t>
  </si>
  <si>
    <t>c:\pos\iconos productos\Original\7702354953669.jpg</t>
  </si>
  <si>
    <t>'7702354951924</t>
  </si>
  <si>
    <t>NUTRIBELA REPOLARIZACION</t>
  </si>
  <si>
    <t>c:\pos\iconos productos\Original\7702354951924.jpg</t>
  </si>
  <si>
    <t>'7702354951948</t>
  </si>
  <si>
    <t>NUTRIBELA TERMO PROTECCION</t>
  </si>
  <si>
    <t>c:\pos\iconos productos\Original\7702354951948.jpg</t>
  </si>
  <si>
    <t>'7702354946524</t>
  </si>
  <si>
    <t>NUTRIBELA TRATAMIENTO CAPILAR</t>
  </si>
  <si>
    <t>c:\pos\iconos productos\Original\7702354946524.jpg</t>
  </si>
  <si>
    <t>'7702354949624</t>
  </si>
  <si>
    <t>NUTRIBELA10 ENZIMOTERAPIA*27ML</t>
  </si>
  <si>
    <t>c:\pos\iconos productos\Original\7702354949624.jpg</t>
  </si>
  <si>
    <t>'7703812011365</t>
  </si>
  <si>
    <t>OFERTA BLANCOX LAVA LOZA*2*450G</t>
  </si>
  <si>
    <t>c:\pos\iconos productos\Original\7703812011365.jpg</t>
  </si>
  <si>
    <t>'7702560024559</t>
  </si>
  <si>
    <t>OFTA TARRO ROJO X 330GRS</t>
  </si>
  <si>
    <t>ALIMENTOS</t>
  </si>
  <si>
    <t>c:\pos\iconos productos\Original\7702560024559.jpg</t>
  </si>
  <si>
    <t>'7702084057217</t>
  </si>
  <si>
    <t>OH MAI GAT 200 G -  JUGUETONES Y EXPLORADORES</t>
  </si>
  <si>
    <t>'7702084057194</t>
  </si>
  <si>
    <t>OH MAI GAT 200G</t>
  </si>
  <si>
    <t>c:\pos\iconos productos\Original\7702084057194.jpg</t>
  </si>
  <si>
    <t>'7702084057200</t>
  </si>
  <si>
    <t>OH MAI GAT 200G CASEROS Y DELICADOS</t>
  </si>
  <si>
    <t>c:\pos\iconos productos\Original\7702084057200.jpg</t>
  </si>
  <si>
    <t>'7702084057095</t>
  </si>
  <si>
    <t>OH MAI GAT CASERO X500G</t>
  </si>
  <si>
    <t>c:\pos\iconos productos\Original\7702084057095.jpg</t>
  </si>
  <si>
    <t>'7702084057187</t>
  </si>
  <si>
    <t>OH MAI GAT SEDENTARIOS 200G</t>
  </si>
  <si>
    <t>c:\pos\iconos productos\Original\7702084057187.jpg</t>
  </si>
  <si>
    <t>'7702084057033</t>
  </si>
  <si>
    <t>OH MAI GAT SENDENTARIOS Y TERRITORIALES*500G</t>
  </si>
  <si>
    <t>c:\pos\iconos productos\Original\7702084057033.jpg</t>
  </si>
  <si>
    <t>'1000000054637</t>
  </si>
  <si>
    <t>OJO DE GELATINA</t>
  </si>
  <si>
    <t>'1000000086409</t>
  </si>
  <si>
    <t xml:space="preserve">OJOS  DE GELATINA </t>
  </si>
  <si>
    <t>c:\pos\iconos productos\Original\1000000086409.jpg</t>
  </si>
  <si>
    <t>'7702073005304</t>
  </si>
  <si>
    <t>OLLA IMUSA X 16CM</t>
  </si>
  <si>
    <t>c:\pos\iconos productos\Original\7702073005304.jpg</t>
  </si>
  <si>
    <t>'7702073005311</t>
  </si>
  <si>
    <t>OLLA TAPA AZUL *18CM</t>
  </si>
  <si>
    <t>c:\pos\iconos productos\Original\7702073005311.jpg</t>
  </si>
  <si>
    <t>'7702073005328</t>
  </si>
  <si>
    <t xml:space="preserve">OLLA TAPA AZUL 20CM </t>
  </si>
  <si>
    <t>c:\pos\iconos productos\Original\7702073005328.jpg</t>
  </si>
  <si>
    <t>'7702152112725</t>
  </si>
  <si>
    <t>ONDITAS POLLO PICANTE *105G</t>
  </si>
  <si>
    <t>'7702175108286</t>
  </si>
  <si>
    <t>OREGANO PURO EL REY *10G</t>
  </si>
  <si>
    <t>c:\pos\iconos productos\Original\7702175108286.jpg</t>
  </si>
  <si>
    <t>'7622201693213</t>
  </si>
  <si>
    <t>OREO TUBITO DE *108G*</t>
  </si>
  <si>
    <t>c:\pos\iconos productos\Original\7622201693213.jpg</t>
  </si>
  <si>
    <t>'7702133009013</t>
  </si>
  <si>
    <t>OREO*9*324G</t>
  </si>
  <si>
    <t>c:\pos\iconos productos\Original\7702133009013.jpg</t>
  </si>
  <si>
    <t>'7702856998342</t>
  </si>
  <si>
    <t>ORGANIZADOR PORTA ESCOBAS</t>
  </si>
  <si>
    <t>c:\pos\iconos productos\Original\7702856998342.jpg</t>
  </si>
  <si>
    <t>'7705326081889</t>
  </si>
  <si>
    <t>PA MI GENTE ROSQUITAS *15G*</t>
  </si>
  <si>
    <t>c:\pos\iconos productos\Original\7705326081889.jpg</t>
  </si>
  <si>
    <t>'7702149093662</t>
  </si>
  <si>
    <t>PALETA BON BON BUM FRESA</t>
  </si>
  <si>
    <t>c:\pos\iconos productos\Original\7702149093662.jpg</t>
  </si>
  <si>
    <t>'7702402054171</t>
  </si>
  <si>
    <t>PALETA CHOCOLISTO</t>
  </si>
  <si>
    <t>c:\pos\iconos productos\Original\7702402054171.jpg</t>
  </si>
  <si>
    <t>'7702402056526</t>
  </si>
  <si>
    <t>PALETA DRACULA</t>
  </si>
  <si>
    <t>c:\pos\iconos productos\Original\7702402056526.jpg</t>
  </si>
  <si>
    <t>'7702011092106</t>
  </si>
  <si>
    <t>PALETA FRULY FRESA</t>
  </si>
  <si>
    <t>c:\pos\iconos productos\Original\7702011092106.jpg</t>
  </si>
  <si>
    <t>'7702011092779</t>
  </si>
  <si>
    <t xml:space="preserve">PALETA FRULY LIMON </t>
  </si>
  <si>
    <t>c:\pos\iconos productos\Original\7702011092779.jpg</t>
  </si>
  <si>
    <t>'7702011137036</t>
  </si>
  <si>
    <t>PALETA SNAKE 2</t>
  </si>
  <si>
    <t>c:\pos\iconos productos\Original\7702011137036.jpg</t>
  </si>
  <si>
    <t>'7702011090546</t>
  </si>
  <si>
    <t xml:space="preserve">PALETA TENTAZIONE FRUTOS ROJOS </t>
  </si>
  <si>
    <t>c:\pos\iconos productos\Original\7702011090546.jpg</t>
  </si>
  <si>
    <t>'7702011130389</t>
  </si>
  <si>
    <t xml:space="preserve">PALETA TROZOS DE FRUTA </t>
  </si>
  <si>
    <t>c:\pos\iconos productos\Original\7702011130389.jpg</t>
  </si>
  <si>
    <t>'7702045554137</t>
  </si>
  <si>
    <t>PALETTE CASTAÑO *5-0*</t>
  </si>
  <si>
    <t>'7702029047730</t>
  </si>
  <si>
    <t>PALETTE CASTAÑO OSCURO</t>
  </si>
  <si>
    <t>c:\pos\iconos productos\Original\7702029047730.jpg</t>
  </si>
  <si>
    <t>'7702045087895</t>
  </si>
  <si>
    <t>PALETTE NEGRO</t>
  </si>
  <si>
    <t>'7702029459199</t>
  </si>
  <si>
    <t>PALETTE RUBIO MEDIO</t>
  </si>
  <si>
    <t>c:\pos\iconos productos\Original\7702029459199.jpg</t>
  </si>
  <si>
    <t>'7707015506307</t>
  </si>
  <si>
    <t>PALILLOS EL SOL * 100 UN</t>
  </si>
  <si>
    <t>c:\pos\iconos productos\Original\7707015506307.jpg</t>
  </si>
  <si>
    <t>'7707015506475</t>
  </si>
  <si>
    <t>PALILLOS EXTRA LARGOS EL SOL</t>
  </si>
  <si>
    <t>c:\pos\iconos productos\Original\7707015506475.jpg</t>
  </si>
  <si>
    <t>'7707015506093</t>
  </si>
  <si>
    <t>PALILLOS SOL</t>
  </si>
  <si>
    <t>c:\pos\iconos productos\Original\7707015506093.jpg</t>
  </si>
  <si>
    <t>'7703252002152</t>
  </si>
  <si>
    <t xml:space="preserve">PALILLOS X 180 </t>
  </si>
  <si>
    <t>'7707297380039</t>
  </si>
  <si>
    <t xml:space="preserve">PALITOS CROCANTES </t>
  </si>
  <si>
    <t>c:\pos\iconos productos\Original\7707297380039.jpg</t>
  </si>
  <si>
    <t>'7707343440359</t>
  </si>
  <si>
    <t>PALITROQUES BARICHARA *30 GRS</t>
  </si>
  <si>
    <t>c:\pos\iconos productos\Original\7707343440359.jpg</t>
  </si>
  <si>
    <t>'7707343440106</t>
  </si>
  <si>
    <t>PALITROQUES PAQUETE *X6U*</t>
  </si>
  <si>
    <t>'7702010410895</t>
  </si>
  <si>
    <t>PALMOLIVE EXFOLIACION*120 G</t>
  </si>
  <si>
    <t>c:\pos\iconos productos\Original\7702010410895.jpg</t>
  </si>
  <si>
    <t>'7509546677002</t>
  </si>
  <si>
    <t>PALMOLIVE GRANADAX110GR</t>
  </si>
  <si>
    <t>c:\pos\iconos productos\Original\7509546677002.jpg</t>
  </si>
  <si>
    <t>'7509546677019</t>
  </si>
  <si>
    <t>PALMOLIVE NATURALS X110GR</t>
  </si>
  <si>
    <t>c:\pos\iconos productos\Original\7509546677019.jpg</t>
  </si>
  <si>
    <t>'7509546676982</t>
  </si>
  <si>
    <t>PALMOLIVE OLIVA YALOE VERA X110GR</t>
  </si>
  <si>
    <t>c:\pos\iconos productos\Original\7509546676982.jpg</t>
  </si>
  <si>
    <t>'7509546676920</t>
  </si>
  <si>
    <t>PALMOLIVE SANDIA Y LYCHEE</t>
  </si>
  <si>
    <t>c:\pos\iconos productos\Original\7509546676920.jpg</t>
  </si>
  <si>
    <t>'1000000056488</t>
  </si>
  <si>
    <t>PALO DE ESCOBA</t>
  </si>
  <si>
    <t>c:\pos\iconos productos\Original\1000000056488.jpg</t>
  </si>
  <si>
    <t>'7702011025647</t>
  </si>
  <si>
    <t>PALO MADERA</t>
  </si>
  <si>
    <t>c:\pos\iconos productos\Original\7702011025647.jpg</t>
  </si>
  <si>
    <t>'7707015507038</t>
  </si>
  <si>
    <t>PALO PALETA X50 UND</t>
  </si>
  <si>
    <t>c:\pos\iconos productos\Original\7707015507038.jpg</t>
  </si>
  <si>
    <t>'7501006559002</t>
  </si>
  <si>
    <t>PALOMITAS ACI II NATURAL*80G</t>
  </si>
  <si>
    <t>c:\pos\iconos productos\Original\7501006559002.jpg</t>
  </si>
  <si>
    <t>'7702432006980</t>
  </si>
  <si>
    <t>PAN  HAMBURGESA*6*380G</t>
  </si>
  <si>
    <t>c:\pos\iconos productos\Original\7702432006980.jpg</t>
  </si>
  <si>
    <t>'7705326078261</t>
  </si>
  <si>
    <t>PAN BIMBO ARTESANAL *500</t>
  </si>
  <si>
    <t>c:\pos\iconos productos\Original\7705326078261.jpg</t>
  </si>
  <si>
    <t>'7705326002297</t>
  </si>
  <si>
    <t>PAN BLANCO BIMBO 470G</t>
  </si>
  <si>
    <t>c:\pos\iconos productos\Original\7705326002297.jpg</t>
  </si>
  <si>
    <t>'7707177880468</t>
  </si>
  <si>
    <t>PAN BLANDITO PORTUGUESA</t>
  </si>
  <si>
    <t>c:\pos\iconos productos\Original\7707177880468.jpg</t>
  </si>
  <si>
    <t>'7707297380077</t>
  </si>
  <si>
    <t>PAN BLANDITO X180 GR</t>
  </si>
  <si>
    <t>c:\pos\iconos productos\Original\7707297380077.jpg</t>
  </si>
  <si>
    <t>'7707297380091</t>
  </si>
  <si>
    <t>PAN CAFE X280 GR</t>
  </si>
  <si>
    <t>c:\pos\iconos productos\Original\7707297380091.jpg</t>
  </si>
  <si>
    <t>'7707297380220</t>
  </si>
  <si>
    <t>PAN CEREAL FIBRA</t>
  </si>
  <si>
    <t>c:\pos\iconos productos\Original\7707297380220.jpg</t>
  </si>
  <si>
    <t>'7707229830557</t>
  </si>
  <si>
    <t xml:space="preserve">PAN COCO Y BOCADILLO </t>
  </si>
  <si>
    <t>c:\pos\iconos productos\Original\7707229830557.jpg</t>
  </si>
  <si>
    <t>'7702432000506</t>
  </si>
  <si>
    <t>PAN COMAPAN *700G</t>
  </si>
  <si>
    <t>c:\pos\iconos productos\Original\7702432000506.jpg</t>
  </si>
  <si>
    <t>'7707998396035</t>
  </si>
  <si>
    <t xml:space="preserve">PAN CON BOCADILLO </t>
  </si>
  <si>
    <t>'7707229830120</t>
  </si>
  <si>
    <t>PAN DE BREVA</t>
  </si>
  <si>
    <t>'7707233030158</t>
  </si>
  <si>
    <t>PAN DE MAIZ</t>
  </si>
  <si>
    <t>c:\pos\iconos productos\Original\7707233030158.jpg</t>
  </si>
  <si>
    <t>'7708746952227</t>
  </si>
  <si>
    <t xml:space="preserve">PAN DEL CAMPO </t>
  </si>
  <si>
    <t>c:\pos\iconos productos\Original\7708746952227.jpg</t>
  </si>
  <si>
    <t>'1000000029550</t>
  </si>
  <si>
    <t>PAN DEL CAMPO</t>
  </si>
  <si>
    <t>c:\pos\iconos productos\Original\1000000029550.jpg</t>
  </si>
  <si>
    <t>'1000000047059</t>
  </si>
  <si>
    <t>c:\pos\iconos productos\Original\1000000047059.jpg</t>
  </si>
  <si>
    <t>'7705326020505</t>
  </si>
  <si>
    <t>PAN GUADALUPE MANTEQUILL*550G</t>
  </si>
  <si>
    <t>c:\pos\iconos productos\Original\7705326020505.jpg</t>
  </si>
  <si>
    <t>'7705326072535</t>
  </si>
  <si>
    <t>PAN INTEGRAL BIMBO X 480GRS</t>
  </si>
  <si>
    <t>c:\pos\iconos productos\Original\7705326072535.jpg</t>
  </si>
  <si>
    <t>'7702432002500</t>
  </si>
  <si>
    <t>PAN INTEGRAL EXTRALARGO COMAPAN 520G</t>
  </si>
  <si>
    <t>c:\pos\iconos productos\Original\7702432002500.jpg</t>
  </si>
  <si>
    <t>'7705326020499</t>
  </si>
  <si>
    <t>PAN INTEGRAL GUADALUPE*570G</t>
  </si>
  <si>
    <t>c:\pos\iconos productos\Original\7705326020499.jpg</t>
  </si>
  <si>
    <t>'7707297380152</t>
  </si>
  <si>
    <t>PAN INTEGRAL TAJADO</t>
  </si>
  <si>
    <t>c:\pos\iconos productos\Original\7707297380152.jpg</t>
  </si>
  <si>
    <t>'7707261680271</t>
  </si>
  <si>
    <t>PAN MANI X500G</t>
  </si>
  <si>
    <t>Impoconsumo 8%</t>
  </si>
  <si>
    <t>c:\pos\iconos productos\Original\7707261680271.jpg</t>
  </si>
  <si>
    <t>'7702432075344</t>
  </si>
  <si>
    <t>PAN MANTEQUILLA*520G</t>
  </si>
  <si>
    <t>c:\pos\iconos productos\Original\7702432075344.jpg</t>
  </si>
  <si>
    <t>'7707177880543</t>
  </si>
  <si>
    <t>PAN PERRO</t>
  </si>
  <si>
    <t>c:\pos\iconos productos\Original\7707177880543.jpg</t>
  </si>
  <si>
    <t>'7702432005709</t>
  </si>
  <si>
    <t>PAN PERRO  COMAPAN</t>
  </si>
  <si>
    <t>c:\pos\iconos productos\Original\7702432005709.jpg</t>
  </si>
  <si>
    <t>'7709990364682</t>
  </si>
  <si>
    <t>PAN PERRO *370 G</t>
  </si>
  <si>
    <t>c:\pos\iconos productos\Original\7709990364682.jpg</t>
  </si>
  <si>
    <t>'7705326019301</t>
  </si>
  <si>
    <t>PAN PERRO BIMBO X 6U.</t>
  </si>
  <si>
    <t>c:\pos\iconos productos\Original\7705326019301.jpg</t>
  </si>
  <si>
    <t>'7707229831530</t>
  </si>
  <si>
    <t>PAN QUESO *250GRS</t>
  </si>
  <si>
    <t>c:\pos\iconos productos\Original\7707229831530.jpg</t>
  </si>
  <si>
    <t>'7705326091611</t>
  </si>
  <si>
    <t>PAN TAJADO GUADALUPE 380GR</t>
  </si>
  <si>
    <t>c:\pos\iconos productos\Original\7705326091611.jpg</t>
  </si>
  <si>
    <t>'7702432005006</t>
  </si>
  <si>
    <t>PAN TAJADO MINI-PULLMAN*250G</t>
  </si>
  <si>
    <t>c:\pos\iconos productos\Original\7702432005006.jpg</t>
  </si>
  <si>
    <t>'7702432002456</t>
  </si>
  <si>
    <t xml:space="preserve">PAN TAJADO NUEVO MILEN *480G </t>
  </si>
  <si>
    <t>c:\pos\iconos productos\Original\7702432002456.jpg</t>
  </si>
  <si>
    <t>'7707177880338</t>
  </si>
  <si>
    <t>PAN TAJADO PORTUGUESA</t>
  </si>
  <si>
    <t>c:\pos\iconos productos\Original\7707177880338.jpg</t>
  </si>
  <si>
    <t>'7707297382477</t>
  </si>
  <si>
    <t>PAN TAJADO YEMAPAN 320 GR</t>
  </si>
  <si>
    <t>c:\pos\iconos productos\Original\7707297382477.jpg</t>
  </si>
  <si>
    <t>'7702193407323</t>
  </si>
  <si>
    <t>PANCAKE AUNT JEMIMA*100G</t>
  </si>
  <si>
    <t>c:\pos\iconos productos\Original\7702193407323.jpg</t>
  </si>
  <si>
    <t>'7702193407248</t>
  </si>
  <si>
    <t>PANCAKES ORIGINAL*300G</t>
  </si>
  <si>
    <t>c:\pos\iconos productos\Original\7702193407248.jpg</t>
  </si>
  <si>
    <t>'7707343440601</t>
  </si>
  <si>
    <t xml:space="preserve">PANDERITOS BARICHARA </t>
  </si>
  <si>
    <t>c:\pos\iconos productos\Original\7707343440601.jpg</t>
  </si>
  <si>
    <t>'7702914222020</t>
  </si>
  <si>
    <t>PANDERITOS RAMO *110</t>
  </si>
  <si>
    <t>c:\pos\iconos productos\Original\7702914222020.jpg</t>
  </si>
  <si>
    <t>'9780201374728</t>
  </si>
  <si>
    <t>PANELA  DULCE DE CAÑA</t>
  </si>
  <si>
    <t>c:\pos\iconos productos\Original\9780201374728.jpg</t>
  </si>
  <si>
    <t>'7702088206772</t>
  </si>
  <si>
    <t>PANELA AROMA GRANULADA*500G</t>
  </si>
  <si>
    <t>PANELA</t>
  </si>
  <si>
    <t>c:\pos\iconos productos\Original\7702088206772.jpg</t>
  </si>
  <si>
    <t>'9780201386622</t>
  </si>
  <si>
    <t>PANELA DULCE DE CAÑA</t>
  </si>
  <si>
    <t>c:\pos\iconos productos\Original\9780201386622.jpg</t>
  </si>
  <si>
    <t>'9780201375428</t>
  </si>
  <si>
    <t>c:\pos\iconos productos\Original\9780201375428.jpg</t>
  </si>
  <si>
    <t>'9780205678921</t>
  </si>
  <si>
    <t>c:\pos\iconos productos\Original\9780205678921.jpg</t>
  </si>
  <si>
    <t>'9780201379624</t>
  </si>
  <si>
    <t>PANELA DULCE DE CAÑA*500G*</t>
  </si>
  <si>
    <t>c:\pos\iconos productos\Original\9780201379624.jpg</t>
  </si>
  <si>
    <t>'1000000094978</t>
  </si>
  <si>
    <t>PANELA EN PASTILLASX 500GR</t>
  </si>
  <si>
    <t>PANELAS</t>
  </si>
  <si>
    <t>c:\pos\iconos productos\Original\1000000094978.jpg</t>
  </si>
  <si>
    <t>'7707316450026</t>
  </si>
  <si>
    <t>PANELA JUAN JOSE 960 GR</t>
  </si>
  <si>
    <t>c:\pos\iconos productos\Original\7707316450026.jpg</t>
  </si>
  <si>
    <t>'781718616324</t>
  </si>
  <si>
    <t>PANELA MANUELITA *480GR*</t>
  </si>
  <si>
    <t>c:\pos\iconos productos\Original\781718616324.jpg</t>
  </si>
  <si>
    <t>'614143031380</t>
  </si>
  <si>
    <t>PANELA MEGA PANELA * 450 G</t>
  </si>
  <si>
    <t>c:\pos\iconos productos\Original\614143031380.jpg</t>
  </si>
  <si>
    <t>'614143467073</t>
  </si>
  <si>
    <t>PANELA MONIQUIREÑA 1800 GR</t>
  </si>
  <si>
    <t>'614143467080</t>
  </si>
  <si>
    <t>PANELA MONIQUIREÑA 470 GR</t>
  </si>
  <si>
    <t>c:\pos\iconos productos\Original\614143467080.jpg</t>
  </si>
  <si>
    <t>'614143467066</t>
  </si>
  <si>
    <t>PANELA MONIQUIREÑA 950 GR</t>
  </si>
  <si>
    <t>c:\pos\iconos productos\Original\614143467066.jpg</t>
  </si>
  <si>
    <t>'1000000081817</t>
  </si>
  <si>
    <t>PANELA MONIQUIREÑA ENTERA</t>
  </si>
  <si>
    <t>c:\pos\iconos productos\Original\1000000081817.jpg</t>
  </si>
  <si>
    <t>'1000000016239</t>
  </si>
  <si>
    <t>PANELA PASTILLADAX GR</t>
  </si>
  <si>
    <t>c:\pos\iconos productos\Original\1000000016239.jpg</t>
  </si>
  <si>
    <t>'7709092028970</t>
  </si>
  <si>
    <t xml:space="preserve">PANELA SANTA CARLA </t>
  </si>
  <si>
    <t>'7702088206765</t>
  </si>
  <si>
    <t>PANELA SOLIDA AROMA*900G</t>
  </si>
  <si>
    <t>c:\pos\iconos productos\Original\7702088206765.jpg</t>
  </si>
  <si>
    <t>'7707309253672</t>
  </si>
  <si>
    <t>PANELA SUDESPENSA *500G*</t>
  </si>
  <si>
    <t>c:\pos\iconos productos\Original\7707309253672.jpg</t>
  </si>
  <si>
    <t>'1000000088441</t>
  </si>
  <si>
    <t>PANELA X500</t>
  </si>
  <si>
    <t>'7702354954291</t>
  </si>
  <si>
    <t>PANELADA 2 PANELA LIMON * 29 G</t>
  </si>
  <si>
    <t>c:\pos\iconos productos\Original\7702354954291.jpg</t>
  </si>
  <si>
    <t>'7702354950347</t>
  </si>
  <si>
    <t>PANELADA PANELA LIMON * 29 G</t>
  </si>
  <si>
    <t>c:\pos\iconos productos\Original\7702354950347.jpg</t>
  </si>
  <si>
    <t>'7707193210126</t>
  </si>
  <si>
    <t>PANELITA</t>
  </si>
  <si>
    <t>c:\pos\iconos productos\Original\7707193210126.jpg</t>
  </si>
  <si>
    <t>'1000000054095</t>
  </si>
  <si>
    <t xml:space="preserve">PANELITAS </t>
  </si>
  <si>
    <t>c:\pos\iconos productos\Original\1000000054095.jpg</t>
  </si>
  <si>
    <t>'614143031359</t>
  </si>
  <si>
    <t xml:space="preserve">PANELON </t>
  </si>
  <si>
    <t>c:\pos\iconos productos\Original\614143031359.jpg</t>
  </si>
  <si>
    <t>'781718616362</t>
  </si>
  <si>
    <t xml:space="preserve">PANELON MANUELITA </t>
  </si>
  <si>
    <t>c:\pos\iconos productos\Original\781718616362.jpg</t>
  </si>
  <si>
    <t>'7705326081551</t>
  </si>
  <si>
    <t>PANETONE BIMBO AREQUIPE</t>
  </si>
  <si>
    <t>c:\pos\iconos productos\Original\7705326081551.jpg</t>
  </si>
  <si>
    <t>'7705326081650</t>
  </si>
  <si>
    <t>PANETONE BIMBO CHIPS CHOLOLATE</t>
  </si>
  <si>
    <t>c:\pos\iconos productos\Original\7705326081650.jpg</t>
  </si>
  <si>
    <t>'7705326081643</t>
  </si>
  <si>
    <t>PANETONE BIMBO CHOCOLATE</t>
  </si>
  <si>
    <t>c:\pos\iconos productos\Original\7705326081643.jpg</t>
  </si>
  <si>
    <t>'7702026031329</t>
  </si>
  <si>
    <t>PANOS HUM.ORIGIN.CON T*24</t>
  </si>
  <si>
    <t>c:\pos\iconos productos\Original\7702026031329.jpg</t>
  </si>
  <si>
    <t>'7705326076588</t>
  </si>
  <si>
    <t>PANQUE BIMBO*60G VAINILLA</t>
  </si>
  <si>
    <t>c:\pos\iconos productos\Original\7705326076588.jpg</t>
  </si>
  <si>
    <t>'7500435153683</t>
  </si>
  <si>
    <t>PANTENE ACONDICIONADOR 3MM*18ML</t>
  </si>
  <si>
    <t>c:\pos\iconos productos\Original\7500435153683.jpg</t>
  </si>
  <si>
    <t>'7500435155830</t>
  </si>
  <si>
    <t xml:space="preserve">PANTENE BAMBU * 200 </t>
  </si>
  <si>
    <t>c:\pos\iconos productos\Original\7500435155830.jpg</t>
  </si>
  <si>
    <t>'7500435155939</t>
  </si>
  <si>
    <t>PANTENE BAMBU AC*200ML</t>
  </si>
  <si>
    <t>c:\pos\iconos productos\Original\7500435155939.jpg</t>
  </si>
  <si>
    <t>'7501007457796</t>
  </si>
  <si>
    <t>PANTENE BRILLO EXTREMO</t>
  </si>
  <si>
    <t>c:\pos\iconos productos\Original\7501007457796.jpg</t>
  </si>
  <si>
    <t>'7500435191425</t>
  </si>
  <si>
    <t>PANTENE COLAGENO SIN SAL *300ML</t>
  </si>
  <si>
    <t>c:\pos\iconos productos\Original\7500435191425.jpg</t>
  </si>
  <si>
    <t>'27500435004361</t>
  </si>
  <si>
    <t xml:space="preserve">PANTENE CREMA PARA PEINAR </t>
  </si>
  <si>
    <t>'7500435170741</t>
  </si>
  <si>
    <t>PANTENE PRO-V SHAMPOO 33ML</t>
  </si>
  <si>
    <t>c:\pos\iconos productos\Original\7500435170741.jpg</t>
  </si>
  <si>
    <t>'7501006721133</t>
  </si>
  <si>
    <t>PANTENE RESTAURACION 400ML</t>
  </si>
  <si>
    <t>c:\pos\iconos productos\Original\7501006721133.jpg</t>
  </si>
  <si>
    <t>'7500435108294</t>
  </si>
  <si>
    <t>PANTENE RESTAURACION*18ML</t>
  </si>
  <si>
    <t>c:\pos\iconos productos\Original\7500435108294.jpg</t>
  </si>
  <si>
    <t>'7500435191500</t>
  </si>
  <si>
    <t>PANTENE SHAMPOO PRO-V</t>
  </si>
  <si>
    <t>c:\pos\iconos productos\Original\7500435191500.jpg</t>
  </si>
  <si>
    <t>'7702026174156</t>
  </si>
  <si>
    <t>PANTS CLASICO TENA L*8UN</t>
  </si>
  <si>
    <t>c:\pos\iconos productos\Original\7702026174156.jpg</t>
  </si>
  <si>
    <t>'7702026174149</t>
  </si>
  <si>
    <t>PANTS TENA TALLA M</t>
  </si>
  <si>
    <t>PAÑALES</t>
  </si>
  <si>
    <t>c:\pos\iconos productos\Original\7702026174149.jpg</t>
  </si>
  <si>
    <t>'7707181109166</t>
  </si>
  <si>
    <t>PAÑAL ETAPA  5</t>
  </si>
  <si>
    <t>c:\pos\iconos productos\Original\7707181109166.jpg</t>
  </si>
  <si>
    <t>'7702425801547</t>
  </si>
  <si>
    <t>PAÑAL HUGGIES ACTIVE SEC E 3 * 30</t>
  </si>
  <si>
    <t>c:\pos\iconos productos\Original\7702425801547.jpg</t>
  </si>
  <si>
    <t>'7707181105960</t>
  </si>
  <si>
    <t>PAÑAL PEQUIÑIN E 3*30UND</t>
  </si>
  <si>
    <t>PAÑALERA</t>
  </si>
  <si>
    <t>c:\pos\iconos productos\Original\7707181105960.jpg</t>
  </si>
  <si>
    <t>'1000000028683</t>
  </si>
  <si>
    <t>PAÑAL WINNY 4XG</t>
  </si>
  <si>
    <t>c:\pos\iconos productos\Original\1000000028683.jpg</t>
  </si>
  <si>
    <t>'1000000004939</t>
  </si>
  <si>
    <t>PAÑAL WINNY 5XG</t>
  </si>
  <si>
    <t>c:\pos\iconos productos\Original\1000000004939.jpg</t>
  </si>
  <si>
    <t>'7702011074386</t>
  </si>
  <si>
    <t>PAÑAL WINNY ETAPA 4</t>
  </si>
  <si>
    <t>c:\pos\iconos productos\Original\7702011074386.jpg</t>
  </si>
  <si>
    <t>'7701021114136</t>
  </si>
  <si>
    <t>PAÑAL WINNY ETAPA 4X30</t>
  </si>
  <si>
    <t>c:\pos\iconos productos\Original\7701021114136.jpg</t>
  </si>
  <si>
    <t>'7701021114464</t>
  </si>
  <si>
    <t>PAÑAL WINNY ETAPA 5 X 30 UND</t>
  </si>
  <si>
    <t>c:\pos\iconos productos\Original\7701021114464.jpg</t>
  </si>
  <si>
    <t>'7707199340957</t>
  </si>
  <si>
    <t>PAÑALES  BEBEX ET 3 G *30UN</t>
  </si>
  <si>
    <t>c:\pos\iconos productos\Original\7707199340957.jpg</t>
  </si>
  <si>
    <t>'7702425801738</t>
  </si>
  <si>
    <t xml:space="preserve">PAÑALES ETAPA 3 </t>
  </si>
  <si>
    <t>c:\pos\iconos productos\Original\7702425801738.jpg</t>
  </si>
  <si>
    <t>'1000000013313</t>
  </si>
  <si>
    <t>PAÑALES ETAPA 4 BEBEX</t>
  </si>
  <si>
    <t>'7707181151516</t>
  </si>
  <si>
    <t>PAÑALES PEQUEÑIN 3/G</t>
  </si>
  <si>
    <t>'7707181151714</t>
  </si>
  <si>
    <t>PAÑALES PEQUEÑIN 4/XG</t>
  </si>
  <si>
    <t>'7707181150717</t>
  </si>
  <si>
    <t>PAÑALES PEQUEÑIN ETP 2</t>
  </si>
  <si>
    <t>c:\pos\iconos productos\Original\7707181150717.jpg</t>
  </si>
  <si>
    <t>'7702026311735</t>
  </si>
  <si>
    <t>PAÑITO PEQUEÑIN INDIVIDUAL</t>
  </si>
  <si>
    <t>c:\pos\iconos productos\Original\7702026311735.jpg</t>
  </si>
  <si>
    <t>'7709896947200</t>
  </si>
  <si>
    <t>PAÑITOS HUMEDOS X 10UND</t>
  </si>
  <si>
    <t>'7702026312251</t>
  </si>
  <si>
    <t>PAÑITOS PEQUEÑIN ALOE X 24</t>
  </si>
  <si>
    <t>'7702026183141</t>
  </si>
  <si>
    <t>PAÑITOS PETYS *10 UNDS</t>
  </si>
  <si>
    <t>c:\pos\iconos productos\Original\7702026183141.jpg</t>
  </si>
  <si>
    <t>'7701021143655</t>
  </si>
  <si>
    <t>PAÑITOS WINNY ABULLO X24</t>
  </si>
  <si>
    <t>c:\pos\iconos productos\Original\7701021143655.jpg</t>
  </si>
  <si>
    <t>'7709582249939</t>
  </si>
  <si>
    <t>PAÑITUS HUMEDOS X 20UND</t>
  </si>
  <si>
    <t>'7707335285050</t>
  </si>
  <si>
    <t>PAÑO ABSORBENTE FUROR</t>
  </si>
  <si>
    <t>c:\pos\iconos productos\Original\7707335285050.jpg</t>
  </si>
  <si>
    <t>'7703305129690</t>
  </si>
  <si>
    <t>PAÑO INDIVIDUAL BINNER POLVO</t>
  </si>
  <si>
    <t>c:\pos\iconos productos\Original\7703305129690.jpg</t>
  </si>
  <si>
    <t>'7707335280352</t>
  </si>
  <si>
    <t xml:space="preserve">PAÑO MULTIUSOS FUROR </t>
  </si>
  <si>
    <t>c:\pos\iconos productos\Original\7707335280352.jpg</t>
  </si>
  <si>
    <t>'7705946486835</t>
  </si>
  <si>
    <t xml:space="preserve">PAÑO MULTIUSOS MI DIA </t>
  </si>
  <si>
    <t>c:\pos\iconos productos\Original\7705946486835.jpg</t>
  </si>
  <si>
    <t>'7702026142858</t>
  </si>
  <si>
    <t>PAÑOS HUMEDOS MASCOTAS</t>
  </si>
  <si>
    <t>c:\pos\iconos productos\Original\7702026142858.jpg</t>
  </si>
  <si>
    <t>'1000000031324</t>
  </si>
  <si>
    <t>PAÑOS MICROFIBRA *C/U</t>
  </si>
  <si>
    <t>c:\pos\iconos productos\Original\1000000031324.jpg</t>
  </si>
  <si>
    <t>'7702026032944</t>
  </si>
  <si>
    <t>PAÑUELO FAMILIA GRIPAL</t>
  </si>
  <si>
    <t>c:\pos\iconos productos\Original\7702026032944.jpg</t>
  </si>
  <si>
    <t>'7702026032425</t>
  </si>
  <si>
    <t>PAÑUELOS FAMILIA 3*4 UND.</t>
  </si>
  <si>
    <t>c:\pos\iconos productos\Original\7702026032425.jpg</t>
  </si>
  <si>
    <t>'7702026032616</t>
  </si>
  <si>
    <t>PAÑUELOS FAMILIA TRIPLE</t>
  </si>
  <si>
    <t>c:\pos\iconos productos\Original\7702026032616.jpg</t>
  </si>
  <si>
    <t>'7702914596152</t>
  </si>
  <si>
    <t>PAOAS PAFRIKA*25G</t>
  </si>
  <si>
    <t>c:\pos\iconos productos\Original\7702914596152.jpg</t>
  </si>
  <si>
    <t>'5413081100081</t>
  </si>
  <si>
    <t>PAPA A LA FRANCESA CLASSIC X 1000G</t>
  </si>
  <si>
    <t>c:\pos\iconos productos\Original\5413081100081.jpg</t>
  </si>
  <si>
    <t>'7704097070122</t>
  </si>
  <si>
    <t>PAPA CRIOLLA X 1000G</t>
  </si>
  <si>
    <t>c:\pos\iconos productos\Original\7704097070122.jpg</t>
  </si>
  <si>
    <t>'7707203352341</t>
  </si>
  <si>
    <t>PAPA FRANCESA HORNEABLE *600G</t>
  </si>
  <si>
    <t>CONGELADOS</t>
  </si>
  <si>
    <t>c:\pos\iconos productos\Original\7707203352341.jpg</t>
  </si>
  <si>
    <t>'7702189053794</t>
  </si>
  <si>
    <t>PAPA MARGA LIMON*105 G</t>
  </si>
  <si>
    <t>c:\pos\iconos productos\Original\7702189053794.jpg</t>
  </si>
  <si>
    <t>'7702152109824</t>
  </si>
  <si>
    <t>PAPA NATURAL SUPER R * 105 G</t>
  </si>
  <si>
    <t>c:\pos\iconos productos\Original\7702152109824.jpg</t>
  </si>
  <si>
    <t>'038000846731</t>
  </si>
  <si>
    <t>PAPA PRINGLES ORIGINAL*37G</t>
  </si>
  <si>
    <t>'038000846755</t>
  </si>
  <si>
    <t>PAPA PRINGLES QUESO*40G</t>
  </si>
  <si>
    <t>c:\pos\iconos productos\Original\038000846755.jpg</t>
  </si>
  <si>
    <t>'7707203351221</t>
  </si>
  <si>
    <t>PAPAFACIL 500GR</t>
  </si>
  <si>
    <t>c:\pos\iconos productos\Original\7707203351221.jpg</t>
  </si>
  <si>
    <t>'7702152101620</t>
  </si>
  <si>
    <t>PAPAS  LIMON X 30G.</t>
  </si>
  <si>
    <t>c:\pos\iconos productos\Original\7702152101620.jpg</t>
  </si>
  <si>
    <t>'7702189012579</t>
  </si>
  <si>
    <t>PAPAS  MARGARITA LIMON 30GR</t>
  </si>
  <si>
    <t>c:\pos\iconos productos\Original\7702189012579.jpg</t>
  </si>
  <si>
    <t>'7702152101613</t>
  </si>
  <si>
    <t>PAPAS BBQ X30G.</t>
  </si>
  <si>
    <t>c:\pos\iconos productos\Original\7702152101613.jpg</t>
  </si>
  <si>
    <t>'7702914596275</t>
  </si>
  <si>
    <t>PAPAS CACERAS POLLO 25GR RAMO</t>
  </si>
  <si>
    <t>c:\pos\iconos productos\Original\7702914596275.jpg</t>
  </si>
  <si>
    <t>'7702914596213</t>
  </si>
  <si>
    <t>PAPAS CASERAS LIMON*25G</t>
  </si>
  <si>
    <t>c:\pos\iconos productos\Original\7702914596213.jpg</t>
  </si>
  <si>
    <t>'7702189053848</t>
  </si>
  <si>
    <t>PAPAS DE TOMATE *105 G</t>
  </si>
  <si>
    <t>c:\pos\iconos productos\Original\7702189053848.jpg</t>
  </si>
  <si>
    <t>'7702152001821</t>
  </si>
  <si>
    <t>PAPAS FOSFOROS SUPER RIC</t>
  </si>
  <si>
    <t>c:\pos\iconos productos\Original\7702152001821.jpg</t>
  </si>
  <si>
    <t>'7702189056016</t>
  </si>
  <si>
    <t>PAPAS MARGARITA BBQ 36GR</t>
  </si>
  <si>
    <t>c:\pos\iconos productos\Original\7702189056016.jpg</t>
  </si>
  <si>
    <t>'7702189056719</t>
  </si>
  <si>
    <t>PAPAS MARGARITA CEBOLLA X 110 G</t>
  </si>
  <si>
    <t>c:\pos\iconos productos\Original\7702189056719.jpg</t>
  </si>
  <si>
    <t>'7702189056030</t>
  </si>
  <si>
    <t>PAPAS MARGARITA NATURAL 36G</t>
  </si>
  <si>
    <t>c:\pos\iconos productos\Original\7702189056030.jpg</t>
  </si>
  <si>
    <t>'7702189057815</t>
  </si>
  <si>
    <t>PAPAS MARGARITA ONDULADA MAYONESA 35G</t>
  </si>
  <si>
    <t>c:\pos\iconos productos\Original\7702189057815.jpg</t>
  </si>
  <si>
    <t>'7702189057822</t>
  </si>
  <si>
    <t>PAPAS MARGARITA ONDULADA TOMATE 35G</t>
  </si>
  <si>
    <t>c:\pos\iconos productos\Original\7702189057822.jpg</t>
  </si>
  <si>
    <t>'7702189056047</t>
  </si>
  <si>
    <t>PAPAS MARGARITA POLLO 36G</t>
  </si>
  <si>
    <t>c:\pos\iconos productos\Original\7702189056047.jpg</t>
  </si>
  <si>
    <t>'7702189053770</t>
  </si>
  <si>
    <t>PAPAS MARGARITA POLLO*105G</t>
  </si>
  <si>
    <t>c:\pos\iconos productos\Original\7702189053770.jpg</t>
  </si>
  <si>
    <t>'7702914597814</t>
  </si>
  <si>
    <t>PAPAS NATURAL RAMO*25G</t>
  </si>
  <si>
    <t>c:\pos\iconos productos\Original\7702914597814.jpg</t>
  </si>
  <si>
    <t>'7702152101590</t>
  </si>
  <si>
    <t>PAPAS NATURAL X 30G</t>
  </si>
  <si>
    <t>c:\pos\iconos productos\Original\7702152101590.jpg</t>
  </si>
  <si>
    <t>'7702152112718</t>
  </si>
  <si>
    <t>PAPAS ONDITAS POLLO PICANTE *30G</t>
  </si>
  <si>
    <t>'7702189053831</t>
  </si>
  <si>
    <t>PAPAS ONDUL DE MAYON*105 G</t>
  </si>
  <si>
    <t>c:\pos\iconos productos\Original\7702189053831.jpg</t>
  </si>
  <si>
    <t>'7702152101583</t>
  </si>
  <si>
    <t>PAPAS POLLO X 30G.</t>
  </si>
  <si>
    <t>c:\pos\iconos productos\Original\7702152101583.jpg</t>
  </si>
  <si>
    <t>'7702189036681</t>
  </si>
  <si>
    <t>PAPAS POLLO XXL *250G</t>
  </si>
  <si>
    <t>c:\pos\iconos productos\Original\7702189036681.jpg</t>
  </si>
  <si>
    <t>'038000184932</t>
  </si>
  <si>
    <t>PAPAS PRINGLES * 124 G</t>
  </si>
  <si>
    <t>c:\pos\iconos productos\Original\038000184932.jpg</t>
  </si>
  <si>
    <t>'038000185069</t>
  </si>
  <si>
    <t>PAPAS PRINGLES BARBACOA X 124</t>
  </si>
  <si>
    <t>c:\pos\iconos productos\Original\038000185069.jpg</t>
  </si>
  <si>
    <t>'038000184949</t>
  </si>
  <si>
    <t>PAPAS PRINGLES CREM &amp; CEBO*124 G</t>
  </si>
  <si>
    <t>c:\pos\iconos productos\Original\038000184949.jpg</t>
  </si>
  <si>
    <t>'7705946532686</t>
  </si>
  <si>
    <t>PAPEL ALUMINIO MI DIA 7MT</t>
  </si>
  <si>
    <t>c:\pos\iconos productos\Original\7705946532686.jpg</t>
  </si>
  <si>
    <t>'7702518020060</t>
  </si>
  <si>
    <t>PAPEL BLANCO SUPER X2</t>
  </si>
  <si>
    <t>c:\pos\iconos productos\Original\7702518020060.jpg</t>
  </si>
  <si>
    <t>'7702518021029</t>
  </si>
  <si>
    <t>PAPEL BLANKO MEGAROLLO X 12</t>
  </si>
  <si>
    <t>c:\pos\iconos productos\Original\7702518021029.jpg</t>
  </si>
  <si>
    <t>'7707199343699</t>
  </si>
  <si>
    <t>PAPEL DUO X6 UNIDADES</t>
  </si>
  <si>
    <t>c:\pos\iconos productos\Original\7707199343699.jpg</t>
  </si>
  <si>
    <t>'7707199340155</t>
  </si>
  <si>
    <t>PAPEL ELITE MAX</t>
  </si>
  <si>
    <t>c:\pos\iconos productos\Original\7707199340155.jpg</t>
  </si>
  <si>
    <t>'7707199342210</t>
  </si>
  <si>
    <t xml:space="preserve">PAPEL ELITE MAX *24.5M* </t>
  </si>
  <si>
    <t>c:\pos\iconos productos\Original\7707199342210.jpg</t>
  </si>
  <si>
    <t>'7702518020244</t>
  </si>
  <si>
    <t>PAPEL H SUPER BLANCO*1 R</t>
  </si>
  <si>
    <t>c:\pos\iconos productos\Original\7702518020244.jpg</t>
  </si>
  <si>
    <t>'7702518021005</t>
  </si>
  <si>
    <t>PAPEL H.  SUPER BLANKO</t>
  </si>
  <si>
    <t>c:\pos\iconos productos\Original\7702518021005.jpg</t>
  </si>
  <si>
    <t>'7702120010213</t>
  </si>
  <si>
    <t>PAPEL H. ROSAL PLUS  1 R</t>
  </si>
  <si>
    <t>c:\pos\iconos productos\Original\7702120010213.jpg</t>
  </si>
  <si>
    <t>'7707199348380</t>
  </si>
  <si>
    <t xml:space="preserve">PAPEL HIGIENICO ELITE DUO </t>
  </si>
  <si>
    <t>c:\pos\iconos productos\Original\7707199348380.jpg</t>
  </si>
  <si>
    <t>'7707199342562</t>
  </si>
  <si>
    <t xml:space="preserve">PAPEL HIGIENICO ELITE MAX </t>
  </si>
  <si>
    <t>c:\pos\iconos productos\Original\7707199342562.jpg</t>
  </si>
  <si>
    <t>'7702026148515</t>
  </si>
  <si>
    <t>PAPEL HIGIENICO FAMILIA EXPERT</t>
  </si>
  <si>
    <t>c:\pos\iconos productos\Original\7702026148515.jpg</t>
  </si>
  <si>
    <t>'7702026196196</t>
  </si>
  <si>
    <t>PAPEL HIGIENICO FAMILIA FAMILIAR</t>
  </si>
  <si>
    <t>c:\pos\iconos productos\Original\7702026196196.jpg</t>
  </si>
  <si>
    <t>'7702026193775</t>
  </si>
  <si>
    <t>PAPEL HIGIENICO FAMILIA MEGARROLLO</t>
  </si>
  <si>
    <t>c:\pos\iconos productos\Original\7702026193775.jpg</t>
  </si>
  <si>
    <t>'0010251</t>
  </si>
  <si>
    <t xml:space="preserve">PAPEL HIGIENICO ROSAL PLUS *15 ROLLOS </t>
  </si>
  <si>
    <t>c:\pos\iconos productos\Original\0010251.jpg</t>
  </si>
  <si>
    <t>'7702120013009</t>
  </si>
  <si>
    <t>PAPEL HIGIENICO ROSAL XXG</t>
  </si>
  <si>
    <t>c:\pos\iconos productos\Original\7702120013009.jpg</t>
  </si>
  <si>
    <t>'7702425810655</t>
  </si>
  <si>
    <t xml:space="preserve">PAPEL HIGIENICO SCOTT </t>
  </si>
  <si>
    <t>c:\pos\iconos productos\Original\7702425810655.jpg</t>
  </si>
  <si>
    <t>'7702120012736</t>
  </si>
  <si>
    <t>PAPEL HIGIENICO SUAVE GOLD *4 ROLLOS</t>
  </si>
  <si>
    <t>c:\pos\iconos productos\Original\7702120012736.jpg</t>
  </si>
  <si>
    <t>'1000000016574</t>
  </si>
  <si>
    <t>PAPEL REGALO</t>
  </si>
  <si>
    <t>'7702120013061</t>
  </si>
  <si>
    <t>PAPEL ROSAL</t>
  </si>
  <si>
    <t>c:\pos\iconos productos\Original\7702120013061.jpg</t>
  </si>
  <si>
    <t>'7702120010169</t>
  </si>
  <si>
    <t>PAPEL ROSAL 2 EN 1 BLANC</t>
  </si>
  <si>
    <t>c:\pos\iconos productos\Original\7702120010169.jpg</t>
  </si>
  <si>
    <t>'7702120008821</t>
  </si>
  <si>
    <t>PAPEL SUAVE GOLD*4UNDS</t>
  </si>
  <si>
    <t>c:\pos\iconos productos\Original\7702120008821.jpg</t>
  </si>
  <si>
    <t>'7702518021012</t>
  </si>
  <si>
    <t>PAPEL SUPER BLANCO X 4</t>
  </si>
  <si>
    <t>c:\pos\iconos productos\Original\7702518021012.jpg</t>
  </si>
  <si>
    <t>'1000000022292</t>
  </si>
  <si>
    <t>PAQUETE DE HUEVOS X5 UNIDADES</t>
  </si>
  <si>
    <t>c:\pos\iconos productos\Original\1000000022292.jpg</t>
  </si>
  <si>
    <t>'7700604052698</t>
  </si>
  <si>
    <t>PARMALAT 400ML</t>
  </si>
  <si>
    <t>c:\pos\iconos productos\Original\7700604052698.jpg</t>
  </si>
  <si>
    <t>'7702085312025</t>
  </si>
  <si>
    <t>PAS DORIA SPAGUET VERX25</t>
  </si>
  <si>
    <t>c:\pos\iconos productos\Original\7702085312025.jpg</t>
  </si>
  <si>
    <t>'7702402054881</t>
  </si>
  <si>
    <t>PASION TOSH 72GR</t>
  </si>
  <si>
    <t>c:\pos\iconos productos\Original\7702402054881.jpg</t>
  </si>
  <si>
    <t>'7702175113815</t>
  </si>
  <si>
    <t>PASTA AJO EL REY X 130GR</t>
  </si>
  <si>
    <t>c:\pos\iconos productos\Original\7702175113815.jpg</t>
  </si>
  <si>
    <t>'7707307963146</t>
  </si>
  <si>
    <t>PASTA COMARRICO SPAGHETI*454 G</t>
  </si>
  <si>
    <t>PASTA</t>
  </si>
  <si>
    <t>c:\pos\iconos productos\Original\7707307963146.jpg</t>
  </si>
  <si>
    <t>'7702085012628</t>
  </si>
  <si>
    <t>PASTA DORIA BUCATINI *25</t>
  </si>
  <si>
    <t>c:\pos\iconos productos\Original\7702085012628.jpg</t>
  </si>
  <si>
    <t>'7702085012123</t>
  </si>
  <si>
    <t>PASTA DORIA CONCHAS *250</t>
  </si>
  <si>
    <t>c:\pos\iconos productos\Original\7702085012123.jpg</t>
  </si>
  <si>
    <t>'7702085012093</t>
  </si>
  <si>
    <t>PASTA DORIA MACARRON*250</t>
  </si>
  <si>
    <t>c:\pos\iconos productos\Original\7702085012093.jpg</t>
  </si>
  <si>
    <t>'7702085012499</t>
  </si>
  <si>
    <t>PASTA DORIA TORNILLX250G</t>
  </si>
  <si>
    <t>c:\pos\iconos productos\Original\7702085012499.jpg</t>
  </si>
  <si>
    <t>'7707237416002</t>
  </si>
  <si>
    <t>PASTA LA NIEVE  X 250GRS</t>
  </si>
  <si>
    <t>c:\pos\iconos productos\Original\7707237416002.jpg</t>
  </si>
  <si>
    <t>'7702085243480</t>
  </si>
  <si>
    <t>PASTA MONTICELLO FUSILLI X 500</t>
  </si>
  <si>
    <t>c:\pos\iconos productos\Original\7702085243480.jpg</t>
  </si>
  <si>
    <t>'7702085021149</t>
  </si>
  <si>
    <t>PASTA MONTICELLO PENNE RIGATE*500G</t>
  </si>
  <si>
    <t>c:\pos\iconos productos\Original\7702085021149.jpg</t>
  </si>
  <si>
    <t>'7702020040099</t>
  </si>
  <si>
    <t>PASTA SAN REMO CONCHA*25</t>
  </si>
  <si>
    <t>c:\pos\iconos productos\Original\7702020040099.jpg</t>
  </si>
  <si>
    <t>'7591005545038</t>
  </si>
  <si>
    <t xml:space="preserve">PASTILLA PATO TANQUE </t>
  </si>
  <si>
    <t>c:\pos\iconos productos\Original\7591005545038.jpg</t>
  </si>
  <si>
    <t>'1000000004878</t>
  </si>
  <si>
    <t>PASTILLA RAID UND</t>
  </si>
  <si>
    <t>INSECTICIDA</t>
  </si>
  <si>
    <t>'7501001305758</t>
  </si>
  <si>
    <t>PASTILLAS VICK CEREZA</t>
  </si>
  <si>
    <t>c:\pos\iconos productos\Original\7501001305758.jpg</t>
  </si>
  <si>
    <t>'7501001305765</t>
  </si>
  <si>
    <t>PASTILLAS VICK MENTOL</t>
  </si>
  <si>
    <t>c:\pos\iconos productos\Original\7501001305765.jpg</t>
  </si>
  <si>
    <t>'650240063626</t>
  </si>
  <si>
    <t>PASTILLAS X RAY DOL *C/U</t>
  </si>
  <si>
    <t xml:space="preserve">PASTILLAS </t>
  </si>
  <si>
    <t>c:\pos\iconos productos\Original\650240063626.jpg</t>
  </si>
  <si>
    <t>'7709416090270</t>
  </si>
  <si>
    <t>PATACONES</t>
  </si>
  <si>
    <t>c:\pos\iconos productos\Original\7709416090270.jpg</t>
  </si>
  <si>
    <t>'1000000050387</t>
  </si>
  <si>
    <t>PATIVOS DE GELATINA</t>
  </si>
  <si>
    <t>'7591005545021</t>
  </si>
  <si>
    <t>PATO TANQUE PASTILLA*40G</t>
  </si>
  <si>
    <t>c:\pos\iconos productos\Original\7591005545021.jpg</t>
  </si>
  <si>
    <t>'7706263202603</t>
  </si>
  <si>
    <t>PAX DIA</t>
  </si>
  <si>
    <t>c:\pos\iconos productos\Original\7706263202603.jpg</t>
  </si>
  <si>
    <t>'7706263202627</t>
  </si>
  <si>
    <t>PAX NOCHE</t>
  </si>
  <si>
    <t>c:\pos\iconos productos\Original\7706263202627.jpg</t>
  </si>
  <si>
    <t>'7501033961557</t>
  </si>
  <si>
    <t>PEDIALYTE MAX 60 FRESA</t>
  </si>
  <si>
    <t>'7501033957369</t>
  </si>
  <si>
    <t>PEDIALYTE MAX 60 MANZANA</t>
  </si>
  <si>
    <t>c:\pos\iconos productos\Original\7501033957369.jpg</t>
  </si>
  <si>
    <t>'7506174514761</t>
  </si>
  <si>
    <t>PEDIGREE PERROS RAZAS PEQUEÑAS 420GR</t>
  </si>
  <si>
    <t>'706460249361</t>
  </si>
  <si>
    <t>PEDIGREE POLLO EN FILETES  CACHORROS X110GR</t>
  </si>
  <si>
    <t>SURTILIDER</t>
  </si>
  <si>
    <t>c:\pos\iconos productos\Original\706460249361.jpg</t>
  </si>
  <si>
    <t>'7506174515102</t>
  </si>
  <si>
    <t>PEDIGREE POLLO Y CERDO 85G</t>
  </si>
  <si>
    <t>c:\pos\iconos productos\Original\7506174515102.jpg</t>
  </si>
  <si>
    <t>'706460249484</t>
  </si>
  <si>
    <t>PEDIGREE RAZAS PEQUEÑAS  RES 100GR</t>
  </si>
  <si>
    <t>c:\pos\iconos productos\Original\706460249484.jpg</t>
  </si>
  <si>
    <t>'706460249286</t>
  </si>
  <si>
    <t>PEDIGREE RAZAS PEQUEÑAS POLLOX100GR</t>
  </si>
  <si>
    <t>c:\pos\iconos productos\Original\706460249286.jpg</t>
  </si>
  <si>
    <t>'7506174515089</t>
  </si>
  <si>
    <t>PEDIGREE RES Y POLLO 85G</t>
  </si>
  <si>
    <t>c:\pos\iconos productos\Original\7506174515089.jpg</t>
  </si>
  <si>
    <t>'7707321284036</t>
  </si>
  <si>
    <t>PEGANTE 120GR</t>
  </si>
  <si>
    <t>c:\pos\iconos productos\Original\7707321284036.jpg</t>
  </si>
  <si>
    <t>'7709896947224</t>
  </si>
  <si>
    <t>PEGANTE SUPER BLUE</t>
  </si>
  <si>
    <t>'7709144564678</t>
  </si>
  <si>
    <t>PEGANTE SUPER BLUE TARRO</t>
  </si>
  <si>
    <t>'7702003579080</t>
  </si>
  <si>
    <t>PEGASTIC 10GR</t>
  </si>
  <si>
    <t>c:\pos\iconos productos\Original\7702003579080.jpg</t>
  </si>
  <si>
    <t>'1000000027013</t>
  </si>
  <si>
    <t>PEINILLA</t>
  </si>
  <si>
    <t>'7705326079121</t>
  </si>
  <si>
    <t>PEKITAS BIMBO X 33G</t>
  </si>
  <si>
    <t>c:\pos\iconos productos\Original\7705326079121.jpg</t>
  </si>
  <si>
    <t>'7702090044942</t>
  </si>
  <si>
    <t>PEPSI 1 L</t>
  </si>
  <si>
    <t>c:\pos\iconos productos\Original\7702090044942.jpg</t>
  </si>
  <si>
    <t>'7702090029567</t>
  </si>
  <si>
    <t>PEPSI 1.5</t>
  </si>
  <si>
    <t>c:\pos\iconos productos\Original\7702090029567.jpg</t>
  </si>
  <si>
    <t>'7702090062700</t>
  </si>
  <si>
    <t>PEPSI 2.5</t>
  </si>
  <si>
    <t>'7702090032642</t>
  </si>
  <si>
    <t>PEPSI 250 ML</t>
  </si>
  <si>
    <t>c:\pos\iconos productos\Original\7702090032642.jpg</t>
  </si>
  <si>
    <t>'7702090044027</t>
  </si>
  <si>
    <t>PEPSI CERO AZUCAR *1.5L*</t>
  </si>
  <si>
    <t>c:\pos\iconos productos\Original\7702090044027.jpg</t>
  </si>
  <si>
    <t>'7707181105939</t>
  </si>
  <si>
    <t>PEQUEÑIN ET 2 UNIDAD</t>
  </si>
  <si>
    <t>c:\pos\iconos productos\Original\7707181105939.jpg</t>
  </si>
  <si>
    <t>'7702026313272</t>
  </si>
  <si>
    <t>PEQUEÑIN ORIGINAL 24 TOALLITAS</t>
  </si>
  <si>
    <t>c:\pos\iconos productos\Original\7702026313272.jpg</t>
  </si>
  <si>
    <t>'7509552845563</t>
  </si>
  <si>
    <t xml:space="preserve">PESTAÑINA </t>
  </si>
  <si>
    <t>c:\pos\iconos productos\Original\7509552845563.jpg</t>
  </si>
  <si>
    <t>'7702879991467</t>
  </si>
  <si>
    <t>PETIT COLFRANCE ARITOS</t>
  </si>
  <si>
    <t>c:\pos\iconos productos\Original\7702879991467.jpg</t>
  </si>
  <si>
    <t>'7702879991450</t>
  </si>
  <si>
    <t>PETIT COLFRANCE CHOCO CRISPIS</t>
  </si>
  <si>
    <t>c:\pos\iconos productos\Original\7702879991450.jpg</t>
  </si>
  <si>
    <t>'7702879700137</t>
  </si>
  <si>
    <t>PETIT COLFRANCE ZUCARITAS</t>
  </si>
  <si>
    <t>c:\pos\iconos productos\Original\7702879700137.jpg</t>
  </si>
  <si>
    <t>'7702026183141411705</t>
  </si>
  <si>
    <t>PETYS PANITOS X10UNIDADES</t>
  </si>
  <si>
    <t>'7702011045454</t>
  </si>
  <si>
    <t>PIAZZA AREQUIPE</t>
  </si>
  <si>
    <t>c:\pos\iconos productos\Original\7702011045454.jpg</t>
  </si>
  <si>
    <t>'7702011070319</t>
  </si>
  <si>
    <t xml:space="preserve">PIAZZA COCO </t>
  </si>
  <si>
    <t>c:\pos\iconos productos\Original\7702011070319.jpg</t>
  </si>
  <si>
    <t>'7702011026415</t>
  </si>
  <si>
    <t>PIAZZA VAINILLA</t>
  </si>
  <si>
    <t>c:\pos\iconos productos\Original\7702011026415.jpg</t>
  </si>
  <si>
    <t>'033844003210</t>
  </si>
  <si>
    <t>PICANTE HABANERO  BADIA</t>
  </si>
  <si>
    <t>c:\pos\iconos productos\Original\033844003210.jpg</t>
  </si>
  <si>
    <t>'7702117015160</t>
  </si>
  <si>
    <t>PIKIS OSITOS EN PIJAMA</t>
  </si>
  <si>
    <t>'7702117111831</t>
  </si>
  <si>
    <t>PIKIS TOBI</t>
  </si>
  <si>
    <t>c:\pos\iconos productos\Original\7702117111831.jpg</t>
  </si>
  <si>
    <t>'7702094520039</t>
  </si>
  <si>
    <t>PILAR VARTA AAA</t>
  </si>
  <si>
    <t>c:\pos\iconos productos\Original\7702094520039.jpg</t>
  </si>
  <si>
    <t>'7506195153635</t>
  </si>
  <si>
    <t>PILAS  DURACEL AAA</t>
  </si>
  <si>
    <t>'041333014630</t>
  </si>
  <si>
    <t>PILAS DURACELL AA</t>
  </si>
  <si>
    <t>c:\pos\iconos productos\Original\041333014630.jpg</t>
  </si>
  <si>
    <t>'041333001005</t>
  </si>
  <si>
    <t>PILAS DURACELL ALKALINAS AA</t>
  </si>
  <si>
    <t>BATERIAS</t>
  </si>
  <si>
    <t>c:\pos\iconos productos\Original\041333001005.jpg</t>
  </si>
  <si>
    <t>'041333431482</t>
  </si>
  <si>
    <t>PILAS VARTA ALCALINA AAA</t>
  </si>
  <si>
    <t>c:\pos\iconos productos\Original\041333431482.jpg</t>
  </si>
  <si>
    <t>'7702175108118</t>
  </si>
  <si>
    <t>PIMIENTA 43GR REY</t>
  </si>
  <si>
    <t>c:\pos\iconos productos\Original\7702175108118.jpg</t>
  </si>
  <si>
    <t>'7702175159325</t>
  </si>
  <si>
    <t>PIMIENTA 8 GR</t>
  </si>
  <si>
    <t>c:\pos\iconos productos\Original\7702175159325.jpg</t>
  </si>
  <si>
    <t>'7702175108101</t>
  </si>
  <si>
    <t>PIMIENTA MOLIDA*60G</t>
  </si>
  <si>
    <t>c:\pos\iconos productos\Original\7702175108101.jpg</t>
  </si>
  <si>
    <t>'7702174082389</t>
  </si>
  <si>
    <t>PIN POP GIGANTE MORA AZUL *24 UND</t>
  </si>
  <si>
    <t>c:\pos\iconos productos\Original\7702174082389.jpg</t>
  </si>
  <si>
    <t>'7705326082008</t>
  </si>
  <si>
    <t>PINGUINO ACHOCOLATADO *180ML*</t>
  </si>
  <si>
    <t>c:\pos\iconos productos\Original\7705326082008.jpg</t>
  </si>
  <si>
    <t>'7705326088574</t>
  </si>
  <si>
    <t>PINGUINOS COOKIES &amp; CREAM</t>
  </si>
  <si>
    <t>c:\pos\iconos productos\Original\7705326088574.jpg</t>
  </si>
  <si>
    <t>'7705326053206</t>
  </si>
  <si>
    <t>PINGUINOS MARISELA *80</t>
  </si>
  <si>
    <t>c:\pos\iconos productos\Original\7705326053206.jpg</t>
  </si>
  <si>
    <t>'7705326080530</t>
  </si>
  <si>
    <t>PINGUINOS MINIX*240G</t>
  </si>
  <si>
    <t>c:\pos\iconos productos\Original\7705326080530.jpg</t>
  </si>
  <si>
    <t>'7702532430807</t>
  </si>
  <si>
    <t>PINOLINA BABY FRESH *460ML*</t>
  </si>
  <si>
    <t>'7702532430845</t>
  </si>
  <si>
    <t>PINOLINA CITRONELA *460ML*</t>
  </si>
  <si>
    <t>'7702174083973</t>
  </si>
  <si>
    <t>PINPOP  POLVO ACIDO</t>
  </si>
  <si>
    <t>c:\pos\iconos productos\Original\7702174083973.jpg</t>
  </si>
  <si>
    <t>'7702174085588</t>
  </si>
  <si>
    <t>PINPOP BURBUJAS MORAZUL</t>
  </si>
  <si>
    <t>c:\pos\iconos productos\Original\7702174085588.jpg</t>
  </si>
  <si>
    <t>'7702174085397</t>
  </si>
  <si>
    <t>PINPOP CEREZA*24 UND</t>
  </si>
  <si>
    <t>c:\pos\iconos productos\Original\7702174085397.jpg</t>
  </si>
  <si>
    <t>'7702174083782</t>
  </si>
  <si>
    <t>PINPOP GIGANTE</t>
  </si>
  <si>
    <t>c:\pos\iconos productos\Original\7702174083782.jpg</t>
  </si>
  <si>
    <t>'7702174082372</t>
  </si>
  <si>
    <t>PINPOP GIGANTE UNIDAD</t>
  </si>
  <si>
    <t>c:\pos\iconos productos\Original\7702174082372.jpg</t>
  </si>
  <si>
    <t>'7702174082365</t>
  </si>
  <si>
    <t xml:space="preserve">PINPOP SURTIDO </t>
  </si>
  <si>
    <t>c:\pos\iconos productos\Original\7702174082365.jpg</t>
  </si>
  <si>
    <t>'7703518003527</t>
  </si>
  <si>
    <t>PIÑA COLADA REAGEE*750 ML</t>
  </si>
  <si>
    <t>c:\pos\iconos productos\Original\7703518003527.jpg</t>
  </si>
  <si>
    <t>'7705326080776</t>
  </si>
  <si>
    <t>PIOLO AREQUIPE MARICELA</t>
  </si>
  <si>
    <t>c:\pos\iconos productos\Original\7705326080776.jpg</t>
  </si>
  <si>
    <t>'7466762939041</t>
  </si>
  <si>
    <t>PIRULIN BARQUILLO*24G</t>
  </si>
  <si>
    <t>c:\pos\iconos productos\Original\7466762939041.jpg</t>
  </si>
  <si>
    <t>'7702011141217</t>
  </si>
  <si>
    <t>PIRULITO 3D X 24 UND</t>
  </si>
  <si>
    <t>c:\pos\iconos productos\Original\7702011141217.jpg</t>
  </si>
  <si>
    <t>'7702011074393</t>
  </si>
  <si>
    <t>PIRULITO COLOMBINA NEON*14G</t>
  </si>
  <si>
    <t>c:\pos\iconos productos\Original\7702011074393.jpg</t>
  </si>
  <si>
    <t>'7702011021090</t>
  </si>
  <si>
    <t>PIRULITO SURTIDO</t>
  </si>
  <si>
    <t>c:\pos\iconos productos\Original\7702011021090.jpg</t>
  </si>
  <si>
    <t>'7702057804466</t>
  </si>
  <si>
    <t>c:\pos\iconos productos\Original\7702057804466.jpg</t>
  </si>
  <si>
    <t>'7702011020987</t>
  </si>
  <si>
    <t>PIRULITO SURTIDO*24</t>
  </si>
  <si>
    <t>c:\pos\iconos productos\Original\7702011020987.jpg</t>
  </si>
  <si>
    <t>'1000000070682</t>
  </si>
  <si>
    <t>PISTOLA DE SILICONA</t>
  </si>
  <si>
    <t>'1000000052510</t>
  </si>
  <si>
    <t>PLANETADE GELATINA</t>
  </si>
  <si>
    <t>c:\pos\iconos productos\Original\1000000052510.jpg</t>
  </si>
  <si>
    <t>'7702402056311</t>
  </si>
  <si>
    <t>PLATILLO DE AREQUIPE</t>
  </si>
  <si>
    <t>c:\pos\iconos productos\Original\7702402056311.jpg</t>
  </si>
  <si>
    <t>'7702402056304</t>
  </si>
  <si>
    <t>PLATILLO VAINILLA PASAS</t>
  </si>
  <si>
    <t>c:\pos\iconos productos\Original\7702402056304.jpg</t>
  </si>
  <si>
    <t>'7702458245103</t>
  </si>
  <si>
    <t>PLATO 15.5CM BLANCO*20</t>
  </si>
  <si>
    <t>c:\pos\iconos productos\Original\7702458245103.jpg</t>
  </si>
  <si>
    <t>'7702458245110</t>
  </si>
  <si>
    <t>PLATO DARNEL HON 12 OZ</t>
  </si>
  <si>
    <t>c:\pos\iconos productos\Original\7702458245110.jpg</t>
  </si>
  <si>
    <t>'7702458245301</t>
  </si>
  <si>
    <t>PLATO DARNEL SECO 23 *20</t>
  </si>
  <si>
    <t>c:\pos\iconos productos\Original\7702458245301.jpg</t>
  </si>
  <si>
    <t>'7702251016160</t>
  </si>
  <si>
    <t>PLATO DESECHABLE GRANDE 20UND</t>
  </si>
  <si>
    <t>'7702251016146</t>
  </si>
  <si>
    <t>PLATO DESECHABLE PEQUEÑO</t>
  </si>
  <si>
    <t>c:\pos\iconos productos\Original\7702251016146.jpg</t>
  </si>
  <si>
    <t>'7702251016153</t>
  </si>
  <si>
    <t>PLATO DOMINGO MEDIANOX20</t>
  </si>
  <si>
    <t>'7702856001011</t>
  </si>
  <si>
    <t>PLATON PLASTICO MULTIUSOS</t>
  </si>
  <si>
    <t>c:\pos\iconos productos\Original\7702856001011.jpg</t>
  </si>
  <si>
    <t>'7702458245400</t>
  </si>
  <si>
    <t>PLATOS  SECO  26 CM X 20</t>
  </si>
  <si>
    <t>c:\pos\iconos productos\Original\7702458245400.jpg</t>
  </si>
  <si>
    <t>'7702458014242</t>
  </si>
  <si>
    <t>PLATOS HONDO *25 OZ</t>
  </si>
  <si>
    <t>c:\pos\iconos productos\Original\7702458014242.jpg</t>
  </si>
  <si>
    <t>'7702004008060</t>
  </si>
  <si>
    <t>POKER PURA MALTA 6*330ML</t>
  </si>
  <si>
    <t>c:\pos\iconos productos\Original\7702004008060.jpg</t>
  </si>
  <si>
    <t>'7702004007377</t>
  </si>
  <si>
    <t>POKER SIX PACK</t>
  </si>
  <si>
    <t>c:\pos\iconos productos\Original\7702004007377.jpg</t>
  </si>
  <si>
    <t>'7702402054386</t>
  </si>
  <si>
    <t>POLET 70G COOKIES Y CREAM</t>
  </si>
  <si>
    <t>c:\pos\iconos productos\Original\7702402054386.jpg</t>
  </si>
  <si>
    <t>'7702402057691</t>
  </si>
  <si>
    <t>POLET BOMBON PARIS</t>
  </si>
  <si>
    <t>'7702402056175</t>
  </si>
  <si>
    <t>POLET DOLCE ROMA 65G</t>
  </si>
  <si>
    <t>c:\pos\iconos productos\Original\7702402056175.jpg</t>
  </si>
  <si>
    <t>'7702402054393</t>
  </si>
  <si>
    <t xml:space="preserve">POLET FRUTOS DEL BOSQUE </t>
  </si>
  <si>
    <t>c:\pos\iconos productos\Original\7702402054393.jpg</t>
  </si>
  <si>
    <t>'7613035202337</t>
  </si>
  <si>
    <t>POLLO AL PIMENTON</t>
  </si>
  <si>
    <t>c:\pos\iconos productos\Original\7613035202337.jpg</t>
  </si>
  <si>
    <t>'7613035191792</t>
  </si>
  <si>
    <t>POLLO FINAS HIERBAS*24G</t>
  </si>
  <si>
    <t>c:\pos\iconos productos\Original\7613035191792.jpg</t>
  </si>
  <si>
    <t>'7702166005051</t>
  </si>
  <si>
    <t>POLVO LIMPIADOR 1-A 500G</t>
  </si>
  <si>
    <t>c:\pos\iconos productos\Original\7702166005051.jpg</t>
  </si>
  <si>
    <t>'7702014592030</t>
  </si>
  <si>
    <t>POLVO PARA HORNEAR LEVAPAN *20G</t>
  </si>
  <si>
    <t>c:\pos\iconos productos\Original\7702014592030.jpg</t>
  </si>
  <si>
    <t>'7702006402606</t>
  </si>
  <si>
    <t xml:space="preserve">POND´S REJUVENESS </t>
  </si>
  <si>
    <t>c:\pos\iconos productos\Original\7702006402606.jpg</t>
  </si>
  <si>
    <t>'7702006207515</t>
  </si>
  <si>
    <t>PONDS AGE MIRACLE 7G</t>
  </si>
  <si>
    <t>'7702006402613</t>
  </si>
  <si>
    <t>PONDS CREMA S*8.5G</t>
  </si>
  <si>
    <t>c:\pos\iconos productos\Original\7702006402613.jpg</t>
  </si>
  <si>
    <t>'7702004013675</t>
  </si>
  <si>
    <t>PONIMALTA 200 ML</t>
  </si>
  <si>
    <t>c:\pos\iconos productos\Original\7702004013675.jpg</t>
  </si>
  <si>
    <t>'7702011045621</t>
  </si>
  <si>
    <t xml:space="preserve">PONKY CHOCO CARAMELO </t>
  </si>
  <si>
    <t>c:\pos\iconos productos\Original\7702011045621.jpg</t>
  </si>
  <si>
    <t>'7702011045645</t>
  </si>
  <si>
    <t>PONKY CREMA DE NUCITA*33G</t>
  </si>
  <si>
    <t>c:\pos\iconos productos\Original\7702011045645.jpg</t>
  </si>
  <si>
    <t>'7702011045584</t>
  </si>
  <si>
    <t xml:space="preserve">PONKY FRESA CON CREMA </t>
  </si>
  <si>
    <t>c:\pos\iconos productos\Original\7702011045584.jpg</t>
  </si>
  <si>
    <t>'7702011045607</t>
  </si>
  <si>
    <t>PONKY VAINILLA*33G</t>
  </si>
  <si>
    <t>c:\pos\iconos productos\Original\7702011045607.jpg</t>
  </si>
  <si>
    <t>'7705326002600</t>
  </si>
  <si>
    <t xml:space="preserve">PONQUE BANANO ARTESANAL </t>
  </si>
  <si>
    <t>c:\pos\iconos productos\Original\7705326002600.jpg</t>
  </si>
  <si>
    <t>'7705326070258</t>
  </si>
  <si>
    <t>PONQUE BIMBO 50GR</t>
  </si>
  <si>
    <t>c:\pos\iconos productos\Original\7705326070258.jpg</t>
  </si>
  <si>
    <t>'7702914110501</t>
  </si>
  <si>
    <t>PONQUE DE NUEZ 230G</t>
  </si>
  <si>
    <t>c:\pos\iconos productos\Original\7702914110501.jpg</t>
  </si>
  <si>
    <t>'7705326077042</t>
  </si>
  <si>
    <t>PONQUE DE VINO BIMBO</t>
  </si>
  <si>
    <t>c:\pos\iconos productos\Original\7705326077042.jpg</t>
  </si>
  <si>
    <t>'7702914598842</t>
  </si>
  <si>
    <t>PONQUE RAMITO 25G</t>
  </si>
  <si>
    <t>c:\pos\iconos productos\Original\7702914598842.jpg</t>
  </si>
  <si>
    <t>'7702914111508</t>
  </si>
  <si>
    <t>PONQUE RAMITO X10 UND</t>
  </si>
  <si>
    <t>c:\pos\iconos productos\Original\7702914111508.jpg</t>
  </si>
  <si>
    <t>'7702914598873</t>
  </si>
  <si>
    <t>PONQUE RAMO 220GR EQUILIBRIO</t>
  </si>
  <si>
    <t>c:\pos\iconos productos\Original\7702914598873.jpg</t>
  </si>
  <si>
    <t>'7702914594943</t>
  </si>
  <si>
    <t>PONQUE RAMO CON CHOCOLATE</t>
  </si>
  <si>
    <t>c:\pos\iconos productos\Original\7702914594943.jpg</t>
  </si>
  <si>
    <t>'7702914594462</t>
  </si>
  <si>
    <t>PONQUE RAMO TRADICIONAL*230G</t>
  </si>
  <si>
    <t>c:\pos\iconos productos\Original\7702914594462.jpg</t>
  </si>
  <si>
    <t>'7702914594479</t>
  </si>
  <si>
    <t>PONQUE TRADICIONAL CHOCOLATE*230G</t>
  </si>
  <si>
    <t>c:\pos\iconos productos\Original\7702914594479.jpg</t>
  </si>
  <si>
    <t>'7705326002594</t>
  </si>
  <si>
    <t xml:space="preserve">PONQUE ZANAHORIA ARTESANAL </t>
  </si>
  <si>
    <t>c:\pos\iconos productos\Original\7705326002594.jpg</t>
  </si>
  <si>
    <t>'7702004025036</t>
  </si>
  <si>
    <t>PONY MALTA * 2 LTRS</t>
  </si>
  <si>
    <t>c:\pos\iconos productos\Original\7702004025036.jpg</t>
  </si>
  <si>
    <t>'7702004013514</t>
  </si>
  <si>
    <t>PONY MALTA 1.5 LT.</t>
  </si>
  <si>
    <t>c:\pos\iconos productos\Original\7702004013514.jpg</t>
  </si>
  <si>
    <t>'7702004013484</t>
  </si>
  <si>
    <t>PONY MALTA 330CM</t>
  </si>
  <si>
    <t>c:\pos\iconos productos\Original\7702004013484.jpg</t>
  </si>
  <si>
    <t>'7702004013378</t>
  </si>
  <si>
    <t>PONY MALTA LATA*330ML</t>
  </si>
  <si>
    <t>c:\pos\iconos productos\Original\7702004013378.jpg</t>
  </si>
  <si>
    <t>'7702004013842</t>
  </si>
  <si>
    <t>PONY MALTA LITRO</t>
  </si>
  <si>
    <t>c:\pos\iconos productos\Original\7702004013842.jpg</t>
  </si>
  <si>
    <t>'7702004013668</t>
  </si>
  <si>
    <t>PONY MALTA MINI 200CM</t>
  </si>
  <si>
    <t>c:\pos\iconos productos\Original\7702004013668.jpg</t>
  </si>
  <si>
    <t>'7702354934316</t>
  </si>
  <si>
    <t>POPETAS CARAMELO*165.1G</t>
  </si>
  <si>
    <t>c:\pos\iconos productos\Original\7702354934316.jpg</t>
  </si>
  <si>
    <t>'7702354934255</t>
  </si>
  <si>
    <t>POPETAS CARAMELO*44.4G</t>
  </si>
  <si>
    <t>c:\pos\iconos productos\Original\7702354934255.jpg</t>
  </si>
  <si>
    <t>'7702354939700</t>
  </si>
  <si>
    <t>POPETAS MIX *37.7G</t>
  </si>
  <si>
    <t>c:\pos\iconos productos\Original\7702354939700.jpg</t>
  </si>
  <si>
    <t>'7702354939694</t>
  </si>
  <si>
    <t>POPETAS MIX 40GR</t>
  </si>
  <si>
    <t>c:\pos\iconos productos\Original\7702354939694.jpg</t>
  </si>
  <si>
    <t>'7702354939656</t>
  </si>
  <si>
    <t>POPETAS MIX CAR/MANTEQ*1188G</t>
  </si>
  <si>
    <t>c:\pos\iconos productos\Original\7702354939656.jpg</t>
  </si>
  <si>
    <t>'7702354939649</t>
  </si>
  <si>
    <t>POPETAS MIX*121.2G</t>
  </si>
  <si>
    <t>c:\pos\iconos productos\Original\7702354939649.jpg</t>
  </si>
  <si>
    <t>'7702090062861</t>
  </si>
  <si>
    <t>POSTOBON ACQUA FRUTOS VERDES 1.5</t>
  </si>
  <si>
    <t>c:\pos\iconos productos\Original\7702090062861.jpg</t>
  </si>
  <si>
    <t>'7702090022933</t>
  </si>
  <si>
    <t>POSTOBON DUOPACK GTS JUGO</t>
  </si>
  <si>
    <t>c:\pos\iconos productos\Original\7702090022933.jpg</t>
  </si>
  <si>
    <t>'7702090029512</t>
  </si>
  <si>
    <t>POSTOBON MANZANA *1.5</t>
  </si>
  <si>
    <t>c:\pos\iconos productos\Original\7702090029512.jpg</t>
  </si>
  <si>
    <t>'7702011090980</t>
  </si>
  <si>
    <t xml:space="preserve">POSTRE DE HELADO MARACUYA </t>
  </si>
  <si>
    <t>c:\pos\iconos productos\Original\7702011090980.jpg</t>
  </si>
  <si>
    <t>'1000000021158</t>
  </si>
  <si>
    <t>POTE CUADRADO</t>
  </si>
  <si>
    <t>'1000000027815</t>
  </si>
  <si>
    <t>POTE10</t>
  </si>
  <si>
    <t>c:\pos\iconos productos\Original\1000000027815.jpg</t>
  </si>
  <si>
    <t>'7702535009987</t>
  </si>
  <si>
    <t>POWERADE FRUTOS TROPICALES*500ML</t>
  </si>
  <si>
    <t>c:\pos\iconos productos\Original\7702535009987.jpg</t>
  </si>
  <si>
    <t>'7702535009994</t>
  </si>
  <si>
    <t>POWERADE MOUNTAIN BLAST*500ML</t>
  </si>
  <si>
    <t>c:\pos\iconos productos\Original\7702535009994.jpg</t>
  </si>
  <si>
    <t>'7501009222729</t>
  </si>
  <si>
    <t>PRESTOB.GILLETE ULTRA UN</t>
  </si>
  <si>
    <t>c:\pos\iconos productos\Original\7501009222729.jpg</t>
  </si>
  <si>
    <t>'7591066701015</t>
  </si>
  <si>
    <t>PRESTOB.XTREM 3</t>
  </si>
  <si>
    <t>c:\pos\iconos productos\Original\7591066701015.jpg</t>
  </si>
  <si>
    <t>'7702018880409</t>
  </si>
  <si>
    <t>PRESTOBARBA GILLETTE 3</t>
  </si>
  <si>
    <t>c:\pos\iconos productos\Original\7702018880409.jpg</t>
  </si>
  <si>
    <t>'7702031969341</t>
  </si>
  <si>
    <t>PROCTECTORES CAREFREE</t>
  </si>
  <si>
    <t>c:\pos\iconos productos\Original\7702031969341.jpg</t>
  </si>
  <si>
    <t>'7702084127309</t>
  </si>
  <si>
    <t>PROMASA AMARILLA 500G</t>
  </si>
  <si>
    <t>c:\pos\iconos productos\Original\7702084127309.jpg</t>
  </si>
  <si>
    <t>'7707287464183</t>
  </si>
  <si>
    <t xml:space="preserve">PROMOCION DE AVENA LA ABUELA JARRA+2AVENAS ISNTATANEAS +AVENA EN OJUELAS </t>
  </si>
  <si>
    <t>c:\pos\iconos productos\Original\7707287464183.jpg</t>
  </si>
  <si>
    <t>'7702031501398</t>
  </si>
  <si>
    <t>PROT CAREFREE BRISA  *15</t>
  </si>
  <si>
    <t>c:\pos\iconos productos\Original\7702031501398.jpg</t>
  </si>
  <si>
    <t>'7702027444654</t>
  </si>
  <si>
    <t>PROTEC NOSOTRAS ESTIL150</t>
  </si>
  <si>
    <t>c:\pos\iconos productos\Original\7702027444654.jpg</t>
  </si>
  <si>
    <t>'7702031500605</t>
  </si>
  <si>
    <t>PROTECTOR CAREFREE CONT1</t>
  </si>
  <si>
    <t>c:\pos\iconos productos\Original\7702031500605.jpg</t>
  </si>
  <si>
    <t>'7702027444685</t>
  </si>
  <si>
    <t>PROTECTOR NOSOTRAS MUL*24*15</t>
  </si>
  <si>
    <t>c:\pos\iconos productos\Original\7702027444685.jpg</t>
  </si>
  <si>
    <t>'7707016404466</t>
  </si>
  <si>
    <t>PROTECTOR SOLAR ARAWAK</t>
  </si>
  <si>
    <t>c:\pos\iconos productos\Original\7707016404466.jpg</t>
  </si>
  <si>
    <t>'7702031536659</t>
  </si>
  <si>
    <t>PROTECTOR SOLAR SUNDOWN</t>
  </si>
  <si>
    <t>'7702027445064</t>
  </si>
  <si>
    <t>PROTECTORES DIARIO NORMAL *120 PR</t>
  </si>
  <si>
    <t>c:\pos\iconos productos\Original\7702027445064.jpg</t>
  </si>
  <si>
    <t>'7702031503118</t>
  </si>
  <si>
    <t>PROTECTORES DIARIOS CARE</t>
  </si>
  <si>
    <t>c:\pos\iconos productos\Original\7702031503118.jpg</t>
  </si>
  <si>
    <t>'7702010420955</t>
  </si>
  <si>
    <t>PROTEX AVENA*120 G</t>
  </si>
  <si>
    <t>TRAE DCTO FAC ELECT FU01-642797</t>
  </si>
  <si>
    <t>c:\pos\iconos productos\Original\7702010420955.jpg</t>
  </si>
  <si>
    <t>'7702010420979</t>
  </si>
  <si>
    <t>PROTEX COMPLETE 12 120GR</t>
  </si>
  <si>
    <t>c:\pos\iconos productos\Original\7702010420979.jpg</t>
  </si>
  <si>
    <t>'7702010421006</t>
  </si>
  <si>
    <t>PROTEX HERBAL *120 G</t>
  </si>
  <si>
    <t>c:\pos\iconos productos\Original\7702010421006.jpg</t>
  </si>
  <si>
    <t>'7702010420467</t>
  </si>
  <si>
    <t>PROTEX LIMPIEZA PROFUNDA</t>
  </si>
  <si>
    <t>c:\pos\iconos productos\Original\7702010420467.jpg</t>
  </si>
  <si>
    <t>'7702010102660</t>
  </si>
  <si>
    <t>PROTEX MEN * 110 G</t>
  </si>
  <si>
    <t>c:\pos\iconos productos\Original\7702010102660.jpg</t>
  </si>
  <si>
    <t>'7509546667201</t>
  </si>
  <si>
    <t>PROTEX MEN * 3 * 110 G</t>
  </si>
  <si>
    <t>c:\pos\iconos productos\Original\7509546667201.jpg</t>
  </si>
  <si>
    <t>'7702354015565</t>
  </si>
  <si>
    <t>PULPIFRUTA GUANABANA</t>
  </si>
  <si>
    <t>c:\pos\iconos productos\Original\7702354015565.jpg</t>
  </si>
  <si>
    <t>'7702354015589</t>
  </si>
  <si>
    <t>PULPIFRUTA MARACUYA</t>
  </si>
  <si>
    <t>c:\pos\iconos productos\Original\7702354015589.jpg</t>
  </si>
  <si>
    <t>'7501072209900</t>
  </si>
  <si>
    <t>PURINA CARNE FELIX</t>
  </si>
  <si>
    <t>c:\pos\iconos productos\Original\7501072209900.jpg</t>
  </si>
  <si>
    <t>'7702521098223</t>
  </si>
  <si>
    <t>PURINA GATSY  CARNE 500G</t>
  </si>
  <si>
    <t>c:\pos\iconos productos\Original\7702521098223.jpg</t>
  </si>
  <si>
    <t>'7702191451342</t>
  </si>
  <si>
    <t>PURO CON BICARBONATO *18G*</t>
  </si>
  <si>
    <t>c:\pos\iconos productos\Original\7702191451342.jpg</t>
  </si>
  <si>
    <t>'7702712003319</t>
  </si>
  <si>
    <t>Q-IDA CAN*500G</t>
  </si>
  <si>
    <t>c:\pos\iconos productos\Original\7702712003319.jpg</t>
  </si>
  <si>
    <t>'7702712003371</t>
  </si>
  <si>
    <t>Q-IDA CAT *500G</t>
  </si>
  <si>
    <t>c:\pos\iconos productos\Original\7702712003371.jpg</t>
  </si>
  <si>
    <t>'7702193850136</t>
  </si>
  <si>
    <t>QUAKER ARITOS AZUCARADITOS*100G</t>
  </si>
  <si>
    <t>c:\pos\iconos productos\Original\7702193850136.jpg</t>
  </si>
  <si>
    <t>'7702193850129</t>
  </si>
  <si>
    <t>QUAKER ARITOS AZUCARADITOS*25G</t>
  </si>
  <si>
    <t>c:\pos\iconos productos\Original\7702193850129.jpg</t>
  </si>
  <si>
    <t>'7702193101269</t>
  </si>
  <si>
    <t>QUAKER AVENA HOJUELAS*115G</t>
  </si>
  <si>
    <t>c:\pos\iconos productos\Original\7702193101269.jpg</t>
  </si>
  <si>
    <t>'7702193605125</t>
  </si>
  <si>
    <t>QUAKER BABY AVENA BANANO X25GR</t>
  </si>
  <si>
    <t>CEREAL INFANTIL</t>
  </si>
  <si>
    <t>c:\pos\iconos productos\Original\7702193605125.jpg</t>
  </si>
  <si>
    <t>'7702193600212</t>
  </si>
  <si>
    <t>QUAKER BABY MULTICEREAL X25GR</t>
  </si>
  <si>
    <t>c:\pos\iconos productos\Original\7702193600212.jpg</t>
  </si>
  <si>
    <t>'7702535012079</t>
  </si>
  <si>
    <t>QUATRO *400ML</t>
  </si>
  <si>
    <t>c:\pos\iconos productos\Original\7702535012079.jpg</t>
  </si>
  <si>
    <t>'7702535029343</t>
  </si>
  <si>
    <t>QUATRO 2 LT RP</t>
  </si>
  <si>
    <t>c:\pos\iconos productos\Original\7702535029343.jpg</t>
  </si>
  <si>
    <t>'7702535005903</t>
  </si>
  <si>
    <t>QUATRO 3 LITROS</t>
  </si>
  <si>
    <t>c:\pos\iconos productos\Original\7702535005903.jpg</t>
  </si>
  <si>
    <t>'7702535009673</t>
  </si>
  <si>
    <t>QUATRO TORONJA *1.75 L</t>
  </si>
  <si>
    <t>c:\pos\iconos productos\Original\7702535009673.jpg</t>
  </si>
  <si>
    <t>'7702535011706</t>
  </si>
  <si>
    <t>QUATRO TORONJA 1.5L</t>
  </si>
  <si>
    <t>c:\pos\iconos productos\Original\7702535011706.jpg</t>
  </si>
  <si>
    <t>'7702129015455</t>
  </si>
  <si>
    <t>QUESO BLANCO COLANTA*250G</t>
  </si>
  <si>
    <t>c:\pos\iconos productos\Original\7702129015455.jpg</t>
  </si>
  <si>
    <t>'7702222000013</t>
  </si>
  <si>
    <t>QUESO BUTIRRO</t>
  </si>
  <si>
    <t>c:\pos\iconos productos\Original\7702222000013.jpg</t>
  </si>
  <si>
    <t>'7702001016068</t>
  </si>
  <si>
    <t>QUESO CAMPESINO  X 250G</t>
  </si>
  <si>
    <t>c:\pos\iconos productos\Original\7702001016068.jpg</t>
  </si>
  <si>
    <t>'7702879990569</t>
  </si>
  <si>
    <t>QUESO CAMPESINO COLFRANCE *400G*</t>
  </si>
  <si>
    <t>c:\pos\iconos productos\Original\7702879990569.jpg</t>
  </si>
  <si>
    <t>'7707248770513</t>
  </si>
  <si>
    <t>QUESO CAMPESINO X430GR</t>
  </si>
  <si>
    <t>c:\pos\iconos productos\Original\7707248770513.jpg</t>
  </si>
  <si>
    <t>'7702129015219</t>
  </si>
  <si>
    <t>QUESO COLANTA *125G</t>
  </si>
  <si>
    <t>c:\pos\iconos productos\Original\7702129015219.jpg</t>
  </si>
  <si>
    <t>'7702879100272</t>
  </si>
  <si>
    <t>QUESO COLCREMA *250G*</t>
  </si>
  <si>
    <t>c:\pos\iconos productos\Original\7702879100272.jpg</t>
  </si>
  <si>
    <t>'7702879100210</t>
  </si>
  <si>
    <t>QUESO COLCREMA TAJADO X250GR</t>
  </si>
  <si>
    <t>c:\pos\iconos productos\Original\7702879100210.jpg</t>
  </si>
  <si>
    <t>'7702129025034</t>
  </si>
  <si>
    <t>QUESO CREMA COLANTA *150G</t>
  </si>
  <si>
    <t>c:\pos\iconos productos\Original\7702129025034.jpg</t>
  </si>
  <si>
    <t>'7702129025201</t>
  </si>
  <si>
    <t>QUESO CREMA COLANTA X230</t>
  </si>
  <si>
    <t>c:\pos\iconos productos\Original\7702129025201.jpg</t>
  </si>
  <si>
    <t>'7702129020619</t>
  </si>
  <si>
    <t>QUESO D/CREMA COLANTA*125G</t>
  </si>
  <si>
    <t>c:\pos\iconos productos\Original\7702129020619.jpg</t>
  </si>
  <si>
    <t>'7702129020602</t>
  </si>
  <si>
    <t>QUESO DOBLE CREMA *250 G</t>
  </si>
  <si>
    <t>c:\pos\iconos productos\Original\7702129020602.jpg</t>
  </si>
  <si>
    <t>'7707248770087</t>
  </si>
  <si>
    <t>QUESO DOBLE CREMA ENTERO X230 GR LA ARBOLEDA</t>
  </si>
  <si>
    <t>c:\pos\iconos productos\Original\7707248770087.jpg</t>
  </si>
  <si>
    <t>'7707248770094</t>
  </si>
  <si>
    <t>QUESO DOBLE CREMA TAJADO</t>
  </si>
  <si>
    <t>c:\pos\iconos productos\Original\7707248770094.jpg</t>
  </si>
  <si>
    <t>'7702129020732</t>
  </si>
  <si>
    <t xml:space="preserve">QUESO DOBLE CREMA TAJADO 125GR </t>
  </si>
  <si>
    <t>c:\pos\iconos productos\Original\7702129020732.jpg</t>
  </si>
  <si>
    <t>'7702129020626</t>
  </si>
  <si>
    <t>QUESO DOBLE CREMA TAJADO*250G</t>
  </si>
  <si>
    <t>c:\pos\iconos productos\Original\7702129020626.jpg</t>
  </si>
  <si>
    <t>'7707248770070</t>
  </si>
  <si>
    <t>QUESO DOBLE CREMA X 110GR LA ARBOLEDA</t>
  </si>
  <si>
    <t>c:\pos\iconos productos\Original\7707248770070.jpg</t>
  </si>
  <si>
    <t>'7702001121779</t>
  </si>
  <si>
    <t>QUESO FINESSE*239G*</t>
  </si>
  <si>
    <t>c:\pos\iconos productos\Original\7702001121779.jpg</t>
  </si>
  <si>
    <t>'736372465375</t>
  </si>
  <si>
    <t>QUESO MOZARELLA *500GRS</t>
  </si>
  <si>
    <t>'7702001121755</t>
  </si>
  <si>
    <t>QUESO MOZARELLA ALPINA X 240 G</t>
  </si>
  <si>
    <t>c:\pos\iconos productos\Original\7702001121755.jpg</t>
  </si>
  <si>
    <t>'7702129020350</t>
  </si>
  <si>
    <t>QUESO MOZZARELLA*250GR</t>
  </si>
  <si>
    <t>c:\pos\iconos productos\Original\7702129020350.jpg</t>
  </si>
  <si>
    <t>'7702001012053</t>
  </si>
  <si>
    <t>QUESO PARMESANO*100G</t>
  </si>
  <si>
    <t>c:\pos\iconos productos\Original\7702001012053.jpg</t>
  </si>
  <si>
    <t>'7702001012022</t>
  </si>
  <si>
    <t>QUESO PARMESANO*40G</t>
  </si>
  <si>
    <t>c:\pos\iconos productos\Original\7702001012022.jpg</t>
  </si>
  <si>
    <t>'7702879132143</t>
  </si>
  <si>
    <t>QUESO PERA 400GR COLFRANCE</t>
  </si>
  <si>
    <t>c:\pos\iconos productos\Original\7702879132143.jpg</t>
  </si>
  <si>
    <t>'7702129020084</t>
  </si>
  <si>
    <t>QUESO PERA COLANTA GANITAS 50GR</t>
  </si>
  <si>
    <t>c:\pos\iconos productos\Original\7702129020084.jpg</t>
  </si>
  <si>
    <t>'7702879980263</t>
  </si>
  <si>
    <t>QUESO PERITA X40GR</t>
  </si>
  <si>
    <t>c:\pos\iconos productos\Original\7702879980263.jpg</t>
  </si>
  <si>
    <t>'77040985</t>
  </si>
  <si>
    <t>QUIMBAYAS X 2 UND</t>
  </si>
  <si>
    <t>c:\pos\iconos productos\Original\77040985.jpg</t>
  </si>
  <si>
    <t>'7702011014290</t>
  </si>
  <si>
    <t>QUIMBAYAS X PAQUETE</t>
  </si>
  <si>
    <t>c:\pos\iconos productos\Original\7702011014290.jpg</t>
  </si>
  <si>
    <t>'1000000028591</t>
  </si>
  <si>
    <t>QUIMBAYAS X UNIDAD17.2 GR</t>
  </si>
  <si>
    <t>c:\pos\iconos productos\Original\1000000028591.jpg</t>
  </si>
  <si>
    <t>'7702085003497</t>
  </si>
  <si>
    <t>QUINUA MOLIDA * 300 G</t>
  </si>
  <si>
    <t>c:\pos\iconos productos\Original\7702085003497.jpg</t>
  </si>
  <si>
    <t>'7702354930783</t>
  </si>
  <si>
    <t>QUIPITOS</t>
  </si>
  <si>
    <t>c:\pos\iconos productos\Original\7702354930783.jpg</t>
  </si>
  <si>
    <t>'7702210092051</t>
  </si>
  <si>
    <t>QUITAGRASA FROTEX *500ML</t>
  </si>
  <si>
    <t>c:\pos\iconos productos\Original\7702210092051.jpg</t>
  </si>
  <si>
    <t>'7591005677791</t>
  </si>
  <si>
    <t>RAID 4 PASTILLAS +UNIDAD ELEC</t>
  </si>
  <si>
    <t>c:\pos\iconos productos\Original\7591005677791.jpg</t>
  </si>
  <si>
    <t>'7591005994676</t>
  </si>
  <si>
    <t xml:space="preserve">RAID 84 PASTILLAS </t>
  </si>
  <si>
    <t>c:\pos\iconos productos\Original\7591005994676.jpg</t>
  </si>
  <si>
    <t>'7501032923402</t>
  </si>
  <si>
    <t>RAID MATA HORMIGAS Y ARAÑAS 400CM</t>
  </si>
  <si>
    <t>INSECTICIDAD</t>
  </si>
  <si>
    <t>c:\pos\iconos productos\Original\7501032923402.jpg</t>
  </si>
  <si>
    <t>'7591005005495</t>
  </si>
  <si>
    <t>RAID MULTI 360 CM</t>
  </si>
  <si>
    <t>c:\pos\iconos productos\Original\7591005005495.jpg</t>
  </si>
  <si>
    <t>'7501032926168</t>
  </si>
  <si>
    <t>RAID ZANCUDOS Y MOSCAS* 400 ML</t>
  </si>
  <si>
    <t>c:\pos\iconos productos\Original\7501032926168.jpg</t>
  </si>
  <si>
    <t>'7702073605412</t>
  </si>
  <si>
    <t xml:space="preserve">RALLADOR SPLENDOR IMUSA </t>
  </si>
  <si>
    <t>c:\pos\iconos productos\Original\7702073605412.jpg</t>
  </si>
  <si>
    <t>'8719200452947</t>
  </si>
  <si>
    <t>RAMA CULINARIA * 125 G*</t>
  </si>
  <si>
    <t>c:\pos\iconos productos\Original\8719200452947.jpg</t>
  </si>
  <si>
    <t>'7702914599023</t>
  </si>
  <si>
    <t>RAMO BLOQUE VAINILLA*400G</t>
  </si>
  <si>
    <t>c:\pos\iconos productos\Original\7702914599023.jpg</t>
  </si>
  <si>
    <t>'7702914599030</t>
  </si>
  <si>
    <t>RAMO CHOCOLATE BLQ*400G</t>
  </si>
  <si>
    <t>c:\pos\iconos productos\Original\7702914599030.jpg</t>
  </si>
  <si>
    <t>'7702914599047</t>
  </si>
  <si>
    <t>RAMO COCO BLQ*400G</t>
  </si>
  <si>
    <t>c:\pos\iconos productos\Original\7702914599047.jpg</t>
  </si>
  <si>
    <t>'7702914595063</t>
  </si>
  <si>
    <t>RAMO CRISPETA DULCE Y SALADITA</t>
  </si>
  <si>
    <t>c:\pos\iconos productos\Original\7702914595063.jpg</t>
  </si>
  <si>
    <t>'7702914601498</t>
  </si>
  <si>
    <t>RAMO DE PLATANO MADURO</t>
  </si>
  <si>
    <t>c:\pos\iconos productos\Original\7702914601498.jpg</t>
  </si>
  <si>
    <t>'7702914602372</t>
  </si>
  <si>
    <t>RAMO FRUTOS SILVESTRE 230GR</t>
  </si>
  <si>
    <t>c:\pos\iconos productos\Original\7702914602372.jpg</t>
  </si>
  <si>
    <t>'7702914598804</t>
  </si>
  <si>
    <t>RAMO MAÑANITA*60G</t>
  </si>
  <si>
    <t>c:\pos\iconos productos\Original\7702914598804.jpg</t>
  </si>
  <si>
    <t>'7702914598811</t>
  </si>
  <si>
    <t>RAMO NACHOS QUESO*43G</t>
  </si>
  <si>
    <t>c:\pos\iconos productos\Original\7702914598811.jpg</t>
  </si>
  <si>
    <t>'7702914601450</t>
  </si>
  <si>
    <t xml:space="preserve">RAMO PLATANO VERDE CON SAL </t>
  </si>
  <si>
    <t>c:\pos\iconos productos\Original\7702914601450.jpg</t>
  </si>
  <si>
    <t>'7701101358245</t>
  </si>
  <si>
    <t>RANCHERA PREMIUM*115G</t>
  </si>
  <si>
    <t>c:\pos\iconos productos\Original\7701101358245.jpg</t>
  </si>
  <si>
    <t>'7701101247112</t>
  </si>
  <si>
    <t>RANCHERA*3*75G</t>
  </si>
  <si>
    <t>c:\pos\iconos productos\Original\7701101247112.jpg</t>
  </si>
  <si>
    <t>'7702024538202</t>
  </si>
  <si>
    <t>RAPI GUISO MAGGI Y ARROZ CON POLLO</t>
  </si>
  <si>
    <t>c:\pos\iconos productos\Original\7702024538202.jpg</t>
  </si>
  <si>
    <t>'7702085003268</t>
  </si>
  <si>
    <t>RAVIOLI DE QUESO*250G</t>
  </si>
  <si>
    <t>c:\pos\iconos productos\Original\7702085003268.jpg</t>
  </si>
  <si>
    <t>'7702085002094</t>
  </si>
  <si>
    <t>RAVIOLI DORIA CARNE*250G</t>
  </si>
  <si>
    <t>c:\pos\iconos productos\Original\7702085002094.jpg</t>
  </si>
  <si>
    <t>'7708304268067</t>
  </si>
  <si>
    <t>RECOGEDOR ANDECOL CON PALO</t>
  </si>
  <si>
    <t>c:\pos\iconos productos\Original\7708304268067.jpg</t>
  </si>
  <si>
    <t>'7707112362110</t>
  </si>
  <si>
    <t>RECOGEDOR REF 22</t>
  </si>
  <si>
    <t>c:\pos\iconos productos\Original\7707112362110.jpg</t>
  </si>
  <si>
    <t>'1000000001594</t>
  </si>
  <si>
    <t>RECOGEDOR SENCILLO SIN BANDA</t>
  </si>
  <si>
    <t>c:\pos\iconos productos\Original\1000000001594.jpg</t>
  </si>
  <si>
    <t>'7707354285130</t>
  </si>
  <si>
    <t>RECOGEDOR SIN BANDA 1A</t>
  </si>
  <si>
    <t>'5000267014609</t>
  </si>
  <si>
    <t>RED LABEL *375ML*</t>
  </si>
  <si>
    <t>c:\pos\iconos productos\Original\5000267014609.jpg</t>
  </si>
  <si>
    <t>'7702090013016</t>
  </si>
  <si>
    <t>REF. MORA  HIT  *200</t>
  </si>
  <si>
    <t>c:\pos\iconos productos\Original\7702090013016.jpg</t>
  </si>
  <si>
    <t>'7702535028278</t>
  </si>
  <si>
    <t>REFRESCO DEL VALLE*946 MANGO</t>
  </si>
  <si>
    <t>c:\pos\iconos productos\Original\7702535028278.jpg</t>
  </si>
  <si>
    <t>'7702535028292</t>
  </si>
  <si>
    <t>REFRESCO DEL VALLE*946 MORA</t>
  </si>
  <si>
    <t>c:\pos\iconos productos\Original\7702535028292.jpg</t>
  </si>
  <si>
    <t>'7702001049097</t>
  </si>
  <si>
    <t>REGENERIS FRESA VASO 150G</t>
  </si>
  <si>
    <t>c:\pos\iconos productos\Original\7702001049097.jpg</t>
  </si>
  <si>
    <t>'7702001049103</t>
  </si>
  <si>
    <t>REGENERIS MELOCOTON VASO 150G</t>
  </si>
  <si>
    <t>c:\pos\iconos productos\Original\7702001049103.jpg</t>
  </si>
  <si>
    <t>'7702001049707</t>
  </si>
  <si>
    <t>REGENERIS PITAYA VASO 150G</t>
  </si>
  <si>
    <t>c:\pos\iconos productos\Original\7702001049707.jpg</t>
  </si>
  <si>
    <t>'1000000018998</t>
  </si>
  <si>
    <t>REGLA METALICA</t>
  </si>
  <si>
    <t>'1000000025910</t>
  </si>
  <si>
    <t>REGLA PLASTICA</t>
  </si>
  <si>
    <t>REMOV LANDER TRADI*35ML</t>
  </si>
  <si>
    <t>c:\pos\iconos productos\Original\7702215130307.jpg</t>
  </si>
  <si>
    <t>'7706800002994</t>
  </si>
  <si>
    <t>REPELENTE STAY OFF SPRAY 120ML</t>
  </si>
  <si>
    <t>'1000000040739</t>
  </si>
  <si>
    <t>REPUESTO ROSCA ESCOBA</t>
  </si>
  <si>
    <t>c:\pos\iconos productos\Original\1000000040739.jpg</t>
  </si>
  <si>
    <t>'7702163570095</t>
  </si>
  <si>
    <t>RESALTADOR AZUL</t>
  </si>
  <si>
    <t>'7702163570149</t>
  </si>
  <si>
    <t>RESALTADOR MORADO</t>
  </si>
  <si>
    <t>'7702163570125</t>
  </si>
  <si>
    <t>RESALTADOR ROSADO</t>
  </si>
  <si>
    <t>c:\pos\iconos productos\Original\7702163570125.jpg</t>
  </si>
  <si>
    <t>'7702163570088</t>
  </si>
  <si>
    <t>RESALTADOR VERDE CLARO</t>
  </si>
  <si>
    <t>'7702163570118</t>
  </si>
  <si>
    <t>RESALTADOR VERDE OSCURO</t>
  </si>
  <si>
    <t>'7702006205535</t>
  </si>
  <si>
    <t>REXONA CLINICAL CLASIC MUJER*8.5G</t>
  </si>
  <si>
    <t>c:\pos\iconos productos\Original\7702006205535.jpg</t>
  </si>
  <si>
    <t>'7702006205542</t>
  </si>
  <si>
    <t>REXONA CLINICAL MEN*8.5G</t>
  </si>
  <si>
    <t>c:\pos\iconos productos\Original\7702006205542.jpg</t>
  </si>
  <si>
    <t>'7702006207027</t>
  </si>
  <si>
    <t>REXONA JABON LIQUIDO 850ML</t>
  </si>
  <si>
    <t>'7702006301442</t>
  </si>
  <si>
    <t>REXONA TALCO ORIGINAL 55G</t>
  </si>
  <si>
    <t>c:\pos\iconos productos\Original\7702006301442.jpg</t>
  </si>
  <si>
    <t>'7702024029465</t>
  </si>
  <si>
    <t>RICA PASTA DE QUESO*12G</t>
  </si>
  <si>
    <t>c:\pos\iconos productos\Original\7702024029465.jpg</t>
  </si>
  <si>
    <t>'7702398040493</t>
  </si>
  <si>
    <t>RICA RONDO BIG X 100GR</t>
  </si>
  <si>
    <t>c:\pos\iconos productos\Original\7702398040493.jpg</t>
  </si>
  <si>
    <t>'7702398040165</t>
  </si>
  <si>
    <t>RICA RONDO BIG XL</t>
  </si>
  <si>
    <t>c:\pos\iconos productos\Original\7702398040165.jpg</t>
  </si>
  <si>
    <t>'7702993027745</t>
  </si>
  <si>
    <t>RICATO CARAMELOS*50</t>
  </si>
  <si>
    <t>c:\pos\iconos productos\Original\7702993027745.jpg</t>
  </si>
  <si>
    <t>'1000000048858</t>
  </si>
  <si>
    <t>RICATO UNIDAD</t>
  </si>
  <si>
    <t>'7702193149322</t>
  </si>
  <si>
    <t>RICAVENA ORIGINAL*180G</t>
  </si>
  <si>
    <t>c:\pos\iconos productos\Original\7702193149322.jpg</t>
  </si>
  <si>
    <t>'7702193149315</t>
  </si>
  <si>
    <t>RICAVENA ORIGINAL*60G</t>
  </si>
  <si>
    <t xml:space="preserve">AVENA </t>
  </si>
  <si>
    <t>c:\pos\iconos productos\Original\7702193149315.jpg</t>
  </si>
  <si>
    <t>'7702354949556</t>
  </si>
  <si>
    <t>RICOSTILLA * 60 UNI</t>
  </si>
  <si>
    <t>c:\pos\iconos productos\Original\7702354949556.jpg</t>
  </si>
  <si>
    <t>'1000000063585</t>
  </si>
  <si>
    <t>RICOSTILLA DESMENUZADO</t>
  </si>
  <si>
    <t>c:\pos\iconos productos\Original\1000000063585.jpg</t>
  </si>
  <si>
    <t>'7500435181044</t>
  </si>
  <si>
    <t>RINDEX 10 ESPUM ACTIV * 500 G</t>
  </si>
  <si>
    <t>'7500435150569</t>
  </si>
  <si>
    <t>RINDEX 10 SUAVIZA * 500 G</t>
  </si>
  <si>
    <t>c:\pos\iconos productos\Original\7500435150569.jpg</t>
  </si>
  <si>
    <t>'7500435152938</t>
  </si>
  <si>
    <t>RINDEX 2 EN 1  BRISA FRESCA 2KG</t>
  </si>
  <si>
    <t>'7500435152792</t>
  </si>
  <si>
    <t>RINDEX 2 EN 1 FLORE P M AMORES*450G</t>
  </si>
  <si>
    <t>c:\pos\iconos productos\Original\7500435152792.jpg</t>
  </si>
  <si>
    <t>'7500435186476</t>
  </si>
  <si>
    <t>RINDEX MULTIUSOS X125GR</t>
  </si>
  <si>
    <t>c:\pos\iconos productos\Original\7500435186476.jpg</t>
  </si>
  <si>
    <t>'7500435143486</t>
  </si>
  <si>
    <t>RINDEX10MULTIB*1KG</t>
  </si>
  <si>
    <t>c:\pos\iconos productos\Original\7500435143486.jpg</t>
  </si>
  <si>
    <t>'7703090932055</t>
  </si>
  <si>
    <t xml:space="preserve">RINGO CACHORROS *500GRS </t>
  </si>
  <si>
    <t>c:\pos\iconos productos\Original\7703090932055.jpg</t>
  </si>
  <si>
    <t>'7703090932017</t>
  </si>
  <si>
    <t>RINGO CACHORROS 1 KL</t>
  </si>
  <si>
    <t>c:\pos\iconos productos\Original\7703090932017.jpg</t>
  </si>
  <si>
    <t>'7703090954019</t>
  </si>
  <si>
    <t>RINGO CROQUETAS 1 KL</t>
  </si>
  <si>
    <t>c:\pos\iconos productos\Original\7703090954019.jpg</t>
  </si>
  <si>
    <t>'7703090954026</t>
  </si>
  <si>
    <t>RINGO CROQUETAS ADULTO 2 KILOS</t>
  </si>
  <si>
    <t>c:\pos\iconos productos\Original\7703090954026.jpg</t>
  </si>
  <si>
    <t>'965281309401507083646666</t>
  </si>
  <si>
    <t>RINGO CROQUETAS X30KL</t>
  </si>
  <si>
    <t>'7622300116507</t>
  </si>
  <si>
    <t>RITZ GALLETA SALADITA*6*134,4G</t>
  </si>
  <si>
    <t>c:\pos\iconos productos\Original\7622300116507.jpg</t>
  </si>
  <si>
    <t>'7622300124502</t>
  </si>
  <si>
    <t>RITZ SANDWICH SABOR QUESO*204G</t>
  </si>
  <si>
    <t>c:\pos\iconos productos\Original\7622300124502.jpg</t>
  </si>
  <si>
    <t>'7702011113474</t>
  </si>
  <si>
    <t>ROBIN HOOD CON COCO</t>
  </si>
  <si>
    <t>c:\pos\iconos productos\Original\7702011113474.jpg</t>
  </si>
  <si>
    <t>'7898024397861</t>
  </si>
  <si>
    <t>ROCHER*4</t>
  </si>
  <si>
    <t>c:\pos\iconos productos\Original\7898024397861.jpg</t>
  </si>
  <si>
    <t>'1000000088809</t>
  </si>
  <si>
    <t>ROLLITO MANJAR BLANCO</t>
  </si>
  <si>
    <t>c:\pos\iconos productos\Original\1000000088809.jpg</t>
  </si>
  <si>
    <t>'1000000067637</t>
  </si>
  <si>
    <t>ROLLO DE AREQUIPE</t>
  </si>
  <si>
    <t>'78924222</t>
  </si>
  <si>
    <t>ROLL-ON  BAMBOO  X 30ML</t>
  </si>
  <si>
    <t>c:\pos\iconos productos\Original\78924222.jpg</t>
  </si>
  <si>
    <t>'7501008611135</t>
  </si>
  <si>
    <t>RON BACARDI AÑEJO *750ML</t>
  </si>
  <si>
    <t>c:\pos\iconos productos\Original\7501008611135.jpg</t>
  </si>
  <si>
    <t>'080480355609</t>
  </si>
  <si>
    <t>RON BACARDI LIMON *375ML</t>
  </si>
  <si>
    <t>c:\pos\iconos productos\Original\080480355609.jpg</t>
  </si>
  <si>
    <t>'7501008616130</t>
  </si>
  <si>
    <t>RON BACARDI LIMON X 750</t>
  </si>
  <si>
    <t>c:\pos\iconos productos\Original\7501008616130.jpg</t>
  </si>
  <si>
    <t>'7702049101191</t>
  </si>
  <si>
    <t>RON MEDELLIN DORADO*375 ML</t>
  </si>
  <si>
    <t>c:\pos\iconos productos\Original\7702049101191.jpg</t>
  </si>
  <si>
    <t>'7702404001043</t>
  </si>
  <si>
    <t>RON SANTA FE *750</t>
  </si>
  <si>
    <t>c:\pos\iconos productos\Original\7702404001043.jpg</t>
  </si>
  <si>
    <t>'7702168213508</t>
  </si>
  <si>
    <t>RON VIEJO CALDAS 250 ML</t>
  </si>
  <si>
    <t>c:\pos\iconos productos\Original\7702168213508.jpg</t>
  </si>
  <si>
    <t>'7702168214000</t>
  </si>
  <si>
    <t>RON VIEJO DE CALDAS *375ML</t>
  </si>
  <si>
    <t>c:\pos\iconos productos\Original\7702168214000.jpg</t>
  </si>
  <si>
    <t>'7702168217308</t>
  </si>
  <si>
    <t>RON VIEJO DE CALDAS BOTELLA *750ML</t>
  </si>
  <si>
    <t>c:\pos\iconos productos\Original\7702168217308.jpg</t>
  </si>
  <si>
    <t>'7707335287511</t>
  </si>
  <si>
    <t>ROPA COLOR FUROR 500ML</t>
  </si>
  <si>
    <t>c:\pos\iconos productos\Original\7707335287511.jpg</t>
  </si>
  <si>
    <t>'7705946314824</t>
  </si>
  <si>
    <t>ROPA COLOR MI DIA*1000ML</t>
  </si>
  <si>
    <t>c:\pos\iconos productos\Original\7705946314824.jpg</t>
  </si>
  <si>
    <t>'7707229830298</t>
  </si>
  <si>
    <t>ROSCON DE BOCADILLO</t>
  </si>
  <si>
    <t>c:\pos\iconos productos\Original\7707229830298.jpg</t>
  </si>
  <si>
    <t>'7702303607223</t>
  </si>
  <si>
    <t xml:space="preserve">ROTHMANS AZUL (20) </t>
  </si>
  <si>
    <t>c:\pos\iconos productos\Original\7702303607223.jpg</t>
  </si>
  <si>
    <t>'7702303004794</t>
  </si>
  <si>
    <t xml:space="preserve">ROTHMANS AZUL *20 CIGARILLOS </t>
  </si>
  <si>
    <t>c:\pos\iconos productos\Original\7702303004794.jpg</t>
  </si>
  <si>
    <t>'7702303004787</t>
  </si>
  <si>
    <t>ROTHMANS AZUL X10UND</t>
  </si>
  <si>
    <t>c:\pos\iconos productos\Original\7702303004787.jpg</t>
  </si>
  <si>
    <t>'7702303006347</t>
  </si>
  <si>
    <t>ROTHMANS BLANCO X 10</t>
  </si>
  <si>
    <t>c:\pos\iconos productos\Original\7702303006347.jpg</t>
  </si>
  <si>
    <t>'77042354</t>
  </si>
  <si>
    <t>ROTHMANS FRUTOS DEL BOSQUE</t>
  </si>
  <si>
    <t>c:\pos\iconos productos\Original\77042354.jpg</t>
  </si>
  <si>
    <t>'7702303138512</t>
  </si>
  <si>
    <t xml:space="preserve">ROTHMANS TROPIC </t>
  </si>
  <si>
    <t>c:\pos\iconos productos\Original\7702303138512.jpg</t>
  </si>
  <si>
    <t>'7702303312394</t>
  </si>
  <si>
    <t>ROTHMANS VIOLET</t>
  </si>
  <si>
    <t>'7622300134051</t>
  </si>
  <si>
    <t>ROYAL CEREZA FRESA*40G</t>
  </si>
  <si>
    <t>c:\pos\iconos productos\Original\7622300134051.jpg</t>
  </si>
  <si>
    <t>'7622210492968</t>
  </si>
  <si>
    <t>ROYAL FLAN VAINILLA</t>
  </si>
  <si>
    <t>c:\pos\iconos productos\Original\7622210492968.jpg</t>
  </si>
  <si>
    <t>'7622300134037</t>
  </si>
  <si>
    <t>ROYAL GELATINA FRESA*40G</t>
  </si>
  <si>
    <t>c:\pos\iconos productos\Original\7622300134037.jpg</t>
  </si>
  <si>
    <t>'7622300134075</t>
  </si>
  <si>
    <t>ROYAL GELATINA LIMON*40G</t>
  </si>
  <si>
    <t>c:\pos\iconos productos\Original\7622300134075.jpg</t>
  </si>
  <si>
    <t>'7622300134099</t>
  </si>
  <si>
    <t>ROYAL GELATINA PIÑA*40G</t>
  </si>
  <si>
    <t>c:\pos\iconos productos\Original\7622300134099.jpg</t>
  </si>
  <si>
    <t>'7702026032142</t>
  </si>
  <si>
    <t xml:space="preserve">RUEDITAS DESMAQUILLADORAS POMYS </t>
  </si>
  <si>
    <t>c:\pos\iconos productos\Original\7702026032142.jpg</t>
  </si>
  <si>
    <t>'7702037810012</t>
  </si>
  <si>
    <t>SABRA ETERNA UNIDAD</t>
  </si>
  <si>
    <t>'7707335281038</t>
  </si>
  <si>
    <t>SABRA FUROR</t>
  </si>
  <si>
    <t>c:\pos\iconos productos\Original\7707335281038.jpg</t>
  </si>
  <si>
    <t>'7707335288143</t>
  </si>
  <si>
    <t>SABROSONI 1.800 ML</t>
  </si>
  <si>
    <t>c:\pos\iconos productos\Original\7707335288143.jpg</t>
  </si>
  <si>
    <t>'7702712003395</t>
  </si>
  <si>
    <t>SABUESO CACHORRO *500G</t>
  </si>
  <si>
    <t>c:\pos\iconos productos\Original\7702712003395.jpg</t>
  </si>
  <si>
    <t>'7702057848842</t>
  </si>
  <si>
    <t xml:space="preserve">SAL DE FRUTAS </t>
  </si>
  <si>
    <t>'7702057802110</t>
  </si>
  <si>
    <t xml:space="preserve">SAL DE FRUTAS PLUS </t>
  </si>
  <si>
    <t>c:\pos\iconos productos\Original\7702057802110.jpg</t>
  </si>
  <si>
    <t>'7702057840334</t>
  </si>
  <si>
    <t>SAL DE FRUTAS UND</t>
  </si>
  <si>
    <t>c:\pos\iconos productos\Original\7702057840334.jpg</t>
  </si>
  <si>
    <t>'7703812401388</t>
  </si>
  <si>
    <t>SAL LIGHT  SALERO</t>
  </si>
  <si>
    <t>c:\pos\iconos productos\Original\7703812401388.jpg</t>
  </si>
  <si>
    <t>'7703812012935</t>
  </si>
  <si>
    <t>SAL MARINA 110G</t>
  </si>
  <si>
    <t>c:\pos\iconos productos\Original\7703812012935.jpg</t>
  </si>
  <si>
    <t>'7703812007542</t>
  </si>
  <si>
    <t>SAL MARINA REFISAL 400 G</t>
  </si>
  <si>
    <t>c:\pos\iconos productos\Original\7703812007542.jpg</t>
  </si>
  <si>
    <t>'7703812007559</t>
  </si>
  <si>
    <t>SAL MARINA REFISAL 800 G</t>
  </si>
  <si>
    <t>c:\pos\iconos productos\Original\7703812007559.jpg</t>
  </si>
  <si>
    <t>'7703812013697</t>
  </si>
  <si>
    <t xml:space="preserve">SAL PARRILLERA MARINA *454GRS </t>
  </si>
  <si>
    <t>SAL</t>
  </si>
  <si>
    <t>c:\pos\iconos productos\Original\7703812013697.jpg</t>
  </si>
  <si>
    <t>'7703812101103</t>
  </si>
  <si>
    <t>SAL REFISAL X500</t>
  </si>
  <si>
    <t>c:\pos\iconos productos\Original\7703812101103.jpg</t>
  </si>
  <si>
    <t>'7703812101202</t>
  </si>
  <si>
    <t>SAL REFISAL*1000G</t>
  </si>
  <si>
    <t>c:\pos\iconos productos\Original\7703812101202.jpg</t>
  </si>
  <si>
    <t>'7707309259230</t>
  </si>
  <si>
    <t>SAL ROSADA DEL HIMALAYA X250G SUDESPENSA</t>
  </si>
  <si>
    <t>c:\pos\iconos productos\Original\7707309259230.jpg</t>
  </si>
  <si>
    <t>'7701101261491</t>
  </si>
  <si>
    <t>SALCH SUPER PERRO*480G*12U</t>
  </si>
  <si>
    <t>c:\pos\iconos productos\Original\7701101261491.jpg</t>
  </si>
  <si>
    <t>'1000000094145</t>
  </si>
  <si>
    <t>SALCHICHA BIG RICA *C/U</t>
  </si>
  <si>
    <t>SALCHICHAS</t>
  </si>
  <si>
    <t>c:\pos\iconos productos\Original\1000000094145.jpg</t>
  </si>
  <si>
    <t>'1000000065060</t>
  </si>
  <si>
    <t xml:space="preserve">SALCHICHA BIG RICA XL </t>
  </si>
  <si>
    <t>EMBUTIDOS</t>
  </si>
  <si>
    <t>c:\pos\iconos productos\Original\1000000065060.jpg</t>
  </si>
  <si>
    <t>'7702129073417</t>
  </si>
  <si>
    <t>SALCHICHA COLANTA 90G</t>
  </si>
  <si>
    <t>c:\pos\iconos productos\Original\7702129073417.jpg</t>
  </si>
  <si>
    <t>'7702129073097</t>
  </si>
  <si>
    <t>SALCHICHA COLANTA*2*100G</t>
  </si>
  <si>
    <t>COLANTA</t>
  </si>
  <si>
    <t>c:\pos\iconos productos\Original\7702129073097.jpg</t>
  </si>
  <si>
    <t>'7702129073165</t>
  </si>
  <si>
    <t>SALCHICHA COLANTA*225G</t>
  </si>
  <si>
    <t>c:\pos\iconos productos\Original\7702129073165.jpg</t>
  </si>
  <si>
    <t>'7700443402029</t>
  </si>
  <si>
    <t>SALCHICHA DE CERDO 400 GR</t>
  </si>
  <si>
    <t>c:\pos\iconos productos\Original\7700443402029.jpg</t>
  </si>
  <si>
    <t>'7701101261170</t>
  </si>
  <si>
    <t>SALCHICHA LONG ZENU</t>
  </si>
  <si>
    <t>c:\pos\iconos productos\Original\7701101261170.jpg</t>
  </si>
  <si>
    <t>'1000000042528</t>
  </si>
  <si>
    <t>SALCHICHA LONGX550GR</t>
  </si>
  <si>
    <t>c:\pos\iconos productos\Original\1000000042528.jpg</t>
  </si>
  <si>
    <t>'7702160000014</t>
  </si>
  <si>
    <t>SALCHICHA RONDA *150G</t>
  </si>
  <si>
    <t>c:\pos\iconos productos\Original\7702160000014.jpg</t>
  </si>
  <si>
    <t>'7701101245873</t>
  </si>
  <si>
    <t>SALCHICHA SUPER PERRO X2 160GR</t>
  </si>
  <si>
    <t>c:\pos\iconos productos\Original\7701101245873.jpg</t>
  </si>
  <si>
    <t>'7702398007212</t>
  </si>
  <si>
    <t>SALCHICHA VIENA RICA *150G</t>
  </si>
  <si>
    <t>c:\pos\iconos productos\Original\7702398007212.jpg</t>
  </si>
  <si>
    <t>'7702160000427</t>
  </si>
  <si>
    <t>SALCHICHA VIENA RONDA X 3</t>
  </si>
  <si>
    <t>'7701101242049</t>
  </si>
  <si>
    <t>SALCHICHA VIENA X 150GRS</t>
  </si>
  <si>
    <t>c:\pos\iconos productos\Original\7701101242049.jpg</t>
  </si>
  <si>
    <t>'7701101261620</t>
  </si>
  <si>
    <t>SALCHICHA ZENU 480GR</t>
  </si>
  <si>
    <t>c:\pos\iconos productos\Original\7701101261620.jpg</t>
  </si>
  <si>
    <t>'7701101357941</t>
  </si>
  <si>
    <t>SALCHICHA ZENU TRAD. X 170</t>
  </si>
  <si>
    <t>c:\pos\iconos productos\Original\7701101357941.jpg</t>
  </si>
  <si>
    <t>'7701101358801</t>
  </si>
  <si>
    <t xml:space="preserve">SALCHICHON CERVECERO ZENU </t>
  </si>
  <si>
    <t>c:\pos\iconos productos\Original\7701101358801.jpg</t>
  </si>
  <si>
    <t>'7700443403033</t>
  </si>
  <si>
    <t>SALCHICHON DE CERDO LA FAZENDA X 100GR</t>
  </si>
  <si>
    <t>c:\pos\iconos productos\Original\7700443403033.jpg</t>
  </si>
  <si>
    <t>'7702398002163</t>
  </si>
  <si>
    <t>SALCHICHON DE POLLO *250</t>
  </si>
  <si>
    <t>'7702129074162</t>
  </si>
  <si>
    <t>SALCHICHON MONTEFRIO *50</t>
  </si>
  <si>
    <t>c:\pos\iconos productos\Original\7702129074162.jpg</t>
  </si>
  <si>
    <t>'7701101250396</t>
  </si>
  <si>
    <t>SALCHICHON ZENU 225G</t>
  </si>
  <si>
    <t>c:\pos\iconos productos\Original\7701101250396.jpg</t>
  </si>
  <si>
    <t>'7703812004862</t>
  </si>
  <si>
    <t>SALERO REFISAL</t>
  </si>
  <si>
    <t>c:\pos\iconos productos\Original\7703812004862.jpg</t>
  </si>
  <si>
    <t>'7702014648584</t>
  </si>
  <si>
    <t>SALSA BAR BQ SAN JORGE 85G</t>
  </si>
  <si>
    <t>c:\pos\iconos productos\Original\7702014648584.jpg</t>
  </si>
  <si>
    <t>'702014648584</t>
  </si>
  <si>
    <t>SALSA BBQ SAN JORGE 85G</t>
  </si>
  <si>
    <t>'7702412805046</t>
  </si>
  <si>
    <t>SALSA BOLOGNESA 50G</t>
  </si>
  <si>
    <t>c:\pos\iconos productos\Original\7702412805046.jpg</t>
  </si>
  <si>
    <t>'7702024026785</t>
  </si>
  <si>
    <t>SALSA BOLOGNESA*50G</t>
  </si>
  <si>
    <t>c:\pos\iconos productos\Original\7702024026785.jpg</t>
  </si>
  <si>
    <t>'7702085003527</t>
  </si>
  <si>
    <t>SALSA BOLOGNESE MONTICELLO 420 G</t>
  </si>
  <si>
    <t>c:\pos\iconos productos\Original\7702085003527.jpg</t>
  </si>
  <si>
    <t>'7702412710876</t>
  </si>
  <si>
    <t>SALSA CARBONARA 50G</t>
  </si>
  <si>
    <t>'033844003203</t>
  </si>
  <si>
    <t xml:space="preserve">SALSA CHILI </t>
  </si>
  <si>
    <t>c:\pos\iconos productos\Original\033844003203.jpg</t>
  </si>
  <si>
    <t>c:\pos\iconos productos\Original\7702014205305.jpg</t>
  </si>
  <si>
    <t>'7702097144294</t>
  </si>
  <si>
    <t>SALSA CON MOSTASA LAS CONSTANCIA *85G*</t>
  </si>
  <si>
    <t>c:\pos\iconos productos\Original\7702097144294.jpg</t>
  </si>
  <si>
    <t>'7702014048728</t>
  </si>
  <si>
    <t>SALSA DE AJI PICANTE</t>
  </si>
  <si>
    <t>c:\pos\iconos productos\Original\7702014048728.jpg</t>
  </si>
  <si>
    <t>'7702014375817</t>
  </si>
  <si>
    <t>SALSA DE AJI SAN JORGE 90CM</t>
  </si>
  <si>
    <t>c:\pos\iconos productos\Original\7702014375817.jpg</t>
  </si>
  <si>
    <t>'7702014192698</t>
  </si>
  <si>
    <t>SALSA DE MAIZ*200GR</t>
  </si>
  <si>
    <t>c:\pos\iconos productos\Original\7702014192698.jpg</t>
  </si>
  <si>
    <t>'7702097039774</t>
  </si>
  <si>
    <t>SALSA DE PIÑA  *200G*</t>
  </si>
  <si>
    <t>c:\pos\iconos productos\Original\7702097039774.jpg</t>
  </si>
  <si>
    <t>'7702312153728</t>
  </si>
  <si>
    <t>SALSA DE PIÑA X 200GR - LA CORUÑA</t>
  </si>
  <si>
    <t>c:\pos\iconos productos\Original\7702312153728.jpg</t>
  </si>
  <si>
    <t>'7702014202724</t>
  </si>
  <si>
    <t>SALSA DE SOYA *90ML SAN JORGE</t>
  </si>
  <si>
    <t>c:\pos\iconos productos\Original\7702014202724.jpg</t>
  </si>
  <si>
    <t>'7702097138736</t>
  </si>
  <si>
    <t>SALSA DE SOYA LA CONSTANCIA X100ML</t>
  </si>
  <si>
    <t>'7702439339715</t>
  </si>
  <si>
    <t>SALSA DE TOMATE BARY*170 G</t>
  </si>
  <si>
    <t>c:\pos\iconos productos\Original\7702439339715.jpg</t>
  </si>
  <si>
    <t>'7702047041291</t>
  </si>
  <si>
    <t>SALSA DE TOMATE FRUCO 120G</t>
  </si>
  <si>
    <t>c:\pos\iconos productos\Original\7702047041291.jpg</t>
  </si>
  <si>
    <t>'7702097037480</t>
  </si>
  <si>
    <t>SALSA DE TOMATE LA CONST* 1 K</t>
  </si>
  <si>
    <t>c:\pos\iconos productos\Original\7702097037480.jpg</t>
  </si>
  <si>
    <t>'7702097148636</t>
  </si>
  <si>
    <t>SALSA DE TOMATE LA CONSTANCIA 80G</t>
  </si>
  <si>
    <t>c:\pos\iconos productos\Original\7702097148636.jpg</t>
  </si>
  <si>
    <t>'7702097144232</t>
  </si>
  <si>
    <t>SALSA DE TOMATE LA CONSTANCIA*85G*</t>
  </si>
  <si>
    <t>c:\pos\iconos productos\Original\7702097144232.jpg</t>
  </si>
  <si>
    <t>'7702097036278</t>
  </si>
  <si>
    <t xml:space="preserve">SALSA DE TOMATE LA COSTACIA </t>
  </si>
  <si>
    <t>c:\pos\iconos productos\Original\7702097036278.jpg</t>
  </si>
  <si>
    <t>'7702014786576</t>
  </si>
  <si>
    <t>SALSA DE TOMATE SAN JORGE *85 GRS</t>
  </si>
  <si>
    <t>c:\pos\iconos productos\Original\7702014786576.jpg</t>
  </si>
  <si>
    <t>'7702014620245</t>
  </si>
  <si>
    <t>SALSA DE TOMATE SAN JORGE*170G</t>
  </si>
  <si>
    <t>c:\pos\iconos productos\Original\7702014620245.jpg</t>
  </si>
  <si>
    <t>'7702097135629</t>
  </si>
  <si>
    <t>SALSA DE TOMATEX150GR</t>
  </si>
  <si>
    <t>c:\pos\iconos productos\Original\7702097135629.jpg</t>
  </si>
  <si>
    <t>'7702047038741</t>
  </si>
  <si>
    <t>SALSA FRUCO 85GR</t>
  </si>
  <si>
    <t>c:\pos\iconos productos\Original\7702047038741.jpg</t>
  </si>
  <si>
    <t>'7702439392758</t>
  </si>
  <si>
    <t>SALSA MAYONESA BARY *120GR</t>
  </si>
  <si>
    <t>c:\pos\iconos productos\Original\7702439392758.jpg</t>
  </si>
  <si>
    <t>'7702085021620</t>
  </si>
  <si>
    <t>SALSA MONTICELLO NAPOLITANA 400G</t>
  </si>
  <si>
    <t>'7702312337135</t>
  </si>
  <si>
    <t xml:space="preserve">SALSA MOSTAMIEL </t>
  </si>
  <si>
    <t>c:\pos\iconos productos\Original\7702312337135.jpg</t>
  </si>
  <si>
    <t>'7702412805077</t>
  </si>
  <si>
    <t>SALSA NAPOLITANA 50G</t>
  </si>
  <si>
    <t>'7702097138743</t>
  </si>
  <si>
    <t>SALSA NEGRA 100ML LA CONSTANCIA</t>
  </si>
  <si>
    <t>c:\pos\iconos productos\Original\7702097138743.jpg</t>
  </si>
  <si>
    <t>'7702312240015</t>
  </si>
  <si>
    <t>SALSA NEGRA 95 ML -  LA CORUÑA</t>
  </si>
  <si>
    <t>c:\pos\iconos productos\Original\7702312240015.jpg</t>
  </si>
  <si>
    <t>'7702014733945</t>
  </si>
  <si>
    <t>SALSA NEGRA SAN JORGE 90ML</t>
  </si>
  <si>
    <t>SAN JORGE</t>
  </si>
  <si>
    <t>c:\pos\iconos productos\Original\7702014733945.jpg</t>
  </si>
  <si>
    <t>'7702014769029</t>
  </si>
  <si>
    <t>SALSA PARA CARNES</t>
  </si>
  <si>
    <t>c:\pos\iconos productos\Original\7702014769029.jpg</t>
  </si>
  <si>
    <t>'033844003289</t>
  </si>
  <si>
    <t>SALSA PICANTE  CHIPOTLE</t>
  </si>
  <si>
    <t>c:\pos\iconos productos\Original\033844003289.jpg</t>
  </si>
  <si>
    <t>'7702014193145</t>
  </si>
  <si>
    <t>SALSA ROSADA 85G</t>
  </si>
  <si>
    <t>c:\pos\iconos productos\Original\7702014193145.jpg</t>
  </si>
  <si>
    <t>'7702312557724</t>
  </si>
  <si>
    <t>SALSA TARTARA X 200G - LA CORUÑA</t>
  </si>
  <si>
    <t>'7702312536415</t>
  </si>
  <si>
    <t>SALSA TERIYAQUI X 200GR</t>
  </si>
  <si>
    <t>c:\pos\iconos productos\Original\7702312536415.jpg</t>
  </si>
  <si>
    <t>'7702014703931</t>
  </si>
  <si>
    <t>SALSA TOMATE SAN JORGE * 100G</t>
  </si>
  <si>
    <t>c:\pos\iconos productos\Original\7702014703931.jpg</t>
  </si>
  <si>
    <t>'7702175158519</t>
  </si>
  <si>
    <t>SALSINA 13GR</t>
  </si>
  <si>
    <t>c:\pos\iconos productos\Original\7702175158519.jpg</t>
  </si>
  <si>
    <t>'7702175111262</t>
  </si>
  <si>
    <t>SALSINA CARPETA 55 GR</t>
  </si>
  <si>
    <t>'7702025189243</t>
  </si>
  <si>
    <t>SALTI. INTEDBLE FIB.X3TA</t>
  </si>
  <si>
    <t>c:\pos\iconos productos\Original\7702025189243.jpg</t>
  </si>
  <si>
    <t>'7702025125173</t>
  </si>
  <si>
    <t>SALTIN NOEL 4 TACOS</t>
  </si>
  <si>
    <t>c:\pos\iconos productos\Original\7702025125173.jpg</t>
  </si>
  <si>
    <t>'7702025148264</t>
  </si>
  <si>
    <t>SALTIN NOEL 4 TACOS  2 TACOS QUESO</t>
  </si>
  <si>
    <t>'7702025148875</t>
  </si>
  <si>
    <t>SALTIN NOEL FRUTAL</t>
  </si>
  <si>
    <t>c:\pos\iconos productos\Original\7702025148875.jpg</t>
  </si>
  <si>
    <t>'7702025139965</t>
  </si>
  <si>
    <t>SALTIN NOEL QUESO Y MANTEQUILLA</t>
  </si>
  <si>
    <t>c:\pos\iconos productos\Original\7702025139965.jpg</t>
  </si>
  <si>
    <t>'7702025148110</t>
  </si>
  <si>
    <t>SALTIN QUESOX 3TACOS</t>
  </si>
  <si>
    <t>c:\pos\iconos productos\Original\7702025148110.jpg</t>
  </si>
  <si>
    <t>'7702024884903</t>
  </si>
  <si>
    <t>SALTINAS CHOCOLATE CANELA X6</t>
  </si>
  <si>
    <t>c:\pos\iconos productos\Original\7702024884903.jpg</t>
  </si>
  <si>
    <t>'7702024782186</t>
  </si>
  <si>
    <t xml:space="preserve">SALTINAS CHOCOLATE Y CANELA </t>
  </si>
  <si>
    <t>'7702024666998</t>
  </si>
  <si>
    <t>SALTINAS INTEG*399G NESTLE</t>
  </si>
  <si>
    <t>c:\pos\iconos productos\Original\7702024666998.jpg</t>
  </si>
  <si>
    <t>'7702024327820</t>
  </si>
  <si>
    <t>SALTINAS INTEGRALES 133GR</t>
  </si>
  <si>
    <t>c:\pos\iconos productos\Original\7702024327820.jpg</t>
  </si>
  <si>
    <t>'7702024060260</t>
  </si>
  <si>
    <t>SALTINAS TRIS *12 PACK</t>
  </si>
  <si>
    <t>c:\pos\iconos productos\Original\7702024060260.jpg</t>
  </si>
  <si>
    <t>'7702024060253</t>
  </si>
  <si>
    <t>SALTINAS TRIS XUNIDAD</t>
  </si>
  <si>
    <t>c:\pos\iconos productos\Original\7702024060253.jpg</t>
  </si>
  <si>
    <t>'7702085004234</t>
  </si>
  <si>
    <t xml:space="preserve">SALVADO DE TRIGO </t>
  </si>
  <si>
    <t>DORIA</t>
  </si>
  <si>
    <t>'7702389000178</t>
  </si>
  <si>
    <t>SAMOA ALBAHACA*20</t>
  </si>
  <si>
    <t>c:\pos\iconos productos\Original\7702389000178.jpg</t>
  </si>
  <si>
    <t>'7702389000161</t>
  </si>
  <si>
    <t>SAMOA CIDRON*20</t>
  </si>
  <si>
    <t>c:\pos\iconos productos\Original\7702389000161.jpg</t>
  </si>
  <si>
    <t>'7702389000260</t>
  </si>
  <si>
    <t>SAMOA MANZANILLA*20</t>
  </si>
  <si>
    <t>c:\pos\iconos productos\Original\7702389000260.jpg</t>
  </si>
  <si>
    <t>'7702626217123</t>
  </si>
  <si>
    <t>SAMPIC DOYP VAINILLA*450ML</t>
  </si>
  <si>
    <t>c:\pos\iconos productos\Original\7702626217123.jpg</t>
  </si>
  <si>
    <t>'7702014566031</t>
  </si>
  <si>
    <t>SAN JORGE COMPOTA FRUTAS MIXTAS*113G</t>
  </si>
  <si>
    <t>c:\pos\iconos productos\Original\7702014566031.jpg</t>
  </si>
  <si>
    <t>'7702014961867</t>
  </si>
  <si>
    <t>SAN JORGE SALSA INGLESA *90ML*</t>
  </si>
  <si>
    <t>c:\pos\iconos productos\Original\7702014961867.jpg</t>
  </si>
  <si>
    <t>'7702626219240</t>
  </si>
  <si>
    <t>SANPIC 200 ML VAINILLA</t>
  </si>
  <si>
    <t>c:\pos\iconos productos\Original\7702626219240.jpg</t>
  </si>
  <si>
    <t>'7702626219233</t>
  </si>
  <si>
    <t>SANPIC CANELA 200ML</t>
  </si>
  <si>
    <t>c:\pos\iconos productos\Original\7702626219233.jpg</t>
  </si>
  <si>
    <t>'7702626219417</t>
  </si>
  <si>
    <t>SANPIC FLORAL200ML</t>
  </si>
  <si>
    <t>c:\pos\iconos productos\Original\7702626219417.jpg</t>
  </si>
  <si>
    <t>'7702626218342</t>
  </si>
  <si>
    <t>SANPIC SUPER 200ML</t>
  </si>
  <si>
    <t>c:\pos\iconos productos\Original\7702626218342.jpg</t>
  </si>
  <si>
    <t>'7702626216775</t>
  </si>
  <si>
    <t>SANPIC VAINILLA DOYPAK*1 LT</t>
  </si>
  <si>
    <t>c:\pos\iconos productos\Original\7702626216775.jpg</t>
  </si>
  <si>
    <t>'7804300123277</t>
  </si>
  <si>
    <t xml:space="preserve">SANTA HELENA VARIETAL *750 ML </t>
  </si>
  <si>
    <t xml:space="preserve">LICORES </t>
  </si>
  <si>
    <t>c:\pos\iconos productos\Original\7804300123277.jpg</t>
  </si>
  <si>
    <t>'722008000317</t>
  </si>
  <si>
    <t>SARDINA CILINDRICA VAN C</t>
  </si>
  <si>
    <t>c:\pos\iconos productos\Original\722008000317.jpg</t>
  </si>
  <si>
    <t>'8426920635009</t>
  </si>
  <si>
    <t>SARDINA ISABEL TOMAT X425 GR</t>
  </si>
  <si>
    <t>c:\pos\iconos productos\Original\8426920635009.jpg</t>
  </si>
  <si>
    <t>'7700149031196</t>
  </si>
  <si>
    <t>SARDINA TOMATE OVAL MI DIA 400G</t>
  </si>
  <si>
    <t>c:\pos\iconos productos\Original\7700149031196.jpg</t>
  </si>
  <si>
    <t>'722008504914</t>
  </si>
  <si>
    <t>SARDINA VANCAMPS TOMA*425G</t>
  </si>
  <si>
    <t>c:\pos\iconos productos\Original\722008504914.jpg</t>
  </si>
  <si>
    <t>'7705946962575</t>
  </si>
  <si>
    <t>SARDINAS MI DIA 144GR</t>
  </si>
  <si>
    <t>c:\pos\iconos productos\Original\7705946962575.jpg</t>
  </si>
  <si>
    <t>'7702910099701</t>
  </si>
  <si>
    <t>SARDINAS TINAPA 155G</t>
  </si>
  <si>
    <t>c:\pos\iconos productos\Original\7702910099701.jpg</t>
  </si>
  <si>
    <t>'722008000898</t>
  </si>
  <si>
    <t>SARDINAS VANCAMPS TOMATE*225G</t>
  </si>
  <si>
    <t>c:\pos\iconos productos\Original\722008000898.jpg</t>
  </si>
  <si>
    <t>'7702088208783</t>
  </si>
  <si>
    <t>SARDINAS VIKINGOS *425G*</t>
  </si>
  <si>
    <t>c:\pos\iconos productos\Original\7702088208783.jpg</t>
  </si>
  <si>
    <t>'7702088204877</t>
  </si>
  <si>
    <t>SARDINAS VIKINGOS EN SALSA 155G</t>
  </si>
  <si>
    <t>c:\pos\iconos productos\Original\7702088204877.jpg</t>
  </si>
  <si>
    <t>'7702354946210</t>
  </si>
  <si>
    <t xml:space="preserve">SAVILOE *320 ML </t>
  </si>
  <si>
    <t>c:\pos\iconos productos\Original\7702354946210.jpg</t>
  </si>
  <si>
    <t>'7702006207973</t>
  </si>
  <si>
    <t xml:space="preserve">SAVITAL </t>
  </si>
  <si>
    <t>c:\pos\iconos productos\Original\7702006207973.jpg</t>
  </si>
  <si>
    <t>'7702006202350</t>
  </si>
  <si>
    <t>SAVITAL MULTIVITAMINAS 22ML</t>
  </si>
  <si>
    <t>c:\pos\iconos productos\Original\7702006202350.jpg</t>
  </si>
  <si>
    <t>'7702006208208</t>
  </si>
  <si>
    <t>SAVITAL SHAMPOO COMPLEJO HIALURONICO</t>
  </si>
  <si>
    <t>c:\pos\iconos productos\Original\7702006208208.jpg</t>
  </si>
  <si>
    <t>'033844001018</t>
  </si>
  <si>
    <t>SAZON COMPLETA BADIA 340.2G</t>
  </si>
  <si>
    <t>c:\pos\iconos productos\Original\033844001018.jpg</t>
  </si>
  <si>
    <t>'7707749576591</t>
  </si>
  <si>
    <t>SAZON COMPLETO BADIA CAJA X12 SOBRES</t>
  </si>
  <si>
    <t>c:\pos\iconos productos\Original\7707749576591.jpg</t>
  </si>
  <si>
    <t>'7702175156799</t>
  </si>
  <si>
    <t>SAZONA REY *55G</t>
  </si>
  <si>
    <t>c:\pos\iconos productos\Original\7702175156799.jpg</t>
  </si>
  <si>
    <t>'7702175157826</t>
  </si>
  <si>
    <t>SAZONAREY*13*</t>
  </si>
  <si>
    <t>c:\pos\iconos productos\Original\7702175157826.jpg</t>
  </si>
  <si>
    <t>'7702535011812</t>
  </si>
  <si>
    <t>SCHWEPPES GINGER 1.5L</t>
  </si>
  <si>
    <t>c:\pos\iconos productos\Original\7702535011812.jpg</t>
  </si>
  <si>
    <t>'7702535010273</t>
  </si>
  <si>
    <t>SCHWEPPES GINGER 400ML</t>
  </si>
  <si>
    <t>c:\pos\iconos productos\Original\7702535010273.jpg</t>
  </si>
  <si>
    <t>'7702535011829</t>
  </si>
  <si>
    <t>SCHWEPPES SODA*1.5</t>
  </si>
  <si>
    <t>c:\pos\iconos productos\Original\7702535011829.jpg</t>
  </si>
  <si>
    <t>'70425807372</t>
  </si>
  <si>
    <t xml:space="preserve">SCOOT DURAMAX PAÑO MULTIUSO </t>
  </si>
  <si>
    <t>c:\pos\iconos productos\Original\70425807372.jpg</t>
  </si>
  <si>
    <t>'7702098012981</t>
  </si>
  <si>
    <t>SCOTCH BRITE *3M</t>
  </si>
  <si>
    <t>c:\pos\iconos productos\Original\7702098012981.jpg</t>
  </si>
  <si>
    <t>'7702006207706</t>
  </si>
  <si>
    <t>SEDAL AC TRAT KERA</t>
  </si>
  <si>
    <t>'7702006400114</t>
  </si>
  <si>
    <t>SEDAL C/PEINAR*18ML RIZOS D</t>
  </si>
  <si>
    <t>c:\pos\iconos productos\Original\7702006400114.jpg</t>
  </si>
  <si>
    <t>'7702006207669</t>
  </si>
  <si>
    <t>SEDAL KERATINA 24 ML</t>
  </si>
  <si>
    <t>c:\pos\iconos productos\Original\7702006207669.jpg</t>
  </si>
  <si>
    <t>'7702006207683</t>
  </si>
  <si>
    <t>SEDAL SH CERAMIDAS</t>
  </si>
  <si>
    <t>'7702006207676</t>
  </si>
  <si>
    <t>SEDAL SH DUO EFFECT</t>
  </si>
  <si>
    <t>'7702006207591</t>
  </si>
  <si>
    <t>SEDAL SHAMPOO*24ML CELULAS MADRES</t>
  </si>
  <si>
    <t>c:\pos\iconos productos\Original\7702006207591.jpg</t>
  </si>
  <si>
    <t>'7702032252190</t>
  </si>
  <si>
    <t>SELLO ROJO*250G</t>
  </si>
  <si>
    <t>c:\pos\iconos productos\Original\7702032252190.jpg</t>
  </si>
  <si>
    <t>'7707309252248</t>
  </si>
  <si>
    <t>SEMILLAS DE CHIA SUDESPENSA *250G</t>
  </si>
  <si>
    <t>c:\pos\iconos productos\Original\7707309252248.jpg</t>
  </si>
  <si>
    <t>'7707309252255</t>
  </si>
  <si>
    <t>SEMILLAS DE LINAZA X 250G SUDESPENSA</t>
  </si>
  <si>
    <t>c:\pos\iconos productos\Original\7707309252255.jpg</t>
  </si>
  <si>
    <t>'7702026200855</t>
  </si>
  <si>
    <t>SERV FLIA MEDIANA *100 UN</t>
  </si>
  <si>
    <t>c:\pos\iconos productos\Original\7702026200855.jpg</t>
  </si>
  <si>
    <t>'29000764</t>
  </si>
  <si>
    <t>SERVICIO TRANSPORTE TRANSBEB- COCA COLA</t>
  </si>
  <si>
    <t>c:\pos\iconos productos\Original\29000764.jpg</t>
  </si>
  <si>
    <t>'7702026182854</t>
  </si>
  <si>
    <t>SERVILLETA BLANCAS</t>
  </si>
  <si>
    <t>c:\pos\iconos productos\Original\7702026182854.jpg</t>
  </si>
  <si>
    <t>'7702120008005</t>
  </si>
  <si>
    <t>SERVILLETA FAVORITA X 100</t>
  </si>
  <si>
    <t>'7709606194184</t>
  </si>
  <si>
    <t>SERVILLETAS ELITE *300UN*</t>
  </si>
  <si>
    <t>c:\pos\iconos productos\Original\7709606194184.jpg</t>
  </si>
  <si>
    <t>'7759185397278</t>
  </si>
  <si>
    <t>SERVILLETAS ELITE*100U</t>
  </si>
  <si>
    <t>c:\pos\iconos productos\Original\7759185397278.jpg</t>
  </si>
  <si>
    <t>'7702026020927</t>
  </si>
  <si>
    <t>SERVILLETAS FAMILIA *150 1A1</t>
  </si>
  <si>
    <t>c:\pos\iconos productos\Original\7702026020927.jpg</t>
  </si>
  <si>
    <t>'7702026146498</t>
  </si>
  <si>
    <t>SERVILLETAS FAMILIA EXPERT</t>
  </si>
  <si>
    <t>'7702026183806</t>
  </si>
  <si>
    <t>SERVILLETAS FAMILIA X 300</t>
  </si>
  <si>
    <t>c:\pos\iconos productos\Original\7702026183806.jpg</t>
  </si>
  <si>
    <t>'7702518030106</t>
  </si>
  <si>
    <t>SERVILLETAS POPULAR X200</t>
  </si>
  <si>
    <t>c:\pos\iconos productos\Original\7702518030106.jpg</t>
  </si>
  <si>
    <t>'7702860119252</t>
  </si>
  <si>
    <t xml:space="preserve">SET DE COLADORES *3 </t>
  </si>
  <si>
    <t>c:\pos\iconos productos\Original\7702860119252.jpg</t>
  </si>
  <si>
    <t>'7750308001409</t>
  </si>
  <si>
    <t>SET DE CUBIERTOS</t>
  </si>
  <si>
    <t>'7702870001929</t>
  </si>
  <si>
    <t>SEVEDOL</t>
  </si>
  <si>
    <t>c:\pos\iconos productos\Original\7702870001929.jpg</t>
  </si>
  <si>
    <t>'7702870071373</t>
  </si>
  <si>
    <t xml:space="preserve">SEVEDOL EXTRA FUERTE </t>
  </si>
  <si>
    <t>c:\pos\iconos productos\Original\7702870071373.jpg</t>
  </si>
  <si>
    <t>'7702870070888</t>
  </si>
  <si>
    <t>SEVEDOL EXTRA FUERTE X UNIDAD</t>
  </si>
  <si>
    <t>c:\pos\iconos productos\Original\7702870070888.jpg</t>
  </si>
  <si>
    <t>'7702090048193</t>
  </si>
  <si>
    <t>SEVEN UP  ECONOLITRO</t>
  </si>
  <si>
    <t>c:\pos\iconos productos\Original\7702090048193.jpg</t>
  </si>
  <si>
    <t>'7702090029154</t>
  </si>
  <si>
    <t>SEVEN UP H2OH MARACUYA</t>
  </si>
  <si>
    <t>c:\pos\iconos productos\Original\7702090029154.jpg</t>
  </si>
  <si>
    <t>'7707178603219</t>
  </si>
  <si>
    <t>SH. BABY SOFT DELICADO*400ML</t>
  </si>
  <si>
    <t>c:\pos\iconos productos\Original\7707178603219.jpg</t>
  </si>
  <si>
    <t>'7707178603233</t>
  </si>
  <si>
    <t>SH. BABY SOFT NUTRITIVO*400ML*</t>
  </si>
  <si>
    <t>c:\pos\iconos productos\Original\7707178603233.jpg</t>
  </si>
  <si>
    <t>'7501006721119</t>
  </si>
  <si>
    <t>SH. RESTAURACION 200ML</t>
  </si>
  <si>
    <t>c:\pos\iconos productos\Original\7501006721119.jpg</t>
  </si>
  <si>
    <t>'27500435144739</t>
  </si>
  <si>
    <t>SHAMPOO  HIDRATACION COCO</t>
  </si>
  <si>
    <t>c:\pos\iconos productos\Original\27500435144739.jpg</t>
  </si>
  <si>
    <t>'7702031338260</t>
  </si>
  <si>
    <t xml:space="preserve">SHAMPOO CABELLO CLARO </t>
  </si>
  <si>
    <t>JOHNSON S</t>
  </si>
  <si>
    <t>c:\pos\iconos productos\Original\7702031338260.jpg</t>
  </si>
  <si>
    <t>'7500435202510</t>
  </si>
  <si>
    <t xml:space="preserve">SHAMPOO HEAD &amp; SHOULDERS X2 *180ML </t>
  </si>
  <si>
    <t>c:\pos\iconos productos\Original\7500435202510.jpg</t>
  </si>
  <si>
    <t>'7702031338574</t>
  </si>
  <si>
    <t>SHAMPOO JOHNSONSX25ML</t>
  </si>
  <si>
    <t>c:\pos\iconos productos\Original\7702031338574.jpg</t>
  </si>
  <si>
    <t>'7702029482944</t>
  </si>
  <si>
    <t>SHAMPOO KONZIL SEDA LIQUIDA 20ML</t>
  </si>
  <si>
    <t>c:\pos\iconos productos\Original\7702029482944.jpg</t>
  </si>
  <si>
    <t>'7702045257922</t>
  </si>
  <si>
    <t>SHAMPOO KONZIL X25ML</t>
  </si>
  <si>
    <t>c:\pos\iconos productos\Original\7702045257922.jpg</t>
  </si>
  <si>
    <t>'7500435128599</t>
  </si>
  <si>
    <t>SHAMPOO PANTENE*200 MICELAR</t>
  </si>
  <si>
    <t>c:\pos\iconos productos\Original\7500435128599.jpg</t>
  </si>
  <si>
    <t>'7702026184490</t>
  </si>
  <si>
    <t>SHAMPOO PETYS *235 ML</t>
  </si>
  <si>
    <t>c:\pos\iconos productos\Original\7702026184490.jpg</t>
  </si>
  <si>
    <t>'7702006207928</t>
  </si>
  <si>
    <t>SHAMPOO SAVITAL ANTICASPA TE Y SEDA *100ML</t>
  </si>
  <si>
    <t>'7702006203982</t>
  </si>
  <si>
    <t xml:space="preserve">SHAMPOO SAVITAL ARGAN*25ML. </t>
  </si>
  <si>
    <t>c:\pos\iconos productos\Original\7702006203982.jpg</t>
  </si>
  <si>
    <t>'7702006301657</t>
  </si>
  <si>
    <t>SHAMPOO SAVITAL FUSION PROTEINAS *100ML</t>
  </si>
  <si>
    <t>'7702006205955</t>
  </si>
  <si>
    <t>SHAMPOO SAVITAL MULTIOLEOS *100ML</t>
  </si>
  <si>
    <t>c:\pos\iconos productos\Original\7702006205955.jpg</t>
  </si>
  <si>
    <t>'7702006206068</t>
  </si>
  <si>
    <t>SHAMPOO SAVITAL MULTIOLEOS X 25ML</t>
  </si>
  <si>
    <t>c:\pos\iconos productos\Original\7702006206068.jpg</t>
  </si>
  <si>
    <t>'7702006202367</t>
  </si>
  <si>
    <t>SHAMPOO SAVITAL MULTIVITA 25ML</t>
  </si>
  <si>
    <t>c:\pos\iconos productos\Original\7702006202367.jpg</t>
  </si>
  <si>
    <t>'7702006202831</t>
  </si>
  <si>
    <t>SHAMPOO SAVITAL MULTIVITAMINAS *100ML</t>
  </si>
  <si>
    <t>c:\pos\iconos productos\Original\7702006202831.jpg</t>
  </si>
  <si>
    <t>'7702006203821</t>
  </si>
  <si>
    <t>SHAMPOO SAVITAL/SAVILA* 25ML</t>
  </si>
  <si>
    <t>c:\pos\iconos productos\Original\7702006203821.jpg</t>
  </si>
  <si>
    <t>'7702006207775</t>
  </si>
  <si>
    <t>SHAMPU SAVITAL FUERZA 25ML</t>
  </si>
  <si>
    <t>c:\pos\iconos productos\Original\7702006207775.jpg</t>
  </si>
  <si>
    <t>'5401178076371</t>
  </si>
  <si>
    <t xml:space="preserve">SHARPIE </t>
  </si>
  <si>
    <t>c:\pos\iconos productos\Original\5401178076371.jpg</t>
  </si>
  <si>
    <t>'7702163153014</t>
  </si>
  <si>
    <t>SI PEGA 25GR</t>
  </si>
  <si>
    <t>c:\pos\iconos productos\Original\7702163153014.jpg</t>
  </si>
  <si>
    <t>'7705326081223</t>
  </si>
  <si>
    <t>SIBMARINO SURTIDO *204G*</t>
  </si>
  <si>
    <t>'7891010254773</t>
  </si>
  <si>
    <t>SIEMPRE LIBRE O.B</t>
  </si>
  <si>
    <t>c:\pos\iconos productos\Original\7891010254773.jpg</t>
  </si>
  <si>
    <t>'1000000000658</t>
  </si>
  <si>
    <t xml:space="preserve">SILICONA EN BARRA </t>
  </si>
  <si>
    <t>c:\pos\iconos productos\Original\1000000000658.jpg</t>
  </si>
  <si>
    <t>'7702004016621</t>
  </si>
  <si>
    <t>SIX COLA Y POLA</t>
  </si>
  <si>
    <t>c:\pos\iconos productos\Original\7702004016621.jpg</t>
  </si>
  <si>
    <t>'7702090067323</t>
  </si>
  <si>
    <t>SIX PACK CERVEZA SOL 330</t>
  </si>
  <si>
    <t>c:\pos\iconos productos\Original\7702090067323.jpg</t>
  </si>
  <si>
    <t>'7702712000608</t>
  </si>
  <si>
    <t>SMART*500G</t>
  </si>
  <si>
    <t>c:\pos\iconos productos\Original\7702712000608.jpg</t>
  </si>
  <si>
    <t>'5410316997980</t>
  </si>
  <si>
    <t>SMIRNOFF *250ML</t>
  </si>
  <si>
    <t>c:\pos\iconos productos\Original\5410316997980.jpg</t>
  </si>
  <si>
    <t>'5410316945981</t>
  </si>
  <si>
    <t>SMIRNOFF APPLE*250ML</t>
  </si>
  <si>
    <t>c:\pos\iconos productos\Original\5410316945981.jpg</t>
  </si>
  <si>
    <t>'7707096231716</t>
  </si>
  <si>
    <t>SMIRNOFF DE MANZANA</t>
  </si>
  <si>
    <t>c:\pos\iconos productos\Original\7707096231716.jpg</t>
  </si>
  <si>
    <t>'7707096206622</t>
  </si>
  <si>
    <t>SMIRNOFF ORIGINAL UNIDAD</t>
  </si>
  <si>
    <t>c:\pos\iconos productos\Original\7707096206622.jpg</t>
  </si>
  <si>
    <t>'7702011090584</t>
  </si>
  <si>
    <t>SNACKY MINI CARAMELOX10GR</t>
  </si>
  <si>
    <t>c:\pos\iconos productos\Original\7702011090584.jpg</t>
  </si>
  <si>
    <t>'7702910099145</t>
  </si>
  <si>
    <t>SOBERANA EN ACEITE X 425G</t>
  </si>
  <si>
    <t>c:\pos\iconos productos\Original\7702910099145.jpg</t>
  </si>
  <si>
    <t>'1000000088847</t>
  </si>
  <si>
    <t>SOBRE BLANCO</t>
  </si>
  <si>
    <t>'7500435143769</t>
  </si>
  <si>
    <t>SOBRE CREMA PEINER PANTENE</t>
  </si>
  <si>
    <t>c:\pos\iconos productos\Original\7500435143769.jpg</t>
  </si>
  <si>
    <t>'7707151600198</t>
  </si>
  <si>
    <t>SOBRE DE MANILA CARTA</t>
  </si>
  <si>
    <t>c:\pos\iconos productos\Original\7707151600198.jpg</t>
  </si>
  <si>
    <t>'7707151600211</t>
  </si>
  <si>
    <t>SOBRE DE MANILA OFICIO</t>
  </si>
  <si>
    <t>'1000000021202</t>
  </si>
  <si>
    <t>SOBRE LLUVIA SOBRES</t>
  </si>
  <si>
    <t>c:\pos\iconos productos\Original\1000000021202.jpg</t>
  </si>
  <si>
    <t>'1000000087772</t>
  </si>
  <si>
    <t>SOBRE REGALO</t>
  </si>
  <si>
    <t>'1000000015423</t>
  </si>
  <si>
    <t>'7702090020847</t>
  </si>
  <si>
    <t>SODA BRETAÑA X300ML</t>
  </si>
  <si>
    <t>c:\pos\iconos productos\Original\7702090020847.jpg</t>
  </si>
  <si>
    <t>'7702001159369</t>
  </si>
  <si>
    <t>SOKA MANGO X 400ML</t>
  </si>
  <si>
    <t>c:\pos\iconos productos\Original\7702001159369.jpg</t>
  </si>
  <si>
    <t>'7702001159345</t>
  </si>
  <si>
    <t>SOKA MARACUYA X 410ML</t>
  </si>
  <si>
    <t>c:\pos\iconos productos\Original\7702001159345.jpg</t>
  </si>
  <si>
    <t>'7702001159352</t>
  </si>
  <si>
    <t>SOKA MORA*410ML</t>
  </si>
  <si>
    <t>c:\pos\iconos productos\Original\7702001159352.jpg</t>
  </si>
  <si>
    <t>'7702412100165</t>
  </si>
  <si>
    <t>SOPA DURENA ARROZ *125</t>
  </si>
  <si>
    <t>c:\pos\iconos productos\Original\7702412100165.jpg</t>
  </si>
  <si>
    <t>'7702412100127</t>
  </si>
  <si>
    <t>SOPA DURENA LENTEJAS 8P</t>
  </si>
  <si>
    <t>c:\pos\iconos productos\Original\7702412100127.jpg</t>
  </si>
  <si>
    <t>'7702024796169</t>
  </si>
  <si>
    <t>SOPA MAGGI AJIACO 45GR</t>
  </si>
  <si>
    <t>c:\pos\iconos productos\Original\7702024796169.jpg</t>
  </si>
  <si>
    <t>'7702024869009</t>
  </si>
  <si>
    <t>SOPA MAGGI CHOCLO *45GR*</t>
  </si>
  <si>
    <t>c:\pos\iconos productos\Original\7702024869009.jpg</t>
  </si>
  <si>
    <t>'7702024015307</t>
  </si>
  <si>
    <t>SOPA MAGGI FIDEOS CON COSTILLA</t>
  </si>
  <si>
    <t>SOPASY CREMAS</t>
  </si>
  <si>
    <t>c:\pos\iconos productos\Original\7702024015307.jpg</t>
  </si>
  <si>
    <t>'7702024015215</t>
  </si>
  <si>
    <t>SOPA MAGGI FIDEOS CON GALLINA*65G</t>
  </si>
  <si>
    <t>c:\pos\iconos productos\Original\7702024015215.jpg</t>
  </si>
  <si>
    <t>'7702024234135</t>
  </si>
  <si>
    <t>SOPA MAGGI SANCOCHO *45GR*</t>
  </si>
  <si>
    <t>c:\pos\iconos productos\Original\7702024234135.jpg</t>
  </si>
  <si>
    <t>'7702024007463</t>
  </si>
  <si>
    <t>SOPA MARINERA GOURMET*70G</t>
  </si>
  <si>
    <t>c:\pos\iconos productos\Original\7702024007463.jpg</t>
  </si>
  <si>
    <t>'7702085003657</t>
  </si>
  <si>
    <t>SPAGHETTI COMARRICO *400G*</t>
  </si>
  <si>
    <t>'7707307961074</t>
  </si>
  <si>
    <t>SPAGHETTI COMARRICO*250G*</t>
  </si>
  <si>
    <t>c:\pos\iconos productos\Original\7707307961074.jpg</t>
  </si>
  <si>
    <t>'7702085012024</t>
  </si>
  <si>
    <t>SPAGHETTI DORIA 250GR</t>
  </si>
  <si>
    <t>c:\pos\iconos productos\Original\7702085012024.jpg</t>
  </si>
  <si>
    <t>'7702020042741</t>
  </si>
  <si>
    <t>SPAGHETTI SAN REMO *400 G</t>
  </si>
  <si>
    <t>c:\pos\iconos productos\Original\7702020042741.jpg</t>
  </si>
  <si>
    <t>'7702085019023</t>
  </si>
  <si>
    <t>SPAGUETTI DORIA X1000GS</t>
  </si>
  <si>
    <t>c:\pos\iconos productos\Original\7702085019023.jpg</t>
  </si>
  <si>
    <t>'7702085013021</t>
  </si>
  <si>
    <t>SPAGUETTI DORIA500GR</t>
  </si>
  <si>
    <t>c:\pos\iconos productos\Original\7702085013021.jpg</t>
  </si>
  <si>
    <t>'7702133879494</t>
  </si>
  <si>
    <t xml:space="preserve">SPARKIES BUBBALOO </t>
  </si>
  <si>
    <t>c:\pos\iconos productos\Original\7702133879494.jpg</t>
  </si>
  <si>
    <t>'7702090039214</t>
  </si>
  <si>
    <t>SPEED MAX * 269ML</t>
  </si>
  <si>
    <t>c:\pos\iconos productos\Original\7702090039214.jpg</t>
  </si>
  <si>
    <t>'7702090044195</t>
  </si>
  <si>
    <t>SPEED MAX * 400ML</t>
  </si>
  <si>
    <t>c:\pos\iconos productos\Original\7702090044195.jpg</t>
  </si>
  <si>
    <t>'7702090039436</t>
  </si>
  <si>
    <t>SPEED MAX *250ML</t>
  </si>
  <si>
    <t>c:\pos\iconos productos\Original\7702090039436.jpg</t>
  </si>
  <si>
    <t>'7702090070132</t>
  </si>
  <si>
    <t>SPEED MAX FIESTA</t>
  </si>
  <si>
    <t>c:\pos\iconos productos\Original\7702090070132.jpg</t>
  </si>
  <si>
    <t>'7501033204920</t>
  </si>
  <si>
    <t>SPEED STICK 24/7</t>
  </si>
  <si>
    <t>c:\pos\iconos productos\Original\7501033204920.jpg</t>
  </si>
  <si>
    <t>'7501033206580</t>
  </si>
  <si>
    <t>SPEED STICK 9GR</t>
  </si>
  <si>
    <t>c:\pos\iconos productos\Original\7501033206580.jpg</t>
  </si>
  <si>
    <t>'7501033210808</t>
  </si>
  <si>
    <t>SPEED STICK NIGHT GEL *8G*</t>
  </si>
  <si>
    <t>c:\pos\iconos productos\Original\7501033210808.jpg</t>
  </si>
  <si>
    <t>'7702010470479</t>
  </si>
  <si>
    <t>SPEED STICKCLINICAL *30GM</t>
  </si>
  <si>
    <t>c:\pos\iconos productos\Original\7702010470479.jpg</t>
  </si>
  <si>
    <t>'7702011104984</t>
  </si>
  <si>
    <t>SPLOT ACID *5</t>
  </si>
  <si>
    <t>c:\pos\iconos productos\Original\7702011104984.jpg</t>
  </si>
  <si>
    <t>'7702011127860</t>
  </si>
  <si>
    <t>SPLOT ACID X5</t>
  </si>
  <si>
    <t>c:\pos\iconos productos\Original\7702011127860.jpg</t>
  </si>
  <si>
    <t>'7707282387609</t>
  </si>
  <si>
    <t>SPLOT CHICLE TATTO</t>
  </si>
  <si>
    <t>'7702535012086</t>
  </si>
  <si>
    <t>SPRITE 400 ML</t>
  </si>
  <si>
    <t>c:\pos\iconos productos\Original\7702535012086.jpg</t>
  </si>
  <si>
    <t>'7702031579458</t>
  </si>
  <si>
    <t>STAFFREE MEGA PACK *84TOALLAS</t>
  </si>
  <si>
    <t>c:\pos\iconos productos\Original\7702031579458.jpg</t>
  </si>
  <si>
    <t>'7702031414889</t>
  </si>
  <si>
    <t>STAYFREE ULTRADELGADA*12UN</t>
  </si>
  <si>
    <t>c:\pos\iconos productos\Original\7702031414889.jpg</t>
  </si>
  <si>
    <t>'7501064199158</t>
  </si>
  <si>
    <t>STELLA ARTOIS *6</t>
  </si>
  <si>
    <t>c:\pos\iconos productos\Original\7501064199158.jpg</t>
  </si>
  <si>
    <t>'7501064199141</t>
  </si>
  <si>
    <t>STELLA ARTOIS C/U</t>
  </si>
  <si>
    <t>c:\pos\iconos productos\Original\7501064199141.jpg</t>
  </si>
  <si>
    <t>'1000000068979</t>
  </si>
  <si>
    <t>STICKER 100</t>
  </si>
  <si>
    <t>'1000000001051</t>
  </si>
  <si>
    <t>STICKER 200</t>
  </si>
  <si>
    <t>'1000000084023</t>
  </si>
  <si>
    <t xml:space="preserve">STICKER GIGANTE </t>
  </si>
  <si>
    <t>'1000000013092</t>
  </si>
  <si>
    <t>STICKER GRANDE</t>
  </si>
  <si>
    <t>'1000000083989</t>
  </si>
  <si>
    <t>STICKER MEDIANO</t>
  </si>
  <si>
    <t>c:\pos\iconos productos\Original\1000000083989.jpg</t>
  </si>
  <si>
    <t>'1000000038903</t>
  </si>
  <si>
    <t>STICKER MINI</t>
  </si>
  <si>
    <t>'1000000039917</t>
  </si>
  <si>
    <t>STICKER PEQUEÑO</t>
  </si>
  <si>
    <t>c:\pos\iconos productos\Original\1000000039917.jpg</t>
  </si>
  <si>
    <t>'7702120009651</t>
  </si>
  <si>
    <t>SUAVE GOLD X UNIDAD</t>
  </si>
  <si>
    <t>c:\pos\iconos productos\Original\7702120009651.jpg</t>
  </si>
  <si>
    <t>'7707335288051</t>
  </si>
  <si>
    <t>SUAVISANTE AROMA COCO X1000ML</t>
  </si>
  <si>
    <t>c:\pos\iconos productos\Original\7707335288051.jpg</t>
  </si>
  <si>
    <t>'7509546676012</t>
  </si>
  <si>
    <t>SUAVITEL COMPLETE LAVANDA 160ML</t>
  </si>
  <si>
    <t>c:\pos\iconos productos\Original\7509546676012.jpg</t>
  </si>
  <si>
    <t>'7509546676159</t>
  </si>
  <si>
    <t>SUAVITEL CUIDADO SUPERIOR 180 ML</t>
  </si>
  <si>
    <t>c:\pos\iconos productos\Original\7509546676159.jpg</t>
  </si>
  <si>
    <t>'7509546676043</t>
  </si>
  <si>
    <t>SUAVITEL FLOR DE PRIMAVERA 160ML</t>
  </si>
  <si>
    <t>c:\pos\iconos productos\Original\7509546676043.jpg</t>
  </si>
  <si>
    <t>'7702010282485</t>
  </si>
  <si>
    <t>SUAVITEL FR. PRIMAVEX430</t>
  </si>
  <si>
    <t>c:\pos\iconos productos\Original\7702010282485.jpg</t>
  </si>
  <si>
    <t>'7509546676050</t>
  </si>
  <si>
    <t>SUAVITEL FRESA Y CHOCATE X180 ML</t>
  </si>
  <si>
    <t>c:\pos\iconos productos\Original\7509546676050.jpg</t>
  </si>
  <si>
    <t>'7702010282751</t>
  </si>
  <si>
    <t>SUAVITEL FRESA Y CHOCOLATE 430 ML</t>
  </si>
  <si>
    <t>c:\pos\iconos productos\Original\7702010282751.jpg</t>
  </si>
  <si>
    <t>'7702010280023</t>
  </si>
  <si>
    <t>SUAVITEL FRESCA PRIMAVERA 1.000 ML</t>
  </si>
  <si>
    <t>c:\pos\iconos productos\Original\7702010280023.jpg</t>
  </si>
  <si>
    <t>'7509546670119</t>
  </si>
  <si>
    <t>SUAVITEL NATURALS*400ML</t>
  </si>
  <si>
    <t>c:\pos\iconos productos\Original\7509546670119.jpg</t>
  </si>
  <si>
    <t>'7509546676142</t>
  </si>
  <si>
    <t>SUAVITEL PRIMAVERA X180ML</t>
  </si>
  <si>
    <t>c:\pos\iconos productos\Original\7509546676142.jpg</t>
  </si>
  <si>
    <t>'7702010283123</t>
  </si>
  <si>
    <t>SUAVITEL ROJO*200ML</t>
  </si>
  <si>
    <t>c:\pos\iconos productos\Original\7702010283123.jpg</t>
  </si>
  <si>
    <t>'7509546676029</t>
  </si>
  <si>
    <t>SUAVITEL VAINILLA 180ML</t>
  </si>
  <si>
    <t>c:\pos\iconos productos\Original\7509546676029.jpg</t>
  </si>
  <si>
    <t>'7702010282638</t>
  </si>
  <si>
    <t>SUAVITEL VAINILLA 430ML</t>
  </si>
  <si>
    <t>c:\pos\iconos productos\Original\7702010282638.jpg</t>
  </si>
  <si>
    <t>'7707335286545</t>
  </si>
  <si>
    <t xml:space="preserve">SUAVIZANTE FUROR *1000ML </t>
  </si>
  <si>
    <t>c:\pos\iconos productos\Original\7707335286545.jpg</t>
  </si>
  <si>
    <t>'7707335287085</t>
  </si>
  <si>
    <t>SUAVIZANTE FUROR *1800ML</t>
  </si>
  <si>
    <t>c:\pos\iconos productos\Original\7707335287085.jpg</t>
  </si>
  <si>
    <t>'7707335287078</t>
  </si>
  <si>
    <t>SUAVIZANTE FUROR 300 ML</t>
  </si>
  <si>
    <t>c:\pos\iconos productos\Original\7707335287078.jpg</t>
  </si>
  <si>
    <t>'7707335287092</t>
  </si>
  <si>
    <t>SUAVIZANTE FUROR 900 ML</t>
  </si>
  <si>
    <t>c:\pos\iconos productos\Original\7707335287092.jpg</t>
  </si>
  <si>
    <t>'7707335286569</t>
  </si>
  <si>
    <t xml:space="preserve">SUAVIZANTE FUROR GRANADA *1000ML </t>
  </si>
  <si>
    <t>c:\pos\iconos productos\Original\7707335286569.jpg</t>
  </si>
  <si>
    <t>'7705946421577</t>
  </si>
  <si>
    <t>SUAVIZANTE MI DIA*400ML</t>
  </si>
  <si>
    <t>c:\pos\iconos productos\Original\7705946421577.jpg</t>
  </si>
  <si>
    <t>'7705326079022</t>
  </si>
  <si>
    <t>SUBMARINO AREQUIPE *30G</t>
  </si>
  <si>
    <t>c:\pos\iconos productos\Original\7705326079022.jpg</t>
  </si>
  <si>
    <t>'7705326070593</t>
  </si>
  <si>
    <t>SUBMARINO FRESA</t>
  </si>
  <si>
    <t>c:\pos\iconos productos\Original\7705326070593.jpg</t>
  </si>
  <si>
    <t>'7705326073778</t>
  </si>
  <si>
    <t>SUBMARINO MORA *35G*</t>
  </si>
  <si>
    <t>c:\pos\iconos productos\Original\7705326073778.jpg</t>
  </si>
  <si>
    <t>'7707355051369</t>
  </si>
  <si>
    <t>SUN DAYS FACTOR 50 X 10G</t>
  </si>
  <si>
    <t>c:\pos\iconos productos\Original\7707355051369.jpg</t>
  </si>
  <si>
    <t>'7702011118905</t>
  </si>
  <si>
    <t xml:space="preserve">SUNDAE VAINILLA/FRUTOS ROJOS </t>
  </si>
  <si>
    <t>c:\pos\iconos productos\Original\7702011118905.jpg</t>
  </si>
  <si>
    <t>'7891010518158</t>
  </si>
  <si>
    <t>SUNDOWN KIDS PLAYA Y PISCINA *FPS60</t>
  </si>
  <si>
    <t>'7891010253141</t>
  </si>
  <si>
    <t xml:space="preserve">SUNDOWN PROTECTOR SOLAR </t>
  </si>
  <si>
    <t>c:\pos\iconos productos\Original\7891010253141.jpg</t>
  </si>
  <si>
    <t>'7702354948344</t>
  </si>
  <si>
    <t>SUNTE LIMON 1.5 LT</t>
  </si>
  <si>
    <t>c:\pos\iconos productos\Original\7702354948344.jpg</t>
  </si>
  <si>
    <t>'7702354951382</t>
  </si>
  <si>
    <t>SUNTEA DURAZNO</t>
  </si>
  <si>
    <t>c:\pos\iconos productos\Original\7702354951382.jpg</t>
  </si>
  <si>
    <t>'7702354948337</t>
  </si>
  <si>
    <t>SUNTEA DURAZNO * 1.5 L</t>
  </si>
  <si>
    <t>c:\pos\iconos productos\Original\7702354948337.jpg</t>
  </si>
  <si>
    <t>'7702354948412</t>
  </si>
  <si>
    <t>SUNTEA FRUTOS ROJOS 1.5</t>
  </si>
  <si>
    <t>c:\pos\iconos productos\Original\7702354948412.jpg</t>
  </si>
  <si>
    <t>'7702354950798</t>
  </si>
  <si>
    <t>SUNTEA FUSION DE FRUTAS</t>
  </si>
  <si>
    <t>c:\pos\iconos productos\Original\7702354950798.jpg</t>
  </si>
  <si>
    <t>'7702354947989</t>
  </si>
  <si>
    <t>SUNTEA LIMON MAND *1.5 LTS</t>
  </si>
  <si>
    <t>c:\pos\iconos productos\Original\7702354947989.jpg</t>
  </si>
  <si>
    <t>'7702354948375</t>
  </si>
  <si>
    <t>SUNTEA MANDARINA*20G</t>
  </si>
  <si>
    <t>c:\pos\iconos productos\Original\7702354948375.jpg</t>
  </si>
  <si>
    <t>'7702354948320</t>
  </si>
  <si>
    <t>SUNTEA MANZANA VERDE</t>
  </si>
  <si>
    <t>c:\pos\iconos productos\Original\7702354948320.jpg</t>
  </si>
  <si>
    <t>'7702354951405</t>
  </si>
  <si>
    <t>SUNTEA MARACUYA</t>
  </si>
  <si>
    <t>'7702354948368</t>
  </si>
  <si>
    <t>SUNTEA MARACUYA*20G</t>
  </si>
  <si>
    <t>REFRESCO EN POLVO</t>
  </si>
  <si>
    <t>c:\pos\iconos productos\Original\7702354948368.jpg</t>
  </si>
  <si>
    <t>'7702354948382</t>
  </si>
  <si>
    <t>SUNTEA MORA *1.5 L</t>
  </si>
  <si>
    <t>c:\pos\iconos productos\Original\7702354948382.jpg</t>
  </si>
  <si>
    <t>'7702518020114</t>
  </si>
  <si>
    <t xml:space="preserve">SUPER BLANK BASICO </t>
  </si>
  <si>
    <t>c:\pos\iconos productos\Original\7702518020114.jpg</t>
  </si>
  <si>
    <t>'7702518020954</t>
  </si>
  <si>
    <t>SUPER BLANKO 4 GIGAROLLO</t>
  </si>
  <si>
    <t>c:\pos\iconos productos\Original\7702518020954.jpg</t>
  </si>
  <si>
    <t>'7702518020268</t>
  </si>
  <si>
    <t>SUPER BLANKO ABULLOMAX *4</t>
  </si>
  <si>
    <t>c:\pos\iconos productos\Original\7702518020268.jpg</t>
  </si>
  <si>
    <t>'7891200313846</t>
  </si>
  <si>
    <t>SUPER BONDER 3 GRAMOS</t>
  </si>
  <si>
    <t>c:\pos\iconos productos\Original\7891200313846.jpg</t>
  </si>
  <si>
    <t>'7702045559507</t>
  </si>
  <si>
    <t>SUPER BONDER 5 GRAMOS</t>
  </si>
  <si>
    <t>c:\pos\iconos productos\Original\7702045559507.jpg</t>
  </si>
  <si>
    <t>'7702152108742</t>
  </si>
  <si>
    <t>SUPER CROKANTES S NAT * 35 G</t>
  </si>
  <si>
    <t>c:\pos\iconos productos\Original\7702152108742.jpg</t>
  </si>
  <si>
    <t>'7702189054364</t>
  </si>
  <si>
    <t>SUPER LONCHERA *12 *266 G</t>
  </si>
  <si>
    <t>c:\pos\iconos productos\Original\7702189054364.jpg</t>
  </si>
  <si>
    <t>'7705326081339</t>
  </si>
  <si>
    <t>SUPER PROMO MINIXBROWNX320G</t>
  </si>
  <si>
    <t>c:\pos\iconos productos\Original\7705326081339.jpg</t>
  </si>
  <si>
    <t>'7702152110523</t>
  </si>
  <si>
    <t>SUPER RICAS BBQ 35R</t>
  </si>
  <si>
    <t>c:\pos\iconos productos\Original\7702152110523.jpg</t>
  </si>
  <si>
    <t>'7702152119045</t>
  </si>
  <si>
    <t>SUPER RICAS FOSFORITO POLLO*190G</t>
  </si>
  <si>
    <t>c:\pos\iconos productos\Original\7702152119045.jpg</t>
  </si>
  <si>
    <t>'7702152125299</t>
  </si>
  <si>
    <t>SUPER RICAS FOSFORITOS*190G</t>
  </si>
  <si>
    <t>c:\pos\iconos productos\Original\7702152125299.jpg</t>
  </si>
  <si>
    <t>'7702152118970</t>
  </si>
  <si>
    <t>SUPER RICAS ONDITAS LIMON PIMIENTA*28G</t>
  </si>
  <si>
    <t>c:\pos\iconos productos\Original\7702152118970.jpg</t>
  </si>
  <si>
    <t>'7702152119014</t>
  </si>
  <si>
    <t>SUPER RICAS ONDITAS QUESO CHEDDAR*30G</t>
  </si>
  <si>
    <t>c:\pos\iconos productos\Original\7702152119014.jpg</t>
  </si>
  <si>
    <t>'7702152118994</t>
  </si>
  <si>
    <t>SUPER RICAS ONDITAS TOMATE PICANTE*30G</t>
  </si>
  <si>
    <t>c:\pos\iconos productos\Original\7702152118994.jpg</t>
  </si>
  <si>
    <t>'7702152109817</t>
  </si>
  <si>
    <t>SUPER RICAS PICANT*105 G</t>
  </si>
  <si>
    <t>c:\pos\iconos productos\Original\7702152109817.jpg</t>
  </si>
  <si>
    <t>'7702152119410</t>
  </si>
  <si>
    <t>SUPER RICAS POLLO EXTRA CONTENIDO</t>
  </si>
  <si>
    <t>c:\pos\iconos productos\Original\7702152119410.jpg</t>
  </si>
  <si>
    <t>'7702152109831</t>
  </si>
  <si>
    <t>SUPER RICAS POLLO*105G</t>
  </si>
  <si>
    <t>c:\pos\iconos productos\Original\7702152109831.jpg</t>
  </si>
  <si>
    <t>'7702152109930</t>
  </si>
  <si>
    <t>SUPER RICAS POLLO*205G</t>
  </si>
  <si>
    <t>c:\pos\iconos productos\Original\7702152109930.jpg</t>
  </si>
  <si>
    <t>'7702088208318</t>
  </si>
  <si>
    <t xml:space="preserve">SUPER SOL CON VASOPITILLO </t>
  </si>
  <si>
    <t>c:\pos\iconos productos\Original\7702088208318.jpg</t>
  </si>
  <si>
    <t>'7702993018668</t>
  </si>
  <si>
    <t>SUPERCOCO TURRON X 100U</t>
  </si>
  <si>
    <t>c:\pos\iconos productos\Original\7702993018668.jpg</t>
  </si>
  <si>
    <t>'7702048276326</t>
  </si>
  <si>
    <t>SYLVANIA LED *12W</t>
  </si>
  <si>
    <t>c:\pos\iconos productos\Original\7702048276326.jpg</t>
  </si>
  <si>
    <t>'038527590018</t>
  </si>
  <si>
    <t>SYRUP AUNT JEMIMA 355ML</t>
  </si>
  <si>
    <t>SALSA  MIEL</t>
  </si>
  <si>
    <t>'7702032115655</t>
  </si>
  <si>
    <t>T0SH INFUSION FRUTOS ROJOS</t>
  </si>
  <si>
    <t>c:\pos\iconos productos\Original\7702032115655.jpg</t>
  </si>
  <si>
    <t>'7702152100814</t>
  </si>
  <si>
    <t>TAJA MIEL 40G</t>
  </si>
  <si>
    <t>c:\pos\iconos productos\Original\7702152100814.jpg</t>
  </si>
  <si>
    <t>'7702152126500</t>
  </si>
  <si>
    <t>TAJADAS DE PLATANO VERDE</t>
  </si>
  <si>
    <t>c:\pos\iconos productos\Original\7702152126500.jpg</t>
  </si>
  <si>
    <t>'7702152119397</t>
  </si>
  <si>
    <t>TAJADITAS  BAR BQ</t>
  </si>
  <si>
    <t>'7702152100838</t>
  </si>
  <si>
    <t>TAJADITAS 40G</t>
  </si>
  <si>
    <t>c:\pos\iconos productos\Original\7702152100838.jpg</t>
  </si>
  <si>
    <t>'7453010030759</t>
  </si>
  <si>
    <t>TAJALAPIZ</t>
  </si>
  <si>
    <t>'7500810001318</t>
  </si>
  <si>
    <t xml:space="preserve">TAKIS EXPLOSION </t>
  </si>
  <si>
    <t>c:\pos\iconos productos\Original\7500810001318.jpg</t>
  </si>
  <si>
    <t>'7500810003954</t>
  </si>
  <si>
    <t>TAKIS EXPLOSION *185G*</t>
  </si>
  <si>
    <t>'7500810001295</t>
  </si>
  <si>
    <t xml:space="preserve">TAKIS FUEGO </t>
  </si>
  <si>
    <t>c:\pos\iconos productos\Original\7500810001295.jpg</t>
  </si>
  <si>
    <t>'7500810001301</t>
  </si>
  <si>
    <t xml:space="preserve">TAKIS ORIGINAL </t>
  </si>
  <si>
    <t>c:\pos\iconos productos\Original\7500810001301.jpg</t>
  </si>
  <si>
    <t>'7702123013396</t>
  </si>
  <si>
    <t>TALCO LADY MEXSANA  150G</t>
  </si>
  <si>
    <t>c:\pos\iconos productos\Original\7702123013396.jpg</t>
  </si>
  <si>
    <t>'7702007072334</t>
  </si>
  <si>
    <t>TALCO MEXANA 85G</t>
  </si>
  <si>
    <t>c:\pos\iconos productos\Original\7702007072334.jpg</t>
  </si>
  <si>
    <t>'7702123011613</t>
  </si>
  <si>
    <t>TALCO MEXANA HOMBRE *150G</t>
  </si>
  <si>
    <t>TALCOS</t>
  </si>
  <si>
    <t>c:\pos\iconos productos\Original\7702123011613.jpg</t>
  </si>
  <si>
    <t>'7702123008897</t>
  </si>
  <si>
    <t>TALCOS MEXSANA HOMBRE *85G</t>
  </si>
  <si>
    <t>c:\pos\iconos productos\Original\7702123008897.jpg</t>
  </si>
  <si>
    <t>'7702085012055</t>
  </si>
  <si>
    <t>TALLARIN DORIA 250GR</t>
  </si>
  <si>
    <t>c:\pos\iconos productos\Original\7702085012055.jpg</t>
  </si>
  <si>
    <t>'7702027437922</t>
  </si>
  <si>
    <t>TAMPON NOSOTRAS *C/U</t>
  </si>
  <si>
    <t>c:\pos\iconos productos\Original\7702027437922.jpg</t>
  </si>
  <si>
    <t>'7702027437076</t>
  </si>
  <si>
    <t>TAMPONES</t>
  </si>
  <si>
    <t>'7702026179366</t>
  </si>
  <si>
    <t xml:space="preserve">TAMPONES COMODIDAD-V COMBO </t>
  </si>
  <si>
    <t>c:\pos\iconos productos\Original\7702026179366.jpg</t>
  </si>
  <si>
    <t>'7702026147686</t>
  </si>
  <si>
    <t>TAMPONES NOSOTRAS *10</t>
  </si>
  <si>
    <t>c:\pos\iconos productos\Original\7702026147686.jpg</t>
  </si>
  <si>
    <t>'7702027435607</t>
  </si>
  <si>
    <t>TAMPONES NOSOTRAS X UNIDAD</t>
  </si>
  <si>
    <t>'7702177020111</t>
  </si>
  <si>
    <t>TANGELO*400ML</t>
  </si>
  <si>
    <t>c:\pos\iconos productos\Original\7702177020111.jpg</t>
  </si>
  <si>
    <t>'7709582249946</t>
  </si>
  <si>
    <t>TAPA BOCAS NIÑO</t>
  </si>
  <si>
    <t>c:\pos\iconos productos\Original\7709582249946.jpg</t>
  </si>
  <si>
    <t>'7709468986514</t>
  </si>
  <si>
    <t>TAPABOCAS</t>
  </si>
  <si>
    <t>c:\pos\iconos productos\Original\7709468986514.jpg</t>
  </si>
  <si>
    <t>'7700304090433</t>
  </si>
  <si>
    <t>c:\pos\iconos productos\Original\7700304090433.jpg</t>
  </si>
  <si>
    <t>'1023008037853</t>
  </si>
  <si>
    <t>c:\pos\iconos productos\Original\1023008037853.jpg</t>
  </si>
  <si>
    <t>'7709320617761</t>
  </si>
  <si>
    <t>TAPABOCAS NEGRO</t>
  </si>
  <si>
    <t>c:\pos\iconos productos\Original\7709320617761.jpg</t>
  </si>
  <si>
    <t>'4895225300570</t>
  </si>
  <si>
    <t>'7702860770941</t>
  </si>
  <si>
    <t>TAPER HERMÉTICO GYG  RECT*800ML</t>
  </si>
  <si>
    <t>c:\pos\iconos productos\Original\7702860770941.jpg</t>
  </si>
  <si>
    <t>'1000000003215</t>
  </si>
  <si>
    <t xml:space="preserve">TARJETAS ADHESIVAS </t>
  </si>
  <si>
    <t>c:\pos\iconos productos\Original\1000000003215.jpg</t>
  </si>
  <si>
    <t>'7702560043291</t>
  </si>
  <si>
    <t>TARRITO ROJO 135G</t>
  </si>
  <si>
    <t>c:\pos\iconos productos\Original\7702560043291.jpg</t>
  </si>
  <si>
    <t>'7702560042744</t>
  </si>
  <si>
    <t>TARRITO ROJO 25 GR</t>
  </si>
  <si>
    <t>c:\pos\iconos productos\Original\7702560042744.jpg</t>
  </si>
  <si>
    <t>'7702001082018</t>
  </si>
  <si>
    <t>TARRO AREQUIPE*50G</t>
  </si>
  <si>
    <t>c:\pos\iconos productos\Original\7702001082018.jpg</t>
  </si>
  <si>
    <t>'7702856001028</t>
  </si>
  <si>
    <t xml:space="preserve">TAZA PLASTICA </t>
  </si>
  <si>
    <t>c:\pos\iconos productos\Original\7702856001028.jpg</t>
  </si>
  <si>
    <t>'7709990350494</t>
  </si>
  <si>
    <t xml:space="preserve">TE HATSU LYCHEE FLAV* 250 </t>
  </si>
  <si>
    <t>c:\pos\iconos productos\Original\7709990350494.jpg</t>
  </si>
  <si>
    <t>'7702746010123</t>
  </si>
  <si>
    <t>TE HINDU *19.2G</t>
  </si>
  <si>
    <t>c:\pos\iconos productos\Original\7702746010123.jpg</t>
  </si>
  <si>
    <t>'7702746014046</t>
  </si>
  <si>
    <t>TE HINDU CHAI PREMIUM *16G*</t>
  </si>
  <si>
    <t>c:\pos\iconos productos\Original\7702746014046.jpg</t>
  </si>
  <si>
    <t>'7702746090019</t>
  </si>
  <si>
    <t>TE HINDU FRUTOS ROJOS*20G</t>
  </si>
  <si>
    <t>c:\pos\iconos productos\Original\7702746090019.jpg</t>
  </si>
  <si>
    <t>'7702746040014</t>
  </si>
  <si>
    <t>TE HINDU NATURAL X20BOLS</t>
  </si>
  <si>
    <t>c:\pos\iconos productos\Original\7702746040014.jpg</t>
  </si>
  <si>
    <t>'7702746070011</t>
  </si>
  <si>
    <t>TE HINDU VERDE*26G</t>
  </si>
  <si>
    <t>c:\pos\iconos productos\Original\7702746070011.jpg</t>
  </si>
  <si>
    <t>'7702032113170</t>
  </si>
  <si>
    <t>TE TOHS VERDE HIERBAB *20UN*</t>
  </si>
  <si>
    <t>c:\pos\iconos productos\Original\7702032113170.jpg</t>
  </si>
  <si>
    <t>'7709990350432</t>
  </si>
  <si>
    <t>TEA HATSU MANGOSTENN* 250 M</t>
  </si>
  <si>
    <t>c:\pos\iconos productos\Original\7709990350432.jpg</t>
  </si>
  <si>
    <t>'650240032677</t>
  </si>
  <si>
    <t>TEATRICAL CREMA FACIAL</t>
  </si>
  <si>
    <t>c:\pos\iconos productos\Original\650240032677.jpg</t>
  </si>
  <si>
    <t>'7702090066418</t>
  </si>
  <si>
    <t>TECATE*330ML</t>
  </si>
  <si>
    <t>c:\pos\iconos productos\Original\7702090066418.jpg</t>
  </si>
  <si>
    <t>'7702090066128</t>
  </si>
  <si>
    <t>TECATE*6*330ML</t>
  </si>
  <si>
    <t>c:\pos\iconos productos\Original\7702090066128.jpg</t>
  </si>
  <si>
    <t>'7702026174675</t>
  </si>
  <si>
    <t>TENA PANTS TALLA M</t>
  </si>
  <si>
    <t>'1000000031775</t>
  </si>
  <si>
    <t>TENEDOR DESECHABLE</t>
  </si>
  <si>
    <t>c:\pos\iconos productos\Original\1000000031775.jpg</t>
  </si>
  <si>
    <t>'7707292831017</t>
  </si>
  <si>
    <t>TENEDOR DESECHABLE X20</t>
  </si>
  <si>
    <t>'7707015507083</t>
  </si>
  <si>
    <t>TENEDOR ECO MADERA</t>
  </si>
  <si>
    <t>'7707292831512</t>
  </si>
  <si>
    <t>TENEDOR PEQUEÑO DECO X 20</t>
  </si>
  <si>
    <t>'645667176578</t>
  </si>
  <si>
    <t>TENEDOR PLASTICO X20UNID</t>
  </si>
  <si>
    <t>c:\pos\iconos productos\Original\645667176578.jpg</t>
  </si>
  <si>
    <t>'645667176455</t>
  </si>
  <si>
    <t>TENEDOR TAMI*20 BLANCO</t>
  </si>
  <si>
    <t>c:\pos\iconos productos\Original\645667176455.jpg</t>
  </si>
  <si>
    <t>'7702458015737</t>
  </si>
  <si>
    <t>TENEDORESX 20 UND</t>
  </si>
  <si>
    <t>c:\pos\iconos productos\Original\7702458015737.jpg</t>
  </si>
  <si>
    <t>'7702011149374</t>
  </si>
  <si>
    <t>TENTAZIONE COOKIES Y CREAM *70G*</t>
  </si>
  <si>
    <t>c:\pos\iconos productos\Original\7702011149374.jpg</t>
  </si>
  <si>
    <t>'7702011149367</t>
  </si>
  <si>
    <t>TENTAZIONE FRUTOS ROJOS *70G*</t>
  </si>
  <si>
    <t>c:\pos\iconos productos\Original\7702011149367.jpg</t>
  </si>
  <si>
    <t>'7702011147332</t>
  </si>
  <si>
    <t>TENTAZONE CREMA DE WHISKY *70G*</t>
  </si>
  <si>
    <t>c:\pos\iconos productos\Original\7702011147332.jpg</t>
  </si>
  <si>
    <t>'744607002295</t>
  </si>
  <si>
    <t>TEQUILA JIMADOR*750 ML</t>
  </si>
  <si>
    <t>c:\pos\iconos productos\Original\744607002295.jpg</t>
  </si>
  <si>
    <t>'7702073129048</t>
  </si>
  <si>
    <t>TERMO IMUSA LISO LT 12904</t>
  </si>
  <si>
    <t>c:\pos\iconos productos\Original\7702073129048.jpg</t>
  </si>
  <si>
    <t>'033844002091</t>
  </si>
  <si>
    <t xml:space="preserve">THYME TOMILLO BADIA </t>
  </si>
  <si>
    <t>'7707260601307</t>
  </si>
  <si>
    <t xml:space="preserve">TIBURONES GOMA </t>
  </si>
  <si>
    <t>c:\pos\iconos productos\Original\7707260601307.jpg</t>
  </si>
  <si>
    <t>'78600010</t>
  </si>
  <si>
    <t>TIC TAC MENTA *16GRAMOS</t>
  </si>
  <si>
    <t>c:\pos\iconos productos\Original\78600010.jpg</t>
  </si>
  <si>
    <t>'77020512</t>
  </si>
  <si>
    <t xml:space="preserve">TIC TAC MENTA FRESCA </t>
  </si>
  <si>
    <t>'78600027</t>
  </si>
  <si>
    <t>TIC TAC NARANJA</t>
  </si>
  <si>
    <t>c:\pos\iconos productos\Original\78600027.jpg</t>
  </si>
  <si>
    <t>'78934696</t>
  </si>
  <si>
    <t>TICTAC FRUIT ADVENTURE</t>
  </si>
  <si>
    <t>c:\pos\iconos productos\Original\78934696.jpg</t>
  </si>
  <si>
    <t>'1000000070088</t>
  </si>
  <si>
    <t>TIERRA PARA FLORES</t>
  </si>
  <si>
    <t>c:\pos\iconos productos\Original\1000000070088.jpg</t>
  </si>
  <si>
    <t>'1000000044539</t>
  </si>
  <si>
    <t>TIERRA PARA PLANTAS</t>
  </si>
  <si>
    <t>c:\pos\iconos productos\Original\1000000044539.jpg</t>
  </si>
  <si>
    <t>'1000000078572</t>
  </si>
  <si>
    <t>TIJERAS</t>
  </si>
  <si>
    <t>'7703333333557</t>
  </si>
  <si>
    <t>TIJERAS METALICAS</t>
  </si>
  <si>
    <t>'1000000058581</t>
  </si>
  <si>
    <t>TINTO P</t>
  </si>
  <si>
    <t>c:\pos\iconos productos\Original\1000000058581.jpg</t>
  </si>
  <si>
    <t>'7702011020956</t>
  </si>
  <si>
    <t>TIPITIN CORAZON*25</t>
  </si>
  <si>
    <t>c:\pos\iconos productos\Original\7702011020956.jpg</t>
  </si>
  <si>
    <t>'7702011021106</t>
  </si>
  <si>
    <t>TIPITIN PIRULITO LECHE *24</t>
  </si>
  <si>
    <t>c:\pos\iconos productos\Original\7702011021106.jpg</t>
  </si>
  <si>
    <t>'7702011138859</t>
  </si>
  <si>
    <t>TIPITIN SURTIDO X40U *360G</t>
  </si>
  <si>
    <t>c:\pos\iconos productos\Original\7702011138859.jpg</t>
  </si>
  <si>
    <t>'7702120009569</t>
  </si>
  <si>
    <t>TOALLA COCINA FAVORITA</t>
  </si>
  <si>
    <t>c:\pos\iconos productos\Original\7702120009569.jpg</t>
  </si>
  <si>
    <t>'7707199345426</t>
  </si>
  <si>
    <t>TOALLA COCINA NOVA X94GR</t>
  </si>
  <si>
    <t>c:\pos\iconos productos\Original\7707199345426.jpg</t>
  </si>
  <si>
    <t>'7702425810815</t>
  </si>
  <si>
    <t>TOALLA COCINA SCOTT</t>
  </si>
  <si>
    <t>c:\pos\iconos productos\Original\7702425810815.jpg</t>
  </si>
  <si>
    <t>'7702026062163</t>
  </si>
  <si>
    <t>TOALLA DE COCINA ALCOCHAMAX MEGA</t>
  </si>
  <si>
    <t>c:\pos\iconos productos\Original\7702026062163.jpg</t>
  </si>
  <si>
    <t>'7702026060619</t>
  </si>
  <si>
    <t>TOALLA DE COCINA EXTRA GRANDE</t>
  </si>
  <si>
    <t>c:\pos\iconos productos\Original\7702026060619.jpg</t>
  </si>
  <si>
    <t>'7501036624657</t>
  </si>
  <si>
    <t>TOALLA DE COCINA FAMILIA</t>
  </si>
  <si>
    <t>'7702026176914</t>
  </si>
  <si>
    <t>TOALLA DE COCINA FAMILIA JUMBO PACK</t>
  </si>
  <si>
    <t>c:\pos\iconos productos\Original\7702026176914.jpg</t>
  </si>
  <si>
    <t>'7702026191917</t>
  </si>
  <si>
    <t>TOALLA HIGIENICA TENA</t>
  </si>
  <si>
    <t>'7702026181406</t>
  </si>
  <si>
    <t xml:space="preserve">TOALLA MULTI ESTILO CLASIC </t>
  </si>
  <si>
    <t>'7702026184155</t>
  </si>
  <si>
    <t>TOALLA NOSOTRA INVISIBLE X 30UND</t>
  </si>
  <si>
    <t>c:\pos\iconos productos\Original\7702026184155.jpg</t>
  </si>
  <si>
    <t>'7702027417634</t>
  </si>
  <si>
    <t>TOALLA NOSOTRAS TELA 30U</t>
  </si>
  <si>
    <t>c:\pos\iconos productos\Original\7702027417634.jpg</t>
  </si>
  <si>
    <t>'7702027494710</t>
  </si>
  <si>
    <t xml:space="preserve">TOALLA SANITARIA </t>
  </si>
  <si>
    <t>'7702026179908</t>
  </si>
  <si>
    <t>TOALLAS</t>
  </si>
  <si>
    <t>'7702027416859</t>
  </si>
  <si>
    <t>TOALLAS CLASICA X 30U</t>
  </si>
  <si>
    <t>c:\pos\iconos productos\Original\7702027416859.jpg</t>
  </si>
  <si>
    <t>'7702026177355</t>
  </si>
  <si>
    <t>TOALLAS DE COCINA FLIA ACOLCHAMAX*44</t>
  </si>
  <si>
    <t>c:\pos\iconos productos\Original\7702026177355.jpg</t>
  </si>
  <si>
    <t>'7702026177874</t>
  </si>
  <si>
    <t>TOALLAS NOSOTRAS INV RAPIGEL*10UN</t>
  </si>
  <si>
    <t>c:\pos\iconos productos\Original\7702026177874.jpg</t>
  </si>
  <si>
    <t>'7702031800682</t>
  </si>
  <si>
    <t>TOALLAS STAYFREE</t>
  </si>
  <si>
    <t>c:\pos\iconos productos\Original\7702031800682.jpg</t>
  </si>
  <si>
    <t>'7704097090168</t>
  </si>
  <si>
    <t>TOCINETA AHUMADA *150 GRS</t>
  </si>
  <si>
    <t>'7702506047857</t>
  </si>
  <si>
    <t>TOCINETA CHEFRITO * 40 G</t>
  </si>
  <si>
    <t>c:\pos\iconos productos\Original\7702506047857.jpg</t>
  </si>
  <si>
    <t>'7702129073660</t>
  </si>
  <si>
    <t>TOCINETA COLANTA 135G</t>
  </si>
  <si>
    <t>c:\pos\iconos productos\Original\7702129073660.jpg</t>
  </si>
  <si>
    <t>'7702152109701</t>
  </si>
  <si>
    <t>TODO RICO  BARBQ  X 150G</t>
  </si>
  <si>
    <t>c:\pos\iconos productos\Original\7702152109701.jpg</t>
  </si>
  <si>
    <t>'7702152106489</t>
  </si>
  <si>
    <t>TODO RICO BAR B Q 250G</t>
  </si>
  <si>
    <t>c:\pos\iconos productos\Original\7702152106489.jpg</t>
  </si>
  <si>
    <t>'7702152123196</t>
  </si>
  <si>
    <t>TODO RICO BARB-Q 172.5G</t>
  </si>
  <si>
    <t>c:\pos\iconos productos\Original\7702152123196.jpg</t>
  </si>
  <si>
    <t>'7702152111049</t>
  </si>
  <si>
    <t>TODO RICO BBQ 220G</t>
  </si>
  <si>
    <t>c:\pos\iconos productos\Original\7702152111049.jpg</t>
  </si>
  <si>
    <t>'7702152110837</t>
  </si>
  <si>
    <t>TODO RICO CRIOLLO *150GR</t>
  </si>
  <si>
    <t>c:\pos\iconos productos\Original\7702152110837.jpg</t>
  </si>
  <si>
    <t>'7702152124483</t>
  </si>
  <si>
    <t>TODO RICO CRIOLLO 45G</t>
  </si>
  <si>
    <t>c:\pos\iconos productos\Original\7702152124483.jpg</t>
  </si>
  <si>
    <t>'7702152110820</t>
  </si>
  <si>
    <t>TODO RICO CRIOLLO AJI 150GR</t>
  </si>
  <si>
    <t>c:\pos\iconos productos\Original\7702152110820.jpg</t>
  </si>
  <si>
    <t>'7702152124513</t>
  </si>
  <si>
    <t>TODO RICO CRIOLLO AJI 45G</t>
  </si>
  <si>
    <t>c:\pos\iconos productos\Original\7702152124513.jpg</t>
  </si>
  <si>
    <t>'7702152124544</t>
  </si>
  <si>
    <t>TODO RICO CRIOLLO CALENTADO 45G</t>
  </si>
  <si>
    <t>c:\pos\iconos productos\Original\7702152124544.jpg</t>
  </si>
  <si>
    <t>'7702152123189</t>
  </si>
  <si>
    <t>TODO RICO ORIGINAL 172.5G</t>
  </si>
  <si>
    <t>c:\pos\iconos productos\Original\7702152123189.jpg</t>
  </si>
  <si>
    <t>'7702152110493</t>
  </si>
  <si>
    <t>TODO RICO PICADA 150GR</t>
  </si>
  <si>
    <t>c:\pos\iconos productos\Original\7702152110493.jpg</t>
  </si>
  <si>
    <t>'7702152110462</t>
  </si>
  <si>
    <t>TODO RICO PICADA*45G</t>
  </si>
  <si>
    <t>c:\pos\iconos productos\Original\7702152110462.jpg</t>
  </si>
  <si>
    <t>'7702152119069</t>
  </si>
  <si>
    <t>TODO RICO TRIBUTO CARIBE *140G*</t>
  </si>
  <si>
    <t>c:\pos\iconos productos\Original\7702152119069.jpg</t>
  </si>
  <si>
    <t>'7702152008950</t>
  </si>
  <si>
    <t>TODO RICO X45GR</t>
  </si>
  <si>
    <t>c:\pos\iconos productos\Original\7702152008950.jpg</t>
  </si>
  <si>
    <t>'7702152008967</t>
  </si>
  <si>
    <t>TODORICO BAR*45G</t>
  </si>
  <si>
    <t>c:\pos\iconos productos\Original\7702152008967.jpg</t>
  </si>
  <si>
    <t>'7702152107295</t>
  </si>
  <si>
    <t>TODORICO BBQ *49 G</t>
  </si>
  <si>
    <t>c:\pos\iconos productos\Original\7702152107295.jpg</t>
  </si>
  <si>
    <t>'7702152109695</t>
  </si>
  <si>
    <t>TODORICO NATURAL * 150 G</t>
  </si>
  <si>
    <t>c:\pos\iconos productos\Original\7702152109695.jpg</t>
  </si>
  <si>
    <t>'7702152107264</t>
  </si>
  <si>
    <t>TODORICO ORIGINAL *49 G</t>
  </si>
  <si>
    <t>c:\pos\iconos productos\Original\7702152107264.jpg</t>
  </si>
  <si>
    <t>'7702152111032</t>
  </si>
  <si>
    <t>TODORICO ORIGINAL X220GR</t>
  </si>
  <si>
    <t>'7702166053885</t>
  </si>
  <si>
    <t>TOP TERRA CON SUAVIZANTE 900 ML</t>
  </si>
  <si>
    <t>c:\pos\iconos productos\Original\7702166053885.jpg</t>
  </si>
  <si>
    <t>'7702166053441</t>
  </si>
  <si>
    <t>TOP TERRA ECOLOG *900 ML</t>
  </si>
  <si>
    <t>c:\pos\iconos productos\Original\7702166053441.jpg</t>
  </si>
  <si>
    <t>'7702166053205</t>
  </si>
  <si>
    <t>TOP TERRA SUAVIZANTE X400ML</t>
  </si>
  <si>
    <t>c:\pos\iconos productos\Original\7702166053205.jpg</t>
  </si>
  <si>
    <t>'7501055373079</t>
  </si>
  <si>
    <t>TOPO CHICO FRESA GUAYABA*355ML</t>
  </si>
  <si>
    <t>c:\pos\iconos productos\Original\7501055373079.jpg</t>
  </si>
  <si>
    <t>'7501055373062</t>
  </si>
  <si>
    <t>TOPO CHICO LIMA LIMON*355ML</t>
  </si>
  <si>
    <t>c:\pos\iconos productos\Original\7501055373062.jpg</t>
  </si>
  <si>
    <t>'7501055373055</t>
  </si>
  <si>
    <t>TOPO-CHICQ</t>
  </si>
  <si>
    <t>c:\pos\iconos productos\Original\7501055373055.jpg</t>
  </si>
  <si>
    <t>'7702409687938</t>
  </si>
  <si>
    <t xml:space="preserve">TOPPINGS MACEDONIA </t>
  </si>
  <si>
    <t>c:\pos\iconos productos\Original\7702409687938.jpg</t>
  </si>
  <si>
    <t>'7702409266959</t>
  </si>
  <si>
    <t xml:space="preserve">TOPPINGS TOSCANA </t>
  </si>
  <si>
    <t>c:\pos\iconos productos\Original\7702409266959.jpg</t>
  </si>
  <si>
    <t>'7707307962262</t>
  </si>
  <si>
    <t xml:space="preserve">TORNILLO COMARRICO </t>
  </si>
  <si>
    <t>c:\pos\iconos productos\Original\7707307962262.jpg</t>
  </si>
  <si>
    <t>'7702085012482</t>
  </si>
  <si>
    <t>TORNILLOS DORIA  *250 GR</t>
  </si>
  <si>
    <t>c:\pos\iconos productos\Original\7702085012482.jpg</t>
  </si>
  <si>
    <t>'1000000092417</t>
  </si>
  <si>
    <t xml:space="preserve">TORTA COMBINADA </t>
  </si>
  <si>
    <t>'7702402055758</t>
  </si>
  <si>
    <t>TORTA CREM HELADO FRUTOS ROJOS 900 GRS</t>
  </si>
  <si>
    <t>c:\pos\iconos productos\Original\7702402055758.jpg</t>
  </si>
  <si>
    <t>'7707219816912</t>
  </si>
  <si>
    <t>TORTA DE QUESO JUNIOR</t>
  </si>
  <si>
    <t>c:\pos\iconos productos\Original\7707219816912.jpg</t>
  </si>
  <si>
    <t>'7709131986032</t>
  </si>
  <si>
    <t>TORTA DE QUESO MINI X6 PORCIONES</t>
  </si>
  <si>
    <t>c:\pos\iconos productos\Original\7709131986032.jpg</t>
  </si>
  <si>
    <t>'7702149093518</t>
  </si>
  <si>
    <t xml:space="preserve">TORTA FRUTOS DEL BOSQUE </t>
  </si>
  <si>
    <t>c:\pos\iconos productos\Original\7702149093518.jpg</t>
  </si>
  <si>
    <t>'7702018520121</t>
  </si>
  <si>
    <t xml:space="preserve">TORTA MINI </t>
  </si>
  <si>
    <t>c:\pos\iconos productos\Original\7702018520121.jpg</t>
  </si>
  <si>
    <t>'7861002942001</t>
  </si>
  <si>
    <t>TORTA MINI PORTUGUESA</t>
  </si>
  <si>
    <t>c:\pos\iconos productos\Original\7861002942001.jpg</t>
  </si>
  <si>
    <t>'7705326080110</t>
  </si>
  <si>
    <t>TORTILLA DE MAIZ MX *210GR*</t>
  </si>
  <si>
    <t>c:\pos\iconos productos\Original\7705326080110.jpg</t>
  </si>
  <si>
    <t>'7702152119441</t>
  </si>
  <si>
    <t>TORTILLA SABOR QUESO CHIDOS *170G</t>
  </si>
  <si>
    <t>'7705326077844</t>
  </si>
  <si>
    <t>TORTILLAS BIMBO FAJITAS*425G</t>
  </si>
  <si>
    <t>c:\pos\iconos productos\Original\7705326077844.jpg</t>
  </si>
  <si>
    <t>'7705326077837</t>
  </si>
  <si>
    <t>TORTILLAS BIMBO TALLA M</t>
  </si>
  <si>
    <t>c:\pos\iconos productos\Original\7705326077837.jpg</t>
  </si>
  <si>
    <t>'7705326081827</t>
  </si>
  <si>
    <t>TORTILLAS TIA ROSA 250G</t>
  </si>
  <si>
    <t>c:\pos\iconos productos\Original\7705326081827.jpg</t>
  </si>
  <si>
    <t>'7702025148561</t>
  </si>
  <si>
    <t>TOSH 4 CEREALES</t>
  </si>
  <si>
    <t>c:\pos\iconos productos\Original\7702025148561.jpg</t>
  </si>
  <si>
    <t>'7702025148585</t>
  </si>
  <si>
    <t>TOSH AJONJOLI</t>
  </si>
  <si>
    <t>'7702025148578</t>
  </si>
  <si>
    <t>TOSH AJONJOLI *225GR*</t>
  </si>
  <si>
    <t>c:\pos\iconos productos\Original\7702025148578.jpg</t>
  </si>
  <si>
    <t>'7702025148691</t>
  </si>
  <si>
    <t>TOSH AJONJOLI X 2</t>
  </si>
  <si>
    <t>c:\pos\iconos productos\Original\7702025148691.jpg</t>
  </si>
  <si>
    <t>'7702025117079</t>
  </si>
  <si>
    <t>TOSH AJONJOLI*27G</t>
  </si>
  <si>
    <t>c:\pos\iconos productos\Original\7702025117079.jpg</t>
  </si>
  <si>
    <t>'7702025117062</t>
  </si>
  <si>
    <t>TOSH AJONJOLI*9*243G</t>
  </si>
  <si>
    <t>c:\pos\iconos productos\Original\7702025117062.jpg</t>
  </si>
  <si>
    <t>'7702007063677</t>
  </si>
  <si>
    <t>TOSH BARRA CHOCOLATE</t>
  </si>
  <si>
    <t>c:\pos\iconos productos\Original\7702007063677.jpg</t>
  </si>
  <si>
    <t>'7702007063714</t>
  </si>
  <si>
    <t>TOSH BARRAS ARANDANOS Y NUECES</t>
  </si>
  <si>
    <t>c:\pos\iconos productos\Original\7702007063714.jpg</t>
  </si>
  <si>
    <t>'7702025100279</t>
  </si>
  <si>
    <t>TOSH CHOCOLATE6*144G</t>
  </si>
  <si>
    <t>c:\pos\iconos productos\Original\7702025100279.jpg</t>
  </si>
  <si>
    <t>'7702025123452</t>
  </si>
  <si>
    <t>TOSH FUSION CEREAL 28.5GR</t>
  </si>
  <si>
    <t>c:\pos\iconos productos\Original\7702025123452.jpg</t>
  </si>
  <si>
    <t>'7702025148363</t>
  </si>
  <si>
    <t>TOSH FUSION DE CERALES *388G*</t>
  </si>
  <si>
    <t>'7702025148554</t>
  </si>
  <si>
    <t>TOSH FUSION DE CEREALES *229,5G*</t>
  </si>
  <si>
    <t>c:\pos\iconos productos\Original\7702025148554.jpg</t>
  </si>
  <si>
    <t>'7702025148455</t>
  </si>
  <si>
    <t>TOSH MIEL *27G*</t>
  </si>
  <si>
    <t>c:\pos\iconos productos\Original\7702025148455.jpg</t>
  </si>
  <si>
    <t>'7702025148448</t>
  </si>
  <si>
    <t>TOSH MIEL X 9 UNIDADES</t>
  </si>
  <si>
    <t>c:\pos\iconos productos\Original\7702025148448.jpg</t>
  </si>
  <si>
    <t>'7702025186969</t>
  </si>
  <si>
    <t>TOSH MIEL*9*270G</t>
  </si>
  <si>
    <t>c:\pos\iconos productos\Original\7702025186969.jpg</t>
  </si>
  <si>
    <t>'7702032115037</t>
  </si>
  <si>
    <t>TOSH MONENTOS DE ENERGIA*20*1.2G</t>
  </si>
  <si>
    <t>c:\pos\iconos productos\Original\7702032115037.jpg</t>
  </si>
  <si>
    <t>'7702025147090</t>
  </si>
  <si>
    <t>TOSH TACO MIEL</t>
  </si>
  <si>
    <t>c:\pos\iconos productos\Original\7702025147090.jpg</t>
  </si>
  <si>
    <t>'7702032116126</t>
  </si>
  <si>
    <t>TOSH TE NEGRO*20*32G</t>
  </si>
  <si>
    <t>c:\pos\iconos productos\Original\7702032116126.jpg</t>
  </si>
  <si>
    <t>'7702025103362</t>
  </si>
  <si>
    <t>TOSH VAINILLA*6*144G</t>
  </si>
  <si>
    <t>c:\pos\iconos productos\Original\7702025103362.jpg</t>
  </si>
  <si>
    <t>'7702914159500</t>
  </si>
  <si>
    <t>TOSTACOS DE QUESO 200GR</t>
  </si>
  <si>
    <t>c:\pos\iconos productos\Original\7702914159500.jpg</t>
  </si>
  <si>
    <t>'7702914594547</t>
  </si>
  <si>
    <t>TOSTACOS DE QUESO*38G</t>
  </si>
  <si>
    <t>c:\pos\iconos productos\Original\7702914594547.jpg</t>
  </si>
  <si>
    <t>'7702914594530</t>
  </si>
  <si>
    <t>TOSTACOS PICANTES*38G</t>
  </si>
  <si>
    <t>c:\pos\iconos productos\Original\7702914594530.jpg</t>
  </si>
  <si>
    <t>'7705326075604</t>
  </si>
  <si>
    <t>TOSTADA BIMBO *280G</t>
  </si>
  <si>
    <t>c:\pos\iconos productos\Original\7705326075604.jpg</t>
  </si>
  <si>
    <t>'7707343440342</t>
  </si>
  <si>
    <t>TOSTADA INTEGRAL *150GRS</t>
  </si>
  <si>
    <t>PANADERIA</t>
  </si>
  <si>
    <t>c:\pos\iconos productos\Original\7707343440342.jpg</t>
  </si>
  <si>
    <t>'7705326079381</t>
  </si>
  <si>
    <t>TOSTADA INTEGRAL GUADALUPE *115GR*</t>
  </si>
  <si>
    <t>c:\pos\iconos productos\Original\7705326079381.jpg</t>
  </si>
  <si>
    <t>'7705326079374</t>
  </si>
  <si>
    <t>TOSTADA MANTEQUI 115G</t>
  </si>
  <si>
    <t>c:\pos\iconos productos\Original\7705326079374.jpg</t>
  </si>
  <si>
    <t>'7707343440335</t>
  </si>
  <si>
    <t>TOSTADA TRADICIONAL *150GRS</t>
  </si>
  <si>
    <t>c:\pos\iconos productos\Original\7707343440335.jpg</t>
  </si>
  <si>
    <t>'7707297380916</t>
  </si>
  <si>
    <t>TOSTADA YEMAPAN X12UNI</t>
  </si>
  <si>
    <t>c:\pos\iconos productos\Original\7707297380916.jpg</t>
  </si>
  <si>
    <t>'7707177880154</t>
  </si>
  <si>
    <t>TOSTADAS /PORTUGUESA*280G</t>
  </si>
  <si>
    <t>c:\pos\iconos productos\Original\7707177880154.jpg</t>
  </si>
  <si>
    <t>'7705326016249</t>
  </si>
  <si>
    <t>TOSTADAS BIMBO *150 GR</t>
  </si>
  <si>
    <t>c:\pos\iconos productos\Original\7705326016249.jpg</t>
  </si>
  <si>
    <t>'7707343440069</t>
  </si>
  <si>
    <t xml:space="preserve">TOSTADAS CON AJO BARICHARA </t>
  </si>
  <si>
    <t xml:space="preserve">PANADERIA </t>
  </si>
  <si>
    <t>c:\pos\iconos productos\Original\7707343440069.jpg</t>
  </si>
  <si>
    <t>'7707343440076</t>
  </si>
  <si>
    <t xml:space="preserve">TOSTADAS FINAS HIERBAS BARICHARA </t>
  </si>
  <si>
    <t>c:\pos\iconos productos\Original\7707343440076.jpg</t>
  </si>
  <si>
    <t>'7707177880161</t>
  </si>
  <si>
    <t>TOSTADAS INT/PORTUGUESA*280G</t>
  </si>
  <si>
    <t>c:\pos\iconos productos\Original\7707177880161.jpg</t>
  </si>
  <si>
    <t>'7705326079343</t>
  </si>
  <si>
    <t>TOSTADAS INTEG *280G</t>
  </si>
  <si>
    <t>PANADERIA Y GALLETERIA</t>
  </si>
  <si>
    <t>c:\pos\iconos productos\Original\7705326079343.jpg</t>
  </si>
  <si>
    <t>'7705326020642</t>
  </si>
  <si>
    <t>TOSTADAS INTEGRALES BIMBO</t>
  </si>
  <si>
    <t>c:\pos\iconos productos\Original\7705326020642.jpg</t>
  </si>
  <si>
    <t>'7707297383504</t>
  </si>
  <si>
    <t xml:space="preserve">TOSTADAS INTEGRALES YEMAPAN </t>
  </si>
  <si>
    <t>c:\pos\iconos productos\Original\7707297383504.jpg</t>
  </si>
  <si>
    <t>'7705326079336</t>
  </si>
  <si>
    <t>TOSTADAS MANTEQUI *280G</t>
  </si>
  <si>
    <t>c:\pos\iconos productos\Original\7705326079336.jpg</t>
  </si>
  <si>
    <t>'7707177880215</t>
  </si>
  <si>
    <t>TOSTADAS PORTUGUESA *12 UNDS</t>
  </si>
  <si>
    <t>c:\pos\iconos productos\Original\7707177880215.jpg</t>
  </si>
  <si>
    <t>'7702439464998</t>
  </si>
  <si>
    <t xml:space="preserve">TOSTADO GRANULADO </t>
  </si>
  <si>
    <t>c:\pos\iconos productos\Original\7702439464998.jpg</t>
  </si>
  <si>
    <t>'7702439710873</t>
  </si>
  <si>
    <t>TOSTAO SUPREMO 454GMS</t>
  </si>
  <si>
    <t>c:\pos\iconos productos\Original\7702439710873.jpg</t>
  </si>
  <si>
    <t>'7707112341672</t>
  </si>
  <si>
    <t xml:space="preserve">TRABAJO PESADO DORADA PLATEADA </t>
  </si>
  <si>
    <t>c:\pos\iconos productos\Original\7707112341672.jpg</t>
  </si>
  <si>
    <t>'7702856109168</t>
  </si>
  <si>
    <t>TRAPEADOR MICROFIBRA 330 GRS</t>
  </si>
  <si>
    <t>c:\pos\iconos productos\Original\7702856109168.jpg</t>
  </si>
  <si>
    <t>'7707354281095</t>
  </si>
  <si>
    <t>TRAPERO 1 A REF 1000</t>
  </si>
  <si>
    <t>c:\pos\iconos productos\Original\7707354281095.jpg</t>
  </si>
  <si>
    <t>'7707354097023</t>
  </si>
  <si>
    <t>TRAPERO 1A 1000</t>
  </si>
  <si>
    <t>'7707112310470</t>
  </si>
  <si>
    <t>TRAPERO ACOPLE SIN MANGO</t>
  </si>
  <si>
    <t>'7708908786639</t>
  </si>
  <si>
    <t>TRAPERO BONANZA CON PALO</t>
  </si>
  <si>
    <t>c:\pos\iconos productos\Original\7708908786639.jpg</t>
  </si>
  <si>
    <t>'7707354282313</t>
  </si>
  <si>
    <t>TRAPERO1A</t>
  </si>
  <si>
    <t>'7702189011268</t>
  </si>
  <si>
    <t>TRIDENT $250</t>
  </si>
  <si>
    <t>c:\pos\iconos productos\Original\7702189011268.jpg</t>
  </si>
  <si>
    <t>'7506105606077</t>
  </si>
  <si>
    <t>TRIDENT FESHMINT*18S*30.6G</t>
  </si>
  <si>
    <t>c:\pos\iconos productos\Original\7506105606077.jpg</t>
  </si>
  <si>
    <t>'7622210973436</t>
  </si>
  <si>
    <t xml:space="preserve">TRIDENT FRESA </t>
  </si>
  <si>
    <t>'7702133867101</t>
  </si>
  <si>
    <t>TRIDENT FRESH *3</t>
  </si>
  <si>
    <t>c:\pos\iconos productos\Original\7702133867101.jpg</t>
  </si>
  <si>
    <t>'7622201776510</t>
  </si>
  <si>
    <t>TRIDENT FRESH HERBAL*8.5G</t>
  </si>
  <si>
    <t>c:\pos\iconos productos\Original\7622201776510.jpg</t>
  </si>
  <si>
    <t>'7702133414442</t>
  </si>
  <si>
    <t>TRIDENT MENTA</t>
  </si>
  <si>
    <t>c:\pos\iconos productos\Original\7702133414442.jpg</t>
  </si>
  <si>
    <t>'7622201776664</t>
  </si>
  <si>
    <t>TRIDENT MENTA*8.5G</t>
  </si>
  <si>
    <t>c:\pos\iconos productos\Original\7622201776664.jpg</t>
  </si>
  <si>
    <t>'7702133414466</t>
  </si>
  <si>
    <t>TRIDENT MORA AZUL</t>
  </si>
  <si>
    <t>c:\pos\iconos productos\Original\7702133414466.jpg</t>
  </si>
  <si>
    <t>'7622201776695</t>
  </si>
  <si>
    <t>TRIDENT MORA AZUL *8.5G</t>
  </si>
  <si>
    <t>c:\pos\iconos productos\Original\7622201776695.jpg</t>
  </si>
  <si>
    <t>'7702133863264</t>
  </si>
  <si>
    <t>TRIDENT MORA AZUL 5.1G</t>
  </si>
  <si>
    <t>c:\pos\iconos productos\Original\7702133863264.jpg</t>
  </si>
  <si>
    <t>'7702133414480</t>
  </si>
  <si>
    <t>TRIDENT SANDIA</t>
  </si>
  <si>
    <t>c:\pos\iconos productos\Original\7702133414480.jpg</t>
  </si>
  <si>
    <t>'7702133862854</t>
  </si>
  <si>
    <t>TRIDENT SANDIA *3</t>
  </si>
  <si>
    <t>c:\pos\iconos productos\Original\7702133862854.jpg</t>
  </si>
  <si>
    <t>'7622201776633</t>
  </si>
  <si>
    <t>TRIDENT SANDIA *8.5G</t>
  </si>
  <si>
    <t>c:\pos\iconos productos\Original\7622201776633.jpg</t>
  </si>
  <si>
    <t>'7622201776541</t>
  </si>
  <si>
    <t>TRIDENT TROPICAL MIX*8.5G</t>
  </si>
  <si>
    <t>c:\pos\iconos productos\Original\7622201776541.jpg</t>
  </si>
  <si>
    <t>'7622201800369</t>
  </si>
  <si>
    <t>TRIDENT YERBABUENA</t>
  </si>
  <si>
    <t>'7622201800345</t>
  </si>
  <si>
    <t>TRIDENT YERBABUENA 5.1</t>
  </si>
  <si>
    <t>c:\pos\iconos productos\Original\7622201800345.jpg</t>
  </si>
  <si>
    <t>'7622201776572</t>
  </si>
  <si>
    <t>TRIDENT YERBABUENA*8.5G</t>
  </si>
  <si>
    <t>c:\pos\iconos productos\Original\7622201776572.jpg</t>
  </si>
  <si>
    <t>'7702506112029</t>
  </si>
  <si>
    <t>TROCIPOLLO 30G</t>
  </si>
  <si>
    <t>c:\pos\iconos productos\Original\7702506112029.jpg</t>
  </si>
  <si>
    <t>'7702506112258</t>
  </si>
  <si>
    <t>TROCIPOLLO CHEFRITO 130G</t>
  </si>
  <si>
    <t>c:\pos\iconos productos\Original\7702506112258.jpg</t>
  </si>
  <si>
    <t>'7702506111640</t>
  </si>
  <si>
    <t>TROCIPOLLO X 50GRS</t>
  </si>
  <si>
    <t>c:\pos\iconos productos\Original\7702506111640.jpg</t>
  </si>
  <si>
    <t>'7702506110025</t>
  </si>
  <si>
    <t>TROCITOS CASEROS</t>
  </si>
  <si>
    <t>c:\pos\iconos productos\Original\7702506110025.jpg</t>
  </si>
  <si>
    <t>'7702152109718</t>
  </si>
  <si>
    <t>TROCITOS DE POLLO *30 G</t>
  </si>
  <si>
    <t>c:\pos\iconos productos\Original\7702152109718.jpg</t>
  </si>
  <si>
    <t>'7702152123578</t>
  </si>
  <si>
    <t>TROCITOS SUPER RICAS BBQ*28G</t>
  </si>
  <si>
    <t>c:\pos\iconos productos\Original\7702152123578.jpg</t>
  </si>
  <si>
    <t>'7702174083188</t>
  </si>
  <si>
    <t xml:space="preserve">TROLLI ANA Y CONDA </t>
  </si>
  <si>
    <t>c:\pos\iconos productos\Original\7702174083188.jpg</t>
  </si>
  <si>
    <t>'7702174083119</t>
  </si>
  <si>
    <t xml:space="preserve">TROLLI ANILLOS </t>
  </si>
  <si>
    <t>c:\pos\iconos productos\Original\7702174083119.jpg</t>
  </si>
  <si>
    <t>'7702174084833</t>
  </si>
  <si>
    <t>TROLLI CROCYDRILO</t>
  </si>
  <si>
    <t>c:\pos\iconos productos\Original\7702174084833.jpg</t>
  </si>
  <si>
    <t>'7702174083089</t>
  </si>
  <si>
    <t xml:space="preserve">TROLLI NINJA </t>
  </si>
  <si>
    <t>c:\pos\iconos productos\Original\7702174083089.jpg</t>
  </si>
  <si>
    <t>'7702174084840</t>
  </si>
  <si>
    <t>TROLLI PIPATAMO</t>
  </si>
  <si>
    <t>c:\pos\iconos productos\Original\7702174084840.jpg</t>
  </si>
  <si>
    <t>'7702174083140</t>
  </si>
  <si>
    <t>TROLLI PULPO</t>
  </si>
  <si>
    <t>c:\pos\iconos productos\Original\7702174083140.jpg</t>
  </si>
  <si>
    <t>'7702174084826</t>
  </si>
  <si>
    <t>TROLLI VACANAS</t>
  </si>
  <si>
    <t>c:\pos\iconos productos\Original\7702174084826.jpg</t>
  </si>
  <si>
    <t>'7702090051780</t>
  </si>
  <si>
    <t>TROPICOLA MANZANA*1.5L</t>
  </si>
  <si>
    <t>c:\pos\iconos productos\Original\7702090051780.jpg</t>
  </si>
  <si>
    <t>'7702090063998</t>
  </si>
  <si>
    <t>TROPICOLA TROPICAL*1.5L</t>
  </si>
  <si>
    <t>c:\pos\iconos productos\Original\7702090063998.jpg</t>
  </si>
  <si>
    <t>'7702007072990</t>
  </si>
  <si>
    <t>TRUCHA MARIPOSA</t>
  </si>
  <si>
    <t>c:\pos\iconos productos\Original\7702007072990.jpg</t>
  </si>
  <si>
    <t>TRULULU ACIDOS LOCOS*70G</t>
  </si>
  <si>
    <t>c:\pos\iconos productos\Original\7702993029848.jpg</t>
  </si>
  <si>
    <t>c:\pos\iconos productos\Original\7702993010648.jpg</t>
  </si>
  <si>
    <t>TRULULU AROS*90G</t>
  </si>
  <si>
    <t>c:\pos\iconos productos\Original\7702993031292.jpg</t>
  </si>
  <si>
    <t>TRULULU BANANOS 80GR</t>
  </si>
  <si>
    <t>c:\pos\iconos productos\Original\7702993043868.jpg</t>
  </si>
  <si>
    <t>TRULULU CASQUITOS</t>
  </si>
  <si>
    <t>c:\pos\iconos productos\Original\7702993029039.jpg</t>
  </si>
  <si>
    <t>TRULULU CHOCOLORES</t>
  </si>
  <si>
    <t>c:\pos\iconos productos\Original\7702993044063.jpg</t>
  </si>
  <si>
    <t>'7702993044087</t>
  </si>
  <si>
    <t>TRULULU CHOCOLORES BLANCO</t>
  </si>
  <si>
    <t>c:\pos\iconos productos\Original\7702993044087.jpg</t>
  </si>
  <si>
    <t>TRULULU DINOS*90G</t>
  </si>
  <si>
    <t>c:\pos\iconos productos\Original\7702993030646.jpg</t>
  </si>
  <si>
    <t>TRULULU DRAGONES *87G*</t>
  </si>
  <si>
    <t>c:\pos\iconos productos\Original\7702993046258.jpg</t>
  </si>
  <si>
    <t>TRULULU FEROZ MINI 80GR</t>
  </si>
  <si>
    <t>c:\pos\iconos productos\Original\7702993045701.jpg</t>
  </si>
  <si>
    <t>TRULULU FRANKI*90G</t>
  </si>
  <si>
    <t>c:\pos\iconos productos\Original\7702993030523.jpg</t>
  </si>
  <si>
    <t>TRULULU FRESITAS*90G</t>
  </si>
  <si>
    <t>c:\pos\iconos productos\Original\7702993025130.jpg</t>
  </si>
  <si>
    <t>'7702993042410</t>
  </si>
  <si>
    <t>c:\pos\iconos productos\Original\7702993042410.jpg</t>
  </si>
  <si>
    <t>'7702993042403</t>
  </si>
  <si>
    <t>TRULULU GOMITAS MONSTRY *75G</t>
  </si>
  <si>
    <t>c:\pos\iconos productos\Original\7702993042403.jpg</t>
  </si>
  <si>
    <t>TRULULU GOMITAS SIRENAS*88.2G</t>
  </si>
  <si>
    <t>c:\pos\iconos productos\Original\7702993039182.jpg</t>
  </si>
  <si>
    <t>TRULULU GOMITAS SPLASH RELLENAS*90G</t>
  </si>
  <si>
    <t>c:\pos\iconos productos\Original\7702993031117.jpg</t>
  </si>
  <si>
    <t>TRULULU LENGUAS *80GR</t>
  </si>
  <si>
    <t>c:\pos\iconos productos\Original\7702993042397.jpg</t>
  </si>
  <si>
    <t>TRULULU MASMELOS ACIDOS LOCOS</t>
  </si>
  <si>
    <t>TRULULU MASMELOS FRESA*65G</t>
  </si>
  <si>
    <t>c:\pos\iconos productos\Original\7702993035238.jpg</t>
  </si>
  <si>
    <t>'7702993038130</t>
  </si>
  <si>
    <t>TRULULU MASMELOS UNICORNIO*60G</t>
  </si>
  <si>
    <t>c:\pos\iconos productos\Original\7702993038130.jpg</t>
  </si>
  <si>
    <t>'7702993023792</t>
  </si>
  <si>
    <t>TRULULU ORO*90G</t>
  </si>
  <si>
    <t>c:\pos\iconos productos\Original\7702993023792.jpg</t>
  </si>
  <si>
    <t>TRULULU PINGUINOS*80G</t>
  </si>
  <si>
    <t>c:\pos\iconos productos\Original\7702993029381.jpg</t>
  </si>
  <si>
    <t>TRULULU RENOLFO*90G</t>
  </si>
  <si>
    <t>c:\pos\iconos productos\Original\7702993039083.jpg</t>
  </si>
  <si>
    <t>TRULULU SABORES 80GR</t>
  </si>
  <si>
    <t>c:\pos\iconos productos\Original\7702993028483.jpg</t>
  </si>
  <si>
    <t>TRULULU SANDIA * 90 G</t>
  </si>
  <si>
    <t>c:\pos\iconos productos\Original\7702993042267.jpg</t>
  </si>
  <si>
    <t>'7707226110447</t>
  </si>
  <si>
    <t>TUBITO DE LECHE CONDESADA *17G*</t>
  </si>
  <si>
    <t>'7707226110645</t>
  </si>
  <si>
    <t>TUBITO LECHE CONDENSADA*100G</t>
  </si>
  <si>
    <t>c:\pos\iconos productos\Original\7707226110645.jpg</t>
  </si>
  <si>
    <t>'7707226113134</t>
  </si>
  <si>
    <t>TUBITO LECHE CONDENSADA*300G</t>
  </si>
  <si>
    <t>c:\pos\iconos productos\Original\7707226113134.jpg</t>
  </si>
  <si>
    <t>'7702993030639</t>
  </si>
  <si>
    <t>TURRON SUPERCOCO*250G*</t>
  </si>
  <si>
    <t>c:\pos\iconos productos\Original\7702993030639.jpg</t>
  </si>
  <si>
    <t>'7702090065862</t>
  </si>
  <si>
    <t xml:space="preserve">TUTTI CITRIC 1.5 </t>
  </si>
  <si>
    <t>c:\pos\iconos productos\Original\7702090065862.jpg</t>
  </si>
  <si>
    <t>'7702090060515</t>
  </si>
  <si>
    <t>TUTTI FRUTTI FRESA * 2 LTS</t>
  </si>
  <si>
    <t>c:\pos\iconos productos\Original\7702090060515.jpg</t>
  </si>
  <si>
    <t>'7702090063080</t>
  </si>
  <si>
    <t>TUTTI FRUTTI FUSION CITRICA*1.5ML</t>
  </si>
  <si>
    <t>c:\pos\iconos productos\Original\7702090063080.jpg</t>
  </si>
  <si>
    <t>'7702090066333</t>
  </si>
  <si>
    <t>TUTTI FRUTTI NARANJA *500ML*</t>
  </si>
  <si>
    <t>'7702090070026</t>
  </si>
  <si>
    <t>TUTTI FRUTTI NARANJA X 400 ML</t>
  </si>
  <si>
    <t>c:\pos\iconos productos\Original\7702090070026.jpg</t>
  </si>
  <si>
    <t>'7702090070040</t>
  </si>
  <si>
    <t>c:\pos\iconos productos\Original\7702090070040.jpg</t>
  </si>
  <si>
    <t>'7702090066326</t>
  </si>
  <si>
    <t>TUTTI FRUTTI NARANJA*105LT</t>
  </si>
  <si>
    <t>c:\pos\iconos productos\Original\7702090066326.jpg</t>
  </si>
  <si>
    <t>'7702090051759</t>
  </si>
  <si>
    <t>TUTTI FRUTTI POLVO LIMONADA *2LT</t>
  </si>
  <si>
    <t>c:\pos\iconos productos\Original\7702090051759.jpg</t>
  </si>
  <si>
    <t>'7702090051766</t>
  </si>
  <si>
    <t>TUTTI FRUTTI POLVO NARANJA *2 LT</t>
  </si>
  <si>
    <t>c:\pos\iconos productos\Original\7702090051766.jpg</t>
  </si>
  <si>
    <t>'7702090051773</t>
  </si>
  <si>
    <t>TUTTI FRUTTI POLVO SALPIC *2 LT</t>
  </si>
  <si>
    <t>c:\pos\iconos productos\Original\7702090051773.jpg</t>
  </si>
  <si>
    <t>'7702090063110</t>
  </si>
  <si>
    <t>TUTTI FRUTTI SALPICON</t>
  </si>
  <si>
    <t>c:\pos\iconos productos\Original\7702090063110.jpg</t>
  </si>
  <si>
    <t>'7702090070033</t>
  </si>
  <si>
    <t>TUTTI FRUTTI SALPICON 400ML</t>
  </si>
  <si>
    <t>c:\pos\iconos productos\Original\7702090070033.jpg</t>
  </si>
  <si>
    <t>'7702090063103</t>
  </si>
  <si>
    <t>TUTTI FRUTTI*500ML FUSION CITRICA</t>
  </si>
  <si>
    <t>c:\pos\iconos productos\Original\7702090063103.jpg</t>
  </si>
  <si>
    <t>'7709066587830</t>
  </si>
  <si>
    <t>ULTRA GLUE</t>
  </si>
  <si>
    <t>c:\pos\iconos productos\Original\7709066587830.jpg</t>
  </si>
  <si>
    <t>'7707309251777</t>
  </si>
  <si>
    <t>UVA PASA *125G SUDESPENSA</t>
  </si>
  <si>
    <t>c:\pos\iconos productos\Original\7707309251777.jpg</t>
  </si>
  <si>
    <t>'7702090066548</t>
  </si>
  <si>
    <t>UVA POSTOBON 1 LT</t>
  </si>
  <si>
    <t>c:\pos\iconos productos\Original\7702090066548.jpg</t>
  </si>
  <si>
    <t>'7702117112241</t>
  </si>
  <si>
    <t>UVAS CON CHOCOLATE ITALO</t>
  </si>
  <si>
    <t>c:\pos\iconos productos\Original\7702117112241.jpg</t>
  </si>
  <si>
    <t>'1000000011692</t>
  </si>
  <si>
    <t>UVAS PASAS BOLSA *50GR*</t>
  </si>
  <si>
    <t>c:\pos\iconos productos\Original\1000000011692.jpg</t>
  </si>
  <si>
    <t>'1000000084139</t>
  </si>
  <si>
    <t>UVAS PASAS BOLSA 125 GR</t>
  </si>
  <si>
    <t>c:\pos\iconos productos\Original\1000000084139.jpg</t>
  </si>
  <si>
    <t>'7707309251784</t>
  </si>
  <si>
    <t>UVAS PASAS SUDESPENSA *60G</t>
  </si>
  <si>
    <t>'7702312220031</t>
  </si>
  <si>
    <t>UVAS PASAS X200GR</t>
  </si>
  <si>
    <t>c:\pos\iconos productos\Original\7702312220031.jpg</t>
  </si>
  <si>
    <t>'1000000002690</t>
  </si>
  <si>
    <t>UVAS PASAS X20GR JT</t>
  </si>
  <si>
    <t>c:\pos\iconos productos\Original\1000000002690.jpg</t>
  </si>
  <si>
    <t>'1000000015805</t>
  </si>
  <si>
    <t>VACELINA</t>
  </si>
  <si>
    <t>'7702626216997</t>
  </si>
  <si>
    <t>VANISH 800 ML</t>
  </si>
  <si>
    <t>c:\pos\iconos productos\Original\7702626216997.jpg</t>
  </si>
  <si>
    <t>'7702626216942</t>
  </si>
  <si>
    <t>VANISH BLANCO GEL*130ML</t>
  </si>
  <si>
    <t>c:\pos\iconos productos\Original\7702626216942.jpg</t>
  </si>
  <si>
    <t>'7702626218687</t>
  </si>
  <si>
    <t>VANISH BLANCO TOTAL EN POLVO *100GRS*</t>
  </si>
  <si>
    <t>c:\pos\iconos productos\Original\7702626218687.jpg</t>
  </si>
  <si>
    <t>'7702626214948</t>
  </si>
  <si>
    <t>VANISH DOYPAK*450ML</t>
  </si>
  <si>
    <t>c:\pos\iconos productos\Original\7702626214948.jpg</t>
  </si>
  <si>
    <t>'7702626204642</t>
  </si>
  <si>
    <t>VANISH ROPA BLANCA 30G</t>
  </si>
  <si>
    <t>c:\pos\iconos productos\Original\7702626204642.jpg</t>
  </si>
  <si>
    <t>'7702626214931</t>
  </si>
  <si>
    <t>VANISH ROSA 450ML</t>
  </si>
  <si>
    <t>c:\pos\iconos productos\Original\7702626214931.jpg</t>
  </si>
  <si>
    <t>'7702626216935</t>
  </si>
  <si>
    <t>VANISH ROSA*130ML</t>
  </si>
  <si>
    <t>c:\pos\iconos productos\Original\7702626216935.jpg</t>
  </si>
  <si>
    <t>'7702626204208</t>
  </si>
  <si>
    <t>VANISH SIN CLORO X30G</t>
  </si>
  <si>
    <t>c:\pos\iconos productos\Original\7702626204208.jpg</t>
  </si>
  <si>
    <t>'7707335287689</t>
  </si>
  <si>
    <t>VARSOL ECOLOGICO FUROR *150ML</t>
  </si>
  <si>
    <t>c:\pos\iconos productos\Original\7707335287689.jpg</t>
  </si>
  <si>
    <t>'7707307750692</t>
  </si>
  <si>
    <t>VARSOL X 375CC</t>
  </si>
  <si>
    <t>ARTICULOS HOGAR</t>
  </si>
  <si>
    <t>c:\pos\iconos productos\Original\7707307750692.jpg</t>
  </si>
  <si>
    <t>'7702094510207</t>
  </si>
  <si>
    <t xml:space="preserve">VARTA *TIPO D* CADA UNA </t>
  </si>
  <si>
    <t>c:\pos\iconos productos\Original\7702094510207.jpg</t>
  </si>
  <si>
    <t>'7702007064186</t>
  </si>
  <si>
    <t>VASELINA PURA</t>
  </si>
  <si>
    <t>c:\pos\iconos productos\Original\7702007064186.jpg</t>
  </si>
  <si>
    <t>'1000000087765</t>
  </si>
  <si>
    <t xml:space="preserve">VASELINA PURA </t>
  </si>
  <si>
    <t>c:\pos\iconos productos\Original\1000000087765.jpg</t>
  </si>
  <si>
    <t>'7702011136831</t>
  </si>
  <si>
    <t>VASITO 1/2 DE NUCITA *300G*</t>
  </si>
  <si>
    <t>c:\pos\iconos productos\Original\7702011136831.jpg</t>
  </si>
  <si>
    <t>'1000000080193</t>
  </si>
  <si>
    <t>VASITO DE AREQUIPE</t>
  </si>
  <si>
    <t>c:\pos\iconos productos\Original\1000000080193.jpg</t>
  </si>
  <si>
    <t>'7702011113603</t>
  </si>
  <si>
    <t>VASITO MUUU VAINILLA</t>
  </si>
  <si>
    <t>c:\pos\iconos productos\Original\7702011113603.jpg</t>
  </si>
  <si>
    <t>'7709788671466</t>
  </si>
  <si>
    <t>VASO 5OZ</t>
  </si>
  <si>
    <t>c:\pos\iconos productos\Original\7709788671466.jpg</t>
  </si>
  <si>
    <t>'7709174732825</t>
  </si>
  <si>
    <t>VASO 7 OZ  VBC</t>
  </si>
  <si>
    <t>c:\pos\iconos productos\Original\7709174732825.jpg</t>
  </si>
  <si>
    <t>'7704918103213</t>
  </si>
  <si>
    <t>VASO BLANCO 5OZ</t>
  </si>
  <si>
    <t>c:\pos\iconos productos\Original\7704918103213.jpg</t>
  </si>
  <si>
    <t>'7704918103220</t>
  </si>
  <si>
    <t>VASO COLOR 5 OZ</t>
  </si>
  <si>
    <t>c:\pos\iconos productos\Original\7704918103220.jpg</t>
  </si>
  <si>
    <t>'7702147257905</t>
  </si>
  <si>
    <t>VASO CRISTAL CARIBE</t>
  </si>
  <si>
    <t>c:\pos\iconos productos\Original\7702147257905 .jpg</t>
  </si>
  <si>
    <t>'7706516000376</t>
  </si>
  <si>
    <t>VASO DESECHABLE 5 OZ</t>
  </si>
  <si>
    <t>c:\pos\iconos productos\Original\7706516000376.jpg</t>
  </si>
  <si>
    <t>'1000000096996</t>
  </si>
  <si>
    <t>VASO DESECHABLE UNIDAD</t>
  </si>
  <si>
    <t>'7702458000023</t>
  </si>
  <si>
    <t>VASO ESPUMADO 6ONZ BLANCO*20</t>
  </si>
  <si>
    <t>c:\pos\iconos productos\Original\7702458000023.jpg</t>
  </si>
  <si>
    <t>'7702011113610</t>
  </si>
  <si>
    <t>VASO FRESA MUUU</t>
  </si>
  <si>
    <t>c:\pos\iconos productos\Original\7702011113610.jpg</t>
  </si>
  <si>
    <t>'7702860106504</t>
  </si>
  <si>
    <t>VASO KEEPYGO*500ML</t>
  </si>
  <si>
    <t>c:\pos\iconos productos\Original\7702860106504.jpg</t>
  </si>
  <si>
    <t>'7702147280101</t>
  </si>
  <si>
    <t xml:space="preserve">VASO LEXINGTON X4 </t>
  </si>
  <si>
    <t>c:\pos\iconos productos\Original\7702147280101.jpg</t>
  </si>
  <si>
    <t>'7702458003048</t>
  </si>
  <si>
    <t>VASO MURANO 7OZ*12UN</t>
  </si>
  <si>
    <t>c:\pos\iconos productos\Original\7702458003048.jpg</t>
  </si>
  <si>
    <t>'7702458001938</t>
  </si>
  <si>
    <t>VASO TAMI 7OZ</t>
  </si>
  <si>
    <t>c:\pos\iconos productos\Original\7702458001938.jpg</t>
  </si>
  <si>
    <t>'7709767194429</t>
  </si>
  <si>
    <t>VASO WISKI X20UN</t>
  </si>
  <si>
    <t>'1000000083613</t>
  </si>
  <si>
    <t>VASOS 7 ONZAZ</t>
  </si>
  <si>
    <t>'7709141813359</t>
  </si>
  <si>
    <t>VASOS DESECHABLES 7 OZ</t>
  </si>
  <si>
    <t>c:\pos\iconos productos\Original\7709141813359.jpg</t>
  </si>
  <si>
    <t>'7709174732894</t>
  </si>
  <si>
    <t>VASOS VBC 9 OZ</t>
  </si>
  <si>
    <t>c:\pos\iconos productos\Original\7709174732894.jpg</t>
  </si>
  <si>
    <t>'7703183816101</t>
  </si>
  <si>
    <t>VASOS X 5 ONZAS</t>
  </si>
  <si>
    <t>'7704918396028</t>
  </si>
  <si>
    <t>VASOS X 50UND</t>
  </si>
  <si>
    <t>c:\pos\iconos productos\Original\7704918396028.jpg</t>
  </si>
  <si>
    <t>'1000000013061</t>
  </si>
  <si>
    <t>VELA UNIDAD</t>
  </si>
  <si>
    <t>'7707339927529</t>
  </si>
  <si>
    <t>VELADORA #2</t>
  </si>
  <si>
    <t>'7707324390048</t>
  </si>
  <si>
    <t>VELADORAS 5 ESTRELLAS</t>
  </si>
  <si>
    <t>c:\pos\iconos productos\Original\7707324390048.jpg</t>
  </si>
  <si>
    <t>'7707324390062</t>
  </si>
  <si>
    <t>VELAS</t>
  </si>
  <si>
    <t>c:\pos\iconos productos\Original\7707324390062.jpg</t>
  </si>
  <si>
    <t>'IF384</t>
  </si>
  <si>
    <t>VELAS CANDLES*11UN*</t>
  </si>
  <si>
    <t>c:\pos\iconos productos\Original\IF384.jpg</t>
  </si>
  <si>
    <t>'1000000006940</t>
  </si>
  <si>
    <t>VELAS DE CUMPLEAÑOS NUMEROS</t>
  </si>
  <si>
    <t>'7707015510311</t>
  </si>
  <si>
    <t>VELAS EL SOL*12</t>
  </si>
  <si>
    <t>c:\pos\iconos productos\Original\7707015510311.jpg</t>
  </si>
  <si>
    <t>'7707279809916</t>
  </si>
  <si>
    <t>VELAS IMPERIAL X UNIDAD</t>
  </si>
  <si>
    <t>'7707159820499</t>
  </si>
  <si>
    <t>VELAS NAVIDAD SAN JORGE</t>
  </si>
  <si>
    <t>c:\pos\iconos productos\Original\7707159820499.jpg</t>
  </si>
  <si>
    <t>'7707172200025</t>
  </si>
  <si>
    <t>VELAS NAVIDAD SAN MARTIN</t>
  </si>
  <si>
    <t>c:\pos\iconos productos\Original\7707172200025.jpg</t>
  </si>
  <si>
    <t>'1000000021172</t>
  </si>
  <si>
    <t>VELAS X PAQUETE DE COLORES</t>
  </si>
  <si>
    <t>'7707159821021</t>
  </si>
  <si>
    <t xml:space="preserve">VELON #2 </t>
  </si>
  <si>
    <t>'7707159821045</t>
  </si>
  <si>
    <t>VELON #4</t>
  </si>
  <si>
    <t>'701732460</t>
  </si>
  <si>
    <t>VELON BLANCO #1</t>
  </si>
  <si>
    <t>c:\pos\iconos productos\Original\701732460.jpg</t>
  </si>
  <si>
    <t>'701732461</t>
  </si>
  <si>
    <t>VELON BLANCO #2</t>
  </si>
  <si>
    <t>'7702136645003</t>
  </si>
  <si>
    <t>VENDITAS X 2</t>
  </si>
  <si>
    <t>c:\pos\iconos productos\Original\7702136645003.jpg</t>
  </si>
  <si>
    <t>'27500435181376</t>
  </si>
  <si>
    <t>VICK VAPORUB 12G</t>
  </si>
  <si>
    <t>'7804320559001</t>
  </si>
  <si>
    <t>VIN FRONTERA CAB SAUV*750 M</t>
  </si>
  <si>
    <t>c:\pos\iconos productos\Original\7804320559001.jpg</t>
  </si>
  <si>
    <t>'7702109013877</t>
  </si>
  <si>
    <t>VINAGRE BALSAMICO 250ML</t>
  </si>
  <si>
    <t>c:\pos\iconos productos\Original\7702109013877.jpg</t>
  </si>
  <si>
    <t>'7707309254648</t>
  </si>
  <si>
    <t>VINAGRE BLACO SU DESPENSA *1000ML*</t>
  </si>
  <si>
    <t xml:space="preserve">VINAGRES </t>
  </si>
  <si>
    <t>c:\pos\iconos productos\Original\7707309254648.jpg</t>
  </si>
  <si>
    <t>'7702047041215</t>
  </si>
  <si>
    <t>VINAGRE BLANCO 25ML</t>
  </si>
  <si>
    <t>c:\pos\iconos productos\Original\7702047041215.jpg</t>
  </si>
  <si>
    <t>'7702014248388</t>
  </si>
  <si>
    <t>VINAGRE BLANCO SAN JORGE *250 ML</t>
  </si>
  <si>
    <t>VINAGRES</t>
  </si>
  <si>
    <t>c:\pos\iconos productos\Original\7702014248388.jpg</t>
  </si>
  <si>
    <t>'7707309255805</t>
  </si>
  <si>
    <t>VINAGRE BLANCO SU DESPENSA *3000ML*</t>
  </si>
  <si>
    <t>c:\pos\iconos productos\Original\7707309255805.jpg</t>
  </si>
  <si>
    <t>'7707309254266</t>
  </si>
  <si>
    <t>VINAGRE BLANCO SUDESPENSA *500ML</t>
  </si>
  <si>
    <t>'7702014634280</t>
  </si>
  <si>
    <t>VINAGRE BLANCO X500 SAN JORGE</t>
  </si>
  <si>
    <t>c:\pos\iconos productos\Original\7702014634280.jpg</t>
  </si>
  <si>
    <t>'7702312150017</t>
  </si>
  <si>
    <t>VINAGRE SABOR DE FRUTAS - LA CORUÑA</t>
  </si>
  <si>
    <t>c:\pos\iconos productos\Original\7702312150017.jpg</t>
  </si>
  <si>
    <t>'7702439008352</t>
  </si>
  <si>
    <t>VINAGRETA BARY *200GR*</t>
  </si>
  <si>
    <t>c:\pos\iconos productos\Original\7702439008352.jpg</t>
  </si>
  <si>
    <t>'7707312104039</t>
  </si>
  <si>
    <t>VINIPEL *100MTS</t>
  </si>
  <si>
    <t>c:\pos\iconos productos\Original\7707312104039.jpg</t>
  </si>
  <si>
    <t>'7702251043043</t>
  </si>
  <si>
    <t>VINIPEL 20 MTS</t>
  </si>
  <si>
    <t>'7703588000112</t>
  </si>
  <si>
    <t>VINO CARIÑOSO MANZANA*750ML</t>
  </si>
  <si>
    <t>c:\pos\iconos productos\Original\7703588000112.jpg</t>
  </si>
  <si>
    <t>'7702307140221</t>
  </si>
  <si>
    <t>VINO MANZANA CASA DEL RH</t>
  </si>
  <si>
    <t>c:\pos\iconos productos\Original\7702307140221.jpg</t>
  </si>
  <si>
    <t>'7702307130321</t>
  </si>
  <si>
    <t>VINO MOSCATEL PASAS C.RH</t>
  </si>
  <si>
    <t>c:\pos\iconos productos\Original\7702307130321.jpg</t>
  </si>
  <si>
    <t>'7703518505281</t>
  </si>
  <si>
    <t>VINO MOSTELO 7550 ML</t>
  </si>
  <si>
    <t>'7703588003304</t>
  </si>
  <si>
    <t>VINO SANSON *750 ML</t>
  </si>
  <si>
    <t>c:\pos\iconos productos\Original\7703588003304.jpg</t>
  </si>
  <si>
    <t>'7703588000389</t>
  </si>
  <si>
    <t>VINO SANSON COFFEE X 750ML</t>
  </si>
  <si>
    <t>c:\pos\iconos productos\Original\7703588000389.jpg</t>
  </si>
  <si>
    <t>'7703588001546</t>
  </si>
  <si>
    <t>VINO SAZON BLANCO*750ML</t>
  </si>
  <si>
    <t>c:\pos\iconos productos\Original\7703588001546.jpg</t>
  </si>
  <si>
    <t>'7703588001560</t>
  </si>
  <si>
    <t>VINO TINTO SAZON 750 ML</t>
  </si>
  <si>
    <t>c:\pos\iconos productos\Original\7703588001560.jpg</t>
  </si>
  <si>
    <t>'7702856995068</t>
  </si>
  <si>
    <t>VITADERM CREMA ADN VEGETAL ACEITE DE ARGAN *500ML</t>
  </si>
  <si>
    <t>'7702856995044</t>
  </si>
  <si>
    <t>VITADERM CREMA ALOE VERA *500ML</t>
  </si>
  <si>
    <t>c:\pos\iconos productos\Original\7702856995044.jpg</t>
  </si>
  <si>
    <t>'7702856995006</t>
  </si>
  <si>
    <t>VITADERM CREMA CON AVENA Y COLAGENO *500ML</t>
  </si>
  <si>
    <t>c:\pos\iconos productos\Original\7702856995006.jpg</t>
  </si>
  <si>
    <t>'7702856010334</t>
  </si>
  <si>
    <t>VITADERM CREMA PROTEINA DE SEDA KARITE *500ML</t>
  </si>
  <si>
    <t>'7702090025835</t>
  </si>
  <si>
    <t>VITAL NETAR DE MAZANA</t>
  </si>
  <si>
    <t>'7707335283780</t>
  </si>
  <si>
    <t>VITALECHE EN POLVO*380G</t>
  </si>
  <si>
    <t>c:\pos\iconos productos\Original\7707335283780.jpg</t>
  </si>
  <si>
    <t>'7702354929503</t>
  </si>
  <si>
    <t>VIVE 100 ENERGIZANTE 240</t>
  </si>
  <si>
    <t>BEBIDA ENERGETICA</t>
  </si>
  <si>
    <t>c:\pos\iconos productos\Original\7702354929503.jpg</t>
  </si>
  <si>
    <t>'7702354954635</t>
  </si>
  <si>
    <t>VIVE 100 ULTRA *269ML</t>
  </si>
  <si>
    <t>c:\pos\iconos productos\Original\7702354954635.jpg</t>
  </si>
  <si>
    <t>'7702354954642</t>
  </si>
  <si>
    <t>VIVE 100 ULTRA *380ML</t>
  </si>
  <si>
    <t>c:\pos\iconos productos\Original\7702354954642.jpg</t>
  </si>
  <si>
    <t>'7702354939984</t>
  </si>
  <si>
    <t>VIVE100 FUSION  *380ML*</t>
  </si>
  <si>
    <t>c:\pos\iconos productos\Original\7702354939984.jpg</t>
  </si>
  <si>
    <t>'7312040017683</t>
  </si>
  <si>
    <t>VODKA ABSOLUT X 700ML</t>
  </si>
  <si>
    <t>c:\pos\iconos productos\Original\7312040017683.jpg</t>
  </si>
  <si>
    <t>'7702011271730</t>
  </si>
  <si>
    <t>WAFER BRIDGE *30G</t>
  </si>
  <si>
    <t>c:\pos\iconos productos\Original\7702011271730.jpg</t>
  </si>
  <si>
    <t>'7702011271723</t>
  </si>
  <si>
    <t>WAFER BRIDGE AREQUIPE *30G</t>
  </si>
  <si>
    <t>'7702011277893</t>
  </si>
  <si>
    <t>WAFER BRIDGE CHOCOLATE *30G</t>
  </si>
  <si>
    <t>c:\pos\iconos productos\Original\7702011277893.jpg</t>
  </si>
  <si>
    <t>'7702011276438</t>
  </si>
  <si>
    <t>WAFER BRIDGE LIMON *30G</t>
  </si>
  <si>
    <t>c:\pos\iconos productos\Original\7702011276438.jpg</t>
  </si>
  <si>
    <t>'7702011271600</t>
  </si>
  <si>
    <t>WAFER BRIDGE NARANJA *30G</t>
  </si>
  <si>
    <t>c:\pos\iconos productos\Original\7702011271600.jpg</t>
  </si>
  <si>
    <t>'7891962058399</t>
  </si>
  <si>
    <t>WAFER CHOCOLATE BAUDUCCO</t>
  </si>
  <si>
    <t>'7702117012374</t>
  </si>
  <si>
    <t>WAFER ITALO MORA 117G</t>
  </si>
  <si>
    <t>c:\pos\iconos productos\Original\7702117012374.jpg</t>
  </si>
  <si>
    <t>'7702007042481</t>
  </si>
  <si>
    <t>WAFER JET C&amp;C*22G</t>
  </si>
  <si>
    <t>c:\pos\iconos productos\Original\7702007042481.jpg</t>
  </si>
  <si>
    <t>'7702007224160</t>
  </si>
  <si>
    <t>WAFER JET CHOCOLATE</t>
  </si>
  <si>
    <t>c:\pos\iconos productos\Original\7702007224160.jpg</t>
  </si>
  <si>
    <t>'7702007224184</t>
  </si>
  <si>
    <t>WAFER JET FRESA*22G</t>
  </si>
  <si>
    <t>c:\pos\iconos productos\Original\7702007224184.jpg</t>
  </si>
  <si>
    <t>'7702007224139</t>
  </si>
  <si>
    <t>WAFER JET LIMON</t>
  </si>
  <si>
    <t>c:\pos\iconos productos\Original\7702007224139.jpg</t>
  </si>
  <si>
    <t>'7702007224023</t>
  </si>
  <si>
    <t>WAFER JET*22G</t>
  </si>
  <si>
    <t>c:\pos\iconos productos\Original\7702007224023.jpg</t>
  </si>
  <si>
    <t>'7702025186457</t>
  </si>
  <si>
    <t>WAFER NOEL CHOCOLATE *18</t>
  </si>
  <si>
    <t>c:\pos\iconos productos\Original\7702025186457.jpg</t>
  </si>
  <si>
    <t>'7702117008711</t>
  </si>
  <si>
    <t>WAFER PAQ  AREQUIPE *117</t>
  </si>
  <si>
    <t>c:\pos\iconos productos\Original\7702117008711.jpg</t>
  </si>
  <si>
    <t>'7702117160259</t>
  </si>
  <si>
    <t>WAFER VAINILLA ITALO *117G</t>
  </si>
  <si>
    <t>c:\pos\iconos productos\Original\7702117160259.jpg</t>
  </si>
  <si>
    <t>'7702025186471</t>
  </si>
  <si>
    <t>WAFERS NOEL CHOC</t>
  </si>
  <si>
    <t>c:\pos\iconos productos\Original\7702025186471.jpg</t>
  </si>
  <si>
    <t>'706460000689</t>
  </si>
  <si>
    <t>WHISCAS CARNE 85G</t>
  </si>
  <si>
    <t>c:\pos\iconos productos\Original\706460000689.jpg</t>
  </si>
  <si>
    <t>'706460000658</t>
  </si>
  <si>
    <t>WHISCAS POLLO 85G</t>
  </si>
  <si>
    <t>c:\pos\iconos productos\Original\706460000658.jpg</t>
  </si>
  <si>
    <t>'706460241679</t>
  </si>
  <si>
    <t>WHISKAS ATUN</t>
  </si>
  <si>
    <t>c:\pos\iconos productos\Original\706460241679.jpg</t>
  </si>
  <si>
    <t>'7896029046555</t>
  </si>
  <si>
    <t>WHISKAS PESCADO 85G</t>
  </si>
  <si>
    <t>c:\pos\iconos productos\Original\7896029046555.jpg</t>
  </si>
  <si>
    <t>'7707096230801</t>
  </si>
  <si>
    <t>WHISKY BLACK &amp; WHITE * 700ML</t>
  </si>
  <si>
    <t>c:\pos\iconos productos\Original\7707096230801.jpg</t>
  </si>
  <si>
    <t>'5000292001001</t>
  </si>
  <si>
    <t>WHISKY SCOTCH VAT 69 X 750</t>
  </si>
  <si>
    <t>c:\pos\iconos productos\Original\5000292001001.jpg</t>
  </si>
  <si>
    <t>'080432402771</t>
  </si>
  <si>
    <t>WHISKY SOMETHING SPECI*1000 ML</t>
  </si>
  <si>
    <t>c:\pos\iconos productos\Original\080432402771.jpg</t>
  </si>
  <si>
    <t>'7702006299695</t>
  </si>
  <si>
    <t>WINNY ETAPA 3</t>
  </si>
  <si>
    <t>'7701021115683</t>
  </si>
  <si>
    <t>WINNY ETAPA 3 X 30 UNIDADES</t>
  </si>
  <si>
    <t>GILPA</t>
  </si>
  <si>
    <t>c:\pos\iconos productos\Original\7701021115683.jpg</t>
  </si>
  <si>
    <t>'1000000035636</t>
  </si>
  <si>
    <t>WINNY ETAPA 3G</t>
  </si>
  <si>
    <t>c:\pos\iconos productos\Original\1000000035636.jpg</t>
  </si>
  <si>
    <t>'7708957106228</t>
  </si>
  <si>
    <t>WINNY ETAPA 5</t>
  </si>
  <si>
    <t>c:\pos\iconos productos\Original\7708957106228.jpg</t>
  </si>
  <si>
    <t>'7702626217178</t>
  </si>
  <si>
    <t>WOOLITE ROPA OSCURA *500 ML</t>
  </si>
  <si>
    <t>c:\pos\iconos productos\Original\7702626217178.jpg</t>
  </si>
  <si>
    <t>'650240000010</t>
  </si>
  <si>
    <t xml:space="preserve">X RAY DOL </t>
  </si>
  <si>
    <t>c:\pos\iconos productos\Original\650240000010.jpg</t>
  </si>
  <si>
    <t>'7702011031648</t>
  </si>
  <si>
    <t>XTIME *200</t>
  </si>
  <si>
    <t>c:\pos\iconos productos\Original\7702011031648.jpg</t>
  </si>
  <si>
    <t>'1000000020861</t>
  </si>
  <si>
    <t>XTIME PAQUETEX200</t>
  </si>
  <si>
    <t>c:\pos\iconos productos\Original\1000000020861.jpg</t>
  </si>
  <si>
    <t>'7702129045759</t>
  </si>
  <si>
    <t>YAGUR MORA COLTA *150G</t>
  </si>
  <si>
    <t>c:\pos\iconos productos\Original\7702129045759.jpg</t>
  </si>
  <si>
    <t>'7707297380763</t>
  </si>
  <si>
    <t>YEMAPAN CREMOSITOS 320GR</t>
  </si>
  <si>
    <t>c:\pos\iconos productos\Original\7707297380763.jpg</t>
  </si>
  <si>
    <t>'7707297380718</t>
  </si>
  <si>
    <t>YEMAPAN MANTEQUILLA X240GR</t>
  </si>
  <si>
    <t>c:\pos\iconos productos\Original\7707297380718.jpg</t>
  </si>
  <si>
    <t>'7707297380367</t>
  </si>
  <si>
    <t>YEMAPAN MOGOLLA INTEGRAL X240GR</t>
  </si>
  <si>
    <t>c:\pos\iconos productos\Original\7707297380367.jpg</t>
  </si>
  <si>
    <t>'7707297380282</t>
  </si>
  <si>
    <t xml:space="preserve">YEMAPAN PAN BLANCO EXTRA LARGO </t>
  </si>
  <si>
    <t>c:\pos\iconos productos\Original\7707297380282.jpg</t>
  </si>
  <si>
    <t>'7707297380275</t>
  </si>
  <si>
    <t>YEMAPAN TAJADO 500GR</t>
  </si>
  <si>
    <t>c:\pos\iconos productos\Original\7707297380275.jpg</t>
  </si>
  <si>
    <t>'7702879700939</t>
  </si>
  <si>
    <t>YOFRANCITO</t>
  </si>
  <si>
    <t>c:\pos\iconos productos\Original\7702879700939.jpg</t>
  </si>
  <si>
    <t>'7702879700922</t>
  </si>
  <si>
    <t>c:\pos\iconos productos\Original\7702879700922.jpg</t>
  </si>
  <si>
    <t>'7702879700915</t>
  </si>
  <si>
    <t>YOFRANCITO X80GR</t>
  </si>
  <si>
    <t>c:\pos\iconos productos\Original\7702879700915.jpg</t>
  </si>
  <si>
    <t>'7702001163946</t>
  </si>
  <si>
    <t>YOG GRIEGO MORA</t>
  </si>
  <si>
    <t>c:\pos\iconos productos\Original\7702001163946.jpg</t>
  </si>
  <si>
    <t>'7702001042050</t>
  </si>
  <si>
    <t>YOG ORIG MORA VASO 150G</t>
  </si>
  <si>
    <t>c:\pos\iconos productos\Original\7702001042050.jpg</t>
  </si>
  <si>
    <t>'7702001106714</t>
  </si>
  <si>
    <t>YOGO CER ARZACHOC VASO 130G</t>
  </si>
  <si>
    <t>c:\pos\iconos productos\Original\7702001106714.jpg</t>
  </si>
  <si>
    <t>'7702001047666</t>
  </si>
  <si>
    <t>YOGO YOGO FRESA 150G</t>
  </si>
  <si>
    <t>c:\pos\iconos productos\Original\7702001047666.jpg</t>
  </si>
  <si>
    <t>'7702001047581</t>
  </si>
  <si>
    <t>YOGO YOGO FRESA*150G BOLSA</t>
  </si>
  <si>
    <t>c:\pos\iconos productos\Original\7702001047581.jpg</t>
  </si>
  <si>
    <t>'7702001047680</t>
  </si>
  <si>
    <t>YOGO YOGO MELOCOTON VASO 150G</t>
  </si>
  <si>
    <t>c:\pos\iconos productos\Original\7702001047680.jpg</t>
  </si>
  <si>
    <t>'7702001047673</t>
  </si>
  <si>
    <t>YOGO YOGO MORA VASO 150G</t>
  </si>
  <si>
    <t>c:\pos\iconos productos\Original\7702001047673.jpg</t>
  </si>
  <si>
    <t>'7702001047567</t>
  </si>
  <si>
    <t>YOGO YOGO MORA*150 GR</t>
  </si>
  <si>
    <t>c:\pos\iconos productos\Original\7702001047567.jpg</t>
  </si>
  <si>
    <t>'7702001047154</t>
  </si>
  <si>
    <t>YOGO YOGO PREMIO FRESA *150</t>
  </si>
  <si>
    <t>c:\pos\iconos productos\Original\7702001047154.jpg</t>
  </si>
  <si>
    <t>'7702001047161</t>
  </si>
  <si>
    <t>YOGO YOGO PREMIO MELOCOTÓN*150G</t>
  </si>
  <si>
    <t>c:\pos\iconos productos\Original\7702001047161.jpg</t>
  </si>
  <si>
    <t>'7702001047178</t>
  </si>
  <si>
    <t>YOGO YOGO PREMIO MORA *150</t>
  </si>
  <si>
    <t>c:\pos\iconos productos\Original\7702001047178.jpg</t>
  </si>
  <si>
    <t>'7702001155378</t>
  </si>
  <si>
    <t>YOGOYOGO CREMOSO MELO*100G</t>
  </si>
  <si>
    <t>c:\pos\iconos productos\Original\7702001155378.jpg</t>
  </si>
  <si>
    <t>'7702174084017</t>
  </si>
  <si>
    <t>YOGUETA</t>
  </si>
  <si>
    <t>c:\pos\iconos productos\Original\7702174084017.jpg</t>
  </si>
  <si>
    <t>'7702174084024</t>
  </si>
  <si>
    <t>YOGUETA CHOCO MIX X 24</t>
  </si>
  <si>
    <t>c:\pos\iconos productos\Original\7702174084024.jpg</t>
  </si>
  <si>
    <t>'7702174077217</t>
  </si>
  <si>
    <t>YOGUETA DESSERTS*24*384G</t>
  </si>
  <si>
    <t>c:\pos\iconos productos\Original\7702174077217.jpg</t>
  </si>
  <si>
    <t>'7702174085687</t>
  </si>
  <si>
    <t>YOGUETA FRUTAL *24</t>
  </si>
  <si>
    <t>c:\pos\iconos productos\Original\7702174085687.jpg</t>
  </si>
  <si>
    <t>'7702174081627</t>
  </si>
  <si>
    <t>YOGUETA FRUTALES FRESA X 24</t>
  </si>
  <si>
    <t>c:\pos\iconos productos\Original\7702174081627.jpg</t>
  </si>
  <si>
    <t>'7702174081610</t>
  </si>
  <si>
    <t>YOGUETA FRUTALES MORA X 24</t>
  </si>
  <si>
    <t>c:\pos\iconos productos\Original\7702174081610.jpg</t>
  </si>
  <si>
    <t>'7702047041222</t>
  </si>
  <si>
    <t>YOGUETA UNIDAD</t>
  </si>
  <si>
    <t>c:\pos\iconos productos\Original\7702047041222.jpg</t>
  </si>
  <si>
    <t>'7707248779363</t>
  </si>
  <si>
    <t>YOGUR  ARBOLEDA MORA 1 LT</t>
  </si>
  <si>
    <t>c:\pos\iconos productos\Original\7707248779363.jpg</t>
  </si>
  <si>
    <t>'7707248770438</t>
  </si>
  <si>
    <t>YOGUR F Y M ARBOLEDA *1ML*</t>
  </si>
  <si>
    <t>c:\pos\iconos productos\Original\7707248770438.jpg</t>
  </si>
  <si>
    <t>'7702001042012</t>
  </si>
  <si>
    <t>YOGURT ALPINA FRESAX150G</t>
  </si>
  <si>
    <t>c:\pos\iconos productos\Original\7702001042012.jpg</t>
  </si>
  <si>
    <t>'7702001145089</t>
  </si>
  <si>
    <t>YOGURT ALPINA GUANABANA 150G</t>
  </si>
  <si>
    <t>c:\pos\iconos productos\Original\7702001145089.jpg</t>
  </si>
  <si>
    <t>'7702001042029</t>
  </si>
  <si>
    <t>YOGURT ALPINA MELOCOTON 150G</t>
  </si>
  <si>
    <t>c:\pos\iconos productos\Original\7702001042029.jpg</t>
  </si>
  <si>
    <t>'7702001053971</t>
  </si>
  <si>
    <t>YOGURT ALPINA UVAS PASAS + AREQUIPE</t>
  </si>
  <si>
    <t>'1000000089424</t>
  </si>
  <si>
    <t>YOGURT BONEST X150 GR</t>
  </si>
  <si>
    <t>c:\pos\iconos productos\Original\1000000089424.jpg</t>
  </si>
  <si>
    <t>'7702879700885</t>
  </si>
  <si>
    <t>YOGURT COLFRANCE FRESA*200G</t>
  </si>
  <si>
    <t>c:\pos\iconos productos\Original\7702879700885.jpg</t>
  </si>
  <si>
    <t>'7702879700878</t>
  </si>
  <si>
    <t>YOGURT COLFRANCE MELOCOTON*200G</t>
  </si>
  <si>
    <t>c:\pos\iconos productos\Original\7702879700878.jpg</t>
  </si>
  <si>
    <t>'7702879700687</t>
  </si>
  <si>
    <t>YOGURT COLFRANCE MORA</t>
  </si>
  <si>
    <t>c:\pos\iconos productos\Original\7702879700687.jpg</t>
  </si>
  <si>
    <t>'7702879700717</t>
  </si>
  <si>
    <t>YOGURT DIETETICO X 750ML</t>
  </si>
  <si>
    <t>c:\pos\iconos productos\Original\7702879700717.jpg</t>
  </si>
  <si>
    <t>'7702879990699</t>
  </si>
  <si>
    <t>YOGURT FRESA COLFRANCE 200G</t>
  </si>
  <si>
    <t>c:\pos\iconos productos\Original\7702879990699.jpg</t>
  </si>
  <si>
    <t>'1000000068207</t>
  </si>
  <si>
    <t>YOGURT GLORIA BOLSAX150GR</t>
  </si>
  <si>
    <t>'7702001163915</t>
  </si>
  <si>
    <t>YOGURT GRIEGO COCO</t>
  </si>
  <si>
    <t>c:\pos\iconos productos\Original\7702001163915.jpg</t>
  </si>
  <si>
    <t>'7702001163922</t>
  </si>
  <si>
    <t>YOGURT GRIEGO LIMON</t>
  </si>
  <si>
    <t>c:\pos\iconos productos\Original\7702001163922.jpg</t>
  </si>
  <si>
    <t>'7702001163878</t>
  </si>
  <si>
    <t>YOGURT GRIEGO NATURAL</t>
  </si>
  <si>
    <t>c:\pos\iconos productos\Original\7702001163878.jpg</t>
  </si>
  <si>
    <t>'7702879990705</t>
  </si>
  <si>
    <t>YOGURT MELOCOTON COLFRANCE 200G</t>
  </si>
  <si>
    <t>c:\pos\iconos productos\Original\7702879990705.jpg</t>
  </si>
  <si>
    <t>'7707248770421</t>
  </si>
  <si>
    <t>YOGURT MELOCOTON LA ARBOLEDA 150GR</t>
  </si>
  <si>
    <t>c:\pos\iconos productos\Original\7707248770421.jpg</t>
  </si>
  <si>
    <t>'7707331407739</t>
  </si>
  <si>
    <t>YOGURT MELOCOTON*150G*</t>
  </si>
  <si>
    <t>c:\pos\iconos productos\Original\7707331407739.jpg</t>
  </si>
  <si>
    <t>'7702879990712</t>
  </si>
  <si>
    <t>YOGURT MORA COLFRANCE 200G</t>
  </si>
  <si>
    <t>c:\pos\iconos productos\Original\7702879990712.jpg</t>
  </si>
  <si>
    <t>'7702129045766</t>
  </si>
  <si>
    <t>YOGURT SURTIDO*4*150G COLANT</t>
  </si>
  <si>
    <t>c:\pos\iconos productos\Original\7702129045766.jpg</t>
  </si>
  <si>
    <t>'7702001162543</t>
  </si>
  <si>
    <t>YOX CON MENTALIS 100GR</t>
  </si>
  <si>
    <t>YOGUR</t>
  </si>
  <si>
    <t>c:\pos\iconos productos\Original\7702001162543.jpg</t>
  </si>
  <si>
    <t>'7702001041923</t>
  </si>
  <si>
    <t>YOX FRE BOT 100G</t>
  </si>
  <si>
    <t>c:\pos\iconos productos\Original\7702001041923.jpg</t>
  </si>
  <si>
    <t>'7702001042005</t>
  </si>
  <si>
    <t>YOX MELOC BOT 100G</t>
  </si>
  <si>
    <t>c:\pos\iconos productos\Original\7702001042005.jpg</t>
  </si>
  <si>
    <t>'7702001041961</t>
  </si>
  <si>
    <t>YOX MULTIFRUTAS BOT 100G</t>
  </si>
  <si>
    <t>c:\pos\iconos productos\Original\7702001041961.jpg</t>
  </si>
  <si>
    <t>'7702001041947</t>
  </si>
  <si>
    <t>YOX VLLA BOT 100G</t>
  </si>
  <si>
    <t>c:\pos\iconos productos\Original\7702001041947.jpg</t>
  </si>
  <si>
    <t>'7709023659419</t>
  </si>
  <si>
    <t>YUQUILLAS 35 GR</t>
  </si>
  <si>
    <t>c:\pos\iconos productos\Original\7709023659419.jpg</t>
  </si>
  <si>
    <t>'7709023659471</t>
  </si>
  <si>
    <t>YUQUILLAS X15GR</t>
  </si>
  <si>
    <t>c:\pos\iconos productos\Original\7709023659471.jpg</t>
  </si>
  <si>
    <t>'7701101233207</t>
  </si>
  <si>
    <t>ZENU ARVEJAS *300</t>
  </si>
  <si>
    <t>c:\pos\iconos productos\Original\7701101233207.jpg</t>
  </si>
  <si>
    <t>'7701101357712</t>
  </si>
  <si>
    <t>ZENU CERVECERO SNACK</t>
  </si>
  <si>
    <t>c:\pos\iconos productos\Original\7701101357712.jpg</t>
  </si>
  <si>
    <t>'7701101360132</t>
  </si>
  <si>
    <t>ZENU DE POLLO *100G</t>
  </si>
  <si>
    <t>c:\pos\iconos productos\Original\7701101360132.jpg</t>
  </si>
  <si>
    <t>'7701101247488</t>
  </si>
  <si>
    <t>ZENU JAMON X111GR</t>
  </si>
  <si>
    <t>c:\pos\iconos productos\Original\7701101247488.jpg</t>
  </si>
  <si>
    <t>'7701101359587</t>
  </si>
  <si>
    <t>ZENU LOMITOS DE ATUN ACEITE*160G</t>
  </si>
  <si>
    <t>c:\pos\iconos productos\Original\7701101359587.jpg</t>
  </si>
  <si>
    <t>'7701101359594</t>
  </si>
  <si>
    <t>ZENU LOMITOS DE ATUN AGUA*160G</t>
  </si>
  <si>
    <t>c:\pos\iconos productos\Original\7701101359594.jpg</t>
  </si>
  <si>
    <t>'1000000013108</t>
  </si>
  <si>
    <t>ZENU LOMITOS PEQUEÑOS 80GR</t>
  </si>
  <si>
    <t>c:\pos\iconos productos\Original\1000000013108.jpg</t>
  </si>
  <si>
    <t>'7701101357927</t>
  </si>
  <si>
    <t>ZENU SALCHICHA TRAD*102G*3</t>
  </si>
  <si>
    <t>c:\pos\iconos productos\Original\7701101357927.jpg</t>
  </si>
  <si>
    <t>'7701101250211</t>
  </si>
  <si>
    <t>ZENU SALCHICHON POLLO*250G</t>
  </si>
  <si>
    <t>c:\pos\iconos productos\Original\7701101250211.jpg</t>
  </si>
  <si>
    <t>'7701101357897</t>
  </si>
  <si>
    <t>ZENU VIENA PARRILLADA*160G</t>
  </si>
  <si>
    <t>c:\pos\iconos productos\Original\7701101357897.jpg</t>
  </si>
  <si>
    <t>'7701101250426</t>
  </si>
  <si>
    <t>ZENU X100 GR</t>
  </si>
  <si>
    <t>c:\pos\iconos productos\Original\7701101250426.jpg</t>
  </si>
  <si>
    <t>'7702103921833</t>
  </si>
  <si>
    <t>ZUCARITAS BOLSA 115GR</t>
  </si>
  <si>
    <t>c:\pos\iconos productos\Original\7702103921833.jpg</t>
  </si>
  <si>
    <t>'7702103295231</t>
  </si>
  <si>
    <t>ZUCARITASX 39GR</t>
  </si>
  <si>
    <t>c:\pos\iconos productos\Original\7702103295231.jpg</t>
  </si>
  <si>
    <t>IVA VENTA</t>
  </si>
  <si>
    <t>PRECIO VENTA</t>
  </si>
  <si>
    <t>UTILIDAD</t>
  </si>
  <si>
    <t>TODO RICO LIMON X42GR</t>
  </si>
  <si>
    <t>7702152119083</t>
  </si>
  <si>
    <t>7702011269959</t>
  </si>
  <si>
    <t>7702191162729</t>
  </si>
  <si>
    <t>7702001166466</t>
  </si>
  <si>
    <t>7702191162972</t>
  </si>
  <si>
    <t>7702084137414</t>
  </si>
  <si>
    <t>7707295781197</t>
  </si>
  <si>
    <t>7702215130307</t>
  </si>
  <si>
    <t>7702024008064</t>
  </si>
  <si>
    <t>7702993044100</t>
  </si>
  <si>
    <t>7702109009115</t>
  </si>
  <si>
    <t>ACEITE LA GARZA 250</t>
  </si>
  <si>
    <t>ACEITE DIANA*250 ML</t>
  </si>
  <si>
    <t>7707335280666</t>
  </si>
  <si>
    <t>7707335280642</t>
  </si>
  <si>
    <t>ACEITE BON LIFE X 250</t>
  </si>
  <si>
    <t>7707335280659</t>
  </si>
  <si>
    <t>7702141687494</t>
  </si>
  <si>
    <t>7702141565297</t>
  </si>
  <si>
    <t>7703143241264</t>
  </si>
  <si>
    <t>7702028000347</t>
  </si>
  <si>
    <t>ACEITE DIANA X 2000ML</t>
  </si>
  <si>
    <t>7705946509107</t>
  </si>
  <si>
    <t>7702116000082</t>
  </si>
  <si>
    <t>7705946719360</t>
  </si>
  <si>
    <t>7705946363846</t>
  </si>
  <si>
    <t>7707335284688</t>
  </si>
  <si>
    <t>TRULULU COCO LIMON</t>
  </si>
  <si>
    <t>TRULULU ORO VEGGIE *80G*</t>
  </si>
  <si>
    <t>7702993010648</t>
  </si>
  <si>
    <t>TRULULU AROS UNIDAD</t>
  </si>
  <si>
    <t>TRULULU LADRILLOS</t>
  </si>
  <si>
    <t>7702993045343</t>
  </si>
  <si>
    <t>7702993028483</t>
  </si>
  <si>
    <t>7702993043868</t>
  </si>
  <si>
    <t>7702993031117</t>
  </si>
  <si>
    <t>7702993042397</t>
  </si>
  <si>
    <t>7702993031292</t>
  </si>
  <si>
    <t>7702993042267</t>
  </si>
  <si>
    <t>7702993029848</t>
  </si>
  <si>
    <t>TRULULU FRESITA</t>
  </si>
  <si>
    <t>7702993045701</t>
  </si>
  <si>
    <t>7702993030646</t>
  </si>
  <si>
    <t>7702993029039</t>
  </si>
  <si>
    <t>7702993044063</t>
  </si>
  <si>
    <t>7702993046258</t>
  </si>
  <si>
    <t>7702993030523</t>
  </si>
  <si>
    <t>7702993025130</t>
  </si>
  <si>
    <t>7702993039182</t>
  </si>
  <si>
    <t>7702993034187</t>
  </si>
  <si>
    <t>7702993035238</t>
  </si>
  <si>
    <t>7702993029381</t>
  </si>
  <si>
    <t>7702993039083</t>
  </si>
  <si>
    <t>7702993036839</t>
  </si>
  <si>
    <t>TRULULU  LIMÓN*65G</t>
  </si>
  <si>
    <t>7702117006939</t>
  </si>
  <si>
    <t>7702117006076</t>
  </si>
  <si>
    <t>7754487001700</t>
  </si>
  <si>
    <t>7702014205305</t>
  </si>
  <si>
    <t>SALSA CON MAIZ*85G</t>
  </si>
  <si>
    <t>7702404005041</t>
  </si>
  <si>
    <t>7702049000449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</si>
</sst>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4" fontId="0" fillId="0" borderId="0" xfId="0" applyNumberFormat="1"/>
    <xf numFmtId="1" fontId="0" fillId="0" borderId="0" xfId="0" applyNumberFormat="1"/>
    <xf numFmtId="0" fontId="0" fillId="33" borderId="0" xfId="0" applyFill="1"/>
    <xf numFmtId="4" fontId="0" fillId="33" borderId="0" xfId="0" applyNumberFormat="1" applyFill="1"/>
    <xf numFmtId="9" fontId="0" fillId="33" borderId="0" xfId="0" applyNumberFormat="1" applyFill="1"/>
    <xf numFmtId="0" fontId="0" fillId="0" borderId="0" xfId="0" quotePrefix="1"/>
    <xf numFmtId="1" fontId="0" fillId="33" borderId="0" xfId="0" applyNumberFormat="1" applyFill="1"/>
    <xf numFmtId="0" fontId="0" fillId="33" borderId="0" xfId="0" quotePrefix="1" applyFill="1"/>
    <xf numFmtId="0" fontId="0" fillId="34" borderId="0" xfId="0" applyFill="1"/>
    <xf numFmtId="4" fontId="0" fillId="34" borderId="0" xfId="0" applyNumberFormat="1" applyFill="1"/>
    <xf numFmtId="1" fontId="0" fillId="34" borderId="0" xfId="0" applyNumberFormat="1" applyFill="1"/>
    <xf numFmtId="9" fontId="0" fillId="34" borderId="0" xfId="0" applyNumberFormat="1" applyFill="1"/>
    <xf numFmtId="0" fontId="0" fillId="34" borderId="0" xfId="0" quotePrefix="1" applyFill="1"/>
    <xf numFmtId="0" fontId="0" fillId="0" borderId="10" xfId="0" applyBorder="1"/>
    <xf numFmtId="0" fontId="0" fillId="33" borderId="10" xfId="0" applyFill="1" applyBorder="1"/>
    <xf numFmtId="1" fontId="0" fillId="0" borderId="10" xfId="0" applyNumberFormat="1" applyBorder="1"/>
    <xf numFmtId="9" fontId="0" fillId="33" borderId="10" xfId="0" applyNumberFormat="1" applyFill="1" applyBorder="1"/>
    <xf numFmtId="0" fontId="0" fillId="34" borderId="10" xfId="0" quotePrefix="1" applyFill="1" applyBorder="1"/>
    <xf numFmtId="0" fontId="0" fillId="34" borderId="10" xfId="0" applyFill="1" applyBorder="1"/>
    <xf numFmtId="4" fontId="0" fillId="34" borderId="10" xfId="0" applyNumberFormat="1" applyFill="1" applyBorder="1"/>
    <xf numFmtId="1" fontId="0" fillId="34" borderId="10" xfId="0" applyNumberFormat="1" applyFill="1" applyBorder="1"/>
    <xf numFmtId="9" fontId="0" fillId="34" borderId="10" xfId="0" applyNumberFormat="1" applyFill="1" applyBorder="1"/>
    <xf numFmtId="0" fontId="0" fillId="0" borderId="0" xfId="0" applyFill="1"/>
    <xf numFmtId="1" fontId="0" fillId="0" borderId="0" xfId="0" applyNumberFormat="1" applyFill="1"/>
    <xf numFmtId="9" fontId="0" fillId="0" borderId="0" xfId="0" applyNumberFormat="1" applyFill="1"/>
    <xf numFmtId="4" fontId="0" fillId="0" borderId="0" xfId="0" applyNumberFormat="1" applyFill="1"/>
    <xf numFmtId="0" fontId="0" fillId="0" borderId="0" xfId="0" quotePrefix="1" applyFill="1"/>
    <xf numFmtId="0" fontId="0" fillId="0" borderId="10" xfId="0" applyFill="1" applyBorder="1"/>
    <xf numFmtId="1" fontId="0" fillId="0" borderId="10" xfId="0" applyNumberFormat="1" applyFill="1" applyBorder="1"/>
    <xf numFmtId="9" fontId="0" fillId="0" borderId="10" xfId="0" applyNumberFormat="1" applyFill="1" applyBorder="1"/>
    <xf numFmtId="0" fontId="0" fillId="35" borderId="0" xfId="0" applyFill="1"/>
    <xf numFmtId="4" fontId="0" fillId="35" borderId="0" xfId="0" applyNumberFormat="1" applyFill="1"/>
    <xf numFmtId="1" fontId="0" fillId="35" borderId="0" xfId="0" applyNumberFormat="1" applyFill="1"/>
    <xf numFmtId="9" fontId="0" fillId="35" borderId="0" xfId="0" applyNumberFormat="1" applyFill="1"/>
    <xf numFmtId="0" fontId="0" fillId="35" borderId="0" xfId="0" quotePrefix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3764"/>
  <sheetViews>
    <sheetView tabSelected="1" workbookViewId="0">
      <pane ySplit="8" topLeftCell="A9" activePane="bottomLeft" state="frozen"/>
      <selection activeCell="B1" sqref="B1"/>
      <selection pane="bottomLeft" activeCell="M3768" sqref="M3768"/>
    </sheetView>
  </sheetViews>
  <sheetFormatPr baseColWidth="10" defaultRowHeight="15" x14ac:dyDescent="0.25"/>
  <cols>
    <col min="1" max="1" width="14.140625" style="23" customWidth="1"/>
    <col min="2" max="2" width="37.5703125" style="23" customWidth="1"/>
    <col min="3" max="6" width="11.42578125" style="23"/>
    <col min="7" max="7" width="11.42578125" style="24"/>
    <col min="8" max="12" width="11.42578125" style="23"/>
    <col min="13" max="13" width="11.42578125" style="25"/>
    <col min="14" max="24" width="11.42578125" style="23"/>
    <col min="25" max="25" width="11.42578125" style="9"/>
    <col min="26" max="16384" width="11.42578125" style="23"/>
  </cols>
  <sheetData>
    <row r="1" spans="1:33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11005</v>
      </c>
      <c r="G1" s="24" t="s">
        <v>5</v>
      </c>
      <c r="H1" s="23" t="s">
        <v>6</v>
      </c>
      <c r="L1" s="23" t="s">
        <v>11006</v>
      </c>
      <c r="M1" s="25" t="s">
        <v>11007</v>
      </c>
      <c r="N1" s="23" t="s">
        <v>7</v>
      </c>
      <c r="O1" s="23" t="s">
        <v>8</v>
      </c>
      <c r="P1" s="23" t="s">
        <v>9</v>
      </c>
      <c r="Q1" s="23" t="s">
        <v>10</v>
      </c>
      <c r="R1" s="23" t="s">
        <v>11</v>
      </c>
      <c r="S1" s="23" t="s">
        <v>12</v>
      </c>
      <c r="T1" s="23" t="s">
        <v>13</v>
      </c>
      <c r="U1" s="23" t="s">
        <v>14</v>
      </c>
      <c r="V1" s="23" t="s">
        <v>15</v>
      </c>
      <c r="W1" s="23" t="s">
        <v>16</v>
      </c>
      <c r="X1" s="23" t="s">
        <v>17</v>
      </c>
      <c r="Z1" s="23" t="s">
        <v>18</v>
      </c>
      <c r="AA1" s="23" t="s">
        <v>19</v>
      </c>
      <c r="AB1" s="23" t="s">
        <v>20</v>
      </c>
      <c r="AC1" s="23" t="s">
        <v>21</v>
      </c>
      <c r="AD1" s="23" t="s">
        <v>22</v>
      </c>
      <c r="AE1" s="23" t="s">
        <v>23</v>
      </c>
      <c r="AF1" s="23" t="s">
        <v>24</v>
      </c>
    </row>
    <row r="2" spans="1:33" s="9" customFormat="1" ht="21.75" hidden="1" customHeight="1" x14ac:dyDescent="0.25">
      <c r="A2" s="13" t="s">
        <v>11022</v>
      </c>
      <c r="B2" s="9" t="s">
        <v>29</v>
      </c>
      <c r="C2" s="9">
        <v>0</v>
      </c>
      <c r="D2" s="10">
        <v>9927.23</v>
      </c>
      <c r="E2" s="10">
        <v>12941.18</v>
      </c>
      <c r="F2" s="10">
        <f t="shared" ref="F2:F65" si="0">SUM(E2*G2)/100</f>
        <v>2458.8242</v>
      </c>
      <c r="G2" s="11">
        <v>19</v>
      </c>
      <c r="H2" s="10">
        <v>11813.4</v>
      </c>
      <c r="I2" s="10">
        <f t="shared" ref="I2:I65" si="1">+E2-D2</f>
        <v>3013.9500000000007</v>
      </c>
      <c r="J2" s="10">
        <f>+I2*G2/100</f>
        <v>572.65050000000019</v>
      </c>
      <c r="K2" s="10">
        <f t="shared" ref="K2:K65" si="2">+I2+J2</f>
        <v>3586.6005000000009</v>
      </c>
      <c r="L2" s="10">
        <f t="shared" ref="L2:L65" si="3">+H2+K2</f>
        <v>15400.0005</v>
      </c>
      <c r="M2" s="12">
        <f t="shared" ref="M2:M65" si="4">+I2/D2</f>
        <v>0.30360432869994963</v>
      </c>
      <c r="N2" s="9">
        <v>0</v>
      </c>
      <c r="O2" s="9" t="s">
        <v>30</v>
      </c>
      <c r="P2" s="9" t="s">
        <v>26</v>
      </c>
      <c r="Q2" s="9" t="s">
        <v>30</v>
      </c>
      <c r="R2" s="9" t="s">
        <v>31</v>
      </c>
      <c r="S2" s="9" t="s">
        <v>31</v>
      </c>
      <c r="T2" s="9" t="s">
        <v>31</v>
      </c>
      <c r="U2" s="9" t="s">
        <v>31</v>
      </c>
      <c r="V2" s="9">
        <v>19</v>
      </c>
      <c r="W2" s="9" t="s">
        <v>27</v>
      </c>
      <c r="X2" s="9">
        <v>0</v>
      </c>
      <c r="AB2" s="9">
        <v>0</v>
      </c>
      <c r="AC2" s="9" t="s">
        <v>32</v>
      </c>
      <c r="AD2" s="9">
        <v>0</v>
      </c>
      <c r="AE2" s="9">
        <v>0</v>
      </c>
      <c r="AF2" s="9">
        <v>0</v>
      </c>
      <c r="AG2" s="9" t="s">
        <v>26</v>
      </c>
    </row>
    <row r="3" spans="1:33" s="9" customFormat="1" hidden="1" x14ac:dyDescent="0.25">
      <c r="A3" s="13" t="s">
        <v>11023</v>
      </c>
      <c r="B3" s="9" t="s">
        <v>11024</v>
      </c>
      <c r="C3" s="9">
        <v>0</v>
      </c>
      <c r="D3" s="10">
        <v>3147.27</v>
      </c>
      <c r="E3" s="10">
        <v>4117.6469999999999</v>
      </c>
      <c r="F3" s="10">
        <f t="shared" si="0"/>
        <v>782.35293000000001</v>
      </c>
      <c r="G3" s="11">
        <v>19</v>
      </c>
      <c r="H3" s="10">
        <v>3745.25</v>
      </c>
      <c r="I3" s="10">
        <f t="shared" si="1"/>
        <v>970.37699999999995</v>
      </c>
      <c r="J3" s="10">
        <f>+I3*G3/100</f>
        <v>184.37163000000001</v>
      </c>
      <c r="K3" s="10">
        <f t="shared" si="2"/>
        <v>1154.74863</v>
      </c>
      <c r="L3" s="10">
        <f t="shared" si="3"/>
        <v>4899.99863</v>
      </c>
      <c r="M3" s="12">
        <f t="shared" si="4"/>
        <v>0.30832340409307113</v>
      </c>
      <c r="N3" s="9">
        <v>0</v>
      </c>
      <c r="O3" s="9" t="s">
        <v>30</v>
      </c>
      <c r="P3" s="9" t="s">
        <v>26</v>
      </c>
      <c r="Q3" s="9" t="s">
        <v>30</v>
      </c>
      <c r="R3" s="9" t="s">
        <v>31</v>
      </c>
      <c r="S3" s="9" t="s">
        <v>31</v>
      </c>
      <c r="T3" s="9" t="s">
        <v>31</v>
      </c>
      <c r="U3" s="9" t="s">
        <v>31</v>
      </c>
      <c r="V3" s="9">
        <v>19</v>
      </c>
      <c r="W3" s="9" t="s">
        <v>27</v>
      </c>
      <c r="X3" s="9">
        <v>0</v>
      </c>
      <c r="AB3" s="9">
        <v>0</v>
      </c>
      <c r="AC3" s="9" t="s">
        <v>33</v>
      </c>
      <c r="AD3" s="9">
        <v>0</v>
      </c>
      <c r="AE3" s="9">
        <v>0</v>
      </c>
      <c r="AF3" s="9">
        <v>0</v>
      </c>
      <c r="AG3" s="9" t="s">
        <v>26</v>
      </c>
    </row>
    <row r="4" spans="1:33" s="9" customFormat="1" hidden="1" x14ac:dyDescent="0.25">
      <c r="A4" s="13" t="s">
        <v>11025</v>
      </c>
      <c r="B4" s="9" t="s">
        <v>34</v>
      </c>
      <c r="C4" s="9">
        <v>0</v>
      </c>
      <c r="D4" s="10">
        <v>5377.47</v>
      </c>
      <c r="E4" s="10">
        <v>7058.8239999999996</v>
      </c>
      <c r="F4" s="10">
        <f t="shared" si="0"/>
        <v>1341.1765599999999</v>
      </c>
      <c r="G4" s="11">
        <v>19</v>
      </c>
      <c r="H4" s="10">
        <v>6399.19</v>
      </c>
      <c r="I4" s="10">
        <f t="shared" si="1"/>
        <v>1681.3539999999994</v>
      </c>
      <c r="J4" s="10">
        <f t="shared" ref="J4:J67" si="5">+I4*G4/100</f>
        <v>319.45725999999991</v>
      </c>
      <c r="K4" s="10">
        <f t="shared" si="2"/>
        <v>2000.8112599999993</v>
      </c>
      <c r="L4" s="10">
        <f t="shared" si="3"/>
        <v>8400.0012599999991</v>
      </c>
      <c r="M4" s="12">
        <f t="shared" si="4"/>
        <v>0.31266636540975573</v>
      </c>
      <c r="N4" s="9">
        <v>0</v>
      </c>
      <c r="O4" s="9" t="s">
        <v>30</v>
      </c>
      <c r="P4" s="9" t="s">
        <v>26</v>
      </c>
      <c r="Q4" s="9" t="s">
        <v>30</v>
      </c>
      <c r="R4" s="9" t="s">
        <v>31</v>
      </c>
      <c r="S4" s="9" t="s">
        <v>31</v>
      </c>
      <c r="T4" s="9" t="s">
        <v>31</v>
      </c>
      <c r="U4" s="9" t="s">
        <v>31</v>
      </c>
      <c r="V4" s="9">
        <v>19</v>
      </c>
      <c r="W4" s="9" t="s">
        <v>27</v>
      </c>
      <c r="X4" s="9">
        <v>0</v>
      </c>
      <c r="AB4" s="9">
        <v>0</v>
      </c>
      <c r="AC4" s="9" t="s">
        <v>35</v>
      </c>
      <c r="AD4" s="9">
        <v>0</v>
      </c>
      <c r="AE4" s="9">
        <v>0</v>
      </c>
      <c r="AF4" s="9">
        <v>0</v>
      </c>
      <c r="AG4" s="9" t="s">
        <v>26</v>
      </c>
    </row>
    <row r="5" spans="1:33" s="9" customFormat="1" hidden="1" x14ac:dyDescent="0.25">
      <c r="A5" s="13" t="s">
        <v>11026</v>
      </c>
      <c r="B5" s="9" t="s">
        <v>36</v>
      </c>
      <c r="C5" s="9">
        <v>0</v>
      </c>
      <c r="D5" s="10">
        <v>3737.96</v>
      </c>
      <c r="E5" s="10">
        <v>4873.95</v>
      </c>
      <c r="F5" s="10">
        <f t="shared" si="0"/>
        <v>926.05050000000006</v>
      </c>
      <c r="G5" s="11">
        <v>19</v>
      </c>
      <c r="H5" s="10">
        <v>4448.17</v>
      </c>
      <c r="I5" s="10">
        <f t="shared" si="1"/>
        <v>1135.9899999999998</v>
      </c>
      <c r="J5" s="10">
        <f t="shared" si="5"/>
        <v>215.83809999999997</v>
      </c>
      <c r="K5" s="10">
        <f t="shared" si="2"/>
        <v>1351.8280999999997</v>
      </c>
      <c r="L5" s="10">
        <f t="shared" si="3"/>
        <v>5799.9980999999998</v>
      </c>
      <c r="M5" s="12">
        <f t="shared" si="4"/>
        <v>0.30390640884332626</v>
      </c>
      <c r="N5" s="9">
        <v>-1</v>
      </c>
      <c r="O5" s="9" t="s">
        <v>31</v>
      </c>
      <c r="P5" s="9" t="s">
        <v>26</v>
      </c>
      <c r="Q5" s="9" t="s">
        <v>31</v>
      </c>
      <c r="V5" s="9">
        <v>19</v>
      </c>
      <c r="W5" s="9" t="s">
        <v>27</v>
      </c>
      <c r="X5" s="9">
        <v>0</v>
      </c>
      <c r="AB5" s="9">
        <v>0</v>
      </c>
      <c r="AC5" s="9" t="s">
        <v>37</v>
      </c>
      <c r="AD5" s="9">
        <v>0</v>
      </c>
      <c r="AE5" s="9">
        <v>0</v>
      </c>
      <c r="AF5" s="10">
        <v>3737.96</v>
      </c>
      <c r="AG5" s="9" t="s">
        <v>26</v>
      </c>
    </row>
    <row r="6" spans="1:33" s="9" customFormat="1" hidden="1" x14ac:dyDescent="0.25">
      <c r="A6" s="13" t="s">
        <v>11027</v>
      </c>
      <c r="B6" s="9" t="s">
        <v>38</v>
      </c>
      <c r="C6" s="9">
        <v>0</v>
      </c>
      <c r="D6" s="10">
        <v>7743.7</v>
      </c>
      <c r="E6" s="10">
        <v>10084.030000000001</v>
      </c>
      <c r="F6" s="10">
        <f t="shared" si="0"/>
        <v>1915.9657</v>
      </c>
      <c r="G6" s="11">
        <v>19</v>
      </c>
      <c r="H6" s="10">
        <v>9215</v>
      </c>
      <c r="I6" s="10">
        <f t="shared" si="1"/>
        <v>2340.3300000000008</v>
      </c>
      <c r="J6" s="10">
        <f t="shared" si="5"/>
        <v>444.6627000000002</v>
      </c>
      <c r="K6" s="10">
        <f t="shared" si="2"/>
        <v>2784.9927000000012</v>
      </c>
      <c r="L6" s="10">
        <f t="shared" si="3"/>
        <v>11999.992700000001</v>
      </c>
      <c r="M6" s="12">
        <f t="shared" si="4"/>
        <v>0.30222374317186884</v>
      </c>
      <c r="N6" s="9">
        <v>-1</v>
      </c>
      <c r="O6" s="9" t="s">
        <v>39</v>
      </c>
      <c r="P6" s="9" t="s">
        <v>26</v>
      </c>
      <c r="Q6" s="9" t="s">
        <v>39</v>
      </c>
      <c r="V6" s="9">
        <v>19</v>
      </c>
      <c r="W6" s="9" t="s">
        <v>27</v>
      </c>
      <c r="X6" s="9">
        <v>0</v>
      </c>
      <c r="AB6" s="9">
        <v>0</v>
      </c>
      <c r="AC6" s="9" t="s">
        <v>40</v>
      </c>
      <c r="AD6" s="9">
        <v>0</v>
      </c>
      <c r="AE6" s="9">
        <v>0</v>
      </c>
      <c r="AF6" s="10">
        <v>7743.7</v>
      </c>
      <c r="AG6" s="9" t="s">
        <v>26</v>
      </c>
    </row>
    <row r="7" spans="1:33" s="9" customFormat="1" hidden="1" x14ac:dyDescent="0.25">
      <c r="A7" s="13" t="s">
        <v>11028</v>
      </c>
      <c r="B7" s="9" t="s">
        <v>41</v>
      </c>
      <c r="C7" s="9">
        <v>7</v>
      </c>
      <c r="D7" s="10">
        <v>2000</v>
      </c>
      <c r="E7" s="10">
        <v>2500</v>
      </c>
      <c r="F7" s="10">
        <f t="shared" si="0"/>
        <v>0</v>
      </c>
      <c r="G7" s="11">
        <v>0</v>
      </c>
      <c r="H7" s="10">
        <v>2000</v>
      </c>
      <c r="I7" s="10">
        <f t="shared" si="1"/>
        <v>500</v>
      </c>
      <c r="J7" s="10">
        <f t="shared" si="5"/>
        <v>0</v>
      </c>
      <c r="K7" s="10">
        <f t="shared" si="2"/>
        <v>500</v>
      </c>
      <c r="L7" s="10">
        <f t="shared" si="3"/>
        <v>2500</v>
      </c>
      <c r="M7" s="12">
        <f t="shared" si="4"/>
        <v>0.25</v>
      </c>
      <c r="N7" s="9">
        <v>-1</v>
      </c>
      <c r="O7" s="9" t="s">
        <v>31</v>
      </c>
      <c r="P7" s="9" t="s">
        <v>26</v>
      </c>
      <c r="Q7" s="9" t="s">
        <v>31</v>
      </c>
      <c r="V7" s="9">
        <v>0</v>
      </c>
      <c r="W7" s="9" t="s">
        <v>42</v>
      </c>
      <c r="X7" s="9">
        <v>0</v>
      </c>
      <c r="AB7" s="9">
        <v>0</v>
      </c>
      <c r="AC7" s="9" t="s">
        <v>43</v>
      </c>
      <c r="AD7" s="9">
        <v>0</v>
      </c>
      <c r="AE7" s="9">
        <v>0</v>
      </c>
      <c r="AF7" s="9">
        <v>0</v>
      </c>
      <c r="AG7" s="9" t="s">
        <v>26</v>
      </c>
    </row>
    <row r="8" spans="1:33" s="9" customFormat="1" hidden="1" x14ac:dyDescent="0.25">
      <c r="A8" s="9" t="s">
        <v>44</v>
      </c>
      <c r="B8" s="9" t="s">
        <v>45</v>
      </c>
      <c r="C8" s="9">
        <v>9</v>
      </c>
      <c r="D8" s="10">
        <v>4900</v>
      </c>
      <c r="E8" s="10">
        <v>6470.5879999999997</v>
      </c>
      <c r="F8" s="10">
        <f t="shared" si="0"/>
        <v>1229.4117199999998</v>
      </c>
      <c r="G8" s="11">
        <v>19</v>
      </c>
      <c r="H8" s="10">
        <v>5831</v>
      </c>
      <c r="I8" s="10">
        <f t="shared" si="1"/>
        <v>1570.5879999999997</v>
      </c>
      <c r="J8" s="10">
        <f t="shared" si="5"/>
        <v>298.41171999999995</v>
      </c>
      <c r="K8" s="10">
        <f t="shared" si="2"/>
        <v>1868.9997199999998</v>
      </c>
      <c r="L8" s="10">
        <f t="shared" si="3"/>
        <v>7699.9997199999998</v>
      </c>
      <c r="M8" s="12">
        <f t="shared" si="4"/>
        <v>0.32052816326530609</v>
      </c>
      <c r="N8" s="9">
        <v>-1</v>
      </c>
      <c r="O8" s="9" t="s">
        <v>30</v>
      </c>
      <c r="P8" s="9" t="s">
        <v>26</v>
      </c>
      <c r="Q8" s="9" t="s">
        <v>30</v>
      </c>
      <c r="V8" s="9">
        <v>19</v>
      </c>
      <c r="W8" s="9" t="s">
        <v>27</v>
      </c>
      <c r="X8" s="9">
        <v>0</v>
      </c>
      <c r="AB8" s="9">
        <v>0</v>
      </c>
      <c r="AC8" s="9" t="s">
        <v>46</v>
      </c>
      <c r="AD8" s="9">
        <v>0</v>
      </c>
      <c r="AE8" s="9">
        <v>0</v>
      </c>
      <c r="AF8" s="10">
        <v>4900</v>
      </c>
      <c r="AG8" s="9" t="s">
        <v>26</v>
      </c>
    </row>
    <row r="9" spans="1:33" s="9" customFormat="1" x14ac:dyDescent="0.25">
      <c r="A9" s="9" t="s">
        <v>47</v>
      </c>
      <c r="B9" s="9" t="s">
        <v>48</v>
      </c>
      <c r="C9" s="9">
        <v>4</v>
      </c>
      <c r="D9" s="10">
        <v>9974</v>
      </c>
      <c r="E9" s="10">
        <v>12016.81</v>
      </c>
      <c r="F9" s="10">
        <f t="shared" si="0"/>
        <v>2283.1938999999998</v>
      </c>
      <c r="G9" s="11">
        <v>19</v>
      </c>
      <c r="H9" s="10">
        <v>11869.06</v>
      </c>
      <c r="I9" s="10">
        <f t="shared" si="1"/>
        <v>2042.8099999999995</v>
      </c>
      <c r="J9" s="10">
        <f t="shared" si="5"/>
        <v>388.13389999999993</v>
      </c>
      <c r="K9" s="10">
        <f t="shared" si="2"/>
        <v>2430.9438999999993</v>
      </c>
      <c r="L9" s="10">
        <f>+H9+K9-Y9</f>
        <v>14300.0039</v>
      </c>
      <c r="M9" s="12">
        <f t="shared" si="4"/>
        <v>0.2048135151393623</v>
      </c>
      <c r="N9" s="9">
        <v>-1</v>
      </c>
      <c r="O9" s="9" t="s">
        <v>31</v>
      </c>
      <c r="P9" s="9" t="s">
        <v>26</v>
      </c>
      <c r="Q9" s="9" t="s">
        <v>31</v>
      </c>
      <c r="V9" s="9">
        <v>19</v>
      </c>
      <c r="W9" s="9" t="s">
        <v>27</v>
      </c>
      <c r="X9" s="9">
        <v>0</v>
      </c>
      <c r="Y9" s="9">
        <f>+X9*G9/100</f>
        <v>0</v>
      </c>
      <c r="AB9" s="9">
        <v>0</v>
      </c>
      <c r="AC9" s="9" t="s">
        <v>49</v>
      </c>
      <c r="AD9" s="9">
        <v>0</v>
      </c>
      <c r="AE9" s="9">
        <v>0</v>
      </c>
      <c r="AF9" s="10">
        <v>9974</v>
      </c>
      <c r="AG9" s="9" t="s">
        <v>26</v>
      </c>
    </row>
    <row r="10" spans="1:33" s="9" customFormat="1" x14ac:dyDescent="0.25">
      <c r="A10" s="9" t="s">
        <v>50</v>
      </c>
      <c r="B10" s="9" t="s">
        <v>51</v>
      </c>
      <c r="C10" s="9">
        <v>5</v>
      </c>
      <c r="D10" s="10">
        <v>13154</v>
      </c>
      <c r="E10" s="10">
        <v>15798.32</v>
      </c>
      <c r="F10" s="10">
        <f t="shared" si="0"/>
        <v>3001.6808000000001</v>
      </c>
      <c r="G10" s="11">
        <v>19</v>
      </c>
      <c r="H10" s="10">
        <v>15653.26</v>
      </c>
      <c r="I10" s="10">
        <f t="shared" si="1"/>
        <v>2644.3199999999997</v>
      </c>
      <c r="J10" s="10">
        <f t="shared" si="5"/>
        <v>502.42079999999993</v>
      </c>
      <c r="K10" s="10">
        <f t="shared" si="2"/>
        <v>3146.7407999999996</v>
      </c>
      <c r="L10" s="10">
        <f t="shared" ref="L10:L13" si="6">+H10+K10-Y10</f>
        <v>18800.000800000002</v>
      </c>
      <c r="M10" s="12">
        <f t="shared" si="4"/>
        <v>0.20102782423597382</v>
      </c>
      <c r="N10" s="9">
        <v>-1</v>
      </c>
      <c r="O10" s="9" t="s">
        <v>30</v>
      </c>
      <c r="P10" s="9" t="s">
        <v>26</v>
      </c>
      <c r="Q10" s="9" t="s">
        <v>30</v>
      </c>
      <c r="V10" s="9">
        <v>19</v>
      </c>
      <c r="W10" s="9" t="s">
        <v>27</v>
      </c>
      <c r="X10" s="9">
        <v>0</v>
      </c>
      <c r="Y10" s="9">
        <f t="shared" ref="Y10:Y13" si="7">+X10*G10/100</f>
        <v>0</v>
      </c>
      <c r="AB10" s="9">
        <v>0</v>
      </c>
      <c r="AC10" s="9" t="s">
        <v>52</v>
      </c>
      <c r="AD10" s="9">
        <v>0</v>
      </c>
      <c r="AE10" s="9">
        <v>0</v>
      </c>
      <c r="AF10" s="9">
        <v>0</v>
      </c>
      <c r="AG10" s="9" t="s">
        <v>26</v>
      </c>
    </row>
    <row r="11" spans="1:33" s="9" customFormat="1" x14ac:dyDescent="0.25">
      <c r="A11" s="13" t="s">
        <v>11029</v>
      </c>
      <c r="B11" s="9" t="s">
        <v>11030</v>
      </c>
      <c r="C11" s="9">
        <v>3</v>
      </c>
      <c r="D11" s="10">
        <v>19513</v>
      </c>
      <c r="E11" s="10">
        <v>25546.21</v>
      </c>
      <c r="F11" s="10">
        <f t="shared" si="0"/>
        <v>4853.7798999999995</v>
      </c>
      <c r="G11" s="11">
        <v>19</v>
      </c>
      <c r="H11" s="10">
        <v>23220.47</v>
      </c>
      <c r="I11" s="10">
        <f t="shared" si="1"/>
        <v>6033.2099999999991</v>
      </c>
      <c r="J11" s="10">
        <f t="shared" si="5"/>
        <v>1146.3099</v>
      </c>
      <c r="K11" s="10">
        <f t="shared" si="2"/>
        <v>7179.5198999999993</v>
      </c>
      <c r="L11" s="10">
        <f t="shared" si="6"/>
        <v>30399.9899</v>
      </c>
      <c r="M11" s="12">
        <f t="shared" si="4"/>
        <v>0.3091892584430892</v>
      </c>
      <c r="N11" s="9">
        <v>-1</v>
      </c>
      <c r="O11" s="9" t="s">
        <v>31</v>
      </c>
      <c r="P11" s="9" t="s">
        <v>26</v>
      </c>
      <c r="Q11" s="9" t="s">
        <v>31</v>
      </c>
      <c r="R11" s="9" t="s">
        <v>31</v>
      </c>
      <c r="S11" s="9" t="s">
        <v>31</v>
      </c>
      <c r="T11" s="9" t="s">
        <v>31</v>
      </c>
      <c r="U11" s="9" t="s">
        <v>31</v>
      </c>
      <c r="V11" s="9">
        <v>19</v>
      </c>
      <c r="W11" s="9" t="s">
        <v>27</v>
      </c>
      <c r="X11" s="9">
        <v>0</v>
      </c>
      <c r="Y11" s="9">
        <f t="shared" si="7"/>
        <v>0</v>
      </c>
      <c r="AB11" s="9">
        <v>0</v>
      </c>
      <c r="AC11" s="9" t="s">
        <v>53</v>
      </c>
      <c r="AD11" s="9">
        <v>0</v>
      </c>
      <c r="AE11" s="9">
        <v>0</v>
      </c>
      <c r="AF11" s="10">
        <v>19513</v>
      </c>
      <c r="AG11" s="9" t="s">
        <v>26</v>
      </c>
    </row>
    <row r="12" spans="1:33" s="9" customFormat="1" x14ac:dyDescent="0.25">
      <c r="A12" s="9" t="s">
        <v>54</v>
      </c>
      <c r="B12" s="9" t="s">
        <v>11021</v>
      </c>
      <c r="C12" s="9">
        <v>3</v>
      </c>
      <c r="D12" s="10">
        <v>2843</v>
      </c>
      <c r="E12" s="10">
        <v>3529.4119999999998</v>
      </c>
      <c r="F12" s="10">
        <f t="shared" si="0"/>
        <v>670.58827999999994</v>
      </c>
      <c r="G12" s="11">
        <v>19</v>
      </c>
      <c r="H12" s="10">
        <v>3383.17</v>
      </c>
      <c r="I12" s="10">
        <f t="shared" si="1"/>
        <v>686.41199999999981</v>
      </c>
      <c r="J12" s="10">
        <f t="shared" si="5"/>
        <v>130.41827999999995</v>
      </c>
      <c r="K12" s="10">
        <f t="shared" si="2"/>
        <v>816.83027999999979</v>
      </c>
      <c r="L12" s="10">
        <f t="shared" si="6"/>
        <v>4200.0002800000002</v>
      </c>
      <c r="M12" s="12">
        <f t="shared" si="4"/>
        <v>0.24143932465705234</v>
      </c>
      <c r="N12" s="9">
        <v>-1</v>
      </c>
      <c r="O12" s="9" t="s">
        <v>30</v>
      </c>
      <c r="P12" s="9" t="s">
        <v>26</v>
      </c>
      <c r="Q12" s="9" t="s">
        <v>30</v>
      </c>
      <c r="R12" s="9" t="s">
        <v>31</v>
      </c>
      <c r="S12" s="9" t="s">
        <v>31</v>
      </c>
      <c r="T12" s="9" t="s">
        <v>31</v>
      </c>
      <c r="U12" s="9" t="s">
        <v>31</v>
      </c>
      <c r="V12" s="9">
        <v>19</v>
      </c>
      <c r="W12" s="9" t="s">
        <v>27</v>
      </c>
      <c r="X12" s="9">
        <v>0</v>
      </c>
      <c r="Y12" s="9">
        <f t="shared" si="7"/>
        <v>0</v>
      </c>
      <c r="AB12" s="9">
        <v>0</v>
      </c>
      <c r="AC12" s="9" t="s">
        <v>55</v>
      </c>
      <c r="AD12" s="9">
        <v>0</v>
      </c>
      <c r="AE12" s="9">
        <v>0</v>
      </c>
      <c r="AF12" s="10">
        <v>2843</v>
      </c>
      <c r="AG12" s="9" t="s">
        <v>26</v>
      </c>
    </row>
    <row r="13" spans="1:33" s="9" customFormat="1" x14ac:dyDescent="0.25">
      <c r="A13" s="9" t="s">
        <v>56</v>
      </c>
      <c r="B13" s="9" t="s">
        <v>11020</v>
      </c>
      <c r="C13" s="9">
        <v>4</v>
      </c>
      <c r="D13" s="10">
        <v>2126.0500000000002</v>
      </c>
      <c r="E13" s="10">
        <v>3529.4119999999998</v>
      </c>
      <c r="F13" s="10">
        <f t="shared" si="0"/>
        <v>670.58827999999994</v>
      </c>
      <c r="G13" s="11">
        <v>19</v>
      </c>
      <c r="H13" s="10">
        <v>2530</v>
      </c>
      <c r="I13" s="10">
        <f t="shared" si="1"/>
        <v>1403.3619999999996</v>
      </c>
      <c r="J13" s="10">
        <f t="shared" si="5"/>
        <v>266.63877999999994</v>
      </c>
      <c r="K13" s="10">
        <f t="shared" si="2"/>
        <v>1670.0007799999996</v>
      </c>
      <c r="L13" s="10">
        <f t="shared" si="6"/>
        <v>4200.0007799999994</v>
      </c>
      <c r="M13" s="12">
        <f t="shared" si="4"/>
        <v>0.66007949013428635</v>
      </c>
      <c r="N13" s="9">
        <v>-1</v>
      </c>
      <c r="O13" s="9" t="s">
        <v>31</v>
      </c>
      <c r="P13" s="9" t="s">
        <v>26</v>
      </c>
      <c r="Q13" s="9" t="s">
        <v>31</v>
      </c>
      <c r="V13" s="9">
        <v>19</v>
      </c>
      <c r="W13" s="9" t="s">
        <v>27</v>
      </c>
      <c r="X13" s="9">
        <v>0</v>
      </c>
      <c r="Y13" s="9">
        <f t="shared" si="7"/>
        <v>0</v>
      </c>
      <c r="AB13" s="9">
        <v>0</v>
      </c>
      <c r="AC13" s="9" t="s">
        <v>57</v>
      </c>
      <c r="AD13" s="9">
        <v>0</v>
      </c>
      <c r="AE13" s="9">
        <v>0</v>
      </c>
      <c r="AF13" s="10">
        <v>2126.0500000000002</v>
      </c>
      <c r="AG13" s="9" t="s">
        <v>26</v>
      </c>
    </row>
    <row r="14" spans="1:33" s="9" customFormat="1" hidden="1" x14ac:dyDescent="0.25">
      <c r="A14" s="13" t="s">
        <v>11019</v>
      </c>
      <c r="B14" s="9" t="s">
        <v>58</v>
      </c>
      <c r="C14" s="9">
        <v>0</v>
      </c>
      <c r="D14" s="9">
        <v>0</v>
      </c>
      <c r="E14" s="10">
        <v>0</v>
      </c>
      <c r="F14" s="10">
        <f t="shared" si="0"/>
        <v>0</v>
      </c>
      <c r="G14" s="11">
        <v>0</v>
      </c>
      <c r="H14" s="9">
        <v>0</v>
      </c>
      <c r="I14" s="10">
        <f t="shared" si="1"/>
        <v>0</v>
      </c>
      <c r="J14" s="10">
        <f t="shared" si="5"/>
        <v>0</v>
      </c>
      <c r="K14" s="10">
        <f t="shared" si="2"/>
        <v>0</v>
      </c>
      <c r="L14" s="10">
        <f t="shared" si="3"/>
        <v>0</v>
      </c>
      <c r="M14" s="12" t="e">
        <f t="shared" si="4"/>
        <v>#DIV/0!</v>
      </c>
      <c r="N14" s="9">
        <v>-1</v>
      </c>
      <c r="O14" s="9" t="s">
        <v>30</v>
      </c>
      <c r="P14" s="9" t="s">
        <v>26</v>
      </c>
      <c r="Q14" s="9" t="s">
        <v>30</v>
      </c>
      <c r="R14" s="9" t="s">
        <v>31</v>
      </c>
      <c r="S14" s="9" t="s">
        <v>31</v>
      </c>
      <c r="T14" s="9" t="s">
        <v>31</v>
      </c>
      <c r="U14" s="9" t="s">
        <v>31</v>
      </c>
      <c r="V14" s="9">
        <v>0</v>
      </c>
      <c r="W14" s="9" t="s">
        <v>42</v>
      </c>
      <c r="X14" s="9">
        <v>0</v>
      </c>
      <c r="AB14" s="9">
        <v>0</v>
      </c>
      <c r="AC14" s="9" t="s">
        <v>59</v>
      </c>
      <c r="AD14" s="9">
        <v>0</v>
      </c>
      <c r="AE14" s="9">
        <v>0</v>
      </c>
      <c r="AF14" s="9">
        <v>0</v>
      </c>
      <c r="AG14" s="9" t="s">
        <v>26</v>
      </c>
    </row>
    <row r="15" spans="1:33" s="9" customFormat="1" x14ac:dyDescent="0.25">
      <c r="A15" s="9" t="s">
        <v>60</v>
      </c>
      <c r="B15" s="9" t="s">
        <v>61</v>
      </c>
      <c r="C15" s="9">
        <v>3</v>
      </c>
      <c r="D15" s="10">
        <v>14082</v>
      </c>
      <c r="E15" s="10">
        <v>16974.79</v>
      </c>
      <c r="F15" s="10">
        <f t="shared" si="0"/>
        <v>3225.2101000000002</v>
      </c>
      <c r="G15" s="11">
        <v>19</v>
      </c>
      <c r="H15" s="10">
        <v>16757.580000000002</v>
      </c>
      <c r="I15" s="10">
        <f t="shared" si="1"/>
        <v>2892.7900000000009</v>
      </c>
      <c r="J15" s="10">
        <f t="shared" si="5"/>
        <v>549.6301000000002</v>
      </c>
      <c r="K15" s="10">
        <f t="shared" si="2"/>
        <v>3442.4201000000012</v>
      </c>
      <c r="L15" s="10">
        <f>+H15+K15-Y15</f>
        <v>20200.000100000005</v>
      </c>
      <c r="M15" s="12">
        <f t="shared" si="4"/>
        <v>0.20542465558869485</v>
      </c>
      <c r="N15" s="9">
        <v>-1</v>
      </c>
      <c r="O15" s="9" t="s">
        <v>31</v>
      </c>
      <c r="P15" s="9" t="s">
        <v>26</v>
      </c>
      <c r="Q15" s="9" t="s">
        <v>31</v>
      </c>
      <c r="R15" s="9" t="s">
        <v>31</v>
      </c>
      <c r="S15" s="9" t="s">
        <v>31</v>
      </c>
      <c r="T15" s="9" t="s">
        <v>31</v>
      </c>
      <c r="U15" s="9" t="s">
        <v>31</v>
      </c>
      <c r="V15" s="9">
        <v>19</v>
      </c>
      <c r="W15" s="9" t="s">
        <v>27</v>
      </c>
      <c r="X15" s="9">
        <v>0</v>
      </c>
      <c r="Y15" s="9">
        <f>+X15*G15/100</f>
        <v>0</v>
      </c>
      <c r="AB15" s="9">
        <v>0</v>
      </c>
      <c r="AC15" s="9" t="s">
        <v>62</v>
      </c>
      <c r="AD15" s="9">
        <v>0</v>
      </c>
      <c r="AE15" s="9">
        <v>0</v>
      </c>
      <c r="AF15" s="10">
        <v>14082</v>
      </c>
      <c r="AG15" s="9" t="s">
        <v>26</v>
      </c>
    </row>
    <row r="16" spans="1:33" s="9" customFormat="1" hidden="1" x14ac:dyDescent="0.25">
      <c r="A16" s="9" t="s">
        <v>63</v>
      </c>
      <c r="B16" s="9" t="s">
        <v>64</v>
      </c>
      <c r="C16" s="9">
        <v>0</v>
      </c>
      <c r="D16" s="10">
        <v>4574.43</v>
      </c>
      <c r="E16" s="10">
        <v>5798.3190000000004</v>
      </c>
      <c r="F16" s="10">
        <f t="shared" si="0"/>
        <v>1101.6806100000001</v>
      </c>
      <c r="G16" s="11">
        <v>19</v>
      </c>
      <c r="H16" s="10">
        <v>5443.57</v>
      </c>
      <c r="I16" s="10">
        <f t="shared" si="1"/>
        <v>1223.8890000000001</v>
      </c>
      <c r="J16" s="10">
        <f t="shared" si="5"/>
        <v>232.53891000000004</v>
      </c>
      <c r="K16" s="10">
        <f t="shared" si="2"/>
        <v>1456.4279100000001</v>
      </c>
      <c r="L16" s="10">
        <f t="shared" si="3"/>
        <v>6899.99791</v>
      </c>
      <c r="M16" s="12">
        <f t="shared" si="4"/>
        <v>0.26755005541674043</v>
      </c>
      <c r="N16" s="9">
        <v>0</v>
      </c>
      <c r="O16" s="9" t="s">
        <v>31</v>
      </c>
      <c r="P16" s="9" t="s">
        <v>26</v>
      </c>
      <c r="Q16" s="9" t="s">
        <v>31</v>
      </c>
      <c r="R16" s="9" t="s">
        <v>31</v>
      </c>
      <c r="S16" s="9" t="s">
        <v>31</v>
      </c>
      <c r="T16" s="9" t="s">
        <v>31</v>
      </c>
      <c r="U16" s="9" t="s">
        <v>31</v>
      </c>
      <c r="V16" s="9">
        <v>19</v>
      </c>
      <c r="W16" s="9" t="s">
        <v>27</v>
      </c>
      <c r="X16" s="9">
        <v>0</v>
      </c>
      <c r="AB16" s="9">
        <v>0</v>
      </c>
      <c r="AC16" s="9" t="s">
        <v>65</v>
      </c>
      <c r="AD16" s="9">
        <v>0</v>
      </c>
      <c r="AE16" s="9">
        <v>0</v>
      </c>
      <c r="AF16" s="10">
        <v>4574.43</v>
      </c>
      <c r="AG16" s="9" t="s">
        <v>26</v>
      </c>
    </row>
    <row r="17" spans="1:33" s="9" customFormat="1" x14ac:dyDescent="0.25">
      <c r="A17" s="9" t="s">
        <v>66</v>
      </c>
      <c r="B17" s="9" t="s">
        <v>67</v>
      </c>
      <c r="C17" s="9">
        <v>3</v>
      </c>
      <c r="D17" s="10">
        <v>9098.0499999999993</v>
      </c>
      <c r="E17" s="10">
        <v>11680.67</v>
      </c>
      <c r="F17" s="10">
        <f t="shared" si="0"/>
        <v>2219.3272999999999</v>
      </c>
      <c r="G17" s="11">
        <v>19</v>
      </c>
      <c r="H17" s="10">
        <v>10826.68</v>
      </c>
      <c r="I17" s="10">
        <f t="shared" si="1"/>
        <v>2582.6200000000008</v>
      </c>
      <c r="J17" s="10">
        <f t="shared" si="5"/>
        <v>490.69780000000014</v>
      </c>
      <c r="K17" s="10">
        <f t="shared" si="2"/>
        <v>3073.3178000000007</v>
      </c>
      <c r="L17" s="10">
        <f t="shared" ref="L17:L18" si="8">+H17+K17-Y17</f>
        <v>13899.997800000001</v>
      </c>
      <c r="M17" s="12">
        <f t="shared" si="4"/>
        <v>0.28386522386665286</v>
      </c>
      <c r="N17" s="9">
        <v>0</v>
      </c>
      <c r="O17" s="9" t="s">
        <v>68</v>
      </c>
      <c r="P17" s="9" t="s">
        <v>26</v>
      </c>
      <c r="Q17" s="9" t="s">
        <v>68</v>
      </c>
      <c r="R17" s="9" t="s">
        <v>31</v>
      </c>
      <c r="S17" s="9" t="s">
        <v>31</v>
      </c>
      <c r="T17" s="9" t="s">
        <v>31</v>
      </c>
      <c r="U17" s="9" t="s">
        <v>31</v>
      </c>
      <c r="V17" s="9">
        <v>19</v>
      </c>
      <c r="W17" s="9" t="s">
        <v>27</v>
      </c>
      <c r="X17" s="9">
        <v>0</v>
      </c>
      <c r="Y17" s="9">
        <f t="shared" ref="Y17:Y18" si="9">+X17*G17/100</f>
        <v>0</v>
      </c>
      <c r="AB17" s="9">
        <v>0</v>
      </c>
      <c r="AC17" s="9" t="s">
        <v>69</v>
      </c>
      <c r="AD17" s="9">
        <v>0</v>
      </c>
      <c r="AE17" s="9">
        <v>0</v>
      </c>
      <c r="AF17" s="10">
        <v>9098.0499999999993</v>
      </c>
      <c r="AG17" s="9" t="s">
        <v>26</v>
      </c>
    </row>
    <row r="18" spans="1:33" s="9" customFormat="1" x14ac:dyDescent="0.25">
      <c r="A18" s="9" t="s">
        <v>70</v>
      </c>
      <c r="B18" s="9" t="s">
        <v>71</v>
      </c>
      <c r="C18" s="9">
        <v>4</v>
      </c>
      <c r="D18" s="10">
        <v>3614.98</v>
      </c>
      <c r="E18" s="10">
        <v>5462.1850000000004</v>
      </c>
      <c r="F18" s="10">
        <f t="shared" si="0"/>
        <v>1037.8151500000001</v>
      </c>
      <c r="G18" s="11">
        <v>19</v>
      </c>
      <c r="H18" s="10">
        <v>4301.83</v>
      </c>
      <c r="I18" s="10">
        <f t="shared" si="1"/>
        <v>1847.2050000000004</v>
      </c>
      <c r="J18" s="10">
        <f t="shared" si="5"/>
        <v>350.96895000000006</v>
      </c>
      <c r="K18" s="10">
        <f t="shared" si="2"/>
        <v>2198.1739500000003</v>
      </c>
      <c r="L18" s="10">
        <f t="shared" si="8"/>
        <v>6500.0039500000003</v>
      </c>
      <c r="M18" s="12">
        <f t="shared" si="4"/>
        <v>0.51098622952270834</v>
      </c>
      <c r="N18" s="9">
        <v>-1</v>
      </c>
      <c r="O18" s="9" t="s">
        <v>39</v>
      </c>
      <c r="P18" s="9" t="s">
        <v>26</v>
      </c>
      <c r="Q18" s="9" t="s">
        <v>39</v>
      </c>
      <c r="V18" s="9">
        <v>19</v>
      </c>
      <c r="W18" s="9" t="s">
        <v>27</v>
      </c>
      <c r="X18" s="9">
        <v>0</v>
      </c>
      <c r="Y18" s="9">
        <f t="shared" si="9"/>
        <v>0</v>
      </c>
      <c r="AB18" s="9">
        <v>0</v>
      </c>
      <c r="AC18" s="9" t="s">
        <v>72</v>
      </c>
      <c r="AD18" s="9">
        <v>0</v>
      </c>
      <c r="AE18" s="9">
        <v>0</v>
      </c>
      <c r="AF18" s="10">
        <v>3614.98</v>
      </c>
      <c r="AG18" s="9" t="s">
        <v>26</v>
      </c>
    </row>
    <row r="19" spans="1:33" s="9" customFormat="1" hidden="1" x14ac:dyDescent="0.25">
      <c r="A19" s="13" t="s">
        <v>11032</v>
      </c>
      <c r="B19" s="9" t="s">
        <v>73</v>
      </c>
      <c r="C19" s="9">
        <v>0</v>
      </c>
      <c r="D19" s="9">
        <v>0</v>
      </c>
      <c r="E19" s="10">
        <v>7400</v>
      </c>
      <c r="F19" s="10">
        <f t="shared" si="0"/>
        <v>0</v>
      </c>
      <c r="G19" s="11">
        <v>0</v>
      </c>
      <c r="H19" s="9">
        <v>0</v>
      </c>
      <c r="I19" s="10">
        <f t="shared" si="1"/>
        <v>7400</v>
      </c>
      <c r="J19" s="10">
        <f t="shared" si="5"/>
        <v>0</v>
      </c>
      <c r="K19" s="10">
        <f t="shared" si="2"/>
        <v>7400</v>
      </c>
      <c r="L19" s="10">
        <f t="shared" si="3"/>
        <v>7400</v>
      </c>
      <c r="M19" s="12" t="e">
        <f t="shared" si="4"/>
        <v>#DIV/0!</v>
      </c>
      <c r="N19" s="9">
        <v>-1</v>
      </c>
      <c r="O19" s="9" t="s">
        <v>30</v>
      </c>
      <c r="P19" s="9" t="s">
        <v>26</v>
      </c>
      <c r="Q19" s="9" t="s">
        <v>30</v>
      </c>
      <c r="V19" s="9">
        <v>0</v>
      </c>
      <c r="W19" s="9" t="s">
        <v>42</v>
      </c>
      <c r="X19" s="9">
        <v>0</v>
      </c>
      <c r="AB19" s="9">
        <v>0</v>
      </c>
      <c r="AC19" s="9" t="s">
        <v>74</v>
      </c>
      <c r="AD19" s="9">
        <v>0</v>
      </c>
      <c r="AE19" s="9">
        <v>0</v>
      </c>
      <c r="AF19" s="9">
        <v>0</v>
      </c>
      <c r="AG19" s="9" t="s">
        <v>26</v>
      </c>
    </row>
    <row r="20" spans="1:33" s="9" customFormat="1" x14ac:dyDescent="0.25">
      <c r="A20" s="13" t="s">
        <v>11031</v>
      </c>
      <c r="B20" s="9" t="s">
        <v>75</v>
      </c>
      <c r="C20" s="9">
        <v>3</v>
      </c>
      <c r="D20" s="10">
        <v>17429.2</v>
      </c>
      <c r="E20" s="10">
        <v>22268.91</v>
      </c>
      <c r="F20" s="10">
        <f t="shared" si="0"/>
        <v>4231.0928999999996</v>
      </c>
      <c r="G20" s="11">
        <v>19</v>
      </c>
      <c r="H20" s="10">
        <v>20740.75</v>
      </c>
      <c r="I20" s="10">
        <f t="shared" si="1"/>
        <v>4839.7099999999991</v>
      </c>
      <c r="J20" s="10">
        <f t="shared" si="5"/>
        <v>919.54489999999987</v>
      </c>
      <c r="K20" s="10">
        <f t="shared" si="2"/>
        <v>5759.254899999999</v>
      </c>
      <c r="L20" s="10">
        <f>+H20+K20-Y20</f>
        <v>26500.0049</v>
      </c>
      <c r="M20" s="12">
        <f t="shared" si="4"/>
        <v>0.27767826406260754</v>
      </c>
      <c r="N20" s="9">
        <v>-1</v>
      </c>
      <c r="O20" s="9" t="s">
        <v>30</v>
      </c>
      <c r="P20" s="9" t="s">
        <v>26</v>
      </c>
      <c r="Q20" s="9" t="s">
        <v>30</v>
      </c>
      <c r="R20" s="9" t="s">
        <v>31</v>
      </c>
      <c r="S20" s="9" t="s">
        <v>31</v>
      </c>
      <c r="T20" s="9" t="s">
        <v>31</v>
      </c>
      <c r="U20" s="9" t="s">
        <v>31</v>
      </c>
      <c r="V20" s="9">
        <v>19</v>
      </c>
      <c r="W20" s="9" t="s">
        <v>27</v>
      </c>
      <c r="X20" s="9">
        <v>0</v>
      </c>
      <c r="Y20" s="9">
        <f>+X20*G20/100</f>
        <v>0</v>
      </c>
      <c r="AB20" s="9">
        <v>0</v>
      </c>
      <c r="AC20" s="9" t="s">
        <v>76</v>
      </c>
      <c r="AD20" s="9">
        <v>0</v>
      </c>
      <c r="AE20" s="9">
        <v>0</v>
      </c>
      <c r="AF20" s="9">
        <v>0</v>
      </c>
      <c r="AG20" s="9" t="s">
        <v>26</v>
      </c>
    </row>
    <row r="21" spans="1:33" s="9" customFormat="1" hidden="1" x14ac:dyDescent="0.25">
      <c r="A21" s="13" t="s">
        <v>11033</v>
      </c>
      <c r="B21" s="9" t="s">
        <v>77</v>
      </c>
      <c r="C21" s="9">
        <v>0</v>
      </c>
      <c r="D21" s="9">
        <v>0</v>
      </c>
      <c r="E21" s="10">
        <v>12800</v>
      </c>
      <c r="F21" s="10">
        <f t="shared" si="0"/>
        <v>0</v>
      </c>
      <c r="G21" s="11">
        <v>0</v>
      </c>
      <c r="H21" s="9">
        <v>0</v>
      </c>
      <c r="I21" s="10">
        <f t="shared" si="1"/>
        <v>12800</v>
      </c>
      <c r="J21" s="10">
        <f t="shared" si="5"/>
        <v>0</v>
      </c>
      <c r="K21" s="10">
        <f t="shared" si="2"/>
        <v>12800</v>
      </c>
      <c r="L21" s="10">
        <f t="shared" si="3"/>
        <v>12800</v>
      </c>
      <c r="M21" s="12" t="e">
        <f t="shared" si="4"/>
        <v>#DIV/0!</v>
      </c>
      <c r="N21" s="9">
        <v>-1</v>
      </c>
      <c r="O21" s="9" t="s">
        <v>31</v>
      </c>
      <c r="P21" s="9" t="s">
        <v>26</v>
      </c>
      <c r="Q21" s="9" t="s">
        <v>31</v>
      </c>
      <c r="R21" s="9" t="s">
        <v>31</v>
      </c>
      <c r="S21" s="9" t="s">
        <v>31</v>
      </c>
      <c r="T21" s="9" t="s">
        <v>31</v>
      </c>
      <c r="U21" s="9" t="s">
        <v>31</v>
      </c>
      <c r="V21" s="9">
        <v>0</v>
      </c>
      <c r="W21" s="9" t="s">
        <v>42</v>
      </c>
      <c r="X21" s="9">
        <v>0</v>
      </c>
      <c r="AB21" s="9">
        <v>0</v>
      </c>
      <c r="AC21" s="9" t="s">
        <v>78</v>
      </c>
      <c r="AD21" s="9">
        <v>0</v>
      </c>
      <c r="AE21" s="9">
        <v>0</v>
      </c>
      <c r="AF21" s="9">
        <v>0</v>
      </c>
      <c r="AG21" s="9" t="s">
        <v>26</v>
      </c>
    </row>
    <row r="22" spans="1:33" s="9" customFormat="1" hidden="1" x14ac:dyDescent="0.25">
      <c r="A22" s="13" t="s">
        <v>11034</v>
      </c>
      <c r="B22" s="9" t="s">
        <v>79</v>
      </c>
      <c r="C22" s="9">
        <v>0</v>
      </c>
      <c r="D22" s="10">
        <v>9294.2000000000007</v>
      </c>
      <c r="E22" s="10">
        <v>11764.71</v>
      </c>
      <c r="F22" s="10">
        <f t="shared" si="0"/>
        <v>2235.2948999999999</v>
      </c>
      <c r="G22" s="11">
        <v>19</v>
      </c>
      <c r="H22" s="10">
        <v>11060.1</v>
      </c>
      <c r="I22" s="10">
        <f t="shared" si="1"/>
        <v>2470.5099999999984</v>
      </c>
      <c r="J22" s="10">
        <f t="shared" si="5"/>
        <v>469.39689999999973</v>
      </c>
      <c r="K22" s="10">
        <f t="shared" si="2"/>
        <v>2939.9068999999981</v>
      </c>
      <c r="L22" s="10">
        <f t="shared" si="3"/>
        <v>14000.006899999998</v>
      </c>
      <c r="M22" s="12">
        <f t="shared" si="4"/>
        <v>0.26581201179230041</v>
      </c>
      <c r="N22" s="9">
        <v>-1</v>
      </c>
      <c r="O22" s="9" t="s">
        <v>30</v>
      </c>
      <c r="P22" s="9" t="s">
        <v>26</v>
      </c>
      <c r="Q22" s="9" t="s">
        <v>30</v>
      </c>
      <c r="R22" s="9" t="s">
        <v>31</v>
      </c>
      <c r="S22" s="9" t="s">
        <v>31</v>
      </c>
      <c r="T22" s="9" t="s">
        <v>31</v>
      </c>
      <c r="U22" s="9" t="s">
        <v>31</v>
      </c>
      <c r="V22" s="9">
        <v>19</v>
      </c>
      <c r="W22" s="9" t="s">
        <v>27</v>
      </c>
      <c r="X22" s="9">
        <v>0</v>
      </c>
      <c r="AB22" s="9">
        <v>0</v>
      </c>
      <c r="AC22" s="9" t="s">
        <v>80</v>
      </c>
      <c r="AD22" s="9">
        <v>0</v>
      </c>
      <c r="AE22" s="9">
        <v>0</v>
      </c>
      <c r="AF22" s="9">
        <v>0</v>
      </c>
      <c r="AG22" s="9" t="s">
        <v>26</v>
      </c>
    </row>
    <row r="23" spans="1:33" s="9" customFormat="1" x14ac:dyDescent="0.25">
      <c r="A23" s="9" t="s">
        <v>81</v>
      </c>
      <c r="B23" s="9" t="s">
        <v>82</v>
      </c>
      <c r="C23" s="9">
        <v>6</v>
      </c>
      <c r="D23" s="10">
        <v>7689.08</v>
      </c>
      <c r="E23" s="10">
        <v>9411.7649999999994</v>
      </c>
      <c r="F23" s="10">
        <f t="shared" si="0"/>
        <v>1788.2353499999997</v>
      </c>
      <c r="G23" s="11">
        <v>19</v>
      </c>
      <c r="H23" s="10">
        <v>9150.01</v>
      </c>
      <c r="I23" s="10">
        <f t="shared" si="1"/>
        <v>1722.6849999999995</v>
      </c>
      <c r="J23" s="10">
        <f t="shared" si="5"/>
        <v>327.31014999999991</v>
      </c>
      <c r="K23" s="10">
        <f t="shared" si="2"/>
        <v>2049.9951499999993</v>
      </c>
      <c r="L23" s="10">
        <f t="shared" ref="L23:L26" si="10">+H23+K23-Y23</f>
        <v>11200.005149999999</v>
      </c>
      <c r="M23" s="12">
        <f t="shared" si="4"/>
        <v>0.22404305846733283</v>
      </c>
      <c r="N23" s="9">
        <v>-1</v>
      </c>
      <c r="O23" s="9" t="s">
        <v>31</v>
      </c>
      <c r="P23" s="9" t="s">
        <v>26</v>
      </c>
      <c r="Q23" s="9" t="s">
        <v>31</v>
      </c>
      <c r="V23" s="9">
        <v>19</v>
      </c>
      <c r="W23" s="9" t="s">
        <v>27</v>
      </c>
      <c r="X23" s="9">
        <v>0</v>
      </c>
      <c r="Y23" s="9">
        <f t="shared" ref="Y23:Y26" si="11">+X23*G23/100</f>
        <v>0</v>
      </c>
      <c r="AA23" s="9" t="s">
        <v>83</v>
      </c>
      <c r="AB23" s="9">
        <v>0</v>
      </c>
      <c r="AC23" s="9" t="s">
        <v>84</v>
      </c>
      <c r="AD23" s="9">
        <v>0</v>
      </c>
      <c r="AE23" s="9">
        <v>0</v>
      </c>
      <c r="AF23" s="10">
        <v>7689.08</v>
      </c>
      <c r="AG23" s="9" t="s">
        <v>26</v>
      </c>
    </row>
    <row r="24" spans="1:33" s="9" customFormat="1" x14ac:dyDescent="0.25">
      <c r="A24" s="9" t="s">
        <v>85</v>
      </c>
      <c r="B24" s="9" t="s">
        <v>86</v>
      </c>
      <c r="C24" s="9">
        <v>2</v>
      </c>
      <c r="D24" s="10">
        <v>11121.85</v>
      </c>
      <c r="E24" s="10">
        <v>13361.34</v>
      </c>
      <c r="F24" s="10">
        <f t="shared" si="0"/>
        <v>2538.6545999999998</v>
      </c>
      <c r="G24" s="11">
        <v>19</v>
      </c>
      <c r="H24" s="10">
        <v>13235</v>
      </c>
      <c r="I24" s="10">
        <f t="shared" si="1"/>
        <v>2239.4899999999998</v>
      </c>
      <c r="J24" s="10">
        <f t="shared" si="5"/>
        <v>425.50309999999996</v>
      </c>
      <c r="K24" s="10">
        <f t="shared" si="2"/>
        <v>2664.9930999999997</v>
      </c>
      <c r="L24" s="10">
        <f t="shared" si="10"/>
        <v>15899.9931</v>
      </c>
      <c r="M24" s="12">
        <f t="shared" si="4"/>
        <v>0.20135948605672616</v>
      </c>
      <c r="N24" s="9">
        <v>-1</v>
      </c>
      <c r="O24" s="9" t="s">
        <v>30</v>
      </c>
      <c r="P24" s="9" t="s">
        <v>26</v>
      </c>
      <c r="Q24" s="9" t="s">
        <v>30</v>
      </c>
      <c r="V24" s="9">
        <v>19</v>
      </c>
      <c r="W24" s="9" t="s">
        <v>27</v>
      </c>
      <c r="X24" s="9">
        <v>0</v>
      </c>
      <c r="Y24" s="9">
        <f t="shared" si="11"/>
        <v>0</v>
      </c>
      <c r="AB24" s="9">
        <v>0</v>
      </c>
      <c r="AC24" s="9" t="s">
        <v>87</v>
      </c>
      <c r="AD24" s="9">
        <v>0</v>
      </c>
      <c r="AE24" s="9">
        <v>0</v>
      </c>
      <c r="AF24" s="10">
        <v>11121.85</v>
      </c>
      <c r="AG24" s="9" t="s">
        <v>26</v>
      </c>
    </row>
    <row r="25" spans="1:33" s="9" customFormat="1" x14ac:dyDescent="0.25">
      <c r="A25" s="9" t="s">
        <v>88</v>
      </c>
      <c r="B25" s="9" t="s">
        <v>89</v>
      </c>
      <c r="C25" s="9">
        <v>5</v>
      </c>
      <c r="D25" s="10">
        <v>3878.71</v>
      </c>
      <c r="E25" s="10">
        <v>5126.05</v>
      </c>
      <c r="F25" s="10">
        <f t="shared" si="0"/>
        <v>973.94949999999994</v>
      </c>
      <c r="G25" s="11">
        <v>19</v>
      </c>
      <c r="H25" s="10">
        <v>4615.66</v>
      </c>
      <c r="I25" s="10">
        <f t="shared" si="1"/>
        <v>1247.3400000000001</v>
      </c>
      <c r="J25" s="10">
        <f t="shared" si="5"/>
        <v>236.99460000000002</v>
      </c>
      <c r="K25" s="10">
        <f t="shared" si="2"/>
        <v>1484.3346000000001</v>
      </c>
      <c r="L25" s="10">
        <f t="shared" si="10"/>
        <v>6099.9946</v>
      </c>
      <c r="M25" s="12">
        <f t="shared" si="4"/>
        <v>0.32158630059994175</v>
      </c>
      <c r="N25" s="9">
        <v>-1</v>
      </c>
      <c r="O25" s="9" t="s">
        <v>31</v>
      </c>
      <c r="P25" s="9" t="s">
        <v>26</v>
      </c>
      <c r="Q25" s="9" t="s">
        <v>31</v>
      </c>
      <c r="V25" s="9">
        <v>19</v>
      </c>
      <c r="W25" s="9" t="s">
        <v>27</v>
      </c>
      <c r="X25" s="9">
        <v>0</v>
      </c>
      <c r="Y25" s="9">
        <f t="shared" si="11"/>
        <v>0</v>
      </c>
      <c r="AB25" s="9">
        <v>0</v>
      </c>
      <c r="AC25" s="9" t="s">
        <v>90</v>
      </c>
      <c r="AD25" s="9">
        <v>0</v>
      </c>
      <c r="AE25" s="9">
        <v>0</v>
      </c>
      <c r="AF25" s="10">
        <v>3878.71</v>
      </c>
      <c r="AG25" s="9" t="s">
        <v>26</v>
      </c>
    </row>
    <row r="26" spans="1:33" s="9" customFormat="1" x14ac:dyDescent="0.25">
      <c r="A26" s="9" t="s">
        <v>91</v>
      </c>
      <c r="B26" s="9" t="s">
        <v>92</v>
      </c>
      <c r="C26" s="9">
        <v>5</v>
      </c>
      <c r="D26" s="10">
        <v>7151.26</v>
      </c>
      <c r="E26" s="10">
        <v>9243.6970000000001</v>
      </c>
      <c r="F26" s="10">
        <f t="shared" si="0"/>
        <v>1756.3024300000002</v>
      </c>
      <c r="G26" s="11">
        <v>19</v>
      </c>
      <c r="H26" s="10">
        <v>8510</v>
      </c>
      <c r="I26" s="10">
        <f t="shared" si="1"/>
        <v>2092.4369999999999</v>
      </c>
      <c r="J26" s="10">
        <f t="shared" si="5"/>
        <v>397.56303000000003</v>
      </c>
      <c r="K26" s="10">
        <f t="shared" si="2"/>
        <v>2490.0000300000002</v>
      </c>
      <c r="L26" s="10">
        <f t="shared" si="10"/>
        <v>11000.000029999999</v>
      </c>
      <c r="M26" s="12">
        <f t="shared" si="4"/>
        <v>0.29259696892575571</v>
      </c>
      <c r="N26" s="9">
        <v>-1</v>
      </c>
      <c r="O26" s="9" t="s">
        <v>31</v>
      </c>
      <c r="P26" s="9" t="s">
        <v>26</v>
      </c>
      <c r="Q26" s="9" t="s">
        <v>31</v>
      </c>
      <c r="V26" s="9">
        <v>19</v>
      </c>
      <c r="W26" s="9" t="s">
        <v>27</v>
      </c>
      <c r="X26" s="9">
        <v>0</v>
      </c>
      <c r="Y26" s="9">
        <f t="shared" si="11"/>
        <v>0</v>
      </c>
      <c r="AB26" s="9">
        <v>0</v>
      </c>
      <c r="AC26" s="9" t="s">
        <v>93</v>
      </c>
      <c r="AD26" s="9">
        <v>0</v>
      </c>
      <c r="AE26" s="9">
        <v>0</v>
      </c>
      <c r="AF26" s="10">
        <v>7151.26</v>
      </c>
      <c r="AG26" s="9" t="s">
        <v>26</v>
      </c>
    </row>
    <row r="27" spans="1:33" s="9" customFormat="1" hidden="1" x14ac:dyDescent="0.25">
      <c r="A27" s="13" t="s">
        <v>11035</v>
      </c>
      <c r="B27" s="9" t="s">
        <v>94</v>
      </c>
      <c r="C27" s="9">
        <v>0</v>
      </c>
      <c r="D27" s="10">
        <v>2392.44</v>
      </c>
      <c r="E27" s="10">
        <v>3277.3110000000001</v>
      </c>
      <c r="F27" s="10">
        <f t="shared" si="0"/>
        <v>622.68908999999996</v>
      </c>
      <c r="G27" s="11">
        <v>19</v>
      </c>
      <c r="H27" s="10">
        <v>2847</v>
      </c>
      <c r="I27" s="10">
        <f t="shared" si="1"/>
        <v>884.87100000000009</v>
      </c>
      <c r="J27" s="10">
        <f t="shared" si="5"/>
        <v>168.12549000000001</v>
      </c>
      <c r="K27" s="10">
        <f t="shared" si="2"/>
        <v>1052.99649</v>
      </c>
      <c r="L27" s="10">
        <f t="shared" si="3"/>
        <v>3899.99649</v>
      </c>
      <c r="M27" s="12">
        <f t="shared" si="4"/>
        <v>0.3698613131363796</v>
      </c>
      <c r="N27" s="9">
        <v>-1</v>
      </c>
      <c r="O27" s="9" t="s">
        <v>30</v>
      </c>
      <c r="P27" s="9" t="s">
        <v>26</v>
      </c>
      <c r="Q27" s="9" t="s">
        <v>30</v>
      </c>
      <c r="V27" s="9">
        <v>19</v>
      </c>
      <c r="W27" s="9" t="s">
        <v>27</v>
      </c>
      <c r="X27" s="9">
        <v>0</v>
      </c>
      <c r="AB27" s="9">
        <v>0</v>
      </c>
      <c r="AC27" s="9" t="s">
        <v>95</v>
      </c>
      <c r="AD27" s="9">
        <v>0</v>
      </c>
      <c r="AE27" s="9">
        <v>0</v>
      </c>
      <c r="AF27" s="10">
        <v>2392.44</v>
      </c>
      <c r="AG27" s="9" t="s">
        <v>26</v>
      </c>
    </row>
    <row r="28" spans="1:33" s="9" customFormat="1" hidden="1" x14ac:dyDescent="0.25">
      <c r="A28" s="9" t="s">
        <v>96</v>
      </c>
      <c r="B28" s="9" t="s">
        <v>97</v>
      </c>
      <c r="C28" s="9">
        <v>11</v>
      </c>
      <c r="D28" s="10">
        <v>3775.42</v>
      </c>
      <c r="E28" s="10">
        <v>5798.3190000000004</v>
      </c>
      <c r="F28" s="10">
        <f t="shared" si="0"/>
        <v>1101.6806100000001</v>
      </c>
      <c r="G28" s="11">
        <v>19</v>
      </c>
      <c r="H28" s="10">
        <v>4492.75</v>
      </c>
      <c r="I28" s="10">
        <f t="shared" si="1"/>
        <v>2022.8990000000003</v>
      </c>
      <c r="J28" s="10">
        <f t="shared" si="5"/>
        <v>384.35081000000008</v>
      </c>
      <c r="K28" s="10">
        <f t="shared" si="2"/>
        <v>2407.2498100000003</v>
      </c>
      <c r="L28" s="10">
        <f t="shared" si="3"/>
        <v>6899.9998100000003</v>
      </c>
      <c r="M28" s="12">
        <f t="shared" si="4"/>
        <v>0.53580767172923816</v>
      </c>
      <c r="N28" s="9">
        <v>-1</v>
      </c>
      <c r="O28" s="9" t="s">
        <v>31</v>
      </c>
      <c r="P28" s="9" t="s">
        <v>26</v>
      </c>
      <c r="Q28" s="9" t="s">
        <v>31</v>
      </c>
      <c r="V28" s="9">
        <v>19</v>
      </c>
      <c r="W28" s="9" t="s">
        <v>27</v>
      </c>
      <c r="X28" s="9">
        <v>0</v>
      </c>
      <c r="AB28" s="9">
        <v>0</v>
      </c>
      <c r="AC28" s="9" t="s">
        <v>98</v>
      </c>
      <c r="AD28" s="9">
        <v>0</v>
      </c>
      <c r="AE28" s="9">
        <v>0</v>
      </c>
      <c r="AF28" s="10">
        <v>3775.42</v>
      </c>
      <c r="AG28" s="9" t="s">
        <v>26</v>
      </c>
    </row>
    <row r="29" spans="1:33" s="9" customFormat="1" x14ac:dyDescent="0.25">
      <c r="A29" s="9" t="s">
        <v>99</v>
      </c>
      <c r="B29" s="9" t="s">
        <v>100</v>
      </c>
      <c r="C29" s="9">
        <v>5</v>
      </c>
      <c r="D29" s="9">
        <v>0</v>
      </c>
      <c r="E29" s="10">
        <v>4500</v>
      </c>
      <c r="F29" s="10">
        <f t="shared" si="0"/>
        <v>0</v>
      </c>
      <c r="G29" s="11">
        <v>0</v>
      </c>
      <c r="H29" s="9">
        <v>0</v>
      </c>
      <c r="I29" s="10">
        <f t="shared" si="1"/>
        <v>4500</v>
      </c>
      <c r="J29" s="10">
        <f t="shared" si="5"/>
        <v>0</v>
      </c>
      <c r="K29" s="10">
        <f t="shared" si="2"/>
        <v>4500</v>
      </c>
      <c r="L29" s="10">
        <f t="shared" ref="L29:L31" si="12">+H29+K29-Y29</f>
        <v>4500</v>
      </c>
      <c r="M29" s="12" t="e">
        <f t="shared" si="4"/>
        <v>#DIV/0!</v>
      </c>
      <c r="N29" s="9">
        <v>-1</v>
      </c>
      <c r="O29" s="9" t="s">
        <v>101</v>
      </c>
      <c r="P29" s="9" t="s">
        <v>26</v>
      </c>
      <c r="Q29" s="9" t="s">
        <v>101</v>
      </c>
      <c r="V29" s="9">
        <v>0</v>
      </c>
      <c r="W29" s="9" t="s">
        <v>42</v>
      </c>
      <c r="X29" s="9">
        <v>0</v>
      </c>
      <c r="Y29" s="9">
        <f t="shared" ref="Y29:Y31" si="13">+X29*G29/100</f>
        <v>0</v>
      </c>
      <c r="AB29" s="9">
        <v>0</v>
      </c>
      <c r="AC29" s="9" t="s">
        <v>102</v>
      </c>
      <c r="AD29" s="9">
        <v>0</v>
      </c>
      <c r="AE29" s="9">
        <v>0</v>
      </c>
      <c r="AF29" s="9">
        <v>0</v>
      </c>
      <c r="AG29" s="9" t="s">
        <v>26</v>
      </c>
    </row>
    <row r="30" spans="1:33" s="9" customFormat="1" x14ac:dyDescent="0.25">
      <c r="A30" s="9" t="s">
        <v>103</v>
      </c>
      <c r="B30" s="9" t="s">
        <v>104</v>
      </c>
      <c r="C30" s="9">
        <v>4</v>
      </c>
      <c r="D30" s="9">
        <v>0</v>
      </c>
      <c r="E30" s="10">
        <v>3500</v>
      </c>
      <c r="F30" s="10">
        <f t="shared" si="0"/>
        <v>0</v>
      </c>
      <c r="G30" s="11">
        <v>0</v>
      </c>
      <c r="H30" s="9">
        <v>0</v>
      </c>
      <c r="I30" s="10">
        <f t="shared" si="1"/>
        <v>3500</v>
      </c>
      <c r="J30" s="10">
        <f t="shared" si="5"/>
        <v>0</v>
      </c>
      <c r="K30" s="10">
        <f t="shared" si="2"/>
        <v>3500</v>
      </c>
      <c r="L30" s="10">
        <f t="shared" si="12"/>
        <v>3500</v>
      </c>
      <c r="M30" s="12" t="e">
        <f t="shared" si="4"/>
        <v>#DIV/0!</v>
      </c>
      <c r="N30" s="9">
        <v>-1</v>
      </c>
      <c r="O30" s="9" t="s">
        <v>101</v>
      </c>
      <c r="P30" s="9" t="s">
        <v>26</v>
      </c>
      <c r="Q30" s="9" t="s">
        <v>101</v>
      </c>
      <c r="V30" s="9">
        <v>0</v>
      </c>
      <c r="W30" s="9" t="s">
        <v>42</v>
      </c>
      <c r="X30" s="9">
        <v>0</v>
      </c>
      <c r="Y30" s="9">
        <f t="shared" si="13"/>
        <v>0</v>
      </c>
      <c r="AB30" s="9">
        <v>0</v>
      </c>
      <c r="AC30" s="9" t="s">
        <v>105</v>
      </c>
      <c r="AD30" s="9">
        <v>0</v>
      </c>
      <c r="AE30" s="9">
        <v>0</v>
      </c>
      <c r="AF30" s="9">
        <v>0</v>
      </c>
      <c r="AG30" s="9" t="s">
        <v>26</v>
      </c>
    </row>
    <row r="31" spans="1:33" customFormat="1" x14ac:dyDescent="0.25">
      <c r="A31" t="s">
        <v>106</v>
      </c>
      <c r="B31" t="s">
        <v>107</v>
      </c>
      <c r="C31">
        <v>1</v>
      </c>
      <c r="D31">
        <v>812.5</v>
      </c>
      <c r="E31" s="1">
        <v>1100</v>
      </c>
      <c r="F31" s="4">
        <f t="shared" si="0"/>
        <v>0</v>
      </c>
      <c r="G31" s="2">
        <v>0</v>
      </c>
      <c r="H31">
        <v>812.5</v>
      </c>
      <c r="I31" s="4">
        <f t="shared" si="1"/>
        <v>287.5</v>
      </c>
      <c r="J31" s="4">
        <f t="shared" si="5"/>
        <v>0</v>
      </c>
      <c r="K31" s="4">
        <f t="shared" si="2"/>
        <v>287.5</v>
      </c>
      <c r="L31" s="10">
        <f t="shared" si="12"/>
        <v>1100</v>
      </c>
      <c r="M31" s="5">
        <f t="shared" si="4"/>
        <v>0.35384615384615387</v>
      </c>
      <c r="N31">
        <v>-1</v>
      </c>
      <c r="O31" t="s">
        <v>31</v>
      </c>
      <c r="P31" t="s">
        <v>26</v>
      </c>
      <c r="Q31" t="s">
        <v>31</v>
      </c>
      <c r="V31">
        <v>0</v>
      </c>
      <c r="W31" t="s">
        <v>42</v>
      </c>
      <c r="X31">
        <v>0</v>
      </c>
      <c r="Y31" s="9">
        <f t="shared" si="13"/>
        <v>0</v>
      </c>
      <c r="AB31">
        <v>0</v>
      </c>
      <c r="AC31" t="s">
        <v>108</v>
      </c>
      <c r="AD31">
        <v>0</v>
      </c>
      <c r="AE31">
        <v>0</v>
      </c>
      <c r="AF31">
        <v>812.5</v>
      </c>
      <c r="AG31" t="s">
        <v>26</v>
      </c>
    </row>
    <row r="32" spans="1:33" customFormat="1" hidden="1" x14ac:dyDescent="0.25">
      <c r="A32" t="s">
        <v>109</v>
      </c>
      <c r="B32" t="s">
        <v>110</v>
      </c>
      <c r="C32">
        <v>-26</v>
      </c>
      <c r="D32">
        <v>812.5</v>
      </c>
      <c r="E32" s="1">
        <v>1200</v>
      </c>
      <c r="F32" s="4">
        <f t="shared" si="0"/>
        <v>0</v>
      </c>
      <c r="G32" s="2">
        <v>0</v>
      </c>
      <c r="H32">
        <v>812.5</v>
      </c>
      <c r="I32" s="4">
        <f t="shared" si="1"/>
        <v>387.5</v>
      </c>
      <c r="J32" s="4">
        <f t="shared" si="5"/>
        <v>0</v>
      </c>
      <c r="K32" s="4">
        <f t="shared" si="2"/>
        <v>387.5</v>
      </c>
      <c r="L32" s="4">
        <f t="shared" si="3"/>
        <v>1200</v>
      </c>
      <c r="M32" s="5">
        <f t="shared" si="4"/>
        <v>0.47692307692307695</v>
      </c>
      <c r="N32">
        <v>-1</v>
      </c>
      <c r="O32" t="s">
        <v>111</v>
      </c>
      <c r="P32" t="s">
        <v>26</v>
      </c>
      <c r="Q32" t="s">
        <v>111</v>
      </c>
      <c r="V32">
        <v>0</v>
      </c>
      <c r="W32" t="s">
        <v>42</v>
      </c>
      <c r="X32">
        <v>0</v>
      </c>
      <c r="AB32">
        <v>0</v>
      </c>
      <c r="AC32" t="s">
        <v>112</v>
      </c>
      <c r="AD32">
        <v>0</v>
      </c>
      <c r="AE32">
        <v>0</v>
      </c>
      <c r="AF32">
        <v>812.5</v>
      </c>
      <c r="AG32" t="s">
        <v>26</v>
      </c>
    </row>
    <row r="33" spans="1:33" customFormat="1" x14ac:dyDescent="0.25">
      <c r="A33" t="s">
        <v>113</v>
      </c>
      <c r="B33" t="s">
        <v>114</v>
      </c>
      <c r="C33">
        <v>5</v>
      </c>
      <c r="D33" s="1">
        <v>1050.7</v>
      </c>
      <c r="E33" s="1">
        <v>1300</v>
      </c>
      <c r="F33" s="4">
        <f t="shared" si="0"/>
        <v>0</v>
      </c>
      <c r="G33" s="2">
        <v>0</v>
      </c>
      <c r="H33" s="1">
        <v>1050.7</v>
      </c>
      <c r="I33" s="4">
        <f t="shared" si="1"/>
        <v>249.29999999999995</v>
      </c>
      <c r="J33" s="4">
        <f t="shared" si="5"/>
        <v>0</v>
      </c>
      <c r="K33" s="4">
        <f t="shared" si="2"/>
        <v>249.29999999999995</v>
      </c>
      <c r="L33" s="10">
        <f>+H33+K33-Y33</f>
        <v>1300</v>
      </c>
      <c r="M33" s="5">
        <f t="shared" si="4"/>
        <v>0.23727039116779286</v>
      </c>
      <c r="N33">
        <v>-1</v>
      </c>
      <c r="O33" t="s">
        <v>31</v>
      </c>
      <c r="P33" t="s">
        <v>26</v>
      </c>
      <c r="Q33" t="s">
        <v>31</v>
      </c>
      <c r="V33">
        <v>0</v>
      </c>
      <c r="W33" t="s">
        <v>42</v>
      </c>
      <c r="X33">
        <v>0</v>
      </c>
      <c r="Y33" s="9">
        <f>+X33*G33/100</f>
        <v>0</v>
      </c>
      <c r="AB33">
        <v>0</v>
      </c>
      <c r="AC33" t="s">
        <v>115</v>
      </c>
      <c r="AD33">
        <v>0</v>
      </c>
      <c r="AE33">
        <v>0</v>
      </c>
      <c r="AF33">
        <v>0</v>
      </c>
      <c r="AG33" t="s">
        <v>26</v>
      </c>
    </row>
    <row r="34" spans="1:33" customFormat="1" hidden="1" x14ac:dyDescent="0.25">
      <c r="A34" t="s">
        <v>116</v>
      </c>
      <c r="B34" t="s">
        <v>117</v>
      </c>
      <c r="C34">
        <v>13</v>
      </c>
      <c r="D34">
        <v>784.75</v>
      </c>
      <c r="E34" s="1">
        <v>1008.403</v>
      </c>
      <c r="F34" s="4">
        <f t="shared" si="0"/>
        <v>191.59656999999999</v>
      </c>
      <c r="G34" s="2">
        <v>19</v>
      </c>
      <c r="H34">
        <v>933.85</v>
      </c>
      <c r="I34" s="4">
        <f t="shared" si="1"/>
        <v>223.65300000000002</v>
      </c>
      <c r="J34" s="4">
        <f t="shared" si="5"/>
        <v>42.494070000000001</v>
      </c>
      <c r="K34" s="4">
        <f t="shared" si="2"/>
        <v>266.14707000000004</v>
      </c>
      <c r="L34" s="4">
        <f t="shared" si="3"/>
        <v>1199.9970700000001</v>
      </c>
      <c r="M34" s="5">
        <f t="shared" si="4"/>
        <v>0.28499904428161837</v>
      </c>
      <c r="N34">
        <v>-1</v>
      </c>
      <c r="O34" t="s">
        <v>31</v>
      </c>
      <c r="P34" t="s">
        <v>26</v>
      </c>
      <c r="Q34" t="s">
        <v>31</v>
      </c>
      <c r="V34">
        <v>19</v>
      </c>
      <c r="W34" t="s">
        <v>27</v>
      </c>
      <c r="X34">
        <v>0</v>
      </c>
      <c r="AB34">
        <v>0</v>
      </c>
      <c r="AC34" t="s">
        <v>118</v>
      </c>
      <c r="AD34">
        <v>0</v>
      </c>
      <c r="AE34">
        <v>0</v>
      </c>
      <c r="AF34">
        <v>0</v>
      </c>
      <c r="AG34" t="s">
        <v>26</v>
      </c>
    </row>
    <row r="35" spans="1:33" customFormat="1" hidden="1" x14ac:dyDescent="0.25">
      <c r="A35" t="s">
        <v>119</v>
      </c>
      <c r="B35" t="s">
        <v>120</v>
      </c>
      <c r="C35">
        <v>10</v>
      </c>
      <c r="D35">
        <v>960</v>
      </c>
      <c r="E35" s="1">
        <v>1176.471</v>
      </c>
      <c r="F35" s="4">
        <f t="shared" si="0"/>
        <v>223.52949000000001</v>
      </c>
      <c r="G35" s="2">
        <v>19</v>
      </c>
      <c r="H35" s="1">
        <v>1142.4000000000001</v>
      </c>
      <c r="I35" s="4">
        <f t="shared" si="1"/>
        <v>216.471</v>
      </c>
      <c r="J35" s="4">
        <f t="shared" si="5"/>
        <v>41.129490000000004</v>
      </c>
      <c r="K35" s="4">
        <f t="shared" si="2"/>
        <v>257.60049000000004</v>
      </c>
      <c r="L35" s="4">
        <f t="shared" si="3"/>
        <v>1400.0004900000001</v>
      </c>
      <c r="M35" s="5">
        <f t="shared" si="4"/>
        <v>0.225490625</v>
      </c>
      <c r="N35">
        <v>-1</v>
      </c>
      <c r="O35" t="s">
        <v>31</v>
      </c>
      <c r="P35" t="s">
        <v>26</v>
      </c>
      <c r="Q35" t="s">
        <v>31</v>
      </c>
      <c r="V35">
        <v>19</v>
      </c>
      <c r="W35" t="s">
        <v>27</v>
      </c>
      <c r="X35">
        <v>0</v>
      </c>
      <c r="AB35">
        <v>0</v>
      </c>
      <c r="AC35" t="s">
        <v>52</v>
      </c>
      <c r="AD35">
        <v>0</v>
      </c>
      <c r="AE35">
        <v>0</v>
      </c>
      <c r="AF35">
        <v>0</v>
      </c>
      <c r="AG35" t="s">
        <v>26</v>
      </c>
    </row>
    <row r="36" spans="1:33" customFormat="1" hidden="1" x14ac:dyDescent="0.25">
      <c r="A36" t="s">
        <v>121</v>
      </c>
      <c r="B36" t="s">
        <v>122</v>
      </c>
      <c r="C36">
        <v>9</v>
      </c>
      <c r="D36" s="1">
        <v>1571</v>
      </c>
      <c r="E36" s="1">
        <v>1904.7619999999999</v>
      </c>
      <c r="F36" s="4">
        <f t="shared" si="0"/>
        <v>95.238099999999989</v>
      </c>
      <c r="G36" s="2">
        <v>5</v>
      </c>
      <c r="H36" s="1">
        <v>1649.55</v>
      </c>
      <c r="I36" s="4">
        <f t="shared" si="1"/>
        <v>333.76199999999994</v>
      </c>
      <c r="J36" s="4">
        <f t="shared" si="5"/>
        <v>16.688099999999999</v>
      </c>
      <c r="K36" s="4">
        <f t="shared" si="2"/>
        <v>350.45009999999996</v>
      </c>
      <c r="L36" s="4">
        <f t="shared" si="3"/>
        <v>2000.0001</v>
      </c>
      <c r="M36" s="5">
        <f t="shared" si="4"/>
        <v>0.21245194143857413</v>
      </c>
      <c r="N36">
        <v>-1</v>
      </c>
      <c r="O36" t="s">
        <v>31</v>
      </c>
      <c r="P36" t="s">
        <v>26</v>
      </c>
      <c r="Q36" t="s">
        <v>31</v>
      </c>
      <c r="V36">
        <v>5</v>
      </c>
      <c r="W36" t="s">
        <v>123</v>
      </c>
      <c r="X36">
        <v>0</v>
      </c>
      <c r="AB36">
        <v>0</v>
      </c>
      <c r="AC36" t="s">
        <v>52</v>
      </c>
      <c r="AD36">
        <v>0</v>
      </c>
      <c r="AE36">
        <v>0</v>
      </c>
      <c r="AF36" s="1">
        <v>1571</v>
      </c>
      <c r="AG36" t="s">
        <v>26</v>
      </c>
    </row>
    <row r="37" spans="1:33" customFormat="1" x14ac:dyDescent="0.25">
      <c r="A37" t="s">
        <v>124</v>
      </c>
      <c r="B37" t="s">
        <v>125</v>
      </c>
      <c r="C37">
        <v>3</v>
      </c>
      <c r="D37" s="1">
        <v>1571</v>
      </c>
      <c r="E37" s="1">
        <v>1904.7619999999999</v>
      </c>
      <c r="F37" s="4">
        <f t="shared" si="0"/>
        <v>95.238099999999989</v>
      </c>
      <c r="G37" s="2">
        <v>5</v>
      </c>
      <c r="H37" s="1">
        <v>1649.55</v>
      </c>
      <c r="I37" s="4">
        <f t="shared" si="1"/>
        <v>333.76199999999994</v>
      </c>
      <c r="J37" s="4">
        <f t="shared" si="5"/>
        <v>16.688099999999999</v>
      </c>
      <c r="K37" s="4">
        <f t="shared" si="2"/>
        <v>350.45009999999996</v>
      </c>
      <c r="L37" s="10">
        <f>+H37+K37-Y37</f>
        <v>2000.0001</v>
      </c>
      <c r="M37" s="5">
        <f t="shared" si="4"/>
        <v>0.21245194143857413</v>
      </c>
      <c r="N37">
        <v>0</v>
      </c>
      <c r="O37" t="s">
        <v>126</v>
      </c>
      <c r="P37" t="s">
        <v>26</v>
      </c>
      <c r="Q37" t="s">
        <v>126</v>
      </c>
      <c r="R37" t="s">
        <v>31</v>
      </c>
      <c r="S37" t="s">
        <v>31</v>
      </c>
      <c r="T37" t="s">
        <v>31</v>
      </c>
      <c r="U37" t="s">
        <v>31</v>
      </c>
      <c r="V37">
        <v>5</v>
      </c>
      <c r="W37" t="s">
        <v>123</v>
      </c>
      <c r="X37">
        <v>0</v>
      </c>
      <c r="Y37" s="9">
        <f>+X37*G37/100</f>
        <v>0</v>
      </c>
      <c r="AB37">
        <v>0</v>
      </c>
      <c r="AC37" t="s">
        <v>127</v>
      </c>
      <c r="AD37">
        <v>0</v>
      </c>
      <c r="AE37">
        <v>0</v>
      </c>
      <c r="AF37" s="1">
        <v>1571</v>
      </c>
      <c r="AG37" t="s">
        <v>26</v>
      </c>
    </row>
    <row r="38" spans="1:33" customFormat="1" hidden="1" x14ac:dyDescent="0.25">
      <c r="A38" t="s">
        <v>128</v>
      </c>
      <c r="B38" t="s">
        <v>129</v>
      </c>
      <c r="C38">
        <v>10</v>
      </c>
      <c r="D38">
        <v>543.16999999999996</v>
      </c>
      <c r="E38">
        <v>672.26900000000001</v>
      </c>
      <c r="F38" s="4">
        <f t="shared" si="0"/>
        <v>127.73111</v>
      </c>
      <c r="G38" s="2">
        <v>19</v>
      </c>
      <c r="H38">
        <v>646.37</v>
      </c>
      <c r="I38" s="4">
        <f t="shared" si="1"/>
        <v>129.09900000000005</v>
      </c>
      <c r="J38" s="4">
        <f t="shared" si="5"/>
        <v>24.528810000000007</v>
      </c>
      <c r="K38" s="4">
        <f t="shared" si="2"/>
        <v>153.62781000000007</v>
      </c>
      <c r="L38" s="4">
        <f t="shared" si="3"/>
        <v>799.99781000000007</v>
      </c>
      <c r="M38" s="5">
        <f t="shared" si="4"/>
        <v>0.23767697037759827</v>
      </c>
      <c r="N38">
        <v>-1</v>
      </c>
      <c r="O38" t="s">
        <v>31</v>
      </c>
      <c r="P38" t="s">
        <v>26</v>
      </c>
      <c r="Q38" t="s">
        <v>31</v>
      </c>
      <c r="V38">
        <v>19</v>
      </c>
      <c r="W38" t="s">
        <v>27</v>
      </c>
      <c r="X38">
        <v>0</v>
      </c>
      <c r="AB38">
        <v>0</v>
      </c>
      <c r="AC38" t="s">
        <v>130</v>
      </c>
      <c r="AD38">
        <v>0</v>
      </c>
      <c r="AE38">
        <v>0</v>
      </c>
      <c r="AF38">
        <v>0</v>
      </c>
      <c r="AG38" t="s">
        <v>26</v>
      </c>
    </row>
    <row r="39" spans="1:33" customFormat="1" hidden="1" x14ac:dyDescent="0.25">
      <c r="A39" t="s">
        <v>131</v>
      </c>
      <c r="B39" t="s">
        <v>132</v>
      </c>
      <c r="C39">
        <v>18</v>
      </c>
      <c r="D39">
        <v>709.6</v>
      </c>
      <c r="E39">
        <v>924.37</v>
      </c>
      <c r="F39" s="4">
        <f t="shared" si="0"/>
        <v>175.63029999999998</v>
      </c>
      <c r="G39" s="2">
        <v>19</v>
      </c>
      <c r="H39">
        <v>844.42</v>
      </c>
      <c r="I39" s="4">
        <f t="shared" si="1"/>
        <v>214.76999999999998</v>
      </c>
      <c r="J39" s="4">
        <f t="shared" si="5"/>
        <v>40.806299999999993</v>
      </c>
      <c r="K39" s="4">
        <f t="shared" si="2"/>
        <v>255.57629999999997</v>
      </c>
      <c r="L39" s="4">
        <f t="shared" si="3"/>
        <v>1099.9963</v>
      </c>
      <c r="M39" s="5">
        <f t="shared" si="4"/>
        <v>0.30266347237880492</v>
      </c>
      <c r="N39">
        <v>-1</v>
      </c>
      <c r="O39" t="s">
        <v>31</v>
      </c>
      <c r="P39" t="s">
        <v>26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19</v>
      </c>
      <c r="W39" t="s">
        <v>27</v>
      </c>
      <c r="X39">
        <v>0</v>
      </c>
      <c r="AB39">
        <v>0</v>
      </c>
      <c r="AC39" t="s">
        <v>133</v>
      </c>
      <c r="AD39">
        <v>0</v>
      </c>
      <c r="AE39">
        <v>0</v>
      </c>
      <c r="AF39">
        <v>709.6</v>
      </c>
      <c r="AG39" t="s">
        <v>26</v>
      </c>
    </row>
    <row r="40" spans="1:33" customFormat="1" x14ac:dyDescent="0.25">
      <c r="A40" t="s">
        <v>134</v>
      </c>
      <c r="B40" t="s">
        <v>135</v>
      </c>
      <c r="C40">
        <v>6</v>
      </c>
      <c r="D40">
        <v>0</v>
      </c>
      <c r="E40">
        <v>700</v>
      </c>
      <c r="F40" s="4">
        <f t="shared" si="0"/>
        <v>0</v>
      </c>
      <c r="G40" s="2">
        <v>0</v>
      </c>
      <c r="H40">
        <v>0</v>
      </c>
      <c r="I40" s="4">
        <f t="shared" si="1"/>
        <v>700</v>
      </c>
      <c r="J40" s="4">
        <f t="shared" si="5"/>
        <v>0</v>
      </c>
      <c r="K40" s="4">
        <f t="shared" si="2"/>
        <v>700</v>
      </c>
      <c r="L40" s="10">
        <f>+H40+K40-Y40</f>
        <v>700</v>
      </c>
      <c r="M40" s="5" t="e">
        <f t="shared" si="4"/>
        <v>#DIV/0!</v>
      </c>
      <c r="N40">
        <v>-1</v>
      </c>
      <c r="O40" t="s">
        <v>31</v>
      </c>
      <c r="P40" t="s">
        <v>26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0</v>
      </c>
      <c r="W40" t="s">
        <v>42</v>
      </c>
      <c r="X40">
        <v>0</v>
      </c>
      <c r="Y40" s="9">
        <f>+X40*G40/100</f>
        <v>0</v>
      </c>
      <c r="AB40">
        <v>0</v>
      </c>
      <c r="AC40" t="s">
        <v>136</v>
      </c>
      <c r="AD40">
        <v>0</v>
      </c>
      <c r="AE40">
        <v>0</v>
      </c>
      <c r="AF40">
        <v>0</v>
      </c>
      <c r="AG40" t="s">
        <v>26</v>
      </c>
    </row>
    <row r="41" spans="1:33" customFormat="1" hidden="1" x14ac:dyDescent="0.25">
      <c r="A41" t="s">
        <v>137</v>
      </c>
      <c r="B41" t="s">
        <v>138</v>
      </c>
      <c r="C41">
        <v>18</v>
      </c>
      <c r="D41">
        <v>709.6</v>
      </c>
      <c r="E41">
        <v>924.37</v>
      </c>
      <c r="F41" s="4">
        <f t="shared" si="0"/>
        <v>175.63029999999998</v>
      </c>
      <c r="G41" s="2">
        <v>19</v>
      </c>
      <c r="H41">
        <v>844.42</v>
      </c>
      <c r="I41" s="4">
        <f t="shared" si="1"/>
        <v>214.76999999999998</v>
      </c>
      <c r="J41" s="4">
        <f t="shared" si="5"/>
        <v>40.806299999999993</v>
      </c>
      <c r="K41" s="4">
        <f t="shared" si="2"/>
        <v>255.57629999999997</v>
      </c>
      <c r="L41" s="4">
        <f t="shared" si="3"/>
        <v>1099.9963</v>
      </c>
      <c r="M41" s="5">
        <f t="shared" si="4"/>
        <v>0.30266347237880492</v>
      </c>
      <c r="N41">
        <v>-1</v>
      </c>
      <c r="O41" t="s">
        <v>31</v>
      </c>
      <c r="P41" t="s">
        <v>26</v>
      </c>
      <c r="Q41" t="s">
        <v>31</v>
      </c>
      <c r="V41">
        <v>19</v>
      </c>
      <c r="W41" t="s">
        <v>27</v>
      </c>
      <c r="X41">
        <v>0</v>
      </c>
      <c r="AB41">
        <v>0</v>
      </c>
      <c r="AC41" t="s">
        <v>139</v>
      </c>
      <c r="AD41">
        <v>0</v>
      </c>
      <c r="AE41">
        <v>0</v>
      </c>
      <c r="AF41">
        <v>709.6</v>
      </c>
      <c r="AG41" t="s">
        <v>26</v>
      </c>
    </row>
    <row r="42" spans="1:33" customFormat="1" x14ac:dyDescent="0.25">
      <c r="A42" t="s">
        <v>140</v>
      </c>
      <c r="B42" t="s">
        <v>141</v>
      </c>
      <c r="C42">
        <v>3</v>
      </c>
      <c r="D42">
        <v>840.34</v>
      </c>
      <c r="E42" s="1">
        <v>1092.4369999999999</v>
      </c>
      <c r="F42" s="4">
        <f t="shared" si="0"/>
        <v>207.56303</v>
      </c>
      <c r="G42" s="2">
        <v>19</v>
      </c>
      <c r="H42" s="1">
        <v>1000</v>
      </c>
      <c r="I42" s="4">
        <f t="shared" si="1"/>
        <v>252.09699999999987</v>
      </c>
      <c r="J42" s="4">
        <f t="shared" si="5"/>
        <v>47.898429999999969</v>
      </c>
      <c r="K42" s="4">
        <f t="shared" si="2"/>
        <v>299.99542999999983</v>
      </c>
      <c r="L42" s="10">
        <f t="shared" ref="L42:L44" si="14">+H42+K42-Y42</f>
        <v>1299.9954299999999</v>
      </c>
      <c r="M42" s="5">
        <f t="shared" si="4"/>
        <v>0.29999405002736973</v>
      </c>
      <c r="N42">
        <v>-1</v>
      </c>
      <c r="O42" t="s">
        <v>31</v>
      </c>
      <c r="P42" t="s">
        <v>26</v>
      </c>
      <c r="Q42" t="s">
        <v>31</v>
      </c>
      <c r="V42">
        <v>19</v>
      </c>
      <c r="W42" t="s">
        <v>27</v>
      </c>
      <c r="X42">
        <v>0</v>
      </c>
      <c r="Y42" s="9">
        <f t="shared" ref="Y42:Y44" si="15">+X42*G42/100</f>
        <v>0</v>
      </c>
      <c r="AB42">
        <v>0</v>
      </c>
      <c r="AC42" t="s">
        <v>52</v>
      </c>
      <c r="AD42">
        <v>0</v>
      </c>
      <c r="AE42">
        <v>0</v>
      </c>
      <c r="AF42">
        <v>840.34</v>
      </c>
      <c r="AG42" t="s">
        <v>26</v>
      </c>
    </row>
    <row r="43" spans="1:33" customFormat="1" x14ac:dyDescent="0.25">
      <c r="A43" t="s">
        <v>142</v>
      </c>
      <c r="B43" t="s">
        <v>143</v>
      </c>
      <c r="C43">
        <v>2</v>
      </c>
      <c r="D43" s="1">
        <v>2008</v>
      </c>
      <c r="E43" s="1">
        <v>2436.9749999999999</v>
      </c>
      <c r="F43" s="4">
        <f t="shared" si="0"/>
        <v>463.02525000000003</v>
      </c>
      <c r="G43" s="2">
        <v>19</v>
      </c>
      <c r="H43" s="1">
        <v>2389.52</v>
      </c>
      <c r="I43" s="4">
        <f t="shared" si="1"/>
        <v>428.97499999999991</v>
      </c>
      <c r="J43" s="4">
        <f t="shared" si="5"/>
        <v>81.505249999999975</v>
      </c>
      <c r="K43" s="4">
        <f t="shared" si="2"/>
        <v>510.4802499999999</v>
      </c>
      <c r="L43" s="10">
        <f t="shared" si="14"/>
        <v>2900.0002500000001</v>
      </c>
      <c r="M43" s="5">
        <f t="shared" si="4"/>
        <v>0.21363296812749</v>
      </c>
      <c r="N43">
        <v>-1</v>
      </c>
      <c r="O43" t="s">
        <v>31</v>
      </c>
      <c r="P43" t="s">
        <v>26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19</v>
      </c>
      <c r="W43" t="s">
        <v>27</v>
      </c>
      <c r="X43">
        <v>0</v>
      </c>
      <c r="Y43" s="9">
        <f t="shared" si="15"/>
        <v>0</v>
      </c>
      <c r="AB43">
        <v>0</v>
      </c>
      <c r="AC43" t="s">
        <v>144</v>
      </c>
      <c r="AD43">
        <v>0</v>
      </c>
      <c r="AE43">
        <v>0</v>
      </c>
      <c r="AF43" s="1">
        <v>2008</v>
      </c>
      <c r="AG43" t="s">
        <v>26</v>
      </c>
    </row>
    <row r="44" spans="1:33" customFormat="1" x14ac:dyDescent="0.25">
      <c r="A44" t="s">
        <v>145</v>
      </c>
      <c r="B44" t="s">
        <v>146</v>
      </c>
      <c r="C44">
        <v>2</v>
      </c>
      <c r="D44" s="1">
        <v>5630.25</v>
      </c>
      <c r="E44" s="1">
        <v>6806.723</v>
      </c>
      <c r="F44" s="4">
        <f t="shared" si="0"/>
        <v>1293.27737</v>
      </c>
      <c r="G44" s="2">
        <v>19</v>
      </c>
      <c r="H44" s="1">
        <v>6700</v>
      </c>
      <c r="I44" s="4">
        <f t="shared" si="1"/>
        <v>1176.473</v>
      </c>
      <c r="J44" s="4">
        <f t="shared" si="5"/>
        <v>223.52987000000002</v>
      </c>
      <c r="K44" s="4">
        <f t="shared" si="2"/>
        <v>1400.00287</v>
      </c>
      <c r="L44" s="10">
        <f t="shared" si="14"/>
        <v>8100.0028700000003</v>
      </c>
      <c r="M44" s="5">
        <f t="shared" si="4"/>
        <v>0.20895573020736202</v>
      </c>
      <c r="N44">
        <v>-1</v>
      </c>
      <c r="O44" t="s">
        <v>31</v>
      </c>
      <c r="P44" t="s">
        <v>26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19</v>
      </c>
      <c r="W44" t="s">
        <v>27</v>
      </c>
      <c r="X44">
        <v>0</v>
      </c>
      <c r="Y44" s="9">
        <f t="shared" si="15"/>
        <v>0</v>
      </c>
      <c r="AB44">
        <v>0</v>
      </c>
      <c r="AC44" t="s">
        <v>147</v>
      </c>
      <c r="AD44">
        <v>0</v>
      </c>
      <c r="AE44">
        <v>0</v>
      </c>
      <c r="AF44" s="1">
        <v>5630.25</v>
      </c>
      <c r="AG44" t="s">
        <v>26</v>
      </c>
    </row>
    <row r="45" spans="1:33" customFormat="1" hidden="1" x14ac:dyDescent="0.25">
      <c r="A45" t="s">
        <v>148</v>
      </c>
      <c r="B45" t="s">
        <v>149</v>
      </c>
      <c r="C45">
        <v>17</v>
      </c>
      <c r="D45">
        <v>126.5</v>
      </c>
      <c r="E45">
        <v>210.084</v>
      </c>
      <c r="F45" s="4">
        <f t="shared" si="0"/>
        <v>39.915959999999998</v>
      </c>
      <c r="G45" s="2">
        <v>19</v>
      </c>
      <c r="H45">
        <v>150.54</v>
      </c>
      <c r="I45" s="4">
        <f t="shared" si="1"/>
        <v>83.584000000000003</v>
      </c>
      <c r="J45" s="4">
        <f t="shared" si="5"/>
        <v>15.88096</v>
      </c>
      <c r="K45" s="4">
        <f t="shared" si="2"/>
        <v>99.464960000000005</v>
      </c>
      <c r="L45" s="4">
        <f t="shared" si="3"/>
        <v>250.00495999999998</v>
      </c>
      <c r="M45" s="5">
        <f t="shared" si="4"/>
        <v>0.66074308300395257</v>
      </c>
      <c r="N45">
        <v>-1</v>
      </c>
      <c r="O45" t="s">
        <v>31</v>
      </c>
      <c r="P45" t="s">
        <v>26</v>
      </c>
      <c r="Q45" t="s">
        <v>31</v>
      </c>
      <c r="V45">
        <v>19</v>
      </c>
      <c r="W45" t="s">
        <v>27</v>
      </c>
      <c r="X45">
        <v>0</v>
      </c>
      <c r="AB45">
        <v>0</v>
      </c>
      <c r="AC45" t="s">
        <v>150</v>
      </c>
      <c r="AD45">
        <v>0</v>
      </c>
      <c r="AE45">
        <v>0</v>
      </c>
      <c r="AF45">
        <v>0</v>
      </c>
      <c r="AG45" t="s">
        <v>26</v>
      </c>
    </row>
    <row r="46" spans="1:33" customFormat="1" x14ac:dyDescent="0.25">
      <c r="A46" t="s">
        <v>151</v>
      </c>
      <c r="B46" t="s">
        <v>152</v>
      </c>
      <c r="C46">
        <v>1</v>
      </c>
      <c r="D46" s="1">
        <v>4873.9399999999996</v>
      </c>
      <c r="E46" s="1">
        <v>5882.3530000000001</v>
      </c>
      <c r="F46" s="4">
        <f t="shared" si="0"/>
        <v>1117.64707</v>
      </c>
      <c r="G46" s="2">
        <v>19</v>
      </c>
      <c r="H46" s="1">
        <v>5799.99</v>
      </c>
      <c r="I46" s="4">
        <f t="shared" si="1"/>
        <v>1008.4130000000005</v>
      </c>
      <c r="J46" s="4">
        <f t="shared" si="5"/>
        <v>191.59847000000008</v>
      </c>
      <c r="K46" s="4">
        <f t="shared" si="2"/>
        <v>1200.0114700000006</v>
      </c>
      <c r="L46" s="10">
        <f>+H46+K46-Y46</f>
        <v>7000.0014700000002</v>
      </c>
      <c r="M46" s="5">
        <f t="shared" si="4"/>
        <v>0.20689893597377082</v>
      </c>
      <c r="N46">
        <v>-1</v>
      </c>
      <c r="O46" t="s">
        <v>31</v>
      </c>
      <c r="P46" t="s">
        <v>26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19</v>
      </c>
      <c r="W46" t="s">
        <v>27</v>
      </c>
      <c r="X46">
        <v>0</v>
      </c>
      <c r="Y46" s="9">
        <f>+X46*G46/100</f>
        <v>0</v>
      </c>
      <c r="AB46">
        <v>0</v>
      </c>
      <c r="AC46" t="s">
        <v>153</v>
      </c>
      <c r="AD46">
        <v>0</v>
      </c>
      <c r="AE46">
        <v>0</v>
      </c>
      <c r="AF46" s="1">
        <v>4873.9399999999996</v>
      </c>
      <c r="AG46" t="s">
        <v>26</v>
      </c>
    </row>
    <row r="47" spans="1:33" customFormat="1" hidden="1" x14ac:dyDescent="0.25">
      <c r="A47" t="s">
        <v>154</v>
      </c>
      <c r="B47" t="s">
        <v>155</v>
      </c>
      <c r="C47">
        <v>9</v>
      </c>
      <c r="D47" s="1">
        <v>9075.66</v>
      </c>
      <c r="E47" s="1">
        <v>11344.54</v>
      </c>
      <c r="F47" s="4">
        <f t="shared" si="0"/>
        <v>2155.4626000000003</v>
      </c>
      <c r="G47" s="2">
        <v>19</v>
      </c>
      <c r="H47" s="1">
        <v>10800.04</v>
      </c>
      <c r="I47" s="4">
        <f t="shared" si="1"/>
        <v>2268.880000000001</v>
      </c>
      <c r="J47" s="4">
        <f t="shared" si="5"/>
        <v>431.08720000000017</v>
      </c>
      <c r="K47" s="4">
        <f t="shared" si="2"/>
        <v>2699.967200000001</v>
      </c>
      <c r="L47" s="4">
        <f t="shared" si="3"/>
        <v>13500.007200000002</v>
      </c>
      <c r="M47" s="5">
        <f t="shared" si="4"/>
        <v>0.24999614353115929</v>
      </c>
      <c r="N47">
        <v>-1</v>
      </c>
      <c r="O47" t="s">
        <v>156</v>
      </c>
      <c r="P47" t="s">
        <v>26</v>
      </c>
      <c r="Q47" t="s">
        <v>156</v>
      </c>
      <c r="R47" t="s">
        <v>31</v>
      </c>
      <c r="S47" t="s">
        <v>31</v>
      </c>
      <c r="T47" t="s">
        <v>31</v>
      </c>
      <c r="U47" t="s">
        <v>31</v>
      </c>
      <c r="V47">
        <v>19</v>
      </c>
      <c r="W47" t="s">
        <v>27</v>
      </c>
      <c r="X47">
        <v>0</v>
      </c>
      <c r="AB47">
        <v>0</v>
      </c>
      <c r="AC47" t="s">
        <v>157</v>
      </c>
      <c r="AD47">
        <v>0</v>
      </c>
      <c r="AE47">
        <v>0</v>
      </c>
      <c r="AF47" s="1">
        <v>9075.66</v>
      </c>
      <c r="AG47" t="s">
        <v>26</v>
      </c>
    </row>
    <row r="48" spans="1:33" customFormat="1" hidden="1" x14ac:dyDescent="0.25">
      <c r="A48" t="s">
        <v>158</v>
      </c>
      <c r="B48" t="s">
        <v>159</v>
      </c>
      <c r="C48">
        <v>21</v>
      </c>
      <c r="D48" s="1">
        <v>1732.35</v>
      </c>
      <c r="E48" s="1">
        <v>2100</v>
      </c>
      <c r="F48" s="4">
        <f t="shared" si="0"/>
        <v>0</v>
      </c>
      <c r="G48" s="2">
        <v>0</v>
      </c>
      <c r="H48" s="1">
        <v>1732.35</v>
      </c>
      <c r="I48" s="4">
        <f t="shared" si="1"/>
        <v>367.65000000000009</v>
      </c>
      <c r="J48" s="4">
        <f t="shared" si="5"/>
        <v>0</v>
      </c>
      <c r="K48" s="4">
        <f t="shared" si="2"/>
        <v>367.65000000000009</v>
      </c>
      <c r="L48" s="4">
        <f t="shared" si="3"/>
        <v>2100</v>
      </c>
      <c r="M48" s="5">
        <f t="shared" si="4"/>
        <v>0.21222616676768558</v>
      </c>
      <c r="N48">
        <v>-1</v>
      </c>
      <c r="O48" t="s">
        <v>31</v>
      </c>
      <c r="P48" t="s">
        <v>26</v>
      </c>
      <c r="Q48" t="s">
        <v>31</v>
      </c>
      <c r="V48">
        <v>-1</v>
      </c>
      <c r="W48" t="s">
        <v>160</v>
      </c>
      <c r="X48">
        <v>0</v>
      </c>
      <c r="AB48">
        <v>0</v>
      </c>
      <c r="AC48" t="s">
        <v>161</v>
      </c>
      <c r="AD48">
        <v>0</v>
      </c>
      <c r="AE48">
        <v>0</v>
      </c>
      <c r="AF48" s="1">
        <v>1732.35</v>
      </c>
      <c r="AG48" t="s">
        <v>26</v>
      </c>
    </row>
    <row r="49" spans="1:33" customFormat="1" hidden="1" x14ac:dyDescent="0.25">
      <c r="A49" t="s">
        <v>162</v>
      </c>
      <c r="B49" t="s">
        <v>163</v>
      </c>
      <c r="C49">
        <v>-9</v>
      </c>
      <c r="D49">
        <v>0</v>
      </c>
      <c r="E49" s="1">
        <v>2100</v>
      </c>
      <c r="F49" s="4">
        <f t="shared" si="0"/>
        <v>0</v>
      </c>
      <c r="G49" s="2">
        <v>0</v>
      </c>
      <c r="H49">
        <v>0</v>
      </c>
      <c r="I49" s="4">
        <f t="shared" si="1"/>
        <v>2100</v>
      </c>
      <c r="J49" s="4">
        <f t="shared" si="5"/>
        <v>0</v>
      </c>
      <c r="K49" s="4">
        <f t="shared" si="2"/>
        <v>2100</v>
      </c>
      <c r="L49" s="4">
        <f t="shared" si="3"/>
        <v>2100</v>
      </c>
      <c r="M49" s="5" t="e">
        <f t="shared" si="4"/>
        <v>#DIV/0!</v>
      </c>
      <c r="N49">
        <v>-1</v>
      </c>
      <c r="O49" t="s">
        <v>31</v>
      </c>
      <c r="P49" t="s">
        <v>26</v>
      </c>
      <c r="Q49" t="s">
        <v>31</v>
      </c>
      <c r="V49">
        <v>0</v>
      </c>
      <c r="W49" t="s">
        <v>42</v>
      </c>
      <c r="X49">
        <v>0</v>
      </c>
      <c r="AB49">
        <v>0</v>
      </c>
      <c r="AC49" t="s">
        <v>52</v>
      </c>
      <c r="AD49">
        <v>0</v>
      </c>
      <c r="AE49">
        <v>0</v>
      </c>
      <c r="AF49">
        <v>0</v>
      </c>
      <c r="AG49" t="s">
        <v>26</v>
      </c>
    </row>
    <row r="50" spans="1:33" customFormat="1" hidden="1" x14ac:dyDescent="0.25">
      <c r="A50" t="s">
        <v>164</v>
      </c>
      <c r="B50" t="s">
        <v>165</v>
      </c>
      <c r="C50">
        <v>16</v>
      </c>
      <c r="D50" s="1">
        <v>1719.85</v>
      </c>
      <c r="E50" s="1">
        <v>2100</v>
      </c>
      <c r="F50" s="4">
        <f t="shared" si="0"/>
        <v>0</v>
      </c>
      <c r="G50" s="2">
        <v>0</v>
      </c>
      <c r="H50" s="1">
        <v>1719.85</v>
      </c>
      <c r="I50" s="4">
        <f t="shared" si="1"/>
        <v>380.15000000000009</v>
      </c>
      <c r="J50" s="4">
        <f t="shared" si="5"/>
        <v>0</v>
      </c>
      <c r="K50" s="4">
        <f t="shared" si="2"/>
        <v>380.15000000000009</v>
      </c>
      <c r="L50" s="4">
        <f t="shared" si="3"/>
        <v>2100</v>
      </c>
      <c r="M50" s="5">
        <f t="shared" si="4"/>
        <v>0.22103671831845806</v>
      </c>
      <c r="N50">
        <v>-1</v>
      </c>
      <c r="O50" t="s">
        <v>166</v>
      </c>
      <c r="P50" t="s">
        <v>26</v>
      </c>
      <c r="Q50" t="s">
        <v>166</v>
      </c>
      <c r="V50">
        <v>0</v>
      </c>
      <c r="W50" t="s">
        <v>42</v>
      </c>
      <c r="X50">
        <v>0</v>
      </c>
      <c r="AB50">
        <v>0</v>
      </c>
      <c r="AC50" t="s">
        <v>167</v>
      </c>
      <c r="AD50">
        <v>0</v>
      </c>
      <c r="AE50">
        <v>0</v>
      </c>
      <c r="AF50" s="1">
        <v>1719.85</v>
      </c>
      <c r="AG50" t="s">
        <v>26</v>
      </c>
    </row>
    <row r="51" spans="1:33" customFormat="1" hidden="1" x14ac:dyDescent="0.25">
      <c r="A51" t="s">
        <v>168</v>
      </c>
      <c r="B51" t="s">
        <v>169</v>
      </c>
      <c r="C51">
        <v>20</v>
      </c>
      <c r="D51">
        <v>0</v>
      </c>
      <c r="E51" s="1">
        <v>2100</v>
      </c>
      <c r="F51" s="4">
        <f t="shared" si="0"/>
        <v>0</v>
      </c>
      <c r="G51" s="2">
        <v>0</v>
      </c>
      <c r="H51">
        <v>0</v>
      </c>
      <c r="I51" s="4">
        <f t="shared" si="1"/>
        <v>2100</v>
      </c>
      <c r="J51" s="4">
        <f t="shared" si="5"/>
        <v>0</v>
      </c>
      <c r="K51" s="4">
        <f t="shared" si="2"/>
        <v>2100</v>
      </c>
      <c r="L51" s="4">
        <f t="shared" si="3"/>
        <v>2100</v>
      </c>
      <c r="M51" s="5" t="e">
        <f t="shared" si="4"/>
        <v>#DIV/0!</v>
      </c>
      <c r="N51">
        <v>-1</v>
      </c>
      <c r="O51" t="s">
        <v>31</v>
      </c>
      <c r="P51" t="s">
        <v>26</v>
      </c>
      <c r="Q51" t="s">
        <v>31</v>
      </c>
      <c r="V51">
        <v>0</v>
      </c>
      <c r="W51" t="s">
        <v>42</v>
      </c>
      <c r="X51">
        <v>0</v>
      </c>
      <c r="AB51">
        <v>0</v>
      </c>
      <c r="AC51" t="s">
        <v>52</v>
      </c>
      <c r="AD51">
        <v>0</v>
      </c>
      <c r="AE51">
        <v>0</v>
      </c>
      <c r="AF51">
        <v>0</v>
      </c>
      <c r="AG51" t="s">
        <v>26</v>
      </c>
    </row>
    <row r="52" spans="1:33" customFormat="1" hidden="1" x14ac:dyDescent="0.25">
      <c r="A52" t="s">
        <v>170</v>
      </c>
      <c r="B52" t="s">
        <v>171</v>
      </c>
      <c r="C52">
        <v>43</v>
      </c>
      <c r="D52" s="1">
        <v>1372.35</v>
      </c>
      <c r="E52" s="1">
        <v>2000</v>
      </c>
      <c r="F52" s="4">
        <f t="shared" si="0"/>
        <v>0</v>
      </c>
      <c r="G52" s="2">
        <v>0</v>
      </c>
      <c r="H52" s="1">
        <v>1372.35</v>
      </c>
      <c r="I52" s="4">
        <f t="shared" si="1"/>
        <v>627.65000000000009</v>
      </c>
      <c r="J52" s="4">
        <f t="shared" si="5"/>
        <v>0</v>
      </c>
      <c r="K52" s="4">
        <f t="shared" si="2"/>
        <v>627.65000000000009</v>
      </c>
      <c r="L52" s="4">
        <f t="shared" si="3"/>
        <v>2000</v>
      </c>
      <c r="M52" s="5">
        <f t="shared" si="4"/>
        <v>0.45735417349801444</v>
      </c>
      <c r="N52">
        <v>-1</v>
      </c>
      <c r="O52" t="s">
        <v>31</v>
      </c>
      <c r="P52" t="s">
        <v>26</v>
      </c>
      <c r="Q52" t="s">
        <v>31</v>
      </c>
      <c r="V52">
        <v>-1</v>
      </c>
      <c r="W52" t="s">
        <v>160</v>
      </c>
      <c r="X52">
        <v>0</v>
      </c>
      <c r="AB52">
        <v>0</v>
      </c>
      <c r="AC52" t="s">
        <v>172</v>
      </c>
      <c r="AD52">
        <v>0</v>
      </c>
      <c r="AE52">
        <v>0</v>
      </c>
      <c r="AF52" s="1">
        <v>1372.35</v>
      </c>
      <c r="AG52" t="s">
        <v>26</v>
      </c>
    </row>
    <row r="53" spans="1:33" customFormat="1" hidden="1" x14ac:dyDescent="0.25">
      <c r="A53" t="s">
        <v>173</v>
      </c>
      <c r="B53" t="s">
        <v>174</v>
      </c>
      <c r="C53">
        <v>-3</v>
      </c>
      <c r="D53">
        <v>0</v>
      </c>
      <c r="E53" s="1">
        <v>1800</v>
      </c>
      <c r="F53" s="4">
        <f t="shared" si="0"/>
        <v>0</v>
      </c>
      <c r="G53" s="2">
        <v>0</v>
      </c>
      <c r="H53">
        <v>0</v>
      </c>
      <c r="I53" s="4">
        <f t="shared" si="1"/>
        <v>1800</v>
      </c>
      <c r="J53" s="4">
        <f t="shared" si="5"/>
        <v>0</v>
      </c>
      <c r="K53" s="4">
        <f t="shared" si="2"/>
        <v>1800</v>
      </c>
      <c r="L53" s="4">
        <f t="shared" si="3"/>
        <v>1800</v>
      </c>
      <c r="M53" s="5" t="e">
        <f t="shared" si="4"/>
        <v>#DIV/0!</v>
      </c>
      <c r="N53">
        <v>-1</v>
      </c>
      <c r="O53" t="s">
        <v>31</v>
      </c>
      <c r="P53" t="s">
        <v>26</v>
      </c>
      <c r="Q53" t="s">
        <v>31</v>
      </c>
      <c r="V53">
        <v>0</v>
      </c>
      <c r="W53" t="s">
        <v>42</v>
      </c>
      <c r="X53">
        <v>0</v>
      </c>
      <c r="AB53">
        <v>0</v>
      </c>
      <c r="AC53" t="s">
        <v>175</v>
      </c>
      <c r="AD53">
        <v>0</v>
      </c>
      <c r="AE53">
        <v>0</v>
      </c>
      <c r="AF53">
        <v>0</v>
      </c>
      <c r="AG53" t="s">
        <v>26</v>
      </c>
    </row>
    <row r="54" spans="1:33" customFormat="1" x14ac:dyDescent="0.25">
      <c r="A54" t="s">
        <v>176</v>
      </c>
      <c r="B54" t="s">
        <v>174</v>
      </c>
      <c r="C54">
        <v>3</v>
      </c>
      <c r="D54">
        <v>0</v>
      </c>
      <c r="E54" s="1">
        <v>1800</v>
      </c>
      <c r="F54" s="4">
        <f t="shared" si="0"/>
        <v>0</v>
      </c>
      <c r="G54" s="2">
        <v>0</v>
      </c>
      <c r="H54">
        <v>0</v>
      </c>
      <c r="I54" s="4">
        <f t="shared" si="1"/>
        <v>1800</v>
      </c>
      <c r="J54" s="4">
        <f t="shared" si="5"/>
        <v>0</v>
      </c>
      <c r="K54" s="4">
        <f t="shared" si="2"/>
        <v>1800</v>
      </c>
      <c r="L54" s="10">
        <f t="shared" ref="L54:L55" si="16">+H54+K54-Y54</f>
        <v>1800</v>
      </c>
      <c r="M54" s="5" t="e">
        <f t="shared" si="4"/>
        <v>#DIV/0!</v>
      </c>
      <c r="N54">
        <v>-1</v>
      </c>
      <c r="O54" t="s">
        <v>31</v>
      </c>
      <c r="P54" t="s">
        <v>26</v>
      </c>
      <c r="Q54" t="s">
        <v>31</v>
      </c>
      <c r="V54">
        <v>0</v>
      </c>
      <c r="W54" t="s">
        <v>42</v>
      </c>
      <c r="X54">
        <v>0</v>
      </c>
      <c r="Y54" s="9">
        <f t="shared" ref="Y54:Y55" si="17">+X54*G54/100</f>
        <v>0</v>
      </c>
      <c r="AB54">
        <v>0</v>
      </c>
      <c r="AC54" t="s">
        <v>177</v>
      </c>
      <c r="AD54">
        <v>0</v>
      </c>
      <c r="AE54">
        <v>0</v>
      </c>
      <c r="AF54">
        <v>0</v>
      </c>
      <c r="AG54" t="s">
        <v>26</v>
      </c>
    </row>
    <row r="55" spans="1:33" customFormat="1" x14ac:dyDescent="0.25">
      <c r="A55" t="s">
        <v>178</v>
      </c>
      <c r="B55" t="s">
        <v>179</v>
      </c>
      <c r="C55">
        <v>1</v>
      </c>
      <c r="D55">
        <v>0</v>
      </c>
      <c r="E55" s="1">
        <v>1800</v>
      </c>
      <c r="F55" s="4">
        <f t="shared" si="0"/>
        <v>0</v>
      </c>
      <c r="G55" s="2">
        <v>0</v>
      </c>
      <c r="H55">
        <v>0</v>
      </c>
      <c r="I55" s="4">
        <f t="shared" si="1"/>
        <v>1800</v>
      </c>
      <c r="J55" s="4">
        <f t="shared" si="5"/>
        <v>0</v>
      </c>
      <c r="K55" s="4">
        <f t="shared" si="2"/>
        <v>1800</v>
      </c>
      <c r="L55" s="10">
        <f t="shared" si="16"/>
        <v>1800</v>
      </c>
      <c r="M55" s="5" t="e">
        <f t="shared" si="4"/>
        <v>#DIV/0!</v>
      </c>
      <c r="N55">
        <v>-1</v>
      </c>
      <c r="O55" t="s">
        <v>180</v>
      </c>
      <c r="P55" t="s">
        <v>26</v>
      </c>
      <c r="Q55" t="s">
        <v>180</v>
      </c>
      <c r="V55">
        <v>0</v>
      </c>
      <c r="W55" t="s">
        <v>42</v>
      </c>
      <c r="X55">
        <v>0</v>
      </c>
      <c r="Y55" s="9">
        <f t="shared" si="17"/>
        <v>0</v>
      </c>
      <c r="AB55">
        <v>0</v>
      </c>
      <c r="AC55" t="s">
        <v>181</v>
      </c>
      <c r="AD55">
        <v>0</v>
      </c>
      <c r="AE55">
        <v>0</v>
      </c>
      <c r="AF55">
        <v>0</v>
      </c>
      <c r="AG55" t="s">
        <v>26</v>
      </c>
    </row>
    <row r="56" spans="1:33" customFormat="1" hidden="1" x14ac:dyDescent="0.25">
      <c r="A56" t="s">
        <v>182</v>
      </c>
      <c r="B56" t="s">
        <v>183</v>
      </c>
      <c r="C56">
        <v>20</v>
      </c>
      <c r="D56">
        <v>0</v>
      </c>
      <c r="E56" s="1">
        <v>1800</v>
      </c>
      <c r="F56" s="4">
        <f t="shared" si="0"/>
        <v>0</v>
      </c>
      <c r="G56" s="2">
        <v>0</v>
      </c>
      <c r="H56">
        <v>0</v>
      </c>
      <c r="I56" s="4">
        <f t="shared" si="1"/>
        <v>1800</v>
      </c>
      <c r="J56" s="4">
        <f t="shared" si="5"/>
        <v>0</v>
      </c>
      <c r="K56" s="4">
        <f t="shared" si="2"/>
        <v>1800</v>
      </c>
      <c r="L56" s="4">
        <f t="shared" si="3"/>
        <v>1800</v>
      </c>
      <c r="M56" s="5" t="e">
        <f t="shared" si="4"/>
        <v>#DIV/0!</v>
      </c>
      <c r="N56">
        <v>-1</v>
      </c>
      <c r="O56" t="s">
        <v>180</v>
      </c>
      <c r="P56" t="s">
        <v>26</v>
      </c>
      <c r="Q56" t="s">
        <v>180</v>
      </c>
      <c r="V56">
        <v>0</v>
      </c>
      <c r="W56" t="s">
        <v>42</v>
      </c>
      <c r="X56">
        <v>0</v>
      </c>
      <c r="AB56">
        <v>0</v>
      </c>
      <c r="AC56" t="s">
        <v>184</v>
      </c>
      <c r="AD56">
        <v>0</v>
      </c>
      <c r="AE56">
        <v>0</v>
      </c>
      <c r="AF56">
        <v>0</v>
      </c>
      <c r="AG56" t="s">
        <v>26</v>
      </c>
    </row>
    <row r="57" spans="1:33" customFormat="1" hidden="1" x14ac:dyDescent="0.25">
      <c r="A57" t="s">
        <v>185</v>
      </c>
      <c r="B57" t="s">
        <v>186</v>
      </c>
      <c r="C57">
        <v>-17</v>
      </c>
      <c r="D57" s="1">
        <v>1150</v>
      </c>
      <c r="E57" s="1">
        <v>1512.605</v>
      </c>
      <c r="F57" s="4">
        <f t="shared" si="0"/>
        <v>287.39494999999999</v>
      </c>
      <c r="G57" s="2">
        <v>19</v>
      </c>
      <c r="H57" s="1">
        <v>1368.5</v>
      </c>
      <c r="I57" s="4">
        <f t="shared" si="1"/>
        <v>362.60500000000002</v>
      </c>
      <c r="J57" s="4">
        <f t="shared" si="5"/>
        <v>68.894950000000009</v>
      </c>
      <c r="K57" s="4">
        <f t="shared" si="2"/>
        <v>431.49995000000001</v>
      </c>
      <c r="L57" s="4">
        <f t="shared" si="3"/>
        <v>1799.9999499999999</v>
      </c>
      <c r="M57" s="5">
        <f t="shared" si="4"/>
        <v>0.31530869565217395</v>
      </c>
      <c r="N57">
        <v>-1</v>
      </c>
      <c r="O57" t="s">
        <v>180</v>
      </c>
      <c r="P57" t="s">
        <v>26</v>
      </c>
      <c r="Q57" t="s">
        <v>180</v>
      </c>
      <c r="V57">
        <v>19</v>
      </c>
      <c r="W57" t="s">
        <v>27</v>
      </c>
      <c r="X57">
        <v>0</v>
      </c>
      <c r="AB57">
        <v>0</v>
      </c>
      <c r="AC57" t="s">
        <v>187</v>
      </c>
      <c r="AD57">
        <v>0</v>
      </c>
      <c r="AE57">
        <v>0</v>
      </c>
      <c r="AF57">
        <v>0</v>
      </c>
      <c r="AG57" t="s">
        <v>26</v>
      </c>
    </row>
    <row r="58" spans="1:33" customFormat="1" hidden="1" x14ac:dyDescent="0.25">
      <c r="A58" t="s">
        <v>188</v>
      </c>
      <c r="B58" t="s">
        <v>189</v>
      </c>
      <c r="C58">
        <v>7</v>
      </c>
      <c r="D58">
        <v>0</v>
      </c>
      <c r="E58" s="1">
        <v>1800</v>
      </c>
      <c r="F58" s="4">
        <f t="shared" si="0"/>
        <v>0</v>
      </c>
      <c r="G58" s="2">
        <v>0</v>
      </c>
      <c r="H58">
        <v>0</v>
      </c>
      <c r="I58" s="4">
        <f t="shared" si="1"/>
        <v>1800</v>
      </c>
      <c r="J58" s="4">
        <f t="shared" si="5"/>
        <v>0</v>
      </c>
      <c r="K58" s="4">
        <f t="shared" si="2"/>
        <v>1800</v>
      </c>
      <c r="L58" s="4">
        <f t="shared" si="3"/>
        <v>1800</v>
      </c>
      <c r="M58" s="5" t="e">
        <f t="shared" si="4"/>
        <v>#DIV/0!</v>
      </c>
      <c r="N58">
        <v>-1</v>
      </c>
      <c r="O58" t="s">
        <v>180</v>
      </c>
      <c r="P58" t="s">
        <v>26</v>
      </c>
      <c r="Q58" t="s">
        <v>180</v>
      </c>
      <c r="V58">
        <v>0</v>
      </c>
      <c r="W58" t="s">
        <v>42</v>
      </c>
      <c r="X58">
        <v>0</v>
      </c>
      <c r="AB58">
        <v>0</v>
      </c>
      <c r="AC58" t="s">
        <v>52</v>
      </c>
      <c r="AD58">
        <v>0</v>
      </c>
      <c r="AE58">
        <v>0</v>
      </c>
      <c r="AF58">
        <v>0</v>
      </c>
      <c r="AG58" t="s">
        <v>26</v>
      </c>
    </row>
    <row r="59" spans="1:33" customFormat="1" hidden="1" x14ac:dyDescent="0.25">
      <c r="A59" t="s">
        <v>190</v>
      </c>
      <c r="B59" t="s">
        <v>191</v>
      </c>
      <c r="C59">
        <v>38</v>
      </c>
      <c r="D59" s="1">
        <v>1563.31</v>
      </c>
      <c r="E59" s="1">
        <v>2000</v>
      </c>
      <c r="F59" s="4">
        <f t="shared" si="0"/>
        <v>0</v>
      </c>
      <c r="G59" s="2">
        <v>0</v>
      </c>
      <c r="H59" s="1">
        <v>1563.31</v>
      </c>
      <c r="I59" s="4">
        <f t="shared" si="1"/>
        <v>436.69000000000005</v>
      </c>
      <c r="J59" s="4">
        <f t="shared" si="5"/>
        <v>0</v>
      </c>
      <c r="K59" s="4">
        <f t="shared" si="2"/>
        <v>436.69000000000005</v>
      </c>
      <c r="L59" s="4">
        <f t="shared" si="3"/>
        <v>2000</v>
      </c>
      <c r="M59" s="5">
        <f t="shared" si="4"/>
        <v>0.27933679180712723</v>
      </c>
      <c r="N59">
        <v>-1</v>
      </c>
      <c r="O59" t="s">
        <v>192</v>
      </c>
      <c r="P59" t="s">
        <v>26</v>
      </c>
      <c r="Q59" t="s">
        <v>192</v>
      </c>
      <c r="V59">
        <v>-1</v>
      </c>
      <c r="W59" t="s">
        <v>160</v>
      </c>
      <c r="X59">
        <v>0</v>
      </c>
      <c r="AB59">
        <v>0</v>
      </c>
      <c r="AC59" t="s">
        <v>193</v>
      </c>
      <c r="AD59">
        <v>0</v>
      </c>
      <c r="AE59">
        <v>0</v>
      </c>
      <c r="AF59" s="1">
        <v>1563.31</v>
      </c>
      <c r="AG59" t="s">
        <v>26</v>
      </c>
    </row>
    <row r="60" spans="1:33" customFormat="1" x14ac:dyDescent="0.25">
      <c r="A60" t="s">
        <v>194</v>
      </c>
      <c r="B60" t="s">
        <v>195</v>
      </c>
      <c r="C60">
        <v>1</v>
      </c>
      <c r="D60" s="1">
        <v>5384</v>
      </c>
      <c r="E60" s="1">
        <v>6470.5879999999997</v>
      </c>
      <c r="F60" s="4">
        <f t="shared" si="0"/>
        <v>1229.4117199999998</v>
      </c>
      <c r="G60" s="2">
        <v>19</v>
      </c>
      <c r="H60" s="1">
        <v>6406.96</v>
      </c>
      <c r="I60" s="4">
        <f t="shared" si="1"/>
        <v>1086.5879999999997</v>
      </c>
      <c r="J60" s="4">
        <f t="shared" si="5"/>
        <v>206.45171999999994</v>
      </c>
      <c r="K60" s="4">
        <f t="shared" si="2"/>
        <v>1293.0397199999998</v>
      </c>
      <c r="L60" s="10">
        <f t="shared" ref="L60:L63" si="18">+H60+K60-Y60</f>
        <v>7699.9997199999998</v>
      </c>
      <c r="M60" s="5">
        <f t="shared" si="4"/>
        <v>0.20181797919762254</v>
      </c>
      <c r="N60">
        <v>-1</v>
      </c>
      <c r="O60" t="s">
        <v>31</v>
      </c>
      <c r="P60" t="s">
        <v>26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19</v>
      </c>
      <c r="W60" t="s">
        <v>27</v>
      </c>
      <c r="X60">
        <v>0</v>
      </c>
      <c r="Y60" s="9">
        <f t="shared" ref="Y60:Y63" si="19">+X60*G60/100</f>
        <v>0</v>
      </c>
      <c r="AB60">
        <v>0</v>
      </c>
      <c r="AC60" t="s">
        <v>196</v>
      </c>
      <c r="AD60">
        <v>0</v>
      </c>
      <c r="AE60">
        <v>0</v>
      </c>
      <c r="AF60" s="1">
        <v>5384</v>
      </c>
      <c r="AG60" t="s">
        <v>26</v>
      </c>
    </row>
    <row r="61" spans="1:33" customFormat="1" x14ac:dyDescent="0.25">
      <c r="A61" t="s">
        <v>197</v>
      </c>
      <c r="B61" t="s">
        <v>198</v>
      </c>
      <c r="C61">
        <v>1</v>
      </c>
      <c r="D61" s="1">
        <v>5384</v>
      </c>
      <c r="E61" s="1">
        <v>6470.5879999999997</v>
      </c>
      <c r="F61" s="4">
        <f t="shared" si="0"/>
        <v>1229.4117199999998</v>
      </c>
      <c r="G61" s="2">
        <v>19</v>
      </c>
      <c r="H61" s="1">
        <v>6406.96</v>
      </c>
      <c r="I61" s="4">
        <f t="shared" si="1"/>
        <v>1086.5879999999997</v>
      </c>
      <c r="J61" s="4">
        <f t="shared" si="5"/>
        <v>206.45171999999994</v>
      </c>
      <c r="K61" s="4">
        <f t="shared" si="2"/>
        <v>1293.0397199999998</v>
      </c>
      <c r="L61" s="10">
        <f t="shared" si="18"/>
        <v>7699.9997199999998</v>
      </c>
      <c r="M61" s="5">
        <f t="shared" si="4"/>
        <v>0.20181797919762254</v>
      </c>
      <c r="N61">
        <v>-1</v>
      </c>
      <c r="O61" t="s">
        <v>31</v>
      </c>
      <c r="P61" t="s">
        <v>26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19</v>
      </c>
      <c r="W61" t="s">
        <v>27</v>
      </c>
      <c r="X61">
        <v>0</v>
      </c>
      <c r="Y61" s="9">
        <f t="shared" si="19"/>
        <v>0</v>
      </c>
      <c r="AB61">
        <v>0</v>
      </c>
      <c r="AC61" t="s">
        <v>199</v>
      </c>
      <c r="AD61">
        <v>0</v>
      </c>
      <c r="AE61">
        <v>0</v>
      </c>
      <c r="AF61" s="1">
        <v>5384</v>
      </c>
      <c r="AG61" t="s">
        <v>26</v>
      </c>
    </row>
    <row r="62" spans="1:33" customFormat="1" x14ac:dyDescent="0.25">
      <c r="A62" t="s">
        <v>200</v>
      </c>
      <c r="B62" t="s">
        <v>201</v>
      </c>
      <c r="C62">
        <v>1</v>
      </c>
      <c r="D62" s="1">
        <v>8563</v>
      </c>
      <c r="E62" s="1">
        <v>10336.129999999999</v>
      </c>
      <c r="F62" s="4">
        <f t="shared" si="0"/>
        <v>1963.8646999999996</v>
      </c>
      <c r="G62" s="2">
        <v>19</v>
      </c>
      <c r="H62" s="1">
        <v>10189.969999999999</v>
      </c>
      <c r="I62" s="4">
        <f t="shared" si="1"/>
        <v>1773.1299999999992</v>
      </c>
      <c r="J62" s="4">
        <f t="shared" si="5"/>
        <v>336.89469999999989</v>
      </c>
      <c r="K62" s="4">
        <f t="shared" si="2"/>
        <v>2110.024699999999</v>
      </c>
      <c r="L62" s="10">
        <f t="shared" si="18"/>
        <v>12299.994699999999</v>
      </c>
      <c r="M62" s="5">
        <f t="shared" si="4"/>
        <v>0.20706878430456607</v>
      </c>
      <c r="N62">
        <v>-1</v>
      </c>
      <c r="O62" t="s">
        <v>31</v>
      </c>
      <c r="P62" t="s">
        <v>26</v>
      </c>
      <c r="Q62" t="s">
        <v>31</v>
      </c>
      <c r="V62">
        <v>19</v>
      </c>
      <c r="W62" t="s">
        <v>27</v>
      </c>
      <c r="X62">
        <v>0</v>
      </c>
      <c r="Y62" s="9">
        <f t="shared" si="19"/>
        <v>0</v>
      </c>
      <c r="AB62">
        <v>0</v>
      </c>
      <c r="AC62" t="s">
        <v>202</v>
      </c>
      <c r="AD62">
        <v>0</v>
      </c>
      <c r="AE62">
        <v>0</v>
      </c>
      <c r="AF62">
        <v>0</v>
      </c>
      <c r="AG62" t="s">
        <v>26</v>
      </c>
    </row>
    <row r="63" spans="1:33" customFormat="1" x14ac:dyDescent="0.25">
      <c r="A63" t="s">
        <v>203</v>
      </c>
      <c r="B63" t="s">
        <v>204</v>
      </c>
      <c r="C63">
        <v>1</v>
      </c>
      <c r="D63" s="1">
        <v>1487.95</v>
      </c>
      <c r="E63" s="1">
        <v>2100.84</v>
      </c>
      <c r="F63" s="4">
        <f t="shared" si="0"/>
        <v>399.15960000000007</v>
      </c>
      <c r="G63" s="2">
        <v>19</v>
      </c>
      <c r="H63" s="1">
        <v>1770.66</v>
      </c>
      <c r="I63" s="4">
        <f t="shared" si="1"/>
        <v>612.8900000000001</v>
      </c>
      <c r="J63" s="4">
        <f t="shared" si="5"/>
        <v>116.44910000000002</v>
      </c>
      <c r="K63" s="4">
        <f t="shared" si="2"/>
        <v>729.33910000000014</v>
      </c>
      <c r="L63" s="10">
        <f t="shared" si="18"/>
        <v>2499.9991</v>
      </c>
      <c r="M63" s="5">
        <f t="shared" si="4"/>
        <v>0.41190228166269033</v>
      </c>
      <c r="N63">
        <v>0</v>
      </c>
      <c r="O63" t="s">
        <v>205</v>
      </c>
      <c r="P63" t="s">
        <v>26</v>
      </c>
      <c r="Q63" t="s">
        <v>205</v>
      </c>
      <c r="R63" t="s">
        <v>31</v>
      </c>
      <c r="S63" t="s">
        <v>31</v>
      </c>
      <c r="T63" t="s">
        <v>31</v>
      </c>
      <c r="U63" t="s">
        <v>31</v>
      </c>
      <c r="V63">
        <v>19</v>
      </c>
      <c r="W63" t="s">
        <v>27</v>
      </c>
      <c r="X63">
        <v>0</v>
      </c>
      <c r="Y63" s="9">
        <f t="shared" si="19"/>
        <v>0</v>
      </c>
      <c r="AB63">
        <v>0</v>
      </c>
      <c r="AC63" t="s">
        <v>206</v>
      </c>
      <c r="AD63">
        <v>0</v>
      </c>
      <c r="AE63">
        <v>0</v>
      </c>
      <c r="AF63">
        <v>0</v>
      </c>
      <c r="AG63" t="s">
        <v>26</v>
      </c>
    </row>
    <row r="64" spans="1:33" customFormat="1" hidden="1" x14ac:dyDescent="0.25">
      <c r="A64" t="s">
        <v>207</v>
      </c>
      <c r="B64" t="s">
        <v>208</v>
      </c>
      <c r="C64">
        <v>-5</v>
      </c>
      <c r="D64">
        <v>962.5</v>
      </c>
      <c r="E64" s="1">
        <v>1200</v>
      </c>
      <c r="F64" s="4">
        <f t="shared" si="0"/>
        <v>0</v>
      </c>
      <c r="G64" s="2">
        <v>0</v>
      </c>
      <c r="H64">
        <v>962.5</v>
      </c>
      <c r="I64" s="4">
        <f t="shared" si="1"/>
        <v>237.5</v>
      </c>
      <c r="J64" s="4">
        <f t="shared" si="5"/>
        <v>0</v>
      </c>
      <c r="K64" s="4">
        <f t="shared" si="2"/>
        <v>237.5</v>
      </c>
      <c r="L64" s="4">
        <f t="shared" si="3"/>
        <v>1200</v>
      </c>
      <c r="M64" s="5">
        <f t="shared" si="4"/>
        <v>0.24675324675324675</v>
      </c>
      <c r="N64">
        <v>0</v>
      </c>
      <c r="O64" t="s">
        <v>31</v>
      </c>
      <c r="P64" t="s">
        <v>26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0</v>
      </c>
      <c r="W64" t="s">
        <v>42</v>
      </c>
      <c r="X64">
        <v>0</v>
      </c>
      <c r="AB64">
        <v>0</v>
      </c>
      <c r="AC64" t="s">
        <v>209</v>
      </c>
      <c r="AD64">
        <v>0</v>
      </c>
      <c r="AE64">
        <v>0</v>
      </c>
      <c r="AF64">
        <v>0</v>
      </c>
      <c r="AG64" t="s">
        <v>26</v>
      </c>
    </row>
    <row r="65" spans="1:33" customFormat="1" x14ac:dyDescent="0.25">
      <c r="A65" t="s">
        <v>210</v>
      </c>
      <c r="B65" t="s">
        <v>211</v>
      </c>
      <c r="C65">
        <v>2</v>
      </c>
      <c r="D65">
        <v>949.16600000000005</v>
      </c>
      <c r="E65" s="1">
        <v>1300</v>
      </c>
      <c r="F65" s="4">
        <f t="shared" si="0"/>
        <v>0</v>
      </c>
      <c r="G65" s="2">
        <v>0</v>
      </c>
      <c r="H65">
        <v>949.17</v>
      </c>
      <c r="I65" s="4">
        <f t="shared" si="1"/>
        <v>350.83399999999995</v>
      </c>
      <c r="J65" s="4">
        <f t="shared" si="5"/>
        <v>0</v>
      </c>
      <c r="K65" s="4">
        <f t="shared" si="2"/>
        <v>350.83399999999995</v>
      </c>
      <c r="L65" s="10">
        <f>+H65+K65-Y65</f>
        <v>1300.0039999999999</v>
      </c>
      <c r="M65" s="5">
        <f t="shared" si="4"/>
        <v>0.36962343783911344</v>
      </c>
      <c r="N65">
        <v>0</v>
      </c>
      <c r="O65" t="s">
        <v>212</v>
      </c>
      <c r="P65" t="s">
        <v>26</v>
      </c>
      <c r="Q65" t="s">
        <v>212</v>
      </c>
      <c r="R65" t="s">
        <v>31</v>
      </c>
      <c r="S65" t="s">
        <v>31</v>
      </c>
      <c r="T65" t="s">
        <v>31</v>
      </c>
      <c r="U65" t="s">
        <v>31</v>
      </c>
      <c r="V65">
        <v>0</v>
      </c>
      <c r="W65" t="s">
        <v>42</v>
      </c>
      <c r="X65">
        <v>0</v>
      </c>
      <c r="Y65" s="9">
        <f>+X65*G65/100</f>
        <v>0</v>
      </c>
      <c r="AB65">
        <v>0</v>
      </c>
      <c r="AC65" t="s">
        <v>213</v>
      </c>
      <c r="AD65">
        <v>0</v>
      </c>
      <c r="AE65">
        <v>0</v>
      </c>
      <c r="AF65">
        <v>949.16600000000005</v>
      </c>
      <c r="AG65" t="s">
        <v>26</v>
      </c>
    </row>
    <row r="66" spans="1:33" customFormat="1" hidden="1" x14ac:dyDescent="0.25">
      <c r="A66" t="s">
        <v>214</v>
      </c>
      <c r="B66" t="s">
        <v>215</v>
      </c>
      <c r="C66">
        <v>12</v>
      </c>
      <c r="D66">
        <v>922.91</v>
      </c>
      <c r="E66" s="1">
        <v>1100</v>
      </c>
      <c r="F66" s="4">
        <f t="shared" ref="F66:F129" si="20">SUM(E66*G66)/100</f>
        <v>0</v>
      </c>
      <c r="G66" s="2">
        <v>0</v>
      </c>
      <c r="H66">
        <v>922.91</v>
      </c>
      <c r="I66" s="4">
        <f t="shared" ref="I66:I129" si="21">+E66-D66</f>
        <v>177.09000000000003</v>
      </c>
      <c r="J66" s="4">
        <f t="shared" si="5"/>
        <v>0</v>
      </c>
      <c r="K66" s="4">
        <f t="shared" ref="K66:K129" si="22">+I66+J66</f>
        <v>177.09000000000003</v>
      </c>
      <c r="L66" s="4">
        <f t="shared" ref="L66:L129" si="23">+H66+K66</f>
        <v>1100</v>
      </c>
      <c r="M66" s="5">
        <f t="shared" ref="M66:M129" si="24">+I66/D66</f>
        <v>0.19188219869759784</v>
      </c>
      <c r="N66">
        <v>-1</v>
      </c>
      <c r="O66" t="s">
        <v>31</v>
      </c>
      <c r="P66" t="s">
        <v>26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0</v>
      </c>
      <c r="W66" t="s">
        <v>42</v>
      </c>
      <c r="X66">
        <v>0</v>
      </c>
      <c r="AB66">
        <v>0</v>
      </c>
      <c r="AC66" t="s">
        <v>216</v>
      </c>
      <c r="AD66">
        <v>0</v>
      </c>
      <c r="AE66">
        <v>0</v>
      </c>
      <c r="AF66">
        <v>922.91</v>
      </c>
      <c r="AG66" t="s">
        <v>26</v>
      </c>
    </row>
    <row r="67" spans="1:33" customFormat="1" x14ac:dyDescent="0.25">
      <c r="A67" t="s">
        <v>217</v>
      </c>
      <c r="B67" t="s">
        <v>218</v>
      </c>
      <c r="C67">
        <v>1</v>
      </c>
      <c r="D67" s="1">
        <v>5400</v>
      </c>
      <c r="E67" s="1">
        <v>6500</v>
      </c>
      <c r="F67" s="4">
        <f t="shared" si="20"/>
        <v>0</v>
      </c>
      <c r="G67" s="2">
        <v>0</v>
      </c>
      <c r="H67" s="1">
        <v>5400</v>
      </c>
      <c r="I67" s="4">
        <f t="shared" si="21"/>
        <v>1100</v>
      </c>
      <c r="J67" s="4">
        <f t="shared" si="5"/>
        <v>0</v>
      </c>
      <c r="K67" s="4">
        <f t="shared" si="22"/>
        <v>1100</v>
      </c>
      <c r="L67" s="10">
        <f>+H67+K67-Y67</f>
        <v>6500</v>
      </c>
      <c r="M67" s="5">
        <f t="shared" si="24"/>
        <v>0.20370370370370369</v>
      </c>
      <c r="N67">
        <v>0</v>
      </c>
      <c r="O67" t="s">
        <v>212</v>
      </c>
      <c r="P67" t="s">
        <v>26</v>
      </c>
      <c r="Q67" t="s">
        <v>212</v>
      </c>
      <c r="R67" t="s">
        <v>31</v>
      </c>
      <c r="S67" t="s">
        <v>31</v>
      </c>
      <c r="T67" t="s">
        <v>31</v>
      </c>
      <c r="U67" t="s">
        <v>31</v>
      </c>
      <c r="V67">
        <v>0</v>
      </c>
      <c r="W67" t="s">
        <v>42</v>
      </c>
      <c r="X67">
        <v>0</v>
      </c>
      <c r="Y67" s="9">
        <f>+X67*G67/100</f>
        <v>0</v>
      </c>
      <c r="AB67">
        <v>0</v>
      </c>
      <c r="AC67" t="s">
        <v>219</v>
      </c>
      <c r="AD67">
        <v>0</v>
      </c>
      <c r="AE67">
        <v>0</v>
      </c>
      <c r="AF67" s="1">
        <v>5400</v>
      </c>
      <c r="AG67" t="s">
        <v>26</v>
      </c>
    </row>
    <row r="68" spans="1:33" customFormat="1" hidden="1" x14ac:dyDescent="0.25">
      <c r="A68" t="s">
        <v>220</v>
      </c>
      <c r="B68" t="s">
        <v>221</v>
      </c>
      <c r="C68">
        <v>15</v>
      </c>
      <c r="D68">
        <v>922.92200000000003</v>
      </c>
      <c r="E68" s="1">
        <v>1150</v>
      </c>
      <c r="F68" s="4">
        <f t="shared" si="20"/>
        <v>0</v>
      </c>
      <c r="G68" s="2">
        <v>0</v>
      </c>
      <c r="H68">
        <v>922.92</v>
      </c>
      <c r="I68" s="4">
        <f t="shared" si="21"/>
        <v>227.07799999999997</v>
      </c>
      <c r="J68" s="4">
        <f t="shared" ref="J68:J131" si="25">+I68*G68/100</f>
        <v>0</v>
      </c>
      <c r="K68" s="4">
        <f t="shared" si="22"/>
        <v>227.07799999999997</v>
      </c>
      <c r="L68" s="4">
        <f t="shared" si="23"/>
        <v>1149.998</v>
      </c>
      <c r="M68" s="5">
        <f t="shared" si="24"/>
        <v>0.24604246079300307</v>
      </c>
      <c r="N68">
        <v>0</v>
      </c>
      <c r="O68" t="s">
        <v>212</v>
      </c>
      <c r="P68" t="s">
        <v>26</v>
      </c>
      <c r="Q68" t="s">
        <v>212</v>
      </c>
      <c r="R68" t="s">
        <v>31</v>
      </c>
      <c r="S68" t="s">
        <v>31</v>
      </c>
      <c r="T68" t="s">
        <v>31</v>
      </c>
      <c r="U68" t="s">
        <v>31</v>
      </c>
      <c r="V68">
        <v>0</v>
      </c>
      <c r="W68" t="s">
        <v>42</v>
      </c>
      <c r="X68">
        <v>0</v>
      </c>
      <c r="AB68">
        <v>0</v>
      </c>
      <c r="AC68" t="s">
        <v>222</v>
      </c>
      <c r="AD68">
        <v>0</v>
      </c>
      <c r="AE68">
        <v>0</v>
      </c>
      <c r="AF68">
        <v>922.92200000000003</v>
      </c>
      <c r="AG68" t="s">
        <v>26</v>
      </c>
    </row>
    <row r="69" spans="1:33" customFormat="1" hidden="1" x14ac:dyDescent="0.25">
      <c r="A69" t="s">
        <v>223</v>
      </c>
      <c r="B69" t="s">
        <v>224</v>
      </c>
      <c r="C69">
        <v>24</v>
      </c>
      <c r="D69">
        <v>416.7</v>
      </c>
      <c r="E69">
        <v>500</v>
      </c>
      <c r="F69" s="4">
        <f t="shared" si="20"/>
        <v>0</v>
      </c>
      <c r="G69" s="2">
        <v>0</v>
      </c>
      <c r="H69">
        <v>416.7</v>
      </c>
      <c r="I69" s="4">
        <f t="shared" si="21"/>
        <v>83.300000000000011</v>
      </c>
      <c r="J69" s="4">
        <f t="shared" si="25"/>
        <v>0</v>
      </c>
      <c r="K69" s="4">
        <f t="shared" si="22"/>
        <v>83.300000000000011</v>
      </c>
      <c r="L69" s="4">
        <f t="shared" si="23"/>
        <v>500</v>
      </c>
      <c r="M69" s="5">
        <f t="shared" si="24"/>
        <v>0.19990400767938568</v>
      </c>
      <c r="N69">
        <v>0</v>
      </c>
      <c r="O69" t="s">
        <v>212</v>
      </c>
      <c r="P69" t="s">
        <v>26</v>
      </c>
      <c r="Q69" t="s">
        <v>212</v>
      </c>
      <c r="R69" t="s">
        <v>31</v>
      </c>
      <c r="S69" t="s">
        <v>31</v>
      </c>
      <c r="T69" t="s">
        <v>31</v>
      </c>
      <c r="U69" t="s">
        <v>31</v>
      </c>
      <c r="V69">
        <v>0</v>
      </c>
      <c r="W69" t="s">
        <v>42</v>
      </c>
      <c r="X69">
        <v>0</v>
      </c>
      <c r="AB69">
        <v>0</v>
      </c>
      <c r="AC69" t="s">
        <v>225</v>
      </c>
      <c r="AD69">
        <v>0</v>
      </c>
      <c r="AE69">
        <v>0</v>
      </c>
      <c r="AF69">
        <v>416.7</v>
      </c>
      <c r="AG69" t="s">
        <v>26</v>
      </c>
    </row>
    <row r="70" spans="1:33" customFormat="1" hidden="1" x14ac:dyDescent="0.25">
      <c r="A70" t="s">
        <v>226</v>
      </c>
      <c r="B70" t="s">
        <v>227</v>
      </c>
      <c r="C70">
        <v>9</v>
      </c>
      <c r="D70" s="1">
        <v>1254.2</v>
      </c>
      <c r="E70" s="1">
        <v>1500</v>
      </c>
      <c r="F70" s="4">
        <f t="shared" si="20"/>
        <v>0</v>
      </c>
      <c r="G70" s="2">
        <v>0</v>
      </c>
      <c r="H70" s="1">
        <v>1254.2</v>
      </c>
      <c r="I70" s="4">
        <f t="shared" si="21"/>
        <v>245.79999999999995</v>
      </c>
      <c r="J70" s="4">
        <f t="shared" si="25"/>
        <v>0</v>
      </c>
      <c r="K70" s="4">
        <f t="shared" si="22"/>
        <v>245.79999999999995</v>
      </c>
      <c r="L70" s="4">
        <f t="shared" si="23"/>
        <v>1500</v>
      </c>
      <c r="M70" s="5">
        <f t="shared" si="24"/>
        <v>0.19598150215276666</v>
      </c>
      <c r="N70">
        <v>0</v>
      </c>
      <c r="O70" t="s">
        <v>212</v>
      </c>
      <c r="P70" t="s">
        <v>26</v>
      </c>
      <c r="Q70" t="s">
        <v>212</v>
      </c>
      <c r="R70" t="s">
        <v>31</v>
      </c>
      <c r="S70" t="s">
        <v>31</v>
      </c>
      <c r="T70" t="s">
        <v>31</v>
      </c>
      <c r="U70" t="s">
        <v>31</v>
      </c>
      <c r="V70">
        <v>0</v>
      </c>
      <c r="W70" t="s">
        <v>42</v>
      </c>
      <c r="X70">
        <v>0</v>
      </c>
      <c r="AB70">
        <v>0</v>
      </c>
      <c r="AC70" t="s">
        <v>228</v>
      </c>
      <c r="AD70">
        <v>0</v>
      </c>
      <c r="AE70">
        <v>0</v>
      </c>
      <c r="AF70" s="1">
        <v>1254.2</v>
      </c>
      <c r="AG70" t="s">
        <v>26</v>
      </c>
    </row>
    <row r="71" spans="1:33" customFormat="1" hidden="1" x14ac:dyDescent="0.25">
      <c r="A71" t="s">
        <v>229</v>
      </c>
      <c r="B71" t="s">
        <v>230</v>
      </c>
      <c r="C71">
        <v>11</v>
      </c>
      <c r="D71" s="1">
        <v>12100</v>
      </c>
      <c r="E71" s="1">
        <v>14700</v>
      </c>
      <c r="F71" s="4">
        <f t="shared" si="20"/>
        <v>0</v>
      </c>
      <c r="G71" s="2">
        <v>0</v>
      </c>
      <c r="H71" s="1">
        <v>12100</v>
      </c>
      <c r="I71" s="4">
        <f t="shared" si="21"/>
        <v>2600</v>
      </c>
      <c r="J71" s="4">
        <f t="shared" si="25"/>
        <v>0</v>
      </c>
      <c r="K71" s="4">
        <f t="shared" si="22"/>
        <v>2600</v>
      </c>
      <c r="L71" s="4">
        <f t="shared" si="23"/>
        <v>14700</v>
      </c>
      <c r="M71" s="5">
        <f t="shared" si="24"/>
        <v>0.21487603305785125</v>
      </c>
      <c r="N71">
        <v>-1</v>
      </c>
      <c r="O71" t="s">
        <v>231</v>
      </c>
      <c r="P71" t="s">
        <v>26</v>
      </c>
      <c r="Q71" t="s">
        <v>231</v>
      </c>
      <c r="V71">
        <v>0</v>
      </c>
      <c r="W71" t="s">
        <v>42</v>
      </c>
      <c r="X71">
        <v>0</v>
      </c>
      <c r="AB71">
        <v>0</v>
      </c>
      <c r="AC71" t="s">
        <v>232</v>
      </c>
      <c r="AD71">
        <v>0</v>
      </c>
      <c r="AE71">
        <v>0</v>
      </c>
      <c r="AF71" s="1">
        <v>12100</v>
      </c>
      <c r="AG71" t="s">
        <v>26</v>
      </c>
    </row>
    <row r="72" spans="1:33" customFormat="1" x14ac:dyDescent="0.25">
      <c r="A72" t="s">
        <v>233</v>
      </c>
      <c r="B72" t="s">
        <v>234</v>
      </c>
      <c r="C72">
        <v>3</v>
      </c>
      <c r="D72">
        <v>0</v>
      </c>
      <c r="E72" s="1">
        <v>1500</v>
      </c>
      <c r="F72" s="4">
        <f t="shared" si="20"/>
        <v>0</v>
      </c>
      <c r="G72" s="2">
        <v>0</v>
      </c>
      <c r="H72">
        <v>0</v>
      </c>
      <c r="I72" s="4">
        <f t="shared" si="21"/>
        <v>1500</v>
      </c>
      <c r="J72" s="4">
        <f t="shared" si="25"/>
        <v>0</v>
      </c>
      <c r="K72" s="4">
        <f t="shared" si="22"/>
        <v>1500</v>
      </c>
      <c r="L72" s="10">
        <f>+H72+K72-Y72</f>
        <v>1500</v>
      </c>
      <c r="M72" s="5" t="e">
        <f t="shared" si="24"/>
        <v>#DIV/0!</v>
      </c>
      <c r="N72">
        <v>0</v>
      </c>
      <c r="O72" t="s">
        <v>235</v>
      </c>
      <c r="P72" t="s">
        <v>26</v>
      </c>
      <c r="Q72" t="s">
        <v>235</v>
      </c>
      <c r="R72" t="s">
        <v>31</v>
      </c>
      <c r="S72" t="s">
        <v>31</v>
      </c>
      <c r="T72" t="s">
        <v>31</v>
      </c>
      <c r="U72" t="s">
        <v>31</v>
      </c>
      <c r="V72">
        <v>0</v>
      </c>
      <c r="W72" t="s">
        <v>42</v>
      </c>
      <c r="X72">
        <v>0</v>
      </c>
      <c r="Y72" s="9">
        <f>+X72*G72/100</f>
        <v>0</v>
      </c>
      <c r="AB72">
        <v>0</v>
      </c>
      <c r="AC72" t="s">
        <v>236</v>
      </c>
      <c r="AD72">
        <v>0</v>
      </c>
      <c r="AE72">
        <v>0</v>
      </c>
      <c r="AF72">
        <v>0</v>
      </c>
      <c r="AG72" t="s">
        <v>26</v>
      </c>
    </row>
    <row r="73" spans="1:33" customFormat="1" hidden="1" x14ac:dyDescent="0.25">
      <c r="A73" t="s">
        <v>237</v>
      </c>
      <c r="B73" t="s">
        <v>238</v>
      </c>
      <c r="C73">
        <v>18</v>
      </c>
      <c r="D73" s="1">
        <v>2750</v>
      </c>
      <c r="E73" s="1">
        <v>3300</v>
      </c>
      <c r="F73" s="4">
        <f t="shared" si="20"/>
        <v>0</v>
      </c>
      <c r="G73" s="2">
        <v>0</v>
      </c>
      <c r="H73" s="1">
        <v>2750</v>
      </c>
      <c r="I73" s="4">
        <f t="shared" si="21"/>
        <v>550</v>
      </c>
      <c r="J73" s="4">
        <f t="shared" si="25"/>
        <v>0</v>
      </c>
      <c r="K73" s="4">
        <f t="shared" si="22"/>
        <v>550</v>
      </c>
      <c r="L73" s="4">
        <f t="shared" si="23"/>
        <v>3300</v>
      </c>
      <c r="M73" s="5">
        <f t="shared" si="24"/>
        <v>0.2</v>
      </c>
      <c r="N73">
        <v>0</v>
      </c>
      <c r="O73" t="s">
        <v>231</v>
      </c>
      <c r="P73" t="s">
        <v>26</v>
      </c>
      <c r="Q73" t="s">
        <v>231</v>
      </c>
      <c r="R73" t="s">
        <v>31</v>
      </c>
      <c r="S73" t="s">
        <v>31</v>
      </c>
      <c r="T73" t="s">
        <v>31</v>
      </c>
      <c r="U73" t="s">
        <v>31</v>
      </c>
      <c r="V73">
        <v>0</v>
      </c>
      <c r="W73" t="s">
        <v>42</v>
      </c>
      <c r="X73">
        <v>0</v>
      </c>
      <c r="AB73">
        <v>0</v>
      </c>
      <c r="AC73" t="s">
        <v>239</v>
      </c>
      <c r="AD73">
        <v>0</v>
      </c>
      <c r="AE73">
        <v>0</v>
      </c>
      <c r="AF73" s="1">
        <v>2750</v>
      </c>
      <c r="AG73" t="s">
        <v>26</v>
      </c>
    </row>
    <row r="74" spans="1:33" customFormat="1" hidden="1" x14ac:dyDescent="0.25">
      <c r="A74" t="s">
        <v>240</v>
      </c>
      <c r="B74" t="s">
        <v>241</v>
      </c>
      <c r="C74">
        <v>26</v>
      </c>
      <c r="D74" s="1">
        <v>1500</v>
      </c>
      <c r="E74" s="1">
        <v>1800</v>
      </c>
      <c r="F74" s="4">
        <f t="shared" si="20"/>
        <v>0</v>
      </c>
      <c r="G74" s="2">
        <v>0</v>
      </c>
      <c r="H74" s="1">
        <v>1500</v>
      </c>
      <c r="I74" s="4">
        <f t="shared" si="21"/>
        <v>300</v>
      </c>
      <c r="J74" s="4">
        <f t="shared" si="25"/>
        <v>0</v>
      </c>
      <c r="K74" s="4">
        <f t="shared" si="22"/>
        <v>300</v>
      </c>
      <c r="L74" s="4">
        <f t="shared" si="23"/>
        <v>1800</v>
      </c>
      <c r="M74" s="5">
        <f t="shared" si="24"/>
        <v>0.2</v>
      </c>
      <c r="N74">
        <v>-1</v>
      </c>
      <c r="O74" t="s">
        <v>212</v>
      </c>
      <c r="P74" t="s">
        <v>26</v>
      </c>
      <c r="Q74" t="s">
        <v>212</v>
      </c>
      <c r="V74">
        <v>0</v>
      </c>
      <c r="W74" t="s">
        <v>42</v>
      </c>
      <c r="X74">
        <v>0</v>
      </c>
      <c r="AB74">
        <v>0</v>
      </c>
      <c r="AC74" t="s">
        <v>242</v>
      </c>
      <c r="AD74">
        <v>0</v>
      </c>
      <c r="AE74">
        <v>0</v>
      </c>
      <c r="AF74" s="1">
        <v>1500</v>
      </c>
      <c r="AG74" t="s">
        <v>26</v>
      </c>
    </row>
    <row r="75" spans="1:33" customFormat="1" x14ac:dyDescent="0.25">
      <c r="A75" t="s">
        <v>243</v>
      </c>
      <c r="B75" t="s">
        <v>244</v>
      </c>
      <c r="C75">
        <v>4</v>
      </c>
      <c r="D75" s="1">
        <v>1820.72</v>
      </c>
      <c r="E75" s="1">
        <v>2268.9079999999999</v>
      </c>
      <c r="F75" s="4">
        <f t="shared" si="20"/>
        <v>431.09251999999998</v>
      </c>
      <c r="G75" s="2">
        <v>19</v>
      </c>
      <c r="H75" s="1">
        <v>2166.66</v>
      </c>
      <c r="I75" s="4">
        <f t="shared" si="21"/>
        <v>448.18799999999987</v>
      </c>
      <c r="J75" s="4">
        <f t="shared" si="25"/>
        <v>85.155719999999988</v>
      </c>
      <c r="K75" s="4">
        <f t="shared" si="22"/>
        <v>533.34371999999985</v>
      </c>
      <c r="L75" s="10">
        <f>+H75+K75-Y75</f>
        <v>2700.0037199999997</v>
      </c>
      <c r="M75" s="5">
        <f t="shared" si="24"/>
        <v>0.24615976097368067</v>
      </c>
      <c r="N75">
        <v>0</v>
      </c>
      <c r="O75" t="s">
        <v>212</v>
      </c>
      <c r="P75" t="s">
        <v>26</v>
      </c>
      <c r="Q75" t="s">
        <v>212</v>
      </c>
      <c r="R75" t="s">
        <v>31</v>
      </c>
      <c r="S75" t="s">
        <v>31</v>
      </c>
      <c r="T75" t="s">
        <v>31</v>
      </c>
      <c r="U75" t="s">
        <v>31</v>
      </c>
      <c r="V75">
        <v>19</v>
      </c>
      <c r="W75" t="s">
        <v>27</v>
      </c>
      <c r="X75">
        <v>0</v>
      </c>
      <c r="Y75" s="9">
        <f>+X75*G75/100</f>
        <v>0</v>
      </c>
      <c r="AB75">
        <v>0</v>
      </c>
      <c r="AC75" t="s">
        <v>245</v>
      </c>
      <c r="AD75">
        <v>0</v>
      </c>
      <c r="AE75">
        <v>0</v>
      </c>
      <c r="AF75" s="1">
        <v>1820.72</v>
      </c>
      <c r="AG75" t="s">
        <v>26</v>
      </c>
    </row>
    <row r="76" spans="1:33" customFormat="1" hidden="1" x14ac:dyDescent="0.25">
      <c r="A76" t="s">
        <v>246</v>
      </c>
      <c r="B76" t="s">
        <v>247</v>
      </c>
      <c r="C76">
        <v>8</v>
      </c>
      <c r="D76" s="1">
        <v>2800.84</v>
      </c>
      <c r="E76" s="1">
        <v>3445.3780000000002</v>
      </c>
      <c r="F76" s="4">
        <f t="shared" si="20"/>
        <v>654.62181999999996</v>
      </c>
      <c r="G76" s="2">
        <v>19</v>
      </c>
      <c r="H76" s="1">
        <v>3333</v>
      </c>
      <c r="I76" s="4">
        <f t="shared" si="21"/>
        <v>644.53800000000001</v>
      </c>
      <c r="J76" s="4">
        <f t="shared" si="25"/>
        <v>122.46222</v>
      </c>
      <c r="K76" s="4">
        <f t="shared" si="22"/>
        <v>767.00022000000001</v>
      </c>
      <c r="L76" s="4">
        <f t="shared" si="23"/>
        <v>4100.0002199999999</v>
      </c>
      <c r="M76" s="5">
        <f t="shared" si="24"/>
        <v>0.23012310592536525</v>
      </c>
      <c r="N76">
        <v>0</v>
      </c>
      <c r="O76" t="s">
        <v>205</v>
      </c>
      <c r="P76" t="s">
        <v>26</v>
      </c>
      <c r="Q76" t="s">
        <v>205</v>
      </c>
      <c r="R76" t="s">
        <v>31</v>
      </c>
      <c r="S76" t="s">
        <v>31</v>
      </c>
      <c r="T76" t="s">
        <v>31</v>
      </c>
      <c r="U76" t="s">
        <v>31</v>
      </c>
      <c r="V76">
        <v>19</v>
      </c>
      <c r="W76" t="s">
        <v>27</v>
      </c>
      <c r="X76">
        <v>0</v>
      </c>
      <c r="AB76">
        <v>0</v>
      </c>
      <c r="AC76" t="s">
        <v>248</v>
      </c>
      <c r="AD76">
        <v>0</v>
      </c>
      <c r="AE76">
        <v>0</v>
      </c>
      <c r="AF76" s="1">
        <v>2800.84</v>
      </c>
      <c r="AG76" t="s">
        <v>26</v>
      </c>
    </row>
    <row r="77" spans="1:33" customFormat="1" x14ac:dyDescent="0.25">
      <c r="A77" t="s">
        <v>249</v>
      </c>
      <c r="B77" t="s">
        <v>250</v>
      </c>
      <c r="C77">
        <v>2</v>
      </c>
      <c r="D77" s="1">
        <v>7378</v>
      </c>
      <c r="E77" s="1">
        <v>10000</v>
      </c>
      <c r="F77" s="4">
        <f t="shared" si="20"/>
        <v>1900</v>
      </c>
      <c r="G77" s="2">
        <v>19</v>
      </c>
      <c r="H77" s="1">
        <v>8779.82</v>
      </c>
      <c r="I77" s="4">
        <f t="shared" si="21"/>
        <v>2622</v>
      </c>
      <c r="J77" s="4">
        <f t="shared" si="25"/>
        <v>498.18</v>
      </c>
      <c r="K77" s="4">
        <f t="shared" si="22"/>
        <v>3120.18</v>
      </c>
      <c r="L77" s="10">
        <f>+H77+K77-Y77</f>
        <v>11900</v>
      </c>
      <c r="M77" s="5">
        <f t="shared" si="24"/>
        <v>0.35538086202222824</v>
      </c>
      <c r="N77">
        <v>-1</v>
      </c>
      <c r="O77" t="s">
        <v>251</v>
      </c>
      <c r="P77" t="s">
        <v>26</v>
      </c>
      <c r="Q77" t="s">
        <v>251</v>
      </c>
      <c r="V77">
        <v>19</v>
      </c>
      <c r="W77" t="s">
        <v>27</v>
      </c>
      <c r="X77">
        <v>0</v>
      </c>
      <c r="Y77" s="9">
        <f>+X77*G77/100</f>
        <v>0</v>
      </c>
      <c r="AB77">
        <v>0</v>
      </c>
      <c r="AC77" t="s">
        <v>252</v>
      </c>
      <c r="AD77">
        <v>0</v>
      </c>
      <c r="AE77">
        <v>0</v>
      </c>
      <c r="AF77">
        <v>0</v>
      </c>
      <c r="AG77" t="s">
        <v>26</v>
      </c>
    </row>
    <row r="78" spans="1:33" customFormat="1" hidden="1" x14ac:dyDescent="0.25">
      <c r="A78" t="s">
        <v>253</v>
      </c>
      <c r="B78" t="s">
        <v>254</v>
      </c>
      <c r="C78">
        <v>-5</v>
      </c>
      <c r="D78">
        <v>0</v>
      </c>
      <c r="E78" s="1">
        <v>13000</v>
      </c>
      <c r="F78" s="4">
        <f t="shared" si="20"/>
        <v>0</v>
      </c>
      <c r="G78" s="2">
        <v>0</v>
      </c>
      <c r="H78">
        <v>0</v>
      </c>
      <c r="I78" s="4">
        <f t="shared" si="21"/>
        <v>13000</v>
      </c>
      <c r="J78" s="4">
        <f t="shared" si="25"/>
        <v>0</v>
      </c>
      <c r="K78" s="4">
        <f t="shared" si="22"/>
        <v>13000</v>
      </c>
      <c r="L78" s="4">
        <f t="shared" si="23"/>
        <v>13000</v>
      </c>
      <c r="M78" s="5" t="e">
        <f t="shared" si="24"/>
        <v>#DIV/0!</v>
      </c>
      <c r="N78">
        <v>-1</v>
      </c>
      <c r="O78" t="s">
        <v>31</v>
      </c>
      <c r="P78" t="s">
        <v>26</v>
      </c>
      <c r="Q78" t="s">
        <v>31</v>
      </c>
      <c r="V78">
        <v>0</v>
      </c>
      <c r="W78" t="s">
        <v>42</v>
      </c>
      <c r="X78">
        <v>0</v>
      </c>
      <c r="AB78">
        <v>0</v>
      </c>
      <c r="AC78" t="s">
        <v>52</v>
      </c>
      <c r="AD78">
        <v>0</v>
      </c>
      <c r="AE78">
        <v>0</v>
      </c>
      <c r="AF78">
        <v>0</v>
      </c>
      <c r="AG78" t="s">
        <v>26</v>
      </c>
    </row>
    <row r="79" spans="1:33" customFormat="1" x14ac:dyDescent="0.25">
      <c r="A79" t="s">
        <v>255</v>
      </c>
      <c r="B79" t="s">
        <v>256</v>
      </c>
      <c r="C79">
        <v>1</v>
      </c>
      <c r="D79" s="1">
        <v>38900</v>
      </c>
      <c r="E79" s="1">
        <v>47000</v>
      </c>
      <c r="F79" s="4">
        <f t="shared" si="20"/>
        <v>0</v>
      </c>
      <c r="G79" s="2">
        <v>0</v>
      </c>
      <c r="H79" s="1">
        <v>38900</v>
      </c>
      <c r="I79" s="4">
        <f t="shared" si="21"/>
        <v>8100</v>
      </c>
      <c r="J79" s="4">
        <f t="shared" si="25"/>
        <v>0</v>
      </c>
      <c r="K79" s="4">
        <f t="shared" si="22"/>
        <v>8100</v>
      </c>
      <c r="L79" s="10">
        <f t="shared" ref="L79:L82" si="26">+H79+K79-Y79</f>
        <v>47000</v>
      </c>
      <c r="M79" s="5">
        <f t="shared" si="24"/>
        <v>0.20822622107969152</v>
      </c>
      <c r="N79">
        <v>0</v>
      </c>
      <c r="O79" t="s">
        <v>257</v>
      </c>
      <c r="P79" t="s">
        <v>26</v>
      </c>
      <c r="Q79" t="s">
        <v>257</v>
      </c>
      <c r="R79" t="s">
        <v>31</v>
      </c>
      <c r="S79" t="s">
        <v>31</v>
      </c>
      <c r="T79" t="s">
        <v>31</v>
      </c>
      <c r="U79" t="s">
        <v>31</v>
      </c>
      <c r="V79">
        <v>0</v>
      </c>
      <c r="W79" t="s">
        <v>42</v>
      </c>
      <c r="X79">
        <v>0</v>
      </c>
      <c r="Y79" s="9">
        <f t="shared" ref="Y79:Y82" si="27">+X79*G79/100</f>
        <v>0</v>
      </c>
      <c r="AB79">
        <v>0</v>
      </c>
      <c r="AC79" t="s">
        <v>258</v>
      </c>
      <c r="AD79">
        <v>0</v>
      </c>
      <c r="AE79">
        <v>0</v>
      </c>
      <c r="AF79">
        <v>0</v>
      </c>
      <c r="AG79" t="s">
        <v>26</v>
      </c>
    </row>
    <row r="80" spans="1:33" customFormat="1" x14ac:dyDescent="0.25">
      <c r="A80" t="s">
        <v>259</v>
      </c>
      <c r="B80" t="s">
        <v>260</v>
      </c>
      <c r="C80">
        <v>1</v>
      </c>
      <c r="D80">
        <v>0</v>
      </c>
      <c r="E80" s="1">
        <v>50000</v>
      </c>
      <c r="F80" s="4">
        <f t="shared" si="20"/>
        <v>0</v>
      </c>
      <c r="G80" s="2">
        <v>0</v>
      </c>
      <c r="H80">
        <v>0</v>
      </c>
      <c r="I80" s="4">
        <f t="shared" si="21"/>
        <v>50000</v>
      </c>
      <c r="J80" s="4">
        <f t="shared" si="25"/>
        <v>0</v>
      </c>
      <c r="K80" s="4">
        <f t="shared" si="22"/>
        <v>50000</v>
      </c>
      <c r="L80" s="10">
        <f t="shared" si="26"/>
        <v>50000</v>
      </c>
      <c r="M80" s="5" t="e">
        <f t="shared" si="24"/>
        <v>#DIV/0!</v>
      </c>
      <c r="N80">
        <v>0</v>
      </c>
      <c r="O80" t="s">
        <v>257</v>
      </c>
      <c r="P80" t="s">
        <v>26</v>
      </c>
      <c r="Q80" t="s">
        <v>257</v>
      </c>
      <c r="R80" t="s">
        <v>31</v>
      </c>
      <c r="S80" t="s">
        <v>31</v>
      </c>
      <c r="T80" t="s">
        <v>31</v>
      </c>
      <c r="U80" t="s">
        <v>31</v>
      </c>
      <c r="V80">
        <v>0</v>
      </c>
      <c r="W80" t="s">
        <v>42</v>
      </c>
      <c r="X80">
        <v>0</v>
      </c>
      <c r="Y80" s="9">
        <f t="shared" si="27"/>
        <v>0</v>
      </c>
      <c r="AB80">
        <v>0</v>
      </c>
      <c r="AC80" t="s">
        <v>261</v>
      </c>
      <c r="AD80">
        <v>0</v>
      </c>
      <c r="AE80">
        <v>0</v>
      </c>
      <c r="AF80">
        <v>0</v>
      </c>
      <c r="AG80" t="s">
        <v>26</v>
      </c>
    </row>
    <row r="81" spans="1:33" s="31" customFormat="1" x14ac:dyDescent="0.25">
      <c r="A81" s="35" t="s">
        <v>11070</v>
      </c>
      <c r="B81" s="31" t="s">
        <v>262</v>
      </c>
      <c r="C81" s="31">
        <v>1</v>
      </c>
      <c r="D81" s="32">
        <v>20687</v>
      </c>
      <c r="E81" s="32">
        <v>26042.240000000002</v>
      </c>
      <c r="F81" s="32">
        <f t="shared" si="20"/>
        <v>1302.1120000000001</v>
      </c>
      <c r="G81" s="33">
        <v>5</v>
      </c>
      <c r="H81" s="32">
        <v>21721.35</v>
      </c>
      <c r="I81" s="32">
        <f>+E81-D81</f>
        <v>5355.2400000000016</v>
      </c>
      <c r="J81" s="32">
        <f>+I81*G81/100</f>
        <v>267.76200000000006</v>
      </c>
      <c r="K81" s="32">
        <f t="shared" si="22"/>
        <v>5623.0020000000013</v>
      </c>
      <c r="L81" s="10">
        <f t="shared" si="26"/>
        <v>27000.002</v>
      </c>
      <c r="M81" s="34">
        <f t="shared" si="24"/>
        <v>0.25886982162710886</v>
      </c>
      <c r="N81" s="31">
        <v>0</v>
      </c>
      <c r="O81" s="31" t="s">
        <v>263</v>
      </c>
      <c r="P81" s="31" t="s">
        <v>26</v>
      </c>
      <c r="Q81" s="31" t="s">
        <v>263</v>
      </c>
      <c r="R81" s="31" t="s">
        <v>31</v>
      </c>
      <c r="S81" s="31" t="s">
        <v>31</v>
      </c>
      <c r="T81" s="31" t="s">
        <v>31</v>
      </c>
      <c r="U81" s="31" t="s">
        <v>31</v>
      </c>
      <c r="V81" s="31">
        <v>5</v>
      </c>
      <c r="W81" s="31" t="s">
        <v>123</v>
      </c>
      <c r="X81" s="31">
        <v>6887</v>
      </c>
      <c r="Y81" s="9">
        <f t="shared" si="27"/>
        <v>344.35</v>
      </c>
      <c r="AB81" s="31">
        <v>0</v>
      </c>
      <c r="AC81" s="31" t="s">
        <v>264</v>
      </c>
      <c r="AD81" s="31">
        <v>0</v>
      </c>
      <c r="AE81" s="31">
        <v>0</v>
      </c>
      <c r="AF81" s="32">
        <v>20687</v>
      </c>
      <c r="AG81" s="31" t="s">
        <v>26</v>
      </c>
    </row>
    <row r="82" spans="1:33" customFormat="1" x14ac:dyDescent="0.25">
      <c r="A82" s="6" t="s">
        <v>11069</v>
      </c>
      <c r="B82" t="s">
        <v>265</v>
      </c>
      <c r="C82">
        <v>2</v>
      </c>
      <c r="D82" s="1">
        <v>30361.07</v>
      </c>
      <c r="E82" s="1">
        <v>37994.71</v>
      </c>
      <c r="F82" s="4">
        <f t="shared" si="20"/>
        <v>1899.7354999999998</v>
      </c>
      <c r="G82" s="2">
        <v>5</v>
      </c>
      <c r="H82" s="1">
        <v>31879.119999999999</v>
      </c>
      <c r="I82" s="4">
        <f t="shared" si="21"/>
        <v>7633.6399999999994</v>
      </c>
      <c r="J82" s="4">
        <f t="shared" si="25"/>
        <v>381.68199999999996</v>
      </c>
      <c r="K82" s="4">
        <f t="shared" si="22"/>
        <v>8015.3219999999992</v>
      </c>
      <c r="L82" s="10">
        <f t="shared" si="26"/>
        <v>39299.991999999998</v>
      </c>
      <c r="M82" s="5">
        <f t="shared" si="24"/>
        <v>0.2514285563716957</v>
      </c>
      <c r="N82">
        <v>0</v>
      </c>
      <c r="O82" t="s">
        <v>257</v>
      </c>
      <c r="P82" t="s">
        <v>26</v>
      </c>
      <c r="Q82" t="s">
        <v>257</v>
      </c>
      <c r="R82" t="s">
        <v>31</v>
      </c>
      <c r="S82" t="s">
        <v>31</v>
      </c>
      <c r="T82" t="s">
        <v>31</v>
      </c>
      <c r="U82" t="s">
        <v>31</v>
      </c>
      <c r="V82">
        <v>5</v>
      </c>
      <c r="W82" t="s">
        <v>123</v>
      </c>
      <c r="X82">
        <v>11889</v>
      </c>
      <c r="Y82" s="9">
        <f t="shared" si="27"/>
        <v>594.45000000000005</v>
      </c>
      <c r="AB82">
        <v>0</v>
      </c>
      <c r="AC82" t="s">
        <v>266</v>
      </c>
      <c r="AD82">
        <v>0</v>
      </c>
      <c r="AE82">
        <v>0</v>
      </c>
      <c r="AF82" s="1">
        <v>30361.07</v>
      </c>
      <c r="AG82" t="s">
        <v>26</v>
      </c>
    </row>
    <row r="83" spans="1:33" customFormat="1" hidden="1" x14ac:dyDescent="0.25">
      <c r="A83" t="s">
        <v>267</v>
      </c>
      <c r="B83" t="s">
        <v>268</v>
      </c>
      <c r="C83">
        <v>-10</v>
      </c>
      <c r="D83" s="1">
        <v>15968.97</v>
      </c>
      <c r="E83" s="1">
        <v>19997.900000000001</v>
      </c>
      <c r="F83" s="4">
        <f t="shared" si="20"/>
        <v>999.89499999999998</v>
      </c>
      <c r="G83" s="2">
        <v>5</v>
      </c>
      <c r="H83" s="1">
        <v>16767.419999999998</v>
      </c>
      <c r="I83" s="4">
        <f t="shared" si="21"/>
        <v>4028.9300000000021</v>
      </c>
      <c r="J83" s="4">
        <f t="shared" si="25"/>
        <v>201.4465000000001</v>
      </c>
      <c r="K83" s="4">
        <f t="shared" si="22"/>
        <v>4230.3765000000021</v>
      </c>
      <c r="L83" s="4">
        <f t="shared" si="23"/>
        <v>20997.7965</v>
      </c>
      <c r="M83" s="5">
        <f t="shared" si="24"/>
        <v>0.25229742431728547</v>
      </c>
      <c r="N83">
        <v>0</v>
      </c>
      <c r="O83" t="s">
        <v>257</v>
      </c>
      <c r="P83" t="s">
        <v>26</v>
      </c>
      <c r="Q83" t="s">
        <v>257</v>
      </c>
      <c r="R83" t="s">
        <v>31</v>
      </c>
      <c r="S83" t="s">
        <v>31</v>
      </c>
      <c r="T83" t="s">
        <v>31</v>
      </c>
      <c r="U83" t="s">
        <v>31</v>
      </c>
      <c r="V83">
        <v>5</v>
      </c>
      <c r="W83" t="s">
        <v>123</v>
      </c>
      <c r="X83">
        <v>5956</v>
      </c>
      <c r="AB83">
        <v>0</v>
      </c>
      <c r="AC83" t="s">
        <v>269</v>
      </c>
      <c r="AD83">
        <v>0</v>
      </c>
      <c r="AE83">
        <v>0</v>
      </c>
      <c r="AF83" s="1">
        <v>15968.97</v>
      </c>
      <c r="AG83" t="s">
        <v>26</v>
      </c>
    </row>
    <row r="84" spans="1:33" customFormat="1" hidden="1" x14ac:dyDescent="0.25">
      <c r="A84" t="s">
        <v>270</v>
      </c>
      <c r="B84" t="s">
        <v>271</v>
      </c>
      <c r="C84">
        <v>-1</v>
      </c>
      <c r="D84" s="1">
        <v>9988.3709999999992</v>
      </c>
      <c r="E84" s="1">
        <v>12569.29</v>
      </c>
      <c r="F84" s="4">
        <f t="shared" si="20"/>
        <v>628.46450000000004</v>
      </c>
      <c r="G84" s="2">
        <v>5</v>
      </c>
      <c r="H84" s="1">
        <v>10487.79</v>
      </c>
      <c r="I84" s="4">
        <f t="shared" si="21"/>
        <v>2580.9190000000017</v>
      </c>
      <c r="J84" s="4">
        <f t="shared" si="25"/>
        <v>129.04595000000009</v>
      </c>
      <c r="K84" s="4">
        <f t="shared" si="22"/>
        <v>2709.9649500000019</v>
      </c>
      <c r="L84" s="4">
        <f t="shared" si="23"/>
        <v>13197.754950000002</v>
      </c>
      <c r="M84" s="5">
        <f t="shared" si="24"/>
        <v>0.25839238450393981</v>
      </c>
      <c r="N84">
        <v>0</v>
      </c>
      <c r="O84" t="s">
        <v>257</v>
      </c>
      <c r="P84" t="s">
        <v>26</v>
      </c>
      <c r="Q84" t="s">
        <v>257</v>
      </c>
      <c r="R84" t="s">
        <v>31</v>
      </c>
      <c r="S84" t="s">
        <v>31</v>
      </c>
      <c r="T84" t="s">
        <v>31</v>
      </c>
      <c r="U84" t="s">
        <v>31</v>
      </c>
      <c r="V84">
        <v>5</v>
      </c>
      <c r="W84" t="s">
        <v>123</v>
      </c>
      <c r="X84">
        <v>3955</v>
      </c>
      <c r="AB84">
        <v>0</v>
      </c>
      <c r="AC84" t="s">
        <v>272</v>
      </c>
      <c r="AD84">
        <v>0</v>
      </c>
      <c r="AE84">
        <v>0</v>
      </c>
      <c r="AF84" s="1">
        <v>9988.3709999999992</v>
      </c>
      <c r="AG84" t="s">
        <v>26</v>
      </c>
    </row>
    <row r="85" spans="1:33" customFormat="1" hidden="1" x14ac:dyDescent="0.25">
      <c r="A85" t="s">
        <v>273</v>
      </c>
      <c r="B85" t="s">
        <v>274</v>
      </c>
      <c r="C85">
        <v>-4</v>
      </c>
      <c r="D85">
        <v>0</v>
      </c>
      <c r="E85" s="1">
        <v>18952.38</v>
      </c>
      <c r="F85" s="4">
        <f t="shared" si="20"/>
        <v>947.61900000000014</v>
      </c>
      <c r="G85" s="2">
        <v>5</v>
      </c>
      <c r="H85">
        <v>0</v>
      </c>
      <c r="I85" s="4">
        <f t="shared" si="21"/>
        <v>18952.38</v>
      </c>
      <c r="J85" s="4">
        <f t="shared" si="25"/>
        <v>947.61900000000014</v>
      </c>
      <c r="K85" s="4">
        <f t="shared" si="22"/>
        <v>19899.999</v>
      </c>
      <c r="L85" s="4">
        <f t="shared" si="23"/>
        <v>19899.999</v>
      </c>
      <c r="M85" s="5" t="e">
        <f t="shared" si="24"/>
        <v>#DIV/0!</v>
      </c>
      <c r="N85">
        <v>0</v>
      </c>
      <c r="O85" t="s">
        <v>257</v>
      </c>
      <c r="P85" t="s">
        <v>26</v>
      </c>
      <c r="Q85" t="s">
        <v>257</v>
      </c>
      <c r="R85" t="s">
        <v>31</v>
      </c>
      <c r="S85" t="s">
        <v>31</v>
      </c>
      <c r="T85" t="s">
        <v>31</v>
      </c>
      <c r="U85" t="s">
        <v>31</v>
      </c>
      <c r="V85">
        <v>5</v>
      </c>
      <c r="W85" t="s">
        <v>123</v>
      </c>
      <c r="X85">
        <v>0</v>
      </c>
      <c r="AB85">
        <v>0</v>
      </c>
      <c r="AC85" t="s">
        <v>275</v>
      </c>
      <c r="AD85">
        <v>0</v>
      </c>
      <c r="AE85">
        <v>0</v>
      </c>
      <c r="AF85">
        <v>0</v>
      </c>
      <c r="AG85" t="s">
        <v>26</v>
      </c>
    </row>
    <row r="86" spans="1:33" customFormat="1" hidden="1" x14ac:dyDescent="0.25">
      <c r="A86" t="s">
        <v>276</v>
      </c>
      <c r="B86" t="s">
        <v>277</v>
      </c>
      <c r="C86">
        <v>-2</v>
      </c>
      <c r="D86">
        <v>0</v>
      </c>
      <c r="E86" s="1">
        <v>20000</v>
      </c>
      <c r="F86" s="4">
        <f t="shared" si="20"/>
        <v>0</v>
      </c>
      <c r="G86" s="2">
        <v>0</v>
      </c>
      <c r="H86">
        <v>0</v>
      </c>
      <c r="I86" s="4">
        <f t="shared" si="21"/>
        <v>20000</v>
      </c>
      <c r="J86" s="4">
        <f t="shared" si="25"/>
        <v>0</v>
      </c>
      <c r="K86" s="4">
        <f t="shared" si="22"/>
        <v>20000</v>
      </c>
      <c r="L86" s="4">
        <f t="shared" si="23"/>
        <v>20000</v>
      </c>
      <c r="M86" s="5" t="e">
        <f t="shared" si="24"/>
        <v>#DIV/0!</v>
      </c>
      <c r="N86">
        <v>-1</v>
      </c>
      <c r="O86" t="s">
        <v>31</v>
      </c>
      <c r="P86" t="s">
        <v>26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0</v>
      </c>
      <c r="W86" t="s">
        <v>42</v>
      </c>
      <c r="X86">
        <v>0</v>
      </c>
      <c r="AB86">
        <v>0</v>
      </c>
      <c r="AC86" t="s">
        <v>278</v>
      </c>
      <c r="AD86">
        <v>0</v>
      </c>
      <c r="AE86">
        <v>0</v>
      </c>
      <c r="AF86">
        <v>0</v>
      </c>
      <c r="AG86" t="s">
        <v>26</v>
      </c>
    </row>
    <row r="87" spans="1:33" customFormat="1" hidden="1" x14ac:dyDescent="0.25">
      <c r="A87" t="s">
        <v>279</v>
      </c>
      <c r="B87" t="s">
        <v>280</v>
      </c>
      <c r="C87">
        <v>-11</v>
      </c>
      <c r="D87">
        <v>0</v>
      </c>
      <c r="E87" s="1">
        <v>3000</v>
      </c>
      <c r="F87" s="4">
        <f t="shared" si="20"/>
        <v>0</v>
      </c>
      <c r="G87" s="2">
        <v>0</v>
      </c>
      <c r="H87">
        <v>0</v>
      </c>
      <c r="I87" s="4">
        <f t="shared" si="21"/>
        <v>3000</v>
      </c>
      <c r="J87" s="4">
        <f t="shared" si="25"/>
        <v>0</v>
      </c>
      <c r="K87" s="4">
        <f t="shared" si="22"/>
        <v>3000</v>
      </c>
      <c r="L87" s="4">
        <f t="shared" si="23"/>
        <v>3000</v>
      </c>
      <c r="M87" s="5" t="e">
        <f t="shared" si="24"/>
        <v>#DIV/0!</v>
      </c>
      <c r="N87">
        <v>-1</v>
      </c>
      <c r="O87" t="s">
        <v>31</v>
      </c>
      <c r="P87" t="s">
        <v>26</v>
      </c>
      <c r="Q87" t="s">
        <v>31</v>
      </c>
      <c r="V87">
        <v>0</v>
      </c>
      <c r="W87" t="s">
        <v>42</v>
      </c>
      <c r="X87">
        <v>0</v>
      </c>
      <c r="AB87">
        <v>0</v>
      </c>
      <c r="AC87" t="s">
        <v>281</v>
      </c>
      <c r="AD87">
        <v>0</v>
      </c>
      <c r="AE87">
        <v>0</v>
      </c>
      <c r="AF87">
        <v>0</v>
      </c>
      <c r="AG87" t="s">
        <v>26</v>
      </c>
    </row>
    <row r="88" spans="1:33" customFormat="1" hidden="1" x14ac:dyDescent="0.25">
      <c r="A88" t="s">
        <v>282</v>
      </c>
      <c r="B88" t="s">
        <v>283</v>
      </c>
      <c r="C88">
        <v>-29</v>
      </c>
      <c r="D88" s="1">
        <v>2205</v>
      </c>
      <c r="E88" s="1">
        <v>2672.482</v>
      </c>
      <c r="F88" s="4">
        <f t="shared" si="20"/>
        <v>507.77157999999997</v>
      </c>
      <c r="G88" s="2">
        <v>19</v>
      </c>
      <c r="H88" s="1">
        <v>2623.95</v>
      </c>
      <c r="I88" s="4">
        <f t="shared" si="21"/>
        <v>467.48199999999997</v>
      </c>
      <c r="J88" s="4">
        <f t="shared" si="25"/>
        <v>88.821579999999997</v>
      </c>
      <c r="K88" s="4">
        <f t="shared" si="22"/>
        <v>556.30358000000001</v>
      </c>
      <c r="L88" s="4">
        <f t="shared" si="23"/>
        <v>3180.2535799999996</v>
      </c>
      <c r="M88" s="5">
        <f t="shared" si="24"/>
        <v>0.21200997732426302</v>
      </c>
      <c r="N88">
        <v>0</v>
      </c>
      <c r="O88" t="s">
        <v>257</v>
      </c>
      <c r="P88" t="s">
        <v>26</v>
      </c>
      <c r="Q88" t="s">
        <v>257</v>
      </c>
      <c r="R88" t="s">
        <v>31</v>
      </c>
      <c r="S88" t="s">
        <v>31</v>
      </c>
      <c r="T88" t="s">
        <v>31</v>
      </c>
      <c r="U88" t="s">
        <v>31</v>
      </c>
      <c r="V88">
        <v>19</v>
      </c>
      <c r="W88" t="s">
        <v>27</v>
      </c>
      <c r="X88">
        <v>422.38999999999902</v>
      </c>
      <c r="AB88">
        <v>0</v>
      </c>
      <c r="AC88" t="s">
        <v>284</v>
      </c>
      <c r="AD88">
        <v>0</v>
      </c>
      <c r="AE88">
        <v>0</v>
      </c>
      <c r="AF88">
        <v>0</v>
      </c>
      <c r="AG88" t="s">
        <v>26</v>
      </c>
    </row>
    <row r="89" spans="1:33" customFormat="1" hidden="1" x14ac:dyDescent="0.25">
      <c r="A89" t="s">
        <v>285</v>
      </c>
      <c r="B89" t="s">
        <v>286</v>
      </c>
      <c r="C89">
        <v>8</v>
      </c>
      <c r="D89" s="1">
        <v>13221.09</v>
      </c>
      <c r="E89" s="1">
        <v>15773.61</v>
      </c>
      <c r="F89" s="4">
        <f t="shared" si="20"/>
        <v>2996.9859000000001</v>
      </c>
      <c r="G89" s="2">
        <v>19</v>
      </c>
      <c r="H89" s="1">
        <v>15733.1</v>
      </c>
      <c r="I89" s="4">
        <f t="shared" si="21"/>
        <v>2552.5200000000004</v>
      </c>
      <c r="J89" s="4">
        <f t="shared" si="25"/>
        <v>484.97880000000004</v>
      </c>
      <c r="K89" s="4">
        <f t="shared" si="22"/>
        <v>3037.4988000000003</v>
      </c>
      <c r="L89" s="4">
        <f t="shared" si="23"/>
        <v>18770.5988</v>
      </c>
      <c r="M89" s="5">
        <f t="shared" si="24"/>
        <v>0.19306426323396939</v>
      </c>
      <c r="N89">
        <v>-1</v>
      </c>
      <c r="O89" t="s">
        <v>31</v>
      </c>
      <c r="P89" t="s">
        <v>26</v>
      </c>
      <c r="Q89" t="s">
        <v>31</v>
      </c>
      <c r="V89">
        <v>19</v>
      </c>
      <c r="W89" t="s">
        <v>27</v>
      </c>
      <c r="X89">
        <v>2476.8000000000002</v>
      </c>
      <c r="AB89">
        <v>0</v>
      </c>
      <c r="AC89" t="s">
        <v>287</v>
      </c>
      <c r="AD89">
        <v>0</v>
      </c>
      <c r="AE89">
        <v>0</v>
      </c>
      <c r="AF89" s="1">
        <v>13221.09</v>
      </c>
      <c r="AG89" t="s">
        <v>26</v>
      </c>
    </row>
    <row r="90" spans="1:33" customFormat="1" hidden="1" x14ac:dyDescent="0.25">
      <c r="A90" t="s">
        <v>288</v>
      </c>
      <c r="B90" t="s">
        <v>289</v>
      </c>
      <c r="C90">
        <v>-1</v>
      </c>
      <c r="D90">
        <v>0</v>
      </c>
      <c r="E90" s="1">
        <v>2400</v>
      </c>
      <c r="F90" s="4">
        <f t="shared" si="20"/>
        <v>0</v>
      </c>
      <c r="G90" s="2">
        <v>0</v>
      </c>
      <c r="H90">
        <v>0</v>
      </c>
      <c r="I90" s="4">
        <f t="shared" si="21"/>
        <v>2400</v>
      </c>
      <c r="J90" s="4">
        <f t="shared" si="25"/>
        <v>0</v>
      </c>
      <c r="K90" s="4">
        <f t="shared" si="22"/>
        <v>2400</v>
      </c>
      <c r="L90" s="4">
        <f t="shared" si="23"/>
        <v>2400</v>
      </c>
      <c r="M90" s="5" t="e">
        <f t="shared" si="24"/>
        <v>#DIV/0!</v>
      </c>
      <c r="N90">
        <v>-1</v>
      </c>
      <c r="O90" t="s">
        <v>290</v>
      </c>
      <c r="P90" t="s">
        <v>26</v>
      </c>
      <c r="Q90" t="s">
        <v>290</v>
      </c>
      <c r="V90">
        <v>0</v>
      </c>
      <c r="W90" t="s">
        <v>42</v>
      </c>
      <c r="X90">
        <v>0</v>
      </c>
      <c r="AB90">
        <v>0</v>
      </c>
      <c r="AC90" t="s">
        <v>291</v>
      </c>
      <c r="AD90">
        <v>0</v>
      </c>
      <c r="AE90">
        <v>0</v>
      </c>
      <c r="AF90">
        <v>0</v>
      </c>
      <c r="AG90" t="s">
        <v>26</v>
      </c>
    </row>
    <row r="91" spans="1:33" s="9" customFormat="1" x14ac:dyDescent="0.25">
      <c r="A91" s="9" t="s">
        <v>292</v>
      </c>
      <c r="B91" s="9" t="s">
        <v>293</v>
      </c>
      <c r="C91" s="9">
        <v>4</v>
      </c>
      <c r="D91" s="10">
        <v>2174.7800000000002</v>
      </c>
      <c r="E91" s="10">
        <v>2689.076</v>
      </c>
      <c r="F91" s="10">
        <f t="shared" si="20"/>
        <v>510.92444</v>
      </c>
      <c r="G91" s="11">
        <v>19</v>
      </c>
      <c r="H91" s="10">
        <v>2587.9899999999998</v>
      </c>
      <c r="I91" s="10">
        <f t="shared" si="21"/>
        <v>514.29599999999982</v>
      </c>
      <c r="J91" s="10">
        <f t="shared" si="25"/>
        <v>97.716239999999956</v>
      </c>
      <c r="K91" s="10">
        <f t="shared" si="22"/>
        <v>612.01223999999979</v>
      </c>
      <c r="L91" s="10">
        <f>+H91+K91-Y91</f>
        <v>3200.0022399999998</v>
      </c>
      <c r="M91" s="12">
        <f t="shared" si="24"/>
        <v>0.23648185103780603</v>
      </c>
      <c r="N91" s="9">
        <v>-1</v>
      </c>
      <c r="O91" s="9" t="s">
        <v>31</v>
      </c>
      <c r="P91" s="9" t="s">
        <v>26</v>
      </c>
      <c r="Q91" s="9" t="s">
        <v>31</v>
      </c>
      <c r="V91" s="9">
        <v>19</v>
      </c>
      <c r="W91" s="9" t="s">
        <v>27</v>
      </c>
      <c r="X91" s="9">
        <v>0</v>
      </c>
      <c r="Y91" s="9">
        <f>+X91*G91/100</f>
        <v>0</v>
      </c>
      <c r="AB91" s="9">
        <v>0</v>
      </c>
      <c r="AC91" s="9" t="s">
        <v>294</v>
      </c>
      <c r="AD91" s="9">
        <v>0</v>
      </c>
      <c r="AE91" s="9">
        <v>0</v>
      </c>
      <c r="AF91" s="10">
        <v>2174.7800000000002</v>
      </c>
      <c r="AG91" s="9" t="s">
        <v>26</v>
      </c>
    </row>
    <row r="92" spans="1:33" s="9" customFormat="1" hidden="1" x14ac:dyDescent="0.25">
      <c r="A92" s="13" t="s">
        <v>11066</v>
      </c>
      <c r="B92" s="9" t="s">
        <v>295</v>
      </c>
      <c r="C92" s="9">
        <v>0</v>
      </c>
      <c r="D92" s="10">
        <v>2063</v>
      </c>
      <c r="E92" s="10">
        <v>2521.0079999999998</v>
      </c>
      <c r="F92" s="10">
        <f t="shared" si="20"/>
        <v>478.99151999999992</v>
      </c>
      <c r="G92" s="11">
        <v>19</v>
      </c>
      <c r="H92" s="10">
        <v>2454.9699999999998</v>
      </c>
      <c r="I92" s="10">
        <f t="shared" si="21"/>
        <v>458.00799999999981</v>
      </c>
      <c r="J92" s="10">
        <f t="shared" si="25"/>
        <v>87.021519999999967</v>
      </c>
      <c r="K92" s="10">
        <f t="shared" si="22"/>
        <v>545.02951999999982</v>
      </c>
      <c r="L92" s="10">
        <f t="shared" si="23"/>
        <v>2999.9995199999994</v>
      </c>
      <c r="M92" s="12">
        <f t="shared" si="24"/>
        <v>0.22201066408143472</v>
      </c>
      <c r="N92" s="9">
        <v>0</v>
      </c>
      <c r="O92" s="9" t="s">
        <v>31</v>
      </c>
      <c r="P92" s="9" t="s">
        <v>26</v>
      </c>
      <c r="Q92" s="9" t="s">
        <v>31</v>
      </c>
      <c r="R92" s="9" t="s">
        <v>31</v>
      </c>
      <c r="S92" s="9" t="s">
        <v>31</v>
      </c>
      <c r="T92" s="9" t="s">
        <v>31</v>
      </c>
      <c r="U92" s="9" t="s">
        <v>31</v>
      </c>
      <c r="V92" s="9">
        <v>19</v>
      </c>
      <c r="W92" s="9" t="s">
        <v>27</v>
      </c>
      <c r="X92" s="9">
        <v>0</v>
      </c>
      <c r="AB92" s="9">
        <v>0</v>
      </c>
      <c r="AC92" s="9" t="s">
        <v>296</v>
      </c>
      <c r="AD92" s="9">
        <v>0</v>
      </c>
      <c r="AE92" s="9">
        <v>0</v>
      </c>
      <c r="AF92" s="10">
        <v>2063</v>
      </c>
      <c r="AG92" s="9" t="s">
        <v>26</v>
      </c>
    </row>
    <row r="93" spans="1:33" s="9" customFormat="1" x14ac:dyDescent="0.25">
      <c r="A93" s="9" t="s">
        <v>297</v>
      </c>
      <c r="B93" s="9" t="s">
        <v>298</v>
      </c>
      <c r="C93" s="9">
        <v>6</v>
      </c>
      <c r="D93" s="10">
        <v>1918.59</v>
      </c>
      <c r="E93" s="10">
        <v>2521.0079999999998</v>
      </c>
      <c r="F93" s="10">
        <f t="shared" si="20"/>
        <v>478.99151999999992</v>
      </c>
      <c r="G93" s="11">
        <v>19</v>
      </c>
      <c r="H93" s="10">
        <v>2283.12</v>
      </c>
      <c r="I93" s="10">
        <f t="shared" si="21"/>
        <v>602.41799999999989</v>
      </c>
      <c r="J93" s="10">
        <f t="shared" si="25"/>
        <v>114.45941999999997</v>
      </c>
      <c r="K93" s="10">
        <f t="shared" si="22"/>
        <v>716.8774199999998</v>
      </c>
      <c r="L93" s="10">
        <f t="shared" ref="L93:L96" si="28">+H93+K93-Y93</f>
        <v>2999.9974199999997</v>
      </c>
      <c r="M93" s="12">
        <f t="shared" si="24"/>
        <v>0.31398996137788682</v>
      </c>
      <c r="N93" s="9">
        <v>0</v>
      </c>
      <c r="O93" s="9" t="s">
        <v>299</v>
      </c>
      <c r="P93" s="9" t="s">
        <v>26</v>
      </c>
      <c r="Q93" s="9" t="s">
        <v>299</v>
      </c>
      <c r="R93" s="9" t="s">
        <v>31</v>
      </c>
      <c r="S93" s="9" t="s">
        <v>31</v>
      </c>
      <c r="T93" s="9" t="s">
        <v>31</v>
      </c>
      <c r="U93" s="9" t="s">
        <v>31</v>
      </c>
      <c r="V93" s="9">
        <v>19</v>
      </c>
      <c r="W93" s="9" t="s">
        <v>27</v>
      </c>
      <c r="X93" s="9">
        <v>0</v>
      </c>
      <c r="Y93" s="9">
        <f t="shared" ref="Y93:Y96" si="29">+X93*G93/100</f>
        <v>0</v>
      </c>
      <c r="AB93" s="9">
        <v>0</v>
      </c>
      <c r="AC93" s="9" t="s">
        <v>300</v>
      </c>
      <c r="AD93" s="9">
        <v>0</v>
      </c>
      <c r="AE93" s="9">
        <v>0</v>
      </c>
      <c r="AF93" s="10">
        <v>1918.59</v>
      </c>
      <c r="AG93" s="9" t="s">
        <v>26</v>
      </c>
    </row>
    <row r="94" spans="1:33" s="9" customFormat="1" x14ac:dyDescent="0.25">
      <c r="A94" s="9" t="s">
        <v>301</v>
      </c>
      <c r="B94" s="9" t="s">
        <v>302</v>
      </c>
      <c r="C94" s="9">
        <v>6</v>
      </c>
      <c r="D94" s="10">
        <v>1918.59</v>
      </c>
      <c r="E94" s="10">
        <v>2521.0079999999998</v>
      </c>
      <c r="F94" s="10">
        <f t="shared" si="20"/>
        <v>478.99151999999992</v>
      </c>
      <c r="G94" s="11">
        <v>19</v>
      </c>
      <c r="H94" s="10">
        <v>2283.12</v>
      </c>
      <c r="I94" s="10">
        <f t="shared" si="21"/>
        <v>602.41799999999989</v>
      </c>
      <c r="J94" s="10">
        <f t="shared" si="25"/>
        <v>114.45941999999997</v>
      </c>
      <c r="K94" s="10">
        <f t="shared" si="22"/>
        <v>716.8774199999998</v>
      </c>
      <c r="L94" s="10">
        <f t="shared" si="28"/>
        <v>2999.9974199999997</v>
      </c>
      <c r="M94" s="12">
        <f t="shared" si="24"/>
        <v>0.31398996137788682</v>
      </c>
      <c r="N94" s="9">
        <v>0</v>
      </c>
      <c r="O94" s="9" t="s">
        <v>303</v>
      </c>
      <c r="P94" s="9" t="s">
        <v>26</v>
      </c>
      <c r="Q94" s="9" t="s">
        <v>303</v>
      </c>
      <c r="R94" s="9" t="s">
        <v>31</v>
      </c>
      <c r="S94" s="9" t="s">
        <v>31</v>
      </c>
      <c r="T94" s="9" t="s">
        <v>31</v>
      </c>
      <c r="U94" s="9" t="s">
        <v>31</v>
      </c>
      <c r="V94" s="9">
        <v>19</v>
      </c>
      <c r="W94" s="9" t="s">
        <v>27</v>
      </c>
      <c r="X94" s="9">
        <v>0</v>
      </c>
      <c r="Y94" s="9">
        <f t="shared" si="29"/>
        <v>0</v>
      </c>
      <c r="AB94" s="9">
        <v>0</v>
      </c>
      <c r="AC94" s="9" t="s">
        <v>304</v>
      </c>
      <c r="AD94" s="9">
        <v>0</v>
      </c>
      <c r="AE94" s="9">
        <v>0</v>
      </c>
      <c r="AF94" s="10">
        <v>1918.59</v>
      </c>
      <c r="AG94" s="9" t="s">
        <v>26</v>
      </c>
    </row>
    <row r="95" spans="1:33" s="9" customFormat="1" x14ac:dyDescent="0.25">
      <c r="A95" s="9" t="s">
        <v>305</v>
      </c>
      <c r="B95" s="9" t="s">
        <v>306</v>
      </c>
      <c r="C95" s="9">
        <v>1</v>
      </c>
      <c r="D95" s="10">
        <v>1918.59</v>
      </c>
      <c r="E95" s="10">
        <v>2521.0079999999998</v>
      </c>
      <c r="F95" s="10">
        <f t="shared" si="20"/>
        <v>478.99151999999992</v>
      </c>
      <c r="G95" s="11">
        <v>19</v>
      </c>
      <c r="H95" s="10">
        <v>2283.12</v>
      </c>
      <c r="I95" s="10">
        <f t="shared" si="21"/>
        <v>602.41799999999989</v>
      </c>
      <c r="J95" s="10">
        <f t="shared" si="25"/>
        <v>114.45941999999997</v>
      </c>
      <c r="K95" s="10">
        <f t="shared" si="22"/>
        <v>716.8774199999998</v>
      </c>
      <c r="L95" s="10">
        <f t="shared" si="28"/>
        <v>2999.9974199999997</v>
      </c>
      <c r="M95" s="12">
        <f t="shared" si="24"/>
        <v>0.31398996137788682</v>
      </c>
      <c r="N95" s="9">
        <v>0</v>
      </c>
      <c r="O95" s="9" t="s">
        <v>299</v>
      </c>
      <c r="P95" s="9" t="s">
        <v>26</v>
      </c>
      <c r="Q95" s="9" t="s">
        <v>299</v>
      </c>
      <c r="R95" s="9" t="s">
        <v>31</v>
      </c>
      <c r="S95" s="9" t="s">
        <v>31</v>
      </c>
      <c r="T95" s="9" t="s">
        <v>31</v>
      </c>
      <c r="U95" s="9" t="s">
        <v>31</v>
      </c>
      <c r="V95" s="9">
        <v>19</v>
      </c>
      <c r="W95" s="9" t="s">
        <v>27</v>
      </c>
      <c r="X95" s="9">
        <v>0</v>
      </c>
      <c r="Y95" s="9">
        <f t="shared" si="29"/>
        <v>0</v>
      </c>
      <c r="AB95" s="9">
        <v>0</v>
      </c>
      <c r="AC95" s="9" t="s">
        <v>307</v>
      </c>
      <c r="AD95" s="9">
        <v>0</v>
      </c>
      <c r="AE95" s="9">
        <v>0</v>
      </c>
      <c r="AF95" s="10">
        <v>1918.59</v>
      </c>
      <c r="AG95" s="9" t="s">
        <v>26</v>
      </c>
    </row>
    <row r="96" spans="1:33" customFormat="1" x14ac:dyDescent="0.25">
      <c r="A96" t="s">
        <v>308</v>
      </c>
      <c r="B96" t="s">
        <v>309</v>
      </c>
      <c r="C96">
        <v>1</v>
      </c>
      <c r="D96">
        <v>0</v>
      </c>
      <c r="E96" s="1">
        <v>5600</v>
      </c>
      <c r="F96" s="4">
        <f t="shared" si="20"/>
        <v>0</v>
      </c>
      <c r="G96" s="2">
        <v>0</v>
      </c>
      <c r="H96">
        <v>0</v>
      </c>
      <c r="I96" s="4">
        <f t="shared" si="21"/>
        <v>5600</v>
      </c>
      <c r="J96" s="4">
        <f t="shared" si="25"/>
        <v>0</v>
      </c>
      <c r="K96" s="4">
        <f t="shared" si="22"/>
        <v>5600</v>
      </c>
      <c r="L96" s="10">
        <f t="shared" si="28"/>
        <v>5600</v>
      </c>
      <c r="M96" s="5" t="e">
        <f t="shared" si="24"/>
        <v>#DIV/0!</v>
      </c>
      <c r="N96">
        <v>-1</v>
      </c>
      <c r="O96" t="s">
        <v>31</v>
      </c>
      <c r="P96" t="s">
        <v>26</v>
      </c>
      <c r="Q96" t="s">
        <v>31</v>
      </c>
      <c r="V96">
        <v>0</v>
      </c>
      <c r="W96" t="s">
        <v>42</v>
      </c>
      <c r="X96">
        <v>0</v>
      </c>
      <c r="Y96" s="9">
        <f t="shared" si="29"/>
        <v>0</v>
      </c>
      <c r="AB96">
        <v>0</v>
      </c>
      <c r="AC96" t="s">
        <v>310</v>
      </c>
      <c r="AD96">
        <v>0</v>
      </c>
      <c r="AE96">
        <v>0</v>
      </c>
      <c r="AF96">
        <v>0</v>
      </c>
      <c r="AG96" t="s">
        <v>26</v>
      </c>
    </row>
    <row r="97" spans="1:33" customFormat="1" hidden="1" x14ac:dyDescent="0.25">
      <c r="A97" t="s">
        <v>311</v>
      </c>
      <c r="B97" t="s">
        <v>312</v>
      </c>
      <c r="C97">
        <v>12</v>
      </c>
      <c r="D97">
        <v>863.44</v>
      </c>
      <c r="E97" s="1">
        <v>1092.4369999999999</v>
      </c>
      <c r="F97" s="4">
        <f t="shared" si="20"/>
        <v>207.56303</v>
      </c>
      <c r="G97" s="2">
        <v>19</v>
      </c>
      <c r="H97" s="1">
        <v>1027.49</v>
      </c>
      <c r="I97" s="4">
        <f t="shared" si="21"/>
        <v>228.99699999999984</v>
      </c>
      <c r="J97" s="4">
        <f t="shared" si="25"/>
        <v>43.509429999999973</v>
      </c>
      <c r="K97" s="4">
        <f t="shared" si="22"/>
        <v>272.5064299999998</v>
      </c>
      <c r="L97" s="4">
        <f t="shared" si="23"/>
        <v>1299.9964299999997</v>
      </c>
      <c r="M97" s="5">
        <f t="shared" si="24"/>
        <v>0.26521472250532735</v>
      </c>
      <c r="N97">
        <v>0</v>
      </c>
      <c r="O97" t="s">
        <v>313</v>
      </c>
      <c r="P97" t="s">
        <v>26</v>
      </c>
      <c r="Q97" t="s">
        <v>313</v>
      </c>
      <c r="R97" t="s">
        <v>31</v>
      </c>
      <c r="S97" t="s">
        <v>31</v>
      </c>
      <c r="T97" t="s">
        <v>31</v>
      </c>
      <c r="U97" t="s">
        <v>31</v>
      </c>
      <c r="V97">
        <v>19</v>
      </c>
      <c r="W97" t="s">
        <v>27</v>
      </c>
      <c r="X97">
        <v>0</v>
      </c>
      <c r="AB97">
        <v>0</v>
      </c>
      <c r="AC97" t="s">
        <v>314</v>
      </c>
      <c r="AD97">
        <v>0</v>
      </c>
      <c r="AE97">
        <v>0</v>
      </c>
      <c r="AF97">
        <v>863.44</v>
      </c>
      <c r="AG97" t="s">
        <v>26</v>
      </c>
    </row>
    <row r="98" spans="1:33" customFormat="1" hidden="1" x14ac:dyDescent="0.25">
      <c r="A98" t="s">
        <v>315</v>
      </c>
      <c r="B98" t="s">
        <v>316</v>
      </c>
      <c r="C98">
        <v>11</v>
      </c>
      <c r="D98">
        <v>211</v>
      </c>
      <c r="E98">
        <v>294.11799999999999</v>
      </c>
      <c r="F98" s="4">
        <f t="shared" si="20"/>
        <v>55.882420000000003</v>
      </c>
      <c r="G98" s="2">
        <v>19</v>
      </c>
      <c r="H98">
        <v>251.09</v>
      </c>
      <c r="I98" s="4">
        <f t="shared" si="21"/>
        <v>83.117999999999995</v>
      </c>
      <c r="J98" s="4">
        <f t="shared" si="25"/>
        <v>15.79242</v>
      </c>
      <c r="K98" s="4">
        <f t="shared" si="22"/>
        <v>98.910419999999988</v>
      </c>
      <c r="L98" s="4">
        <f t="shared" si="23"/>
        <v>350.00041999999996</v>
      </c>
      <c r="M98" s="5">
        <f t="shared" si="24"/>
        <v>0.39392417061611373</v>
      </c>
      <c r="N98">
        <v>-1</v>
      </c>
      <c r="O98" t="s">
        <v>317</v>
      </c>
      <c r="P98" t="s">
        <v>26</v>
      </c>
      <c r="Q98" t="s">
        <v>317</v>
      </c>
      <c r="V98">
        <v>19</v>
      </c>
      <c r="W98" t="s">
        <v>27</v>
      </c>
      <c r="X98">
        <v>0</v>
      </c>
      <c r="AB98">
        <v>0</v>
      </c>
      <c r="AC98" t="s">
        <v>318</v>
      </c>
      <c r="AD98">
        <v>0</v>
      </c>
      <c r="AE98">
        <v>0</v>
      </c>
      <c r="AF98">
        <v>211</v>
      </c>
      <c r="AG98" t="s">
        <v>26</v>
      </c>
    </row>
    <row r="99" spans="1:33" customFormat="1" x14ac:dyDescent="0.25">
      <c r="A99" t="s">
        <v>319</v>
      </c>
      <c r="B99" t="s">
        <v>320</v>
      </c>
      <c r="C99">
        <v>3</v>
      </c>
      <c r="D99">
        <v>0</v>
      </c>
      <c r="E99">
        <v>400</v>
      </c>
      <c r="F99" s="4">
        <f t="shared" si="20"/>
        <v>0</v>
      </c>
      <c r="G99" s="2">
        <v>0</v>
      </c>
      <c r="H99">
        <v>0</v>
      </c>
      <c r="I99" s="4">
        <f t="shared" si="21"/>
        <v>400</v>
      </c>
      <c r="J99" s="4">
        <f t="shared" si="25"/>
        <v>0</v>
      </c>
      <c r="K99" s="4">
        <f t="shared" si="22"/>
        <v>400</v>
      </c>
      <c r="L99" s="10">
        <f t="shared" ref="L99:L101" si="30">+H99+K99-Y99</f>
        <v>400</v>
      </c>
      <c r="M99" s="5" t="e">
        <f t="shared" si="24"/>
        <v>#DIV/0!</v>
      </c>
      <c r="N99">
        <v>-1</v>
      </c>
      <c r="O99" t="s">
        <v>313</v>
      </c>
      <c r="P99" t="s">
        <v>26</v>
      </c>
      <c r="Q99" t="s">
        <v>313</v>
      </c>
      <c r="V99">
        <v>0</v>
      </c>
      <c r="W99" t="s">
        <v>42</v>
      </c>
      <c r="X99">
        <v>0</v>
      </c>
      <c r="Y99" s="9">
        <f t="shared" ref="Y99:Y101" si="31">+X99*G99/100</f>
        <v>0</v>
      </c>
      <c r="AB99">
        <v>0</v>
      </c>
      <c r="AC99" t="s">
        <v>321</v>
      </c>
      <c r="AD99">
        <v>0</v>
      </c>
      <c r="AE99">
        <v>0</v>
      </c>
      <c r="AF99">
        <v>0</v>
      </c>
      <c r="AG99" t="s">
        <v>26</v>
      </c>
    </row>
    <row r="100" spans="1:33" customFormat="1" x14ac:dyDescent="0.25">
      <c r="A100" t="s">
        <v>322</v>
      </c>
      <c r="B100" t="s">
        <v>323</v>
      </c>
      <c r="C100">
        <v>1</v>
      </c>
      <c r="D100">
        <v>0</v>
      </c>
      <c r="E100" s="1">
        <v>4400</v>
      </c>
      <c r="F100" s="4">
        <f t="shared" si="20"/>
        <v>0</v>
      </c>
      <c r="G100" s="2">
        <v>0</v>
      </c>
      <c r="H100">
        <v>0</v>
      </c>
      <c r="I100" s="4">
        <f t="shared" si="21"/>
        <v>4400</v>
      </c>
      <c r="J100" s="4">
        <f t="shared" si="25"/>
        <v>0</v>
      </c>
      <c r="K100" s="4">
        <f t="shared" si="22"/>
        <v>4400</v>
      </c>
      <c r="L100" s="10">
        <f t="shared" si="30"/>
        <v>4400</v>
      </c>
      <c r="M100" s="5" t="e">
        <f t="shared" si="24"/>
        <v>#DIV/0!</v>
      </c>
      <c r="N100">
        <v>-1</v>
      </c>
      <c r="O100" t="s">
        <v>31</v>
      </c>
      <c r="P100" t="s">
        <v>26</v>
      </c>
      <c r="Q100" t="s">
        <v>31</v>
      </c>
      <c r="V100">
        <v>0</v>
      </c>
      <c r="W100" t="s">
        <v>42</v>
      </c>
      <c r="X100">
        <v>0</v>
      </c>
      <c r="Y100" s="9">
        <f t="shared" si="31"/>
        <v>0</v>
      </c>
      <c r="AB100">
        <v>0</v>
      </c>
      <c r="AC100" t="s">
        <v>52</v>
      </c>
      <c r="AD100">
        <v>0</v>
      </c>
      <c r="AE100">
        <v>0</v>
      </c>
      <c r="AF100">
        <v>0</v>
      </c>
      <c r="AG100" t="s">
        <v>26</v>
      </c>
    </row>
    <row r="101" spans="1:33" customFormat="1" x14ac:dyDescent="0.25">
      <c r="A101" t="s">
        <v>324</v>
      </c>
      <c r="B101" t="s">
        <v>325</v>
      </c>
      <c r="C101">
        <v>6</v>
      </c>
      <c r="D101" s="1">
        <v>1296</v>
      </c>
      <c r="E101" s="1">
        <v>1600</v>
      </c>
      <c r="F101" s="4">
        <f t="shared" si="20"/>
        <v>0</v>
      </c>
      <c r="G101" s="2">
        <v>0</v>
      </c>
      <c r="H101" s="1">
        <v>1296</v>
      </c>
      <c r="I101" s="4">
        <f t="shared" si="21"/>
        <v>304</v>
      </c>
      <c r="J101" s="4">
        <f t="shared" si="25"/>
        <v>0</v>
      </c>
      <c r="K101" s="4">
        <f t="shared" si="22"/>
        <v>304</v>
      </c>
      <c r="L101" s="10">
        <f t="shared" si="30"/>
        <v>1600</v>
      </c>
      <c r="M101" s="5">
        <f t="shared" si="24"/>
        <v>0.23456790123456789</v>
      </c>
      <c r="N101">
        <v>-1</v>
      </c>
      <c r="O101" t="s">
        <v>31</v>
      </c>
      <c r="P101" t="s">
        <v>26</v>
      </c>
      <c r="Q101" t="s">
        <v>31</v>
      </c>
      <c r="V101">
        <v>0</v>
      </c>
      <c r="W101" t="s">
        <v>42</v>
      </c>
      <c r="X101">
        <v>0</v>
      </c>
      <c r="Y101" s="9">
        <f t="shared" si="31"/>
        <v>0</v>
      </c>
      <c r="AB101">
        <v>0</v>
      </c>
      <c r="AC101" t="s">
        <v>326</v>
      </c>
      <c r="AD101">
        <v>0</v>
      </c>
      <c r="AE101">
        <v>0</v>
      </c>
      <c r="AF101">
        <v>0</v>
      </c>
      <c r="AG101" t="s">
        <v>26</v>
      </c>
    </row>
    <row r="102" spans="1:33" customFormat="1" hidden="1" x14ac:dyDescent="0.25">
      <c r="A102" t="s">
        <v>327</v>
      </c>
      <c r="B102" t="s">
        <v>328</v>
      </c>
      <c r="C102">
        <v>9</v>
      </c>
      <c r="D102" s="1">
        <v>2486</v>
      </c>
      <c r="E102" s="1">
        <v>3109.2440000000001</v>
      </c>
      <c r="F102" s="4">
        <f t="shared" si="20"/>
        <v>590.75636000000009</v>
      </c>
      <c r="G102" s="2">
        <v>19</v>
      </c>
      <c r="H102" s="1">
        <v>2958.34</v>
      </c>
      <c r="I102" s="4">
        <f t="shared" si="21"/>
        <v>623.24400000000014</v>
      </c>
      <c r="J102" s="4">
        <f t="shared" si="25"/>
        <v>118.41636000000003</v>
      </c>
      <c r="K102" s="4">
        <f t="shared" si="22"/>
        <v>741.6603600000002</v>
      </c>
      <c r="L102" s="4">
        <f t="shared" si="23"/>
        <v>3700.0003600000005</v>
      </c>
      <c r="M102" s="5">
        <f t="shared" si="24"/>
        <v>0.25070152855993572</v>
      </c>
      <c r="N102">
        <v>-1</v>
      </c>
      <c r="O102" t="s">
        <v>31</v>
      </c>
      <c r="P102" t="s">
        <v>26</v>
      </c>
      <c r="Q102" t="s">
        <v>31</v>
      </c>
      <c r="V102">
        <v>19</v>
      </c>
      <c r="W102" t="s">
        <v>27</v>
      </c>
      <c r="X102">
        <v>0</v>
      </c>
      <c r="AB102">
        <v>0</v>
      </c>
      <c r="AC102" t="s">
        <v>329</v>
      </c>
      <c r="AD102">
        <v>0</v>
      </c>
      <c r="AE102">
        <v>0</v>
      </c>
      <c r="AF102" s="1">
        <v>2486</v>
      </c>
      <c r="AG102" t="s">
        <v>26</v>
      </c>
    </row>
    <row r="103" spans="1:33" customFormat="1" hidden="1" x14ac:dyDescent="0.25">
      <c r="A103" t="s">
        <v>330</v>
      </c>
      <c r="B103" t="s">
        <v>331</v>
      </c>
      <c r="C103">
        <v>-17</v>
      </c>
      <c r="D103">
        <v>0</v>
      </c>
      <c r="E103" s="1">
        <v>2200</v>
      </c>
      <c r="F103" s="4">
        <f t="shared" si="20"/>
        <v>0</v>
      </c>
      <c r="G103" s="2">
        <v>0</v>
      </c>
      <c r="H103">
        <v>0</v>
      </c>
      <c r="I103" s="4">
        <f t="shared" si="21"/>
        <v>2200</v>
      </c>
      <c r="J103" s="4">
        <f t="shared" si="25"/>
        <v>0</v>
      </c>
      <c r="K103" s="4">
        <f t="shared" si="22"/>
        <v>2200</v>
      </c>
      <c r="L103" s="4">
        <f t="shared" si="23"/>
        <v>2200</v>
      </c>
      <c r="M103" s="5" t="e">
        <f t="shared" si="24"/>
        <v>#DIV/0!</v>
      </c>
      <c r="N103">
        <v>-1</v>
      </c>
      <c r="O103" t="s">
        <v>31</v>
      </c>
      <c r="P103" t="s">
        <v>26</v>
      </c>
      <c r="Q103" t="s">
        <v>31</v>
      </c>
      <c r="V103">
        <v>0</v>
      </c>
      <c r="W103" t="s">
        <v>42</v>
      </c>
      <c r="X103">
        <v>0</v>
      </c>
      <c r="AB103">
        <v>0</v>
      </c>
      <c r="AC103" t="s">
        <v>332</v>
      </c>
      <c r="AD103">
        <v>0</v>
      </c>
      <c r="AE103">
        <v>0</v>
      </c>
      <c r="AF103">
        <v>0</v>
      </c>
      <c r="AG103" t="s">
        <v>26</v>
      </c>
    </row>
    <row r="104" spans="1:33" customFormat="1" x14ac:dyDescent="0.25">
      <c r="A104" t="s">
        <v>333</v>
      </c>
      <c r="B104" t="s">
        <v>334</v>
      </c>
      <c r="C104">
        <v>3</v>
      </c>
      <c r="D104" s="1">
        <v>4639.3599999999997</v>
      </c>
      <c r="E104" s="1">
        <v>5630.2520000000004</v>
      </c>
      <c r="F104" s="4">
        <f t="shared" si="20"/>
        <v>1069.7478799999999</v>
      </c>
      <c r="G104" s="2">
        <v>19</v>
      </c>
      <c r="H104" s="1">
        <v>5520.84</v>
      </c>
      <c r="I104" s="4">
        <f t="shared" si="21"/>
        <v>990.89200000000073</v>
      </c>
      <c r="J104" s="4">
        <f t="shared" si="25"/>
        <v>188.26948000000016</v>
      </c>
      <c r="K104" s="4">
        <f t="shared" si="22"/>
        <v>1179.1614800000009</v>
      </c>
      <c r="L104" s="10">
        <f t="shared" ref="L104:L107" si="32">+H104+K104-Y104</f>
        <v>6700.0014800000008</v>
      </c>
      <c r="M104" s="5">
        <f t="shared" si="24"/>
        <v>0.21358377017519675</v>
      </c>
      <c r="N104">
        <v>-1</v>
      </c>
      <c r="O104" t="s">
        <v>31</v>
      </c>
      <c r="P104" t="s">
        <v>26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19</v>
      </c>
      <c r="W104" t="s">
        <v>27</v>
      </c>
      <c r="X104">
        <v>0</v>
      </c>
      <c r="Y104" s="9">
        <f t="shared" ref="Y104:Y107" si="33">+X104*G104/100</f>
        <v>0</v>
      </c>
      <c r="AB104">
        <v>0</v>
      </c>
      <c r="AC104" t="s">
        <v>335</v>
      </c>
      <c r="AD104">
        <v>0</v>
      </c>
      <c r="AE104">
        <v>0</v>
      </c>
      <c r="AF104" s="1">
        <v>4639.3599999999997</v>
      </c>
      <c r="AG104" t="s">
        <v>26</v>
      </c>
    </row>
    <row r="105" spans="1:33" customFormat="1" x14ac:dyDescent="0.25">
      <c r="A105" t="s">
        <v>336</v>
      </c>
      <c r="B105" t="s">
        <v>337</v>
      </c>
      <c r="C105">
        <v>5</v>
      </c>
      <c r="D105" s="1">
        <v>4752</v>
      </c>
      <c r="E105" s="1">
        <v>5714.2860000000001</v>
      </c>
      <c r="F105" s="4">
        <f t="shared" si="20"/>
        <v>1085.71434</v>
      </c>
      <c r="G105" s="2">
        <v>19</v>
      </c>
      <c r="H105" s="1">
        <v>5654.88</v>
      </c>
      <c r="I105" s="4">
        <f t="shared" si="21"/>
        <v>962.28600000000006</v>
      </c>
      <c r="J105" s="4">
        <f t="shared" si="25"/>
        <v>182.83434</v>
      </c>
      <c r="K105" s="4">
        <f t="shared" si="22"/>
        <v>1145.1203399999999</v>
      </c>
      <c r="L105" s="10">
        <f t="shared" si="32"/>
        <v>6800.0003400000005</v>
      </c>
      <c r="M105" s="5">
        <f t="shared" si="24"/>
        <v>0.20250126262626264</v>
      </c>
      <c r="N105">
        <v>-1</v>
      </c>
      <c r="O105" t="s">
        <v>31</v>
      </c>
      <c r="P105" t="s">
        <v>26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19</v>
      </c>
      <c r="W105" t="s">
        <v>27</v>
      </c>
      <c r="X105">
        <v>0</v>
      </c>
      <c r="Y105" s="9">
        <f t="shared" si="33"/>
        <v>0</v>
      </c>
      <c r="AB105">
        <v>0</v>
      </c>
      <c r="AC105" t="s">
        <v>338</v>
      </c>
      <c r="AD105">
        <v>0</v>
      </c>
      <c r="AE105">
        <v>0</v>
      </c>
      <c r="AF105" s="1">
        <v>4752</v>
      </c>
      <c r="AG105" t="s">
        <v>26</v>
      </c>
    </row>
    <row r="106" spans="1:33" customFormat="1" x14ac:dyDescent="0.25">
      <c r="A106" t="s">
        <v>339</v>
      </c>
      <c r="B106" t="s">
        <v>340</v>
      </c>
      <c r="C106">
        <v>2</v>
      </c>
      <c r="D106" s="1">
        <v>7429.66</v>
      </c>
      <c r="E106" s="1">
        <v>9000</v>
      </c>
      <c r="F106" s="4">
        <f t="shared" si="20"/>
        <v>0</v>
      </c>
      <c r="G106" s="2">
        <v>0</v>
      </c>
      <c r="H106" s="1">
        <v>7429.66</v>
      </c>
      <c r="I106" s="4">
        <f t="shared" si="21"/>
        <v>1570.3400000000001</v>
      </c>
      <c r="J106" s="4">
        <f t="shared" si="25"/>
        <v>0</v>
      </c>
      <c r="K106" s="4">
        <f t="shared" si="22"/>
        <v>1570.3400000000001</v>
      </c>
      <c r="L106" s="10">
        <f t="shared" si="32"/>
        <v>9000</v>
      </c>
      <c r="M106" s="5">
        <f t="shared" si="24"/>
        <v>0.21136095056839749</v>
      </c>
      <c r="N106">
        <v>-1</v>
      </c>
      <c r="O106" t="s">
        <v>31</v>
      </c>
      <c r="P106" t="s">
        <v>26</v>
      </c>
      <c r="Q106" t="s">
        <v>31</v>
      </c>
      <c r="V106">
        <v>0</v>
      </c>
      <c r="W106" t="s">
        <v>42</v>
      </c>
      <c r="X106">
        <v>0</v>
      </c>
      <c r="Y106" s="9">
        <f t="shared" si="33"/>
        <v>0</v>
      </c>
      <c r="AB106">
        <v>0</v>
      </c>
      <c r="AC106" t="s">
        <v>341</v>
      </c>
      <c r="AD106">
        <v>0</v>
      </c>
      <c r="AE106">
        <v>0</v>
      </c>
      <c r="AF106" s="1">
        <v>7429.66</v>
      </c>
      <c r="AG106" t="s">
        <v>26</v>
      </c>
    </row>
    <row r="107" spans="1:33" customFormat="1" x14ac:dyDescent="0.25">
      <c r="A107" t="s">
        <v>342</v>
      </c>
      <c r="B107" t="s">
        <v>343</v>
      </c>
      <c r="C107">
        <v>4</v>
      </c>
      <c r="D107" s="1">
        <v>5103.08</v>
      </c>
      <c r="E107" s="1">
        <v>6134.4539999999997</v>
      </c>
      <c r="F107" s="4">
        <f t="shared" si="20"/>
        <v>1165.5462599999998</v>
      </c>
      <c r="G107" s="2">
        <v>19</v>
      </c>
      <c r="H107" s="1">
        <v>6072.67</v>
      </c>
      <c r="I107" s="4">
        <f t="shared" si="21"/>
        <v>1031.3739999999998</v>
      </c>
      <c r="J107" s="4">
        <f t="shared" si="25"/>
        <v>195.96105999999997</v>
      </c>
      <c r="K107" s="4">
        <f t="shared" si="22"/>
        <v>1227.3350599999999</v>
      </c>
      <c r="L107" s="10">
        <f t="shared" si="32"/>
        <v>7300.0050599999995</v>
      </c>
      <c r="M107" s="5">
        <f t="shared" si="24"/>
        <v>0.202108138614327</v>
      </c>
      <c r="N107">
        <v>-1</v>
      </c>
      <c r="O107" t="s">
        <v>31</v>
      </c>
      <c r="P107" t="s">
        <v>26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19</v>
      </c>
      <c r="W107" t="s">
        <v>27</v>
      </c>
      <c r="X107">
        <v>0</v>
      </c>
      <c r="Y107" s="9">
        <f t="shared" si="33"/>
        <v>0</v>
      </c>
      <c r="AB107">
        <v>0</v>
      </c>
      <c r="AC107" t="s">
        <v>344</v>
      </c>
      <c r="AD107">
        <v>0</v>
      </c>
      <c r="AE107">
        <v>0</v>
      </c>
      <c r="AF107" s="1">
        <v>5103.08</v>
      </c>
      <c r="AG107" t="s">
        <v>26</v>
      </c>
    </row>
    <row r="108" spans="1:33" customFormat="1" hidden="1" x14ac:dyDescent="0.25">
      <c r="A108" t="s">
        <v>345</v>
      </c>
      <c r="B108" t="s">
        <v>346</v>
      </c>
      <c r="C108">
        <v>-2</v>
      </c>
      <c r="D108">
        <v>0</v>
      </c>
      <c r="E108" s="1">
        <v>3500</v>
      </c>
      <c r="F108" s="4">
        <f t="shared" si="20"/>
        <v>0</v>
      </c>
      <c r="G108" s="2">
        <v>0</v>
      </c>
      <c r="H108">
        <v>0</v>
      </c>
      <c r="I108" s="4">
        <f t="shared" si="21"/>
        <v>3500</v>
      </c>
      <c r="J108" s="4">
        <f t="shared" si="25"/>
        <v>0</v>
      </c>
      <c r="K108" s="4">
        <f t="shared" si="22"/>
        <v>3500</v>
      </c>
      <c r="L108" s="4">
        <f t="shared" si="23"/>
        <v>3500</v>
      </c>
      <c r="M108" s="5" t="e">
        <f t="shared" si="24"/>
        <v>#DIV/0!</v>
      </c>
      <c r="N108">
        <v>-1</v>
      </c>
      <c r="O108" t="s">
        <v>31</v>
      </c>
      <c r="P108" t="s">
        <v>26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0</v>
      </c>
      <c r="W108" t="s">
        <v>42</v>
      </c>
      <c r="X108">
        <v>0</v>
      </c>
      <c r="AB108">
        <v>0</v>
      </c>
      <c r="AC108" t="s">
        <v>347</v>
      </c>
      <c r="AD108">
        <v>0</v>
      </c>
      <c r="AE108">
        <v>0</v>
      </c>
      <c r="AF108">
        <v>0</v>
      </c>
      <c r="AG108" t="s">
        <v>26</v>
      </c>
    </row>
    <row r="109" spans="1:33" customFormat="1" hidden="1" x14ac:dyDescent="0.25">
      <c r="A109" t="s">
        <v>348</v>
      </c>
      <c r="B109" t="s">
        <v>349</v>
      </c>
      <c r="C109">
        <v>12</v>
      </c>
      <c r="D109" s="1">
        <v>1680</v>
      </c>
      <c r="E109" s="1">
        <v>2100</v>
      </c>
      <c r="F109" s="4">
        <f t="shared" si="20"/>
        <v>0</v>
      </c>
      <c r="G109" s="2">
        <v>0</v>
      </c>
      <c r="H109" s="1">
        <v>1680</v>
      </c>
      <c r="I109" s="4">
        <f t="shared" si="21"/>
        <v>420</v>
      </c>
      <c r="J109" s="4">
        <f t="shared" si="25"/>
        <v>0</v>
      </c>
      <c r="K109" s="4">
        <f t="shared" si="22"/>
        <v>420</v>
      </c>
      <c r="L109" s="4">
        <f t="shared" si="23"/>
        <v>2100</v>
      </c>
      <c r="M109" s="5">
        <f t="shared" si="24"/>
        <v>0.25</v>
      </c>
      <c r="N109">
        <v>-1</v>
      </c>
      <c r="O109" t="s">
        <v>31</v>
      </c>
      <c r="P109" t="s">
        <v>26</v>
      </c>
      <c r="Q109" t="s">
        <v>31</v>
      </c>
      <c r="V109">
        <v>0</v>
      </c>
      <c r="W109" t="s">
        <v>42</v>
      </c>
      <c r="X109">
        <v>0</v>
      </c>
      <c r="AB109">
        <v>0</v>
      </c>
      <c r="AC109" t="s">
        <v>350</v>
      </c>
      <c r="AD109">
        <v>0</v>
      </c>
      <c r="AE109">
        <v>0</v>
      </c>
      <c r="AF109" s="1">
        <v>1680</v>
      </c>
      <c r="AG109" t="s">
        <v>26</v>
      </c>
    </row>
    <row r="110" spans="1:33" customFormat="1" x14ac:dyDescent="0.25">
      <c r="A110" t="s">
        <v>351</v>
      </c>
      <c r="B110" t="s">
        <v>352</v>
      </c>
      <c r="C110">
        <v>3</v>
      </c>
      <c r="D110">
        <v>0</v>
      </c>
      <c r="E110" s="1">
        <v>4600</v>
      </c>
      <c r="F110" s="4">
        <f t="shared" si="20"/>
        <v>0</v>
      </c>
      <c r="G110" s="2">
        <v>0</v>
      </c>
      <c r="H110">
        <v>0</v>
      </c>
      <c r="I110" s="4">
        <f t="shared" si="21"/>
        <v>4600</v>
      </c>
      <c r="J110" s="4">
        <f t="shared" si="25"/>
        <v>0</v>
      </c>
      <c r="K110" s="4">
        <f t="shared" si="22"/>
        <v>4600</v>
      </c>
      <c r="L110" s="10">
        <f>+H110+K110-Y110</f>
        <v>4600</v>
      </c>
      <c r="M110" s="5" t="e">
        <f t="shared" si="24"/>
        <v>#DIV/0!</v>
      </c>
      <c r="N110">
        <v>-1</v>
      </c>
      <c r="O110" t="s">
        <v>101</v>
      </c>
      <c r="P110" t="s">
        <v>26</v>
      </c>
      <c r="Q110" t="s">
        <v>101</v>
      </c>
      <c r="V110">
        <v>0</v>
      </c>
      <c r="W110" t="s">
        <v>42</v>
      </c>
      <c r="X110">
        <v>0</v>
      </c>
      <c r="Y110" s="9">
        <f>+X110*G110/100</f>
        <v>0</v>
      </c>
      <c r="AB110">
        <v>0</v>
      </c>
      <c r="AC110" t="s">
        <v>353</v>
      </c>
      <c r="AD110">
        <v>0</v>
      </c>
      <c r="AE110">
        <v>0</v>
      </c>
      <c r="AF110">
        <v>0</v>
      </c>
      <c r="AG110" t="s">
        <v>26</v>
      </c>
    </row>
    <row r="111" spans="1:33" customFormat="1" hidden="1" x14ac:dyDescent="0.25">
      <c r="A111" t="s">
        <v>354</v>
      </c>
      <c r="B111" t="s">
        <v>355</v>
      </c>
      <c r="C111">
        <v>7</v>
      </c>
      <c r="D111" s="1">
        <v>2214</v>
      </c>
      <c r="E111" s="1">
        <v>2700</v>
      </c>
      <c r="F111" s="4">
        <f t="shared" si="20"/>
        <v>0</v>
      </c>
      <c r="G111" s="2">
        <v>0</v>
      </c>
      <c r="H111" s="1">
        <v>2214</v>
      </c>
      <c r="I111" s="4">
        <f t="shared" si="21"/>
        <v>486</v>
      </c>
      <c r="J111" s="4">
        <f t="shared" si="25"/>
        <v>0</v>
      </c>
      <c r="K111" s="4">
        <f t="shared" si="22"/>
        <v>486</v>
      </c>
      <c r="L111" s="4">
        <f t="shared" si="23"/>
        <v>2700</v>
      </c>
      <c r="M111" s="5">
        <f t="shared" si="24"/>
        <v>0.21951219512195122</v>
      </c>
      <c r="N111">
        <v>0</v>
      </c>
      <c r="O111" t="s">
        <v>31</v>
      </c>
      <c r="P111" t="s">
        <v>26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0</v>
      </c>
      <c r="W111" t="s">
        <v>42</v>
      </c>
      <c r="X111">
        <v>0</v>
      </c>
      <c r="AB111">
        <v>0</v>
      </c>
      <c r="AC111" t="s">
        <v>356</v>
      </c>
      <c r="AD111">
        <v>0</v>
      </c>
      <c r="AE111">
        <v>0</v>
      </c>
      <c r="AF111" s="1">
        <v>2214</v>
      </c>
      <c r="AG111" t="s">
        <v>26</v>
      </c>
    </row>
    <row r="112" spans="1:33" customFormat="1" x14ac:dyDescent="0.25">
      <c r="A112" t="s">
        <v>357</v>
      </c>
      <c r="B112" t="s">
        <v>358</v>
      </c>
      <c r="C112">
        <v>2</v>
      </c>
      <c r="D112" s="1">
        <v>3445</v>
      </c>
      <c r="E112" s="1">
        <v>4200</v>
      </c>
      <c r="F112" s="4">
        <f t="shared" si="20"/>
        <v>0</v>
      </c>
      <c r="G112" s="2">
        <v>0</v>
      </c>
      <c r="H112" s="1">
        <v>3445</v>
      </c>
      <c r="I112" s="4">
        <f t="shared" si="21"/>
        <v>755</v>
      </c>
      <c r="J112" s="4">
        <f t="shared" si="25"/>
        <v>0</v>
      </c>
      <c r="K112" s="4">
        <f t="shared" si="22"/>
        <v>755</v>
      </c>
      <c r="L112" s="10">
        <f t="shared" ref="L112:L113" si="34">+H112+K112-Y112</f>
        <v>4200</v>
      </c>
      <c r="M112" s="5">
        <f t="shared" si="24"/>
        <v>0.21915820029027577</v>
      </c>
      <c r="N112">
        <v>0</v>
      </c>
      <c r="O112" t="s">
        <v>180</v>
      </c>
      <c r="P112" t="s">
        <v>26</v>
      </c>
      <c r="Q112" t="s">
        <v>180</v>
      </c>
      <c r="R112" t="s">
        <v>31</v>
      </c>
      <c r="S112" t="s">
        <v>31</v>
      </c>
      <c r="T112" t="s">
        <v>31</v>
      </c>
      <c r="U112" t="s">
        <v>31</v>
      </c>
      <c r="V112">
        <v>0</v>
      </c>
      <c r="W112" t="s">
        <v>42</v>
      </c>
      <c r="X112">
        <v>0</v>
      </c>
      <c r="Y112" s="9">
        <f t="shared" ref="Y112:Y113" si="35">+X112*G112/100</f>
        <v>0</v>
      </c>
      <c r="AB112">
        <v>0</v>
      </c>
      <c r="AC112" t="s">
        <v>359</v>
      </c>
      <c r="AD112">
        <v>0</v>
      </c>
      <c r="AE112">
        <v>0</v>
      </c>
      <c r="AF112" s="1">
        <v>3445</v>
      </c>
      <c r="AG112" t="s">
        <v>26</v>
      </c>
    </row>
    <row r="113" spans="1:33" customFormat="1" x14ac:dyDescent="0.25">
      <c r="A113" t="s">
        <v>360</v>
      </c>
      <c r="B113" t="s">
        <v>361</v>
      </c>
      <c r="C113">
        <v>2</v>
      </c>
      <c r="D113" s="1">
        <v>5496</v>
      </c>
      <c r="E113" s="1">
        <v>6700</v>
      </c>
      <c r="F113" s="4">
        <f t="shared" si="20"/>
        <v>0</v>
      </c>
      <c r="G113" s="2">
        <v>0</v>
      </c>
      <c r="H113" s="1">
        <v>5496</v>
      </c>
      <c r="I113" s="4">
        <f t="shared" si="21"/>
        <v>1204</v>
      </c>
      <c r="J113" s="4">
        <f t="shared" si="25"/>
        <v>0</v>
      </c>
      <c r="K113" s="4">
        <f t="shared" si="22"/>
        <v>1204</v>
      </c>
      <c r="L113" s="10">
        <f t="shared" si="34"/>
        <v>6700</v>
      </c>
      <c r="M113" s="5">
        <f t="shared" si="24"/>
        <v>0.2190684133915575</v>
      </c>
      <c r="N113">
        <v>0</v>
      </c>
      <c r="O113" t="s">
        <v>180</v>
      </c>
      <c r="P113" t="s">
        <v>26</v>
      </c>
      <c r="Q113" t="s">
        <v>180</v>
      </c>
      <c r="R113" t="s">
        <v>31</v>
      </c>
      <c r="S113" t="s">
        <v>31</v>
      </c>
      <c r="T113" t="s">
        <v>31</v>
      </c>
      <c r="U113" t="s">
        <v>31</v>
      </c>
      <c r="V113">
        <v>0</v>
      </c>
      <c r="W113" t="s">
        <v>42</v>
      </c>
      <c r="X113">
        <v>0</v>
      </c>
      <c r="Y113" s="9">
        <f t="shared" si="35"/>
        <v>0</v>
      </c>
      <c r="AB113">
        <v>0</v>
      </c>
      <c r="AC113" t="s">
        <v>362</v>
      </c>
      <c r="AD113">
        <v>0</v>
      </c>
      <c r="AE113">
        <v>0</v>
      </c>
      <c r="AF113" s="1">
        <v>5496</v>
      </c>
      <c r="AG113" t="s">
        <v>26</v>
      </c>
    </row>
    <row r="114" spans="1:33" customFormat="1" hidden="1" x14ac:dyDescent="0.25">
      <c r="A114" t="s">
        <v>363</v>
      </c>
      <c r="B114" t="s">
        <v>364</v>
      </c>
      <c r="C114">
        <v>-1</v>
      </c>
      <c r="D114">
        <v>0</v>
      </c>
      <c r="E114" s="1">
        <v>2500</v>
      </c>
      <c r="F114" s="4">
        <f t="shared" si="20"/>
        <v>0</v>
      </c>
      <c r="G114" s="2">
        <v>0</v>
      </c>
      <c r="H114">
        <v>0</v>
      </c>
      <c r="I114" s="4">
        <f t="shared" si="21"/>
        <v>2500</v>
      </c>
      <c r="J114" s="4">
        <f t="shared" si="25"/>
        <v>0</v>
      </c>
      <c r="K114" s="4">
        <f t="shared" si="22"/>
        <v>2500</v>
      </c>
      <c r="L114" s="4">
        <f t="shared" si="23"/>
        <v>2500</v>
      </c>
      <c r="M114" s="5" t="e">
        <f t="shared" si="24"/>
        <v>#DIV/0!</v>
      </c>
      <c r="N114">
        <v>-1</v>
      </c>
      <c r="O114" t="s">
        <v>31</v>
      </c>
      <c r="P114" t="s">
        <v>26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0</v>
      </c>
      <c r="W114" t="s">
        <v>42</v>
      </c>
      <c r="X114">
        <v>0</v>
      </c>
      <c r="AB114">
        <v>0</v>
      </c>
      <c r="AC114" t="s">
        <v>365</v>
      </c>
      <c r="AD114">
        <v>0</v>
      </c>
      <c r="AE114">
        <v>0</v>
      </c>
      <c r="AF114">
        <v>0</v>
      </c>
      <c r="AG114" t="s">
        <v>26</v>
      </c>
    </row>
    <row r="115" spans="1:33" customFormat="1" x14ac:dyDescent="0.25">
      <c r="A115" t="s">
        <v>366</v>
      </c>
      <c r="B115" t="s">
        <v>367</v>
      </c>
      <c r="C115">
        <v>4</v>
      </c>
      <c r="D115" s="1">
        <v>1640</v>
      </c>
      <c r="E115" s="1">
        <v>2000</v>
      </c>
      <c r="F115" s="4">
        <f t="shared" si="20"/>
        <v>0</v>
      </c>
      <c r="G115" s="2">
        <v>0</v>
      </c>
      <c r="H115" s="1">
        <v>1640</v>
      </c>
      <c r="I115" s="4">
        <f t="shared" si="21"/>
        <v>360</v>
      </c>
      <c r="J115" s="4">
        <f t="shared" si="25"/>
        <v>0</v>
      </c>
      <c r="K115" s="4">
        <f t="shared" si="22"/>
        <v>360</v>
      </c>
      <c r="L115" s="10">
        <f t="shared" ref="L115:L116" si="36">+H115+K115-Y115</f>
        <v>2000</v>
      </c>
      <c r="M115" s="5">
        <f t="shared" si="24"/>
        <v>0.21951219512195122</v>
      </c>
      <c r="N115">
        <v>0</v>
      </c>
      <c r="O115" t="s">
        <v>31</v>
      </c>
      <c r="P115" t="s">
        <v>26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0</v>
      </c>
      <c r="W115" t="s">
        <v>42</v>
      </c>
      <c r="X115">
        <v>0</v>
      </c>
      <c r="Y115" s="9">
        <f t="shared" ref="Y115:Y116" si="37">+X115*G115/100</f>
        <v>0</v>
      </c>
      <c r="AB115">
        <v>0</v>
      </c>
      <c r="AC115" t="s">
        <v>368</v>
      </c>
      <c r="AD115">
        <v>0</v>
      </c>
      <c r="AE115">
        <v>0</v>
      </c>
      <c r="AF115" s="1">
        <v>1640</v>
      </c>
      <c r="AG115" t="s">
        <v>26</v>
      </c>
    </row>
    <row r="116" spans="1:33" customFormat="1" x14ac:dyDescent="0.25">
      <c r="A116" t="s">
        <v>369</v>
      </c>
      <c r="B116" t="s">
        <v>370</v>
      </c>
      <c r="C116">
        <v>3</v>
      </c>
      <c r="D116" s="1">
        <v>2868</v>
      </c>
      <c r="E116" s="1">
        <v>3500</v>
      </c>
      <c r="F116" s="4">
        <f t="shared" si="20"/>
        <v>0</v>
      </c>
      <c r="G116" s="2">
        <v>0</v>
      </c>
      <c r="H116" s="1">
        <v>2868</v>
      </c>
      <c r="I116" s="4">
        <f t="shared" si="21"/>
        <v>632</v>
      </c>
      <c r="J116" s="4">
        <f t="shared" si="25"/>
        <v>0</v>
      </c>
      <c r="K116" s="4">
        <f t="shared" si="22"/>
        <v>632</v>
      </c>
      <c r="L116" s="10">
        <f t="shared" si="36"/>
        <v>3500</v>
      </c>
      <c r="M116" s="5">
        <f t="shared" si="24"/>
        <v>0.2203626220362622</v>
      </c>
      <c r="N116">
        <v>0</v>
      </c>
      <c r="O116" t="s">
        <v>31</v>
      </c>
      <c r="P116" t="s">
        <v>26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0</v>
      </c>
      <c r="W116" t="s">
        <v>42</v>
      </c>
      <c r="X116">
        <v>0</v>
      </c>
      <c r="Y116" s="9">
        <f t="shared" si="37"/>
        <v>0</v>
      </c>
      <c r="AB116">
        <v>0</v>
      </c>
      <c r="AC116" t="s">
        <v>371</v>
      </c>
      <c r="AD116">
        <v>0</v>
      </c>
      <c r="AE116">
        <v>0</v>
      </c>
      <c r="AF116" s="1">
        <v>2868</v>
      </c>
      <c r="AG116" t="s">
        <v>26</v>
      </c>
    </row>
    <row r="117" spans="1:33" customFormat="1" hidden="1" x14ac:dyDescent="0.25">
      <c r="A117" t="s">
        <v>372</v>
      </c>
      <c r="B117" t="s">
        <v>373</v>
      </c>
      <c r="C117">
        <v>56</v>
      </c>
      <c r="D117">
        <v>0</v>
      </c>
      <c r="E117" s="1">
        <v>1000</v>
      </c>
      <c r="F117" s="4">
        <f t="shared" si="20"/>
        <v>0</v>
      </c>
      <c r="G117" s="2">
        <v>0</v>
      </c>
      <c r="H117">
        <v>0</v>
      </c>
      <c r="I117" s="4">
        <f t="shared" si="21"/>
        <v>1000</v>
      </c>
      <c r="J117" s="4">
        <f t="shared" si="25"/>
        <v>0</v>
      </c>
      <c r="K117" s="4">
        <f t="shared" si="22"/>
        <v>1000</v>
      </c>
      <c r="L117" s="4">
        <f t="shared" si="23"/>
        <v>1000</v>
      </c>
      <c r="M117" s="5" t="e">
        <f t="shared" si="24"/>
        <v>#DIV/0!</v>
      </c>
      <c r="N117">
        <v>-1</v>
      </c>
      <c r="O117" t="s">
        <v>180</v>
      </c>
      <c r="P117" t="s">
        <v>26</v>
      </c>
      <c r="Q117" t="s">
        <v>180</v>
      </c>
      <c r="V117">
        <v>0</v>
      </c>
      <c r="W117" t="s">
        <v>42</v>
      </c>
      <c r="X117">
        <v>0</v>
      </c>
      <c r="AB117">
        <v>0</v>
      </c>
      <c r="AC117" t="s">
        <v>52</v>
      </c>
      <c r="AD117">
        <v>0</v>
      </c>
      <c r="AE117">
        <v>0</v>
      </c>
      <c r="AF117">
        <v>0</v>
      </c>
      <c r="AG117" t="s">
        <v>26</v>
      </c>
    </row>
    <row r="118" spans="1:33" customFormat="1" hidden="1" x14ac:dyDescent="0.25">
      <c r="A118" t="s">
        <v>374</v>
      </c>
      <c r="B118" t="s">
        <v>375</v>
      </c>
      <c r="C118">
        <v>33</v>
      </c>
      <c r="D118">
        <v>0</v>
      </c>
      <c r="E118" s="1">
        <v>2000</v>
      </c>
      <c r="F118" s="4">
        <f t="shared" si="20"/>
        <v>0</v>
      </c>
      <c r="G118" s="2">
        <v>0</v>
      </c>
      <c r="H118">
        <v>0</v>
      </c>
      <c r="I118" s="4">
        <f t="shared" si="21"/>
        <v>2000</v>
      </c>
      <c r="J118" s="4">
        <f t="shared" si="25"/>
        <v>0</v>
      </c>
      <c r="K118" s="4">
        <f t="shared" si="22"/>
        <v>2000</v>
      </c>
      <c r="L118" s="4">
        <f t="shared" si="23"/>
        <v>2000</v>
      </c>
      <c r="M118" s="5" t="e">
        <f t="shared" si="24"/>
        <v>#DIV/0!</v>
      </c>
      <c r="N118">
        <v>-1</v>
      </c>
      <c r="O118" t="s">
        <v>31</v>
      </c>
      <c r="P118" t="s">
        <v>26</v>
      </c>
      <c r="Q118" t="s">
        <v>31</v>
      </c>
      <c r="V118">
        <v>0</v>
      </c>
      <c r="W118" t="s">
        <v>42</v>
      </c>
      <c r="X118">
        <v>0</v>
      </c>
      <c r="AB118">
        <v>0</v>
      </c>
      <c r="AC118" t="s">
        <v>376</v>
      </c>
      <c r="AD118">
        <v>0</v>
      </c>
      <c r="AE118">
        <v>0</v>
      </c>
      <c r="AF118">
        <v>0</v>
      </c>
      <c r="AG118" t="s">
        <v>26</v>
      </c>
    </row>
    <row r="119" spans="1:33" customFormat="1" hidden="1" x14ac:dyDescent="0.25">
      <c r="A119" t="s">
        <v>377</v>
      </c>
      <c r="B119" t="s">
        <v>378</v>
      </c>
      <c r="C119">
        <v>77</v>
      </c>
      <c r="D119" s="1">
        <v>1850</v>
      </c>
      <c r="E119" s="1">
        <v>2300</v>
      </c>
      <c r="F119" s="4">
        <f t="shared" si="20"/>
        <v>0</v>
      </c>
      <c r="G119" s="2">
        <v>0</v>
      </c>
      <c r="H119" s="1">
        <v>1850</v>
      </c>
      <c r="I119" s="4">
        <f t="shared" si="21"/>
        <v>450</v>
      </c>
      <c r="J119" s="4">
        <f t="shared" si="25"/>
        <v>0</v>
      </c>
      <c r="K119" s="4">
        <f t="shared" si="22"/>
        <v>450</v>
      </c>
      <c r="L119" s="4">
        <f t="shared" si="23"/>
        <v>2300</v>
      </c>
      <c r="M119" s="5">
        <f t="shared" si="24"/>
        <v>0.24324324324324326</v>
      </c>
      <c r="N119">
        <v>-1</v>
      </c>
      <c r="O119" t="s">
        <v>31</v>
      </c>
      <c r="P119" t="s">
        <v>26</v>
      </c>
      <c r="Q119" t="s">
        <v>31</v>
      </c>
      <c r="V119">
        <v>0</v>
      </c>
      <c r="W119" t="s">
        <v>42</v>
      </c>
      <c r="X119">
        <v>0</v>
      </c>
      <c r="AB119">
        <v>0</v>
      </c>
      <c r="AC119" t="s">
        <v>379</v>
      </c>
      <c r="AD119">
        <v>0</v>
      </c>
      <c r="AE119">
        <v>0</v>
      </c>
      <c r="AF119" s="1">
        <v>1850</v>
      </c>
      <c r="AG119" t="s">
        <v>26</v>
      </c>
    </row>
    <row r="120" spans="1:33" customFormat="1" x14ac:dyDescent="0.25">
      <c r="A120" t="s">
        <v>380</v>
      </c>
      <c r="B120" t="s">
        <v>381</v>
      </c>
      <c r="C120">
        <v>1</v>
      </c>
      <c r="D120" s="1">
        <v>27900</v>
      </c>
      <c r="E120" s="1">
        <v>34000</v>
      </c>
      <c r="F120" s="4">
        <f t="shared" si="20"/>
        <v>0</v>
      </c>
      <c r="G120" s="2">
        <v>0</v>
      </c>
      <c r="H120" s="1">
        <v>27900</v>
      </c>
      <c r="I120" s="4">
        <f t="shared" si="21"/>
        <v>6100</v>
      </c>
      <c r="J120" s="4">
        <f t="shared" si="25"/>
        <v>0</v>
      </c>
      <c r="K120" s="4">
        <f t="shared" si="22"/>
        <v>6100</v>
      </c>
      <c r="L120" s="10">
        <f t="shared" ref="L120:L121" si="38">+H120+K120-Y120</f>
        <v>34000</v>
      </c>
      <c r="M120" s="5">
        <f t="shared" si="24"/>
        <v>0.21863799283154123</v>
      </c>
      <c r="N120">
        <v>-1</v>
      </c>
      <c r="O120" t="s">
        <v>31</v>
      </c>
      <c r="P120" t="s">
        <v>26</v>
      </c>
      <c r="Q120" t="s">
        <v>31</v>
      </c>
      <c r="V120">
        <v>0</v>
      </c>
      <c r="W120" t="s">
        <v>42</v>
      </c>
      <c r="X120">
        <v>0</v>
      </c>
      <c r="Y120" s="9">
        <f t="shared" ref="Y120:Y121" si="39">+X120*G120/100</f>
        <v>0</v>
      </c>
      <c r="AB120">
        <v>0</v>
      </c>
      <c r="AC120" t="s">
        <v>382</v>
      </c>
      <c r="AD120">
        <v>0</v>
      </c>
      <c r="AE120">
        <v>0</v>
      </c>
      <c r="AF120" s="1">
        <v>27900</v>
      </c>
      <c r="AG120" t="s">
        <v>26</v>
      </c>
    </row>
    <row r="121" spans="1:33" customFormat="1" x14ac:dyDescent="0.25">
      <c r="A121" t="s">
        <v>383</v>
      </c>
      <c r="B121" t="s">
        <v>384</v>
      </c>
      <c r="C121">
        <v>4</v>
      </c>
      <c r="D121" s="1">
        <v>3286</v>
      </c>
      <c r="E121" s="1">
        <v>3949.58</v>
      </c>
      <c r="F121" s="4">
        <f t="shared" si="20"/>
        <v>750.42020000000002</v>
      </c>
      <c r="G121" s="2">
        <v>19</v>
      </c>
      <c r="H121" s="1">
        <v>3910.34</v>
      </c>
      <c r="I121" s="4">
        <f t="shared" si="21"/>
        <v>663.57999999999993</v>
      </c>
      <c r="J121" s="4">
        <f t="shared" si="25"/>
        <v>126.08019999999999</v>
      </c>
      <c r="K121" s="4">
        <f t="shared" si="22"/>
        <v>789.66019999999992</v>
      </c>
      <c r="L121" s="10">
        <f t="shared" si="38"/>
        <v>4700.0002000000004</v>
      </c>
      <c r="M121" s="5">
        <f t="shared" si="24"/>
        <v>0.20194157029823492</v>
      </c>
      <c r="N121">
        <v>-1</v>
      </c>
      <c r="O121" t="s">
        <v>31</v>
      </c>
      <c r="P121" t="s">
        <v>26</v>
      </c>
      <c r="Q121" t="s">
        <v>31</v>
      </c>
      <c r="V121">
        <v>19</v>
      </c>
      <c r="W121" t="s">
        <v>27</v>
      </c>
      <c r="X121">
        <v>0</v>
      </c>
      <c r="Y121" s="9">
        <f t="shared" si="39"/>
        <v>0</v>
      </c>
      <c r="AB121">
        <v>0</v>
      </c>
      <c r="AC121" t="s">
        <v>385</v>
      </c>
      <c r="AD121">
        <v>0</v>
      </c>
      <c r="AE121">
        <v>0</v>
      </c>
      <c r="AF121">
        <v>0</v>
      </c>
      <c r="AG121" t="s">
        <v>26</v>
      </c>
    </row>
    <row r="122" spans="1:33" customFormat="1" hidden="1" x14ac:dyDescent="0.25">
      <c r="A122" t="s">
        <v>386</v>
      </c>
      <c r="B122" t="s">
        <v>387</v>
      </c>
      <c r="C122">
        <v>8</v>
      </c>
      <c r="D122" s="1">
        <v>1863.8620000000001</v>
      </c>
      <c r="E122" s="1">
        <v>2521.0079999999998</v>
      </c>
      <c r="F122" s="4">
        <f t="shared" si="20"/>
        <v>478.99151999999992</v>
      </c>
      <c r="G122" s="2">
        <v>19</v>
      </c>
      <c r="H122" s="1">
        <v>2218</v>
      </c>
      <c r="I122" s="4">
        <f t="shared" si="21"/>
        <v>657.14599999999973</v>
      </c>
      <c r="J122" s="4">
        <f t="shared" si="25"/>
        <v>124.85773999999994</v>
      </c>
      <c r="K122" s="4">
        <f t="shared" si="22"/>
        <v>782.00373999999965</v>
      </c>
      <c r="L122" s="4">
        <f t="shared" si="23"/>
        <v>3000.0037399999997</v>
      </c>
      <c r="M122" s="5">
        <f t="shared" si="24"/>
        <v>0.35257223979028474</v>
      </c>
      <c r="N122">
        <v>0</v>
      </c>
      <c r="O122" t="s">
        <v>388</v>
      </c>
      <c r="P122" t="s">
        <v>26</v>
      </c>
      <c r="Q122" t="s">
        <v>388</v>
      </c>
      <c r="R122" t="s">
        <v>31</v>
      </c>
      <c r="S122" t="s">
        <v>31</v>
      </c>
      <c r="T122" t="s">
        <v>31</v>
      </c>
      <c r="U122" t="s">
        <v>31</v>
      </c>
      <c r="V122">
        <v>19</v>
      </c>
      <c r="W122" t="s">
        <v>27</v>
      </c>
      <c r="X122">
        <v>0</v>
      </c>
      <c r="AB122">
        <v>0</v>
      </c>
      <c r="AC122" t="s">
        <v>389</v>
      </c>
      <c r="AD122">
        <v>0</v>
      </c>
      <c r="AE122">
        <v>0</v>
      </c>
      <c r="AF122" s="1">
        <v>1863.8620000000001</v>
      </c>
      <c r="AG122" t="s">
        <v>26</v>
      </c>
    </row>
    <row r="123" spans="1:33" customFormat="1" hidden="1" x14ac:dyDescent="0.25">
      <c r="A123" t="s">
        <v>390</v>
      </c>
      <c r="B123" t="s">
        <v>391</v>
      </c>
      <c r="C123">
        <v>-7</v>
      </c>
      <c r="D123" s="1">
        <v>1007.98</v>
      </c>
      <c r="E123" s="1">
        <v>1260.5039999999999</v>
      </c>
      <c r="F123" s="4">
        <f t="shared" si="20"/>
        <v>239.49575999999996</v>
      </c>
      <c r="G123" s="2">
        <v>19</v>
      </c>
      <c r="H123" s="1">
        <v>1199.5</v>
      </c>
      <c r="I123" s="4">
        <f t="shared" si="21"/>
        <v>252.52399999999989</v>
      </c>
      <c r="J123" s="4">
        <f t="shared" si="25"/>
        <v>47.979559999999985</v>
      </c>
      <c r="K123" s="4">
        <f t="shared" si="22"/>
        <v>300.50355999999988</v>
      </c>
      <c r="L123" s="4">
        <f t="shared" si="23"/>
        <v>1500.0035599999999</v>
      </c>
      <c r="M123" s="5">
        <f t="shared" si="24"/>
        <v>0.25052481200023796</v>
      </c>
      <c r="N123">
        <v>-1</v>
      </c>
      <c r="O123" t="s">
        <v>31</v>
      </c>
      <c r="P123" t="s">
        <v>26</v>
      </c>
      <c r="Q123" t="s">
        <v>31</v>
      </c>
      <c r="V123">
        <v>19</v>
      </c>
      <c r="W123" t="s">
        <v>27</v>
      </c>
      <c r="X123">
        <v>0</v>
      </c>
      <c r="AB123">
        <v>0</v>
      </c>
      <c r="AC123" t="s">
        <v>392</v>
      </c>
      <c r="AD123">
        <v>0</v>
      </c>
      <c r="AE123">
        <v>0</v>
      </c>
      <c r="AF123" s="1">
        <v>1007.98</v>
      </c>
      <c r="AG123" t="s">
        <v>26</v>
      </c>
    </row>
    <row r="124" spans="1:33" customFormat="1" x14ac:dyDescent="0.25">
      <c r="A124" t="s">
        <v>393</v>
      </c>
      <c r="B124" t="s">
        <v>394</v>
      </c>
      <c r="C124">
        <v>1</v>
      </c>
      <c r="D124">
        <v>0</v>
      </c>
      <c r="E124" s="1">
        <v>1700</v>
      </c>
      <c r="F124" s="4">
        <f t="shared" si="20"/>
        <v>0</v>
      </c>
      <c r="G124" s="2">
        <v>0</v>
      </c>
      <c r="H124">
        <v>0</v>
      </c>
      <c r="I124" s="4">
        <f t="shared" si="21"/>
        <v>1700</v>
      </c>
      <c r="J124" s="4">
        <f t="shared" si="25"/>
        <v>0</v>
      </c>
      <c r="K124" s="4">
        <f t="shared" si="22"/>
        <v>1700</v>
      </c>
      <c r="L124" s="10">
        <f t="shared" ref="L124:L125" si="40">+H124+K124-Y124</f>
        <v>1700</v>
      </c>
      <c r="M124" s="5" t="e">
        <f t="shared" si="24"/>
        <v>#DIV/0!</v>
      </c>
      <c r="N124">
        <v>-1</v>
      </c>
      <c r="O124" t="s">
        <v>395</v>
      </c>
      <c r="P124" t="s">
        <v>26</v>
      </c>
      <c r="Q124" t="s">
        <v>395</v>
      </c>
      <c r="R124" t="s">
        <v>31</v>
      </c>
      <c r="S124" t="s">
        <v>31</v>
      </c>
      <c r="T124" t="s">
        <v>31</v>
      </c>
      <c r="U124" t="s">
        <v>31</v>
      </c>
      <c r="V124">
        <v>0</v>
      </c>
      <c r="W124" t="s">
        <v>42</v>
      </c>
      <c r="X124">
        <v>0</v>
      </c>
      <c r="Y124" s="9">
        <f t="shared" ref="Y124:Y125" si="41">+X124*G124/100</f>
        <v>0</v>
      </c>
      <c r="AB124">
        <v>0</v>
      </c>
      <c r="AC124" t="s">
        <v>396</v>
      </c>
      <c r="AD124">
        <v>0</v>
      </c>
      <c r="AE124">
        <v>0</v>
      </c>
      <c r="AF124">
        <v>0</v>
      </c>
      <c r="AG124" t="s">
        <v>26</v>
      </c>
    </row>
    <row r="125" spans="1:33" customFormat="1" x14ac:dyDescent="0.25">
      <c r="A125" t="s">
        <v>397</v>
      </c>
      <c r="B125" t="s">
        <v>398</v>
      </c>
      <c r="C125">
        <v>3</v>
      </c>
      <c r="D125" s="1">
        <v>1337.99</v>
      </c>
      <c r="E125" s="1">
        <v>1680.672</v>
      </c>
      <c r="F125" s="4">
        <f t="shared" si="20"/>
        <v>319.32767999999999</v>
      </c>
      <c r="G125" s="2">
        <v>19</v>
      </c>
      <c r="H125" s="1">
        <v>1592.21</v>
      </c>
      <c r="I125" s="4">
        <f t="shared" si="21"/>
        <v>342.68200000000002</v>
      </c>
      <c r="J125" s="4">
        <f t="shared" si="25"/>
        <v>65.109580000000008</v>
      </c>
      <c r="K125" s="4">
        <f t="shared" si="22"/>
        <v>407.79158000000001</v>
      </c>
      <c r="L125" s="10">
        <f t="shared" si="40"/>
        <v>2000.0015800000001</v>
      </c>
      <c r="M125" s="5">
        <f t="shared" si="24"/>
        <v>0.25611701133790238</v>
      </c>
      <c r="N125">
        <v>-1</v>
      </c>
      <c r="O125" t="s">
        <v>399</v>
      </c>
      <c r="P125" t="s">
        <v>26</v>
      </c>
      <c r="Q125" t="s">
        <v>399</v>
      </c>
      <c r="V125">
        <v>19</v>
      </c>
      <c r="W125" t="s">
        <v>27</v>
      </c>
      <c r="X125">
        <v>0</v>
      </c>
      <c r="Y125" s="9">
        <f t="shared" si="41"/>
        <v>0</v>
      </c>
      <c r="AB125">
        <v>0</v>
      </c>
      <c r="AC125" t="s">
        <v>400</v>
      </c>
      <c r="AD125">
        <v>0</v>
      </c>
      <c r="AE125">
        <v>0</v>
      </c>
      <c r="AF125">
        <v>0</v>
      </c>
      <c r="AG125" t="s">
        <v>26</v>
      </c>
    </row>
    <row r="126" spans="1:33" customFormat="1" hidden="1" x14ac:dyDescent="0.25">
      <c r="A126" t="s">
        <v>401</v>
      </c>
      <c r="B126" t="s">
        <v>402</v>
      </c>
      <c r="C126">
        <v>28</v>
      </c>
      <c r="D126" s="1">
        <v>1338</v>
      </c>
      <c r="E126" s="1">
        <v>1680.672</v>
      </c>
      <c r="F126" s="4">
        <f t="shared" si="20"/>
        <v>319.32767999999999</v>
      </c>
      <c r="G126" s="2">
        <v>19</v>
      </c>
      <c r="H126" s="1">
        <v>1592.22</v>
      </c>
      <c r="I126" s="4">
        <f t="shared" si="21"/>
        <v>342.67200000000003</v>
      </c>
      <c r="J126" s="4">
        <f t="shared" si="25"/>
        <v>65.107680000000002</v>
      </c>
      <c r="K126" s="4">
        <f t="shared" si="22"/>
        <v>407.77968000000004</v>
      </c>
      <c r="L126" s="4">
        <f t="shared" si="23"/>
        <v>1999.9996800000001</v>
      </c>
      <c r="M126" s="5">
        <f t="shared" si="24"/>
        <v>0.25610762331838566</v>
      </c>
      <c r="N126">
        <v>-1</v>
      </c>
      <c r="O126" t="s">
        <v>403</v>
      </c>
      <c r="P126" t="s">
        <v>26</v>
      </c>
      <c r="Q126" t="s">
        <v>403</v>
      </c>
      <c r="V126">
        <v>19</v>
      </c>
      <c r="W126" t="s">
        <v>27</v>
      </c>
      <c r="X126">
        <v>0</v>
      </c>
      <c r="AB126">
        <v>0</v>
      </c>
      <c r="AC126" t="s">
        <v>404</v>
      </c>
      <c r="AD126">
        <v>0</v>
      </c>
      <c r="AE126">
        <v>0</v>
      </c>
      <c r="AF126" s="1">
        <v>1338</v>
      </c>
      <c r="AG126" t="s">
        <v>26</v>
      </c>
    </row>
    <row r="127" spans="1:33" customFormat="1" x14ac:dyDescent="0.25">
      <c r="A127" t="s">
        <v>405</v>
      </c>
      <c r="B127" t="s">
        <v>406</v>
      </c>
      <c r="C127">
        <v>1</v>
      </c>
      <c r="D127" s="1">
        <v>1336</v>
      </c>
      <c r="E127" s="1">
        <v>1680.672</v>
      </c>
      <c r="F127" s="4">
        <f t="shared" si="20"/>
        <v>319.32767999999999</v>
      </c>
      <c r="G127" s="2">
        <v>19</v>
      </c>
      <c r="H127" s="1">
        <v>1589.84</v>
      </c>
      <c r="I127" s="4">
        <f t="shared" si="21"/>
        <v>344.67200000000003</v>
      </c>
      <c r="J127" s="4">
        <f t="shared" si="25"/>
        <v>65.487679999999997</v>
      </c>
      <c r="K127" s="4">
        <f t="shared" si="22"/>
        <v>410.15968000000004</v>
      </c>
      <c r="L127" s="10">
        <f>+H127+K127-Y127</f>
        <v>1999.9996799999999</v>
      </c>
      <c r="M127" s="5">
        <f t="shared" si="24"/>
        <v>0.2579880239520958</v>
      </c>
      <c r="N127">
        <v>-1</v>
      </c>
      <c r="O127" t="s">
        <v>403</v>
      </c>
      <c r="P127" t="s">
        <v>26</v>
      </c>
      <c r="Q127" t="s">
        <v>403</v>
      </c>
      <c r="V127">
        <v>19</v>
      </c>
      <c r="W127" t="s">
        <v>27</v>
      </c>
      <c r="X127">
        <v>0</v>
      </c>
      <c r="Y127" s="9">
        <f>+X127*G127/100</f>
        <v>0</v>
      </c>
      <c r="AB127">
        <v>0</v>
      </c>
      <c r="AC127" t="s">
        <v>407</v>
      </c>
      <c r="AD127">
        <v>0</v>
      </c>
      <c r="AE127">
        <v>0</v>
      </c>
      <c r="AF127" s="1">
        <v>1336</v>
      </c>
      <c r="AG127" t="s">
        <v>26</v>
      </c>
    </row>
    <row r="128" spans="1:33" customFormat="1" hidden="1" x14ac:dyDescent="0.25">
      <c r="A128" t="s">
        <v>408</v>
      </c>
      <c r="B128" t="s">
        <v>409</v>
      </c>
      <c r="C128">
        <v>23</v>
      </c>
      <c r="D128" s="1">
        <v>1007.98</v>
      </c>
      <c r="E128" s="1">
        <v>1260.5039999999999</v>
      </c>
      <c r="F128" s="4">
        <f t="shared" si="20"/>
        <v>239.49575999999996</v>
      </c>
      <c r="G128" s="2">
        <v>19</v>
      </c>
      <c r="H128" s="1">
        <v>1199.5</v>
      </c>
      <c r="I128" s="4">
        <f t="shared" si="21"/>
        <v>252.52399999999989</v>
      </c>
      <c r="J128" s="4">
        <f t="shared" si="25"/>
        <v>47.979559999999985</v>
      </c>
      <c r="K128" s="4">
        <f t="shared" si="22"/>
        <v>300.50355999999988</v>
      </c>
      <c r="L128" s="4">
        <f t="shared" si="23"/>
        <v>1500.0035599999999</v>
      </c>
      <c r="M128" s="5">
        <f t="shared" si="24"/>
        <v>0.25052481200023796</v>
      </c>
      <c r="N128">
        <v>-1</v>
      </c>
      <c r="O128" t="s">
        <v>257</v>
      </c>
      <c r="P128" t="s">
        <v>26</v>
      </c>
      <c r="Q128" t="s">
        <v>257</v>
      </c>
      <c r="R128" t="s">
        <v>31</v>
      </c>
      <c r="S128" t="s">
        <v>31</v>
      </c>
      <c r="T128" t="s">
        <v>31</v>
      </c>
      <c r="U128" t="s">
        <v>31</v>
      </c>
      <c r="V128">
        <v>19</v>
      </c>
      <c r="W128" t="s">
        <v>27</v>
      </c>
      <c r="X128">
        <v>0</v>
      </c>
      <c r="AB128">
        <v>0</v>
      </c>
      <c r="AC128" t="s">
        <v>410</v>
      </c>
      <c r="AD128">
        <v>0</v>
      </c>
      <c r="AE128">
        <v>0</v>
      </c>
      <c r="AF128" s="1">
        <v>1007.98</v>
      </c>
      <c r="AG128" t="s">
        <v>26</v>
      </c>
    </row>
    <row r="129" spans="1:33" customFormat="1" hidden="1" x14ac:dyDescent="0.25">
      <c r="A129" t="s">
        <v>411</v>
      </c>
      <c r="B129" t="s">
        <v>412</v>
      </c>
      <c r="C129">
        <v>16</v>
      </c>
      <c r="D129" s="1">
        <v>2332</v>
      </c>
      <c r="E129" s="1">
        <v>2941.1759999999999</v>
      </c>
      <c r="F129" s="4">
        <f t="shared" si="20"/>
        <v>558.82344000000001</v>
      </c>
      <c r="G129" s="2">
        <v>19</v>
      </c>
      <c r="H129" s="1">
        <v>2775.08</v>
      </c>
      <c r="I129" s="4">
        <f t="shared" si="21"/>
        <v>609.17599999999993</v>
      </c>
      <c r="J129" s="4">
        <f t="shared" si="25"/>
        <v>115.74343999999999</v>
      </c>
      <c r="K129" s="4">
        <f t="shared" si="22"/>
        <v>724.9194399999999</v>
      </c>
      <c r="L129" s="4">
        <f t="shared" si="23"/>
        <v>3499.9994399999996</v>
      </c>
      <c r="M129" s="5">
        <f t="shared" si="24"/>
        <v>0.26122469982847341</v>
      </c>
      <c r="N129">
        <v>-1</v>
      </c>
      <c r="O129" t="s">
        <v>403</v>
      </c>
      <c r="P129" t="s">
        <v>26</v>
      </c>
      <c r="Q129" t="s">
        <v>403</v>
      </c>
      <c r="R129" t="s">
        <v>31</v>
      </c>
      <c r="S129" t="s">
        <v>31</v>
      </c>
      <c r="T129" t="s">
        <v>31</v>
      </c>
      <c r="U129" t="s">
        <v>31</v>
      </c>
      <c r="V129">
        <v>19</v>
      </c>
      <c r="W129" t="s">
        <v>27</v>
      </c>
      <c r="X129">
        <v>0</v>
      </c>
      <c r="AB129">
        <v>0</v>
      </c>
      <c r="AC129" t="s">
        <v>413</v>
      </c>
      <c r="AD129">
        <v>0</v>
      </c>
      <c r="AE129">
        <v>0</v>
      </c>
      <c r="AF129" s="1">
        <v>2332</v>
      </c>
      <c r="AG129" t="s">
        <v>26</v>
      </c>
    </row>
    <row r="130" spans="1:33" customFormat="1" hidden="1" x14ac:dyDescent="0.25">
      <c r="A130" t="s">
        <v>414</v>
      </c>
      <c r="B130" t="s">
        <v>415</v>
      </c>
      <c r="C130">
        <v>8</v>
      </c>
      <c r="D130" s="1">
        <v>2085</v>
      </c>
      <c r="E130" s="1">
        <v>2521.0079999999998</v>
      </c>
      <c r="F130" s="4">
        <f t="shared" ref="F130:F193" si="42">SUM(E130*G130)/100</f>
        <v>478.99151999999992</v>
      </c>
      <c r="G130" s="2">
        <v>19</v>
      </c>
      <c r="H130" s="1">
        <v>2481.15</v>
      </c>
      <c r="I130" s="4">
        <f t="shared" ref="I130:I193" si="43">+E130-D130</f>
        <v>436.00799999999981</v>
      </c>
      <c r="J130" s="4">
        <f t="shared" si="25"/>
        <v>82.84151999999996</v>
      </c>
      <c r="K130" s="4">
        <f t="shared" ref="K130:K193" si="44">+I130+J130</f>
        <v>518.84951999999976</v>
      </c>
      <c r="L130" s="4">
        <f t="shared" ref="L130:L193" si="45">+H130+K130</f>
        <v>2999.9995199999998</v>
      </c>
      <c r="M130" s="5">
        <f t="shared" ref="M130:M193" si="46">+I130/D130</f>
        <v>0.20911654676258984</v>
      </c>
      <c r="N130">
        <v>0</v>
      </c>
      <c r="O130" t="s">
        <v>416</v>
      </c>
      <c r="P130" t="s">
        <v>26</v>
      </c>
      <c r="Q130" t="s">
        <v>416</v>
      </c>
      <c r="R130" t="s">
        <v>31</v>
      </c>
      <c r="S130" t="s">
        <v>31</v>
      </c>
      <c r="T130" t="s">
        <v>31</v>
      </c>
      <c r="U130" t="s">
        <v>31</v>
      </c>
      <c r="V130">
        <v>19</v>
      </c>
      <c r="W130" t="s">
        <v>27</v>
      </c>
      <c r="X130">
        <v>0</v>
      </c>
      <c r="AB130">
        <v>0</v>
      </c>
      <c r="AC130" t="s">
        <v>417</v>
      </c>
      <c r="AD130">
        <v>0</v>
      </c>
      <c r="AE130">
        <v>0</v>
      </c>
      <c r="AF130" s="1">
        <v>2085</v>
      </c>
      <c r="AG130" t="s">
        <v>26</v>
      </c>
    </row>
    <row r="131" spans="1:33" customFormat="1" hidden="1" x14ac:dyDescent="0.25">
      <c r="A131" t="s">
        <v>418</v>
      </c>
      <c r="B131" t="s">
        <v>419</v>
      </c>
      <c r="C131">
        <v>10</v>
      </c>
      <c r="D131" s="1">
        <v>1510.7</v>
      </c>
      <c r="E131" s="1">
        <v>1848.739</v>
      </c>
      <c r="F131" s="4">
        <f t="shared" si="42"/>
        <v>351.26040999999998</v>
      </c>
      <c r="G131" s="2">
        <v>19</v>
      </c>
      <c r="H131" s="1">
        <v>1797.73</v>
      </c>
      <c r="I131" s="4">
        <f t="shared" si="43"/>
        <v>338.03899999999999</v>
      </c>
      <c r="J131" s="4">
        <f t="shared" si="25"/>
        <v>64.227410000000006</v>
      </c>
      <c r="K131" s="4">
        <f t="shared" si="44"/>
        <v>402.26641000000001</v>
      </c>
      <c r="L131" s="4">
        <f t="shared" si="45"/>
        <v>2199.9964100000002</v>
      </c>
      <c r="M131" s="5">
        <f t="shared" si="46"/>
        <v>0.22376315615277684</v>
      </c>
      <c r="N131">
        <v>-1</v>
      </c>
      <c r="O131" t="s">
        <v>416</v>
      </c>
      <c r="P131" t="s">
        <v>26</v>
      </c>
      <c r="Q131" t="s">
        <v>416</v>
      </c>
      <c r="R131" t="s">
        <v>31</v>
      </c>
      <c r="S131" t="s">
        <v>31</v>
      </c>
      <c r="T131" t="s">
        <v>31</v>
      </c>
      <c r="U131" t="s">
        <v>31</v>
      </c>
      <c r="V131">
        <v>19</v>
      </c>
      <c r="W131" t="s">
        <v>27</v>
      </c>
      <c r="X131">
        <v>0</v>
      </c>
      <c r="AB131">
        <v>0</v>
      </c>
      <c r="AC131" t="s">
        <v>420</v>
      </c>
      <c r="AD131">
        <v>0</v>
      </c>
      <c r="AE131">
        <v>0</v>
      </c>
      <c r="AF131" s="1">
        <v>1510.7</v>
      </c>
      <c r="AG131" t="s">
        <v>26</v>
      </c>
    </row>
    <row r="132" spans="1:33" customFormat="1" x14ac:dyDescent="0.25">
      <c r="A132" t="s">
        <v>421</v>
      </c>
      <c r="B132" t="s">
        <v>422</v>
      </c>
      <c r="C132">
        <v>5</v>
      </c>
      <c r="D132" s="1">
        <v>2876</v>
      </c>
      <c r="E132" s="1">
        <v>3529.4119999999998</v>
      </c>
      <c r="F132" s="4">
        <f t="shared" si="42"/>
        <v>670.58827999999994</v>
      </c>
      <c r="G132" s="2">
        <v>19</v>
      </c>
      <c r="H132" s="1">
        <v>3422.44</v>
      </c>
      <c r="I132" s="4">
        <f t="shared" si="43"/>
        <v>653.41199999999981</v>
      </c>
      <c r="J132" s="4">
        <f t="shared" ref="J132:J195" si="47">+I132*G132/100</f>
        <v>124.14827999999996</v>
      </c>
      <c r="K132" s="4">
        <f t="shared" si="44"/>
        <v>777.56027999999981</v>
      </c>
      <c r="L132" s="10">
        <f>+H132+K132-Y132</f>
        <v>4200.0002800000002</v>
      </c>
      <c r="M132" s="5">
        <f t="shared" si="46"/>
        <v>0.2271947148817802</v>
      </c>
      <c r="N132">
        <v>-1</v>
      </c>
      <c r="O132" t="s">
        <v>416</v>
      </c>
      <c r="P132" t="s">
        <v>26</v>
      </c>
      <c r="Q132" t="s">
        <v>416</v>
      </c>
      <c r="R132" t="s">
        <v>31</v>
      </c>
      <c r="S132" t="s">
        <v>31</v>
      </c>
      <c r="T132" t="s">
        <v>31</v>
      </c>
      <c r="U132" t="s">
        <v>31</v>
      </c>
      <c r="V132">
        <v>19</v>
      </c>
      <c r="W132" t="s">
        <v>27</v>
      </c>
      <c r="X132">
        <v>0</v>
      </c>
      <c r="Y132" s="9">
        <f>+X132*G132/100</f>
        <v>0</v>
      </c>
      <c r="AB132">
        <v>0</v>
      </c>
      <c r="AC132" t="s">
        <v>423</v>
      </c>
      <c r="AD132">
        <v>0</v>
      </c>
      <c r="AE132">
        <v>0</v>
      </c>
      <c r="AF132" s="1">
        <v>2876</v>
      </c>
      <c r="AG132" t="s">
        <v>26</v>
      </c>
    </row>
    <row r="133" spans="1:33" customFormat="1" hidden="1" x14ac:dyDescent="0.25">
      <c r="A133" t="s">
        <v>424</v>
      </c>
      <c r="B133" t="s">
        <v>425</v>
      </c>
      <c r="C133">
        <v>7</v>
      </c>
      <c r="D133" s="1">
        <v>2308</v>
      </c>
      <c r="E133" s="1">
        <v>2773.1089999999999</v>
      </c>
      <c r="F133" s="4">
        <f t="shared" si="42"/>
        <v>526.89071000000001</v>
      </c>
      <c r="G133" s="2">
        <v>19</v>
      </c>
      <c r="H133" s="1">
        <v>2746.52</v>
      </c>
      <c r="I133" s="4">
        <f t="shared" si="43"/>
        <v>465.10899999999992</v>
      </c>
      <c r="J133" s="4">
        <f t="shared" si="47"/>
        <v>88.370709999999974</v>
      </c>
      <c r="K133" s="4">
        <f t="shared" si="44"/>
        <v>553.47970999999984</v>
      </c>
      <c r="L133" s="4">
        <f t="shared" si="45"/>
        <v>3299.9997100000001</v>
      </c>
      <c r="M133" s="5">
        <f t="shared" si="46"/>
        <v>0.2015203639514731</v>
      </c>
      <c r="N133">
        <v>-1</v>
      </c>
      <c r="O133" t="s">
        <v>416</v>
      </c>
      <c r="P133" t="s">
        <v>26</v>
      </c>
      <c r="Q133" t="s">
        <v>416</v>
      </c>
      <c r="R133" t="s">
        <v>31</v>
      </c>
      <c r="S133" t="s">
        <v>31</v>
      </c>
      <c r="T133" t="s">
        <v>31</v>
      </c>
      <c r="U133" t="s">
        <v>31</v>
      </c>
      <c r="V133">
        <v>19</v>
      </c>
      <c r="W133" t="s">
        <v>27</v>
      </c>
      <c r="X133">
        <v>0</v>
      </c>
      <c r="AB133">
        <v>0</v>
      </c>
      <c r="AC133" t="s">
        <v>426</v>
      </c>
      <c r="AD133">
        <v>0</v>
      </c>
      <c r="AE133">
        <v>0</v>
      </c>
      <c r="AF133" s="1">
        <v>2308</v>
      </c>
      <c r="AG133" t="s">
        <v>26</v>
      </c>
    </row>
    <row r="134" spans="1:33" customFormat="1" hidden="1" x14ac:dyDescent="0.25">
      <c r="A134" t="s">
        <v>427</v>
      </c>
      <c r="B134" t="s">
        <v>428</v>
      </c>
      <c r="C134">
        <v>-1</v>
      </c>
      <c r="D134" s="1">
        <v>2308</v>
      </c>
      <c r="E134" s="1">
        <v>2773.1089999999999</v>
      </c>
      <c r="F134" s="4">
        <f t="shared" si="42"/>
        <v>526.89071000000001</v>
      </c>
      <c r="G134" s="2">
        <v>19</v>
      </c>
      <c r="H134" s="1">
        <v>2746.52</v>
      </c>
      <c r="I134" s="4">
        <f t="shared" si="43"/>
        <v>465.10899999999992</v>
      </c>
      <c r="J134" s="4">
        <f t="shared" si="47"/>
        <v>88.370709999999974</v>
      </c>
      <c r="K134" s="4">
        <f t="shared" si="44"/>
        <v>553.47970999999984</v>
      </c>
      <c r="L134" s="4">
        <f t="shared" si="45"/>
        <v>3299.9997100000001</v>
      </c>
      <c r="M134" s="5">
        <f t="shared" si="46"/>
        <v>0.2015203639514731</v>
      </c>
      <c r="N134">
        <v>-1</v>
      </c>
      <c r="O134" t="s">
        <v>416</v>
      </c>
      <c r="P134" t="s">
        <v>26</v>
      </c>
      <c r="Q134" t="s">
        <v>416</v>
      </c>
      <c r="R134" t="s">
        <v>31</v>
      </c>
      <c r="S134" t="s">
        <v>31</v>
      </c>
      <c r="T134" t="s">
        <v>31</v>
      </c>
      <c r="U134" t="s">
        <v>31</v>
      </c>
      <c r="V134">
        <v>19</v>
      </c>
      <c r="W134" t="s">
        <v>27</v>
      </c>
      <c r="X134">
        <v>0</v>
      </c>
      <c r="AB134">
        <v>0</v>
      </c>
      <c r="AC134" t="s">
        <v>429</v>
      </c>
      <c r="AD134">
        <v>0</v>
      </c>
      <c r="AE134">
        <v>0</v>
      </c>
      <c r="AF134" s="1">
        <v>2308</v>
      </c>
      <c r="AG134" t="s">
        <v>26</v>
      </c>
    </row>
    <row r="135" spans="1:33" customFormat="1" x14ac:dyDescent="0.25">
      <c r="A135" t="s">
        <v>430</v>
      </c>
      <c r="B135" t="s">
        <v>431</v>
      </c>
      <c r="C135">
        <v>5</v>
      </c>
      <c r="D135" s="1">
        <v>5090.83</v>
      </c>
      <c r="E135" s="1">
        <v>5600</v>
      </c>
      <c r="F135" s="4">
        <f t="shared" si="42"/>
        <v>0</v>
      </c>
      <c r="G135" s="2">
        <v>0</v>
      </c>
      <c r="H135" s="1">
        <v>5090.83</v>
      </c>
      <c r="I135" s="4">
        <f t="shared" si="43"/>
        <v>509.17000000000007</v>
      </c>
      <c r="J135" s="4">
        <f t="shared" si="47"/>
        <v>0</v>
      </c>
      <c r="K135" s="4">
        <f t="shared" si="44"/>
        <v>509.17000000000007</v>
      </c>
      <c r="L135" s="10">
        <f>+H135+K135-Y135</f>
        <v>5600</v>
      </c>
      <c r="M135" s="5">
        <f t="shared" si="46"/>
        <v>0.10001708955121269</v>
      </c>
      <c r="N135">
        <v>0</v>
      </c>
      <c r="O135" t="s">
        <v>416</v>
      </c>
      <c r="P135" t="s">
        <v>26</v>
      </c>
      <c r="Q135" t="s">
        <v>416</v>
      </c>
      <c r="R135" t="s">
        <v>31</v>
      </c>
      <c r="S135" t="s">
        <v>31</v>
      </c>
      <c r="T135" t="s">
        <v>31</v>
      </c>
      <c r="U135" t="s">
        <v>31</v>
      </c>
      <c r="V135">
        <v>0</v>
      </c>
      <c r="W135" t="s">
        <v>42</v>
      </c>
      <c r="X135">
        <v>0</v>
      </c>
      <c r="Y135" s="9">
        <f>+X135*G135/100</f>
        <v>0</v>
      </c>
      <c r="AB135">
        <v>0</v>
      </c>
      <c r="AC135" t="s">
        <v>432</v>
      </c>
      <c r="AD135">
        <v>0</v>
      </c>
      <c r="AE135">
        <v>0</v>
      </c>
      <c r="AF135" s="1">
        <v>5090.83</v>
      </c>
      <c r="AG135" t="s">
        <v>26</v>
      </c>
    </row>
    <row r="136" spans="1:33" customFormat="1" hidden="1" x14ac:dyDescent="0.25">
      <c r="A136" t="s">
        <v>433</v>
      </c>
      <c r="B136" t="s">
        <v>434</v>
      </c>
      <c r="C136">
        <v>-2</v>
      </c>
      <c r="D136" s="1">
        <v>2090</v>
      </c>
      <c r="E136" s="1">
        <v>2500</v>
      </c>
      <c r="F136" s="4">
        <f t="shared" si="42"/>
        <v>0</v>
      </c>
      <c r="G136" s="2">
        <v>0</v>
      </c>
      <c r="H136" s="1">
        <v>2090</v>
      </c>
      <c r="I136" s="4">
        <f t="shared" si="43"/>
        <v>410</v>
      </c>
      <c r="J136" s="4">
        <f t="shared" si="47"/>
        <v>0</v>
      </c>
      <c r="K136" s="4">
        <f t="shared" si="44"/>
        <v>410</v>
      </c>
      <c r="L136" s="4">
        <f t="shared" si="45"/>
        <v>2500</v>
      </c>
      <c r="M136" s="5">
        <f t="shared" si="46"/>
        <v>0.19617224880382775</v>
      </c>
      <c r="N136">
        <v>-1</v>
      </c>
      <c r="O136" t="s">
        <v>31</v>
      </c>
      <c r="P136" t="s">
        <v>26</v>
      </c>
      <c r="Q136" t="s">
        <v>31</v>
      </c>
      <c r="V136">
        <v>0</v>
      </c>
      <c r="W136" t="s">
        <v>42</v>
      </c>
      <c r="X136">
        <v>0</v>
      </c>
      <c r="AB136">
        <v>0</v>
      </c>
      <c r="AC136" t="s">
        <v>435</v>
      </c>
      <c r="AD136">
        <v>0</v>
      </c>
      <c r="AE136">
        <v>0</v>
      </c>
      <c r="AF136" s="1">
        <v>2090</v>
      </c>
      <c r="AG136" t="s">
        <v>26</v>
      </c>
    </row>
    <row r="137" spans="1:33" customFormat="1" x14ac:dyDescent="0.25">
      <c r="A137" t="s">
        <v>436</v>
      </c>
      <c r="B137" t="s">
        <v>437</v>
      </c>
      <c r="C137">
        <v>6</v>
      </c>
      <c r="D137" s="1">
        <v>1951</v>
      </c>
      <c r="E137" s="1">
        <v>2352.9409999999998</v>
      </c>
      <c r="F137" s="4">
        <f t="shared" si="42"/>
        <v>447.05878999999993</v>
      </c>
      <c r="G137" s="2">
        <v>19</v>
      </c>
      <c r="H137" s="1">
        <v>2321.69</v>
      </c>
      <c r="I137" s="4">
        <f t="shared" si="43"/>
        <v>401.9409999999998</v>
      </c>
      <c r="J137" s="4">
        <f t="shared" si="47"/>
        <v>76.368789999999962</v>
      </c>
      <c r="K137" s="4">
        <f t="shared" si="44"/>
        <v>478.30978999999979</v>
      </c>
      <c r="L137" s="10">
        <f t="shared" ref="L137:L139" si="48">+H137+K137-Y137</f>
        <v>2799.9997899999998</v>
      </c>
      <c r="M137" s="5">
        <f t="shared" si="46"/>
        <v>0.20601793951819569</v>
      </c>
      <c r="N137">
        <v>-1</v>
      </c>
      <c r="O137" t="s">
        <v>416</v>
      </c>
      <c r="P137" t="s">
        <v>26</v>
      </c>
      <c r="Q137" t="s">
        <v>416</v>
      </c>
      <c r="R137" t="s">
        <v>31</v>
      </c>
      <c r="S137" t="s">
        <v>31</v>
      </c>
      <c r="T137" t="s">
        <v>31</v>
      </c>
      <c r="U137" t="s">
        <v>31</v>
      </c>
      <c r="V137">
        <v>19</v>
      </c>
      <c r="W137" t="s">
        <v>27</v>
      </c>
      <c r="X137">
        <v>0</v>
      </c>
      <c r="Y137" s="9">
        <f t="shared" ref="Y137:Y139" si="49">+X137*G137/100</f>
        <v>0</v>
      </c>
      <c r="AB137">
        <v>0</v>
      </c>
      <c r="AC137" t="s">
        <v>438</v>
      </c>
      <c r="AD137">
        <v>0</v>
      </c>
      <c r="AE137">
        <v>0</v>
      </c>
      <c r="AF137" s="1">
        <v>1951</v>
      </c>
      <c r="AG137" t="s">
        <v>26</v>
      </c>
    </row>
    <row r="138" spans="1:33" customFormat="1" x14ac:dyDescent="0.25">
      <c r="A138" t="s">
        <v>439</v>
      </c>
      <c r="B138" t="s">
        <v>440</v>
      </c>
      <c r="C138">
        <v>3</v>
      </c>
      <c r="D138" s="1">
        <v>1951</v>
      </c>
      <c r="E138" s="1">
        <v>2352.9409999999998</v>
      </c>
      <c r="F138" s="4">
        <f t="shared" si="42"/>
        <v>447.05878999999993</v>
      </c>
      <c r="G138" s="2">
        <v>19</v>
      </c>
      <c r="H138" s="1">
        <v>2321.69</v>
      </c>
      <c r="I138" s="4">
        <f t="shared" si="43"/>
        <v>401.9409999999998</v>
      </c>
      <c r="J138" s="4">
        <f t="shared" si="47"/>
        <v>76.368789999999962</v>
      </c>
      <c r="K138" s="4">
        <f t="shared" si="44"/>
        <v>478.30978999999979</v>
      </c>
      <c r="L138" s="10">
        <f t="shared" si="48"/>
        <v>2799.9997899999998</v>
      </c>
      <c r="M138" s="5">
        <f t="shared" si="46"/>
        <v>0.20601793951819569</v>
      </c>
      <c r="N138">
        <v>-1</v>
      </c>
      <c r="O138" t="s">
        <v>31</v>
      </c>
      <c r="P138" t="s">
        <v>26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19</v>
      </c>
      <c r="W138" t="s">
        <v>27</v>
      </c>
      <c r="X138">
        <v>0</v>
      </c>
      <c r="Y138" s="9">
        <f t="shared" si="49"/>
        <v>0</v>
      </c>
      <c r="AB138">
        <v>0</v>
      </c>
      <c r="AC138" t="s">
        <v>441</v>
      </c>
      <c r="AD138">
        <v>0</v>
      </c>
      <c r="AE138">
        <v>0</v>
      </c>
      <c r="AF138" s="1">
        <v>1951</v>
      </c>
      <c r="AG138" t="s">
        <v>26</v>
      </c>
    </row>
    <row r="139" spans="1:33" customFormat="1" x14ac:dyDescent="0.25">
      <c r="A139" t="s">
        <v>442</v>
      </c>
      <c r="B139" t="s">
        <v>443</v>
      </c>
      <c r="C139">
        <v>2</v>
      </c>
      <c r="D139">
        <v>0</v>
      </c>
      <c r="E139" s="1">
        <v>6400</v>
      </c>
      <c r="F139" s="4">
        <f t="shared" si="42"/>
        <v>0</v>
      </c>
      <c r="G139" s="2">
        <v>0</v>
      </c>
      <c r="H139">
        <v>0</v>
      </c>
      <c r="I139" s="4">
        <f t="shared" si="43"/>
        <v>6400</v>
      </c>
      <c r="J139" s="4">
        <f t="shared" si="47"/>
        <v>0</v>
      </c>
      <c r="K139" s="4">
        <f t="shared" si="44"/>
        <v>6400</v>
      </c>
      <c r="L139" s="10">
        <f t="shared" si="48"/>
        <v>6400</v>
      </c>
      <c r="M139" s="5" t="e">
        <f t="shared" si="46"/>
        <v>#DIV/0!</v>
      </c>
      <c r="N139">
        <v>-1</v>
      </c>
      <c r="O139" t="s">
        <v>31</v>
      </c>
      <c r="P139" t="s">
        <v>26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0</v>
      </c>
      <c r="W139" t="s">
        <v>42</v>
      </c>
      <c r="X139">
        <v>0</v>
      </c>
      <c r="Y139" s="9">
        <f t="shared" si="49"/>
        <v>0</v>
      </c>
      <c r="AB139">
        <v>0</v>
      </c>
      <c r="AC139" t="s">
        <v>444</v>
      </c>
      <c r="AD139">
        <v>0</v>
      </c>
      <c r="AE139">
        <v>0</v>
      </c>
      <c r="AF139">
        <v>0</v>
      </c>
      <c r="AG139" t="s">
        <v>26</v>
      </c>
    </row>
    <row r="140" spans="1:33" customFormat="1" hidden="1" x14ac:dyDescent="0.25">
      <c r="A140" t="s">
        <v>445</v>
      </c>
      <c r="B140" t="s">
        <v>446</v>
      </c>
      <c r="C140">
        <v>-10</v>
      </c>
      <c r="D140" s="1">
        <v>1581</v>
      </c>
      <c r="E140" s="1">
        <v>1932.7729999999999</v>
      </c>
      <c r="F140" s="4">
        <f t="shared" si="42"/>
        <v>367.22686999999996</v>
      </c>
      <c r="G140" s="2">
        <v>19</v>
      </c>
      <c r="H140" s="1">
        <v>1881.39</v>
      </c>
      <c r="I140" s="4">
        <f t="shared" si="43"/>
        <v>351.77299999999991</v>
      </c>
      <c r="J140" s="4">
        <f t="shared" si="47"/>
        <v>66.836869999999976</v>
      </c>
      <c r="K140" s="4">
        <f t="shared" si="44"/>
        <v>418.60986999999989</v>
      </c>
      <c r="L140" s="4">
        <f t="shared" si="45"/>
        <v>2299.9998700000001</v>
      </c>
      <c r="M140" s="5">
        <f t="shared" si="46"/>
        <v>0.2225003162555344</v>
      </c>
      <c r="N140">
        <v>0</v>
      </c>
      <c r="O140" t="s">
        <v>447</v>
      </c>
      <c r="P140" t="s">
        <v>26</v>
      </c>
      <c r="Q140" t="s">
        <v>447</v>
      </c>
      <c r="R140" t="s">
        <v>31</v>
      </c>
      <c r="S140" t="s">
        <v>31</v>
      </c>
      <c r="T140" t="s">
        <v>31</v>
      </c>
      <c r="U140" t="s">
        <v>31</v>
      </c>
      <c r="V140">
        <v>19</v>
      </c>
      <c r="W140" t="s">
        <v>27</v>
      </c>
      <c r="X140">
        <v>0</v>
      </c>
      <c r="AB140">
        <v>0</v>
      </c>
      <c r="AC140" t="s">
        <v>448</v>
      </c>
      <c r="AD140">
        <v>0</v>
      </c>
      <c r="AE140">
        <v>0</v>
      </c>
      <c r="AF140" s="1">
        <v>1581</v>
      </c>
      <c r="AG140" t="s">
        <v>26</v>
      </c>
    </row>
    <row r="141" spans="1:33" customFormat="1" hidden="1" x14ac:dyDescent="0.25">
      <c r="A141" t="s">
        <v>449</v>
      </c>
      <c r="B141" t="s">
        <v>450</v>
      </c>
      <c r="C141">
        <v>-20</v>
      </c>
      <c r="D141" s="1">
        <v>1581</v>
      </c>
      <c r="E141" s="1">
        <v>1932.7729999999999</v>
      </c>
      <c r="F141" s="4">
        <f t="shared" si="42"/>
        <v>367.22686999999996</v>
      </c>
      <c r="G141" s="2">
        <v>19</v>
      </c>
      <c r="H141" s="1">
        <v>1881.39</v>
      </c>
      <c r="I141" s="4">
        <f t="shared" si="43"/>
        <v>351.77299999999991</v>
      </c>
      <c r="J141" s="4">
        <f t="shared" si="47"/>
        <v>66.836869999999976</v>
      </c>
      <c r="K141" s="4">
        <f t="shared" si="44"/>
        <v>418.60986999999989</v>
      </c>
      <c r="L141" s="4">
        <f t="shared" si="45"/>
        <v>2299.9998700000001</v>
      </c>
      <c r="M141" s="5">
        <f t="shared" si="46"/>
        <v>0.2225003162555344</v>
      </c>
      <c r="N141">
        <v>0</v>
      </c>
      <c r="O141" t="s">
        <v>31</v>
      </c>
      <c r="P141" t="s">
        <v>26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19</v>
      </c>
      <c r="W141" t="s">
        <v>27</v>
      </c>
      <c r="X141">
        <v>0</v>
      </c>
      <c r="AB141">
        <v>0</v>
      </c>
      <c r="AC141" t="s">
        <v>451</v>
      </c>
      <c r="AD141">
        <v>0</v>
      </c>
      <c r="AE141">
        <v>0</v>
      </c>
      <c r="AF141" s="1">
        <v>1581</v>
      </c>
      <c r="AG141" t="s">
        <v>26</v>
      </c>
    </row>
    <row r="142" spans="1:33" customFormat="1" hidden="1" x14ac:dyDescent="0.25">
      <c r="A142" t="s">
        <v>452</v>
      </c>
      <c r="B142" t="s">
        <v>453</v>
      </c>
      <c r="C142">
        <v>-14</v>
      </c>
      <c r="D142" s="1">
        <v>1581</v>
      </c>
      <c r="E142" s="1">
        <v>1932.7729999999999</v>
      </c>
      <c r="F142" s="4">
        <f t="shared" si="42"/>
        <v>367.22686999999996</v>
      </c>
      <c r="G142" s="2">
        <v>19</v>
      </c>
      <c r="H142" s="1">
        <v>1881.39</v>
      </c>
      <c r="I142" s="4">
        <f t="shared" si="43"/>
        <v>351.77299999999991</v>
      </c>
      <c r="J142" s="4">
        <f t="shared" si="47"/>
        <v>66.836869999999976</v>
      </c>
      <c r="K142" s="4">
        <f t="shared" si="44"/>
        <v>418.60986999999989</v>
      </c>
      <c r="L142" s="4">
        <f t="shared" si="45"/>
        <v>2299.9998700000001</v>
      </c>
      <c r="M142" s="5">
        <f t="shared" si="46"/>
        <v>0.2225003162555344</v>
      </c>
      <c r="N142">
        <v>0</v>
      </c>
      <c r="O142" t="s">
        <v>31</v>
      </c>
      <c r="P142" t="s">
        <v>26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19</v>
      </c>
      <c r="W142" t="s">
        <v>27</v>
      </c>
      <c r="X142">
        <v>0</v>
      </c>
      <c r="AB142">
        <v>0</v>
      </c>
      <c r="AC142" t="s">
        <v>454</v>
      </c>
      <c r="AD142">
        <v>0</v>
      </c>
      <c r="AE142">
        <v>0</v>
      </c>
      <c r="AF142" s="1">
        <v>1581</v>
      </c>
      <c r="AG142" t="s">
        <v>26</v>
      </c>
    </row>
    <row r="143" spans="1:33" customFormat="1" x14ac:dyDescent="0.25">
      <c r="A143" t="s">
        <v>455</v>
      </c>
      <c r="B143" t="s">
        <v>456</v>
      </c>
      <c r="C143">
        <v>1</v>
      </c>
      <c r="D143">
        <v>0</v>
      </c>
      <c r="E143" s="1">
        <v>1800</v>
      </c>
      <c r="F143" s="4">
        <f t="shared" si="42"/>
        <v>0</v>
      </c>
      <c r="G143" s="2">
        <v>0</v>
      </c>
      <c r="H143">
        <v>0</v>
      </c>
      <c r="I143" s="4">
        <f t="shared" si="43"/>
        <v>1800</v>
      </c>
      <c r="J143" s="4">
        <f t="shared" si="47"/>
        <v>0</v>
      </c>
      <c r="K143" s="4">
        <f t="shared" si="44"/>
        <v>1800</v>
      </c>
      <c r="L143" s="10">
        <f t="shared" ref="L143:L144" si="50">+H143+K143-Y143</f>
        <v>1800</v>
      </c>
      <c r="M143" s="5" t="e">
        <f t="shared" si="46"/>
        <v>#DIV/0!</v>
      </c>
      <c r="N143">
        <v>-1</v>
      </c>
      <c r="O143" t="s">
        <v>31</v>
      </c>
      <c r="P143" t="s">
        <v>26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0</v>
      </c>
      <c r="W143" t="s">
        <v>42</v>
      </c>
      <c r="X143">
        <v>0</v>
      </c>
      <c r="Y143" s="9">
        <f t="shared" ref="Y143:Y144" si="51">+X143*G143/100</f>
        <v>0</v>
      </c>
      <c r="AB143">
        <v>0</v>
      </c>
      <c r="AC143" t="s">
        <v>457</v>
      </c>
      <c r="AD143">
        <v>0</v>
      </c>
      <c r="AE143">
        <v>0</v>
      </c>
      <c r="AF143">
        <v>0</v>
      </c>
      <c r="AG143" t="s">
        <v>26</v>
      </c>
    </row>
    <row r="144" spans="1:33" customFormat="1" x14ac:dyDescent="0.25">
      <c r="A144" t="s">
        <v>458</v>
      </c>
      <c r="B144" t="s">
        <v>459</v>
      </c>
      <c r="C144">
        <v>1</v>
      </c>
      <c r="D144">
        <v>0</v>
      </c>
      <c r="E144" s="1">
        <v>4500</v>
      </c>
      <c r="F144" s="4">
        <f t="shared" si="42"/>
        <v>0</v>
      </c>
      <c r="G144" s="2">
        <v>0</v>
      </c>
      <c r="H144">
        <v>0</v>
      </c>
      <c r="I144" s="4">
        <f t="shared" si="43"/>
        <v>4500</v>
      </c>
      <c r="J144" s="4">
        <f t="shared" si="47"/>
        <v>0</v>
      </c>
      <c r="K144" s="4">
        <f t="shared" si="44"/>
        <v>4500</v>
      </c>
      <c r="L144" s="10">
        <f t="shared" si="50"/>
        <v>4500</v>
      </c>
      <c r="M144" s="5" t="e">
        <f t="shared" si="46"/>
        <v>#DIV/0!</v>
      </c>
      <c r="N144">
        <v>-1</v>
      </c>
      <c r="O144" t="s">
        <v>31</v>
      </c>
      <c r="P144" t="s">
        <v>26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0</v>
      </c>
      <c r="W144" t="s">
        <v>42</v>
      </c>
      <c r="X144">
        <v>0</v>
      </c>
      <c r="Y144" s="9">
        <f t="shared" si="51"/>
        <v>0</v>
      </c>
      <c r="AB144">
        <v>0</v>
      </c>
      <c r="AC144" t="s">
        <v>460</v>
      </c>
      <c r="AD144">
        <v>0</v>
      </c>
      <c r="AE144">
        <v>0</v>
      </c>
      <c r="AF144">
        <v>0</v>
      </c>
      <c r="AG144" t="s">
        <v>26</v>
      </c>
    </row>
    <row r="145" spans="1:33" customFormat="1" hidden="1" x14ac:dyDescent="0.25">
      <c r="A145" t="s">
        <v>461</v>
      </c>
      <c r="B145" t="s">
        <v>462</v>
      </c>
      <c r="C145">
        <v>-1</v>
      </c>
      <c r="D145" s="1">
        <v>3449</v>
      </c>
      <c r="E145" s="1">
        <v>4201.6809999999996</v>
      </c>
      <c r="F145" s="4">
        <f t="shared" si="42"/>
        <v>798.31939</v>
      </c>
      <c r="G145" s="2">
        <v>19</v>
      </c>
      <c r="H145" s="1">
        <v>4104.3100000000004</v>
      </c>
      <c r="I145" s="4">
        <f t="shared" si="43"/>
        <v>752.68099999999959</v>
      </c>
      <c r="J145" s="4">
        <f t="shared" si="47"/>
        <v>143.00938999999991</v>
      </c>
      <c r="K145" s="4">
        <f t="shared" si="44"/>
        <v>895.69038999999952</v>
      </c>
      <c r="L145" s="4">
        <f t="shared" si="45"/>
        <v>5000.0003900000002</v>
      </c>
      <c r="M145" s="5">
        <f t="shared" si="46"/>
        <v>0.21823166135111616</v>
      </c>
      <c r="N145">
        <v>-1</v>
      </c>
      <c r="O145" t="s">
        <v>31</v>
      </c>
      <c r="P145" t="s">
        <v>26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19</v>
      </c>
      <c r="W145" t="s">
        <v>27</v>
      </c>
      <c r="X145">
        <v>0</v>
      </c>
      <c r="AA145" t="s">
        <v>463</v>
      </c>
      <c r="AB145">
        <v>0</v>
      </c>
      <c r="AC145" t="s">
        <v>464</v>
      </c>
      <c r="AD145">
        <v>0</v>
      </c>
      <c r="AE145">
        <v>0</v>
      </c>
      <c r="AF145">
        <v>0</v>
      </c>
      <c r="AG145" t="s">
        <v>26</v>
      </c>
    </row>
    <row r="146" spans="1:33" customFormat="1" x14ac:dyDescent="0.25">
      <c r="A146" t="s">
        <v>465</v>
      </c>
      <c r="B146" t="s">
        <v>466</v>
      </c>
      <c r="C146">
        <v>6</v>
      </c>
      <c r="D146" s="1">
        <v>5751</v>
      </c>
      <c r="E146" s="1">
        <v>6974.79</v>
      </c>
      <c r="F146" s="4">
        <f t="shared" si="42"/>
        <v>1325.2101</v>
      </c>
      <c r="G146" s="2">
        <v>19</v>
      </c>
      <c r="H146" s="1">
        <v>6843.69</v>
      </c>
      <c r="I146" s="4">
        <f t="shared" si="43"/>
        <v>1223.79</v>
      </c>
      <c r="J146" s="4">
        <f t="shared" si="47"/>
        <v>232.52009999999999</v>
      </c>
      <c r="K146" s="4">
        <f t="shared" si="44"/>
        <v>1456.3100999999999</v>
      </c>
      <c r="L146" s="10">
        <f>+H146+K146-Y146</f>
        <v>8300.0000999999993</v>
      </c>
      <c r="M146" s="5">
        <f t="shared" si="46"/>
        <v>0.2127960354720918</v>
      </c>
      <c r="N146">
        <v>0</v>
      </c>
      <c r="O146" t="s">
        <v>416</v>
      </c>
      <c r="P146" t="s">
        <v>26</v>
      </c>
      <c r="Q146" t="s">
        <v>416</v>
      </c>
      <c r="R146" t="s">
        <v>31</v>
      </c>
      <c r="S146" t="s">
        <v>31</v>
      </c>
      <c r="T146" t="s">
        <v>31</v>
      </c>
      <c r="U146" t="s">
        <v>31</v>
      </c>
      <c r="V146">
        <v>19</v>
      </c>
      <c r="W146" t="s">
        <v>27</v>
      </c>
      <c r="X146">
        <v>0</v>
      </c>
      <c r="Y146" s="9">
        <f>+X146*G146/100</f>
        <v>0</v>
      </c>
      <c r="AB146">
        <v>0</v>
      </c>
      <c r="AC146" t="s">
        <v>467</v>
      </c>
      <c r="AD146">
        <v>0</v>
      </c>
      <c r="AE146">
        <v>0</v>
      </c>
      <c r="AF146" s="1">
        <v>5751</v>
      </c>
      <c r="AG146" t="s">
        <v>26</v>
      </c>
    </row>
    <row r="147" spans="1:33" customFormat="1" hidden="1" x14ac:dyDescent="0.25">
      <c r="A147" t="s">
        <v>468</v>
      </c>
      <c r="B147" t="s">
        <v>469</v>
      </c>
      <c r="C147">
        <v>7</v>
      </c>
      <c r="D147" s="1">
        <v>5573</v>
      </c>
      <c r="E147" s="1">
        <v>6500</v>
      </c>
      <c r="F147" s="4">
        <f t="shared" si="42"/>
        <v>0</v>
      </c>
      <c r="G147" s="2">
        <v>0</v>
      </c>
      <c r="H147" s="1">
        <v>5573</v>
      </c>
      <c r="I147" s="4">
        <f t="shared" si="43"/>
        <v>927</v>
      </c>
      <c r="J147" s="4">
        <f t="shared" si="47"/>
        <v>0</v>
      </c>
      <c r="K147" s="4">
        <f t="shared" si="44"/>
        <v>927</v>
      </c>
      <c r="L147" s="4">
        <f t="shared" si="45"/>
        <v>6500</v>
      </c>
      <c r="M147" s="5">
        <f t="shared" si="46"/>
        <v>0.16633769962318321</v>
      </c>
      <c r="N147">
        <v>0</v>
      </c>
      <c r="O147" t="s">
        <v>31</v>
      </c>
      <c r="P147" t="s">
        <v>26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0</v>
      </c>
      <c r="W147" t="s">
        <v>42</v>
      </c>
      <c r="X147">
        <v>0</v>
      </c>
      <c r="AB147">
        <v>0</v>
      </c>
      <c r="AC147" t="s">
        <v>470</v>
      </c>
      <c r="AD147">
        <v>0</v>
      </c>
      <c r="AE147">
        <v>0</v>
      </c>
      <c r="AF147" s="1">
        <v>5573</v>
      </c>
      <c r="AG147" t="s">
        <v>26</v>
      </c>
    </row>
    <row r="148" spans="1:33" customFormat="1" hidden="1" x14ac:dyDescent="0.25">
      <c r="A148" t="s">
        <v>471</v>
      </c>
      <c r="B148" t="s">
        <v>472</v>
      </c>
      <c r="C148">
        <v>-4</v>
      </c>
      <c r="D148" s="1">
        <v>5390</v>
      </c>
      <c r="E148" s="1">
        <v>6300</v>
      </c>
      <c r="F148" s="4">
        <f t="shared" si="42"/>
        <v>0</v>
      </c>
      <c r="G148" s="2">
        <v>0</v>
      </c>
      <c r="H148" s="1">
        <v>5390</v>
      </c>
      <c r="I148" s="4">
        <f t="shared" si="43"/>
        <v>910</v>
      </c>
      <c r="J148" s="4">
        <f t="shared" si="47"/>
        <v>0</v>
      </c>
      <c r="K148" s="4">
        <f t="shared" si="44"/>
        <v>910</v>
      </c>
      <c r="L148" s="4">
        <f t="shared" si="45"/>
        <v>6300</v>
      </c>
      <c r="M148" s="5">
        <f t="shared" si="46"/>
        <v>0.16883116883116883</v>
      </c>
      <c r="N148">
        <v>0</v>
      </c>
      <c r="O148" t="s">
        <v>31</v>
      </c>
      <c r="P148" t="s">
        <v>26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0</v>
      </c>
      <c r="W148" t="s">
        <v>42</v>
      </c>
      <c r="X148">
        <v>0</v>
      </c>
      <c r="AB148">
        <v>0</v>
      </c>
      <c r="AC148" t="s">
        <v>473</v>
      </c>
      <c r="AD148">
        <v>0</v>
      </c>
      <c r="AE148">
        <v>0</v>
      </c>
      <c r="AF148" s="1">
        <v>5390</v>
      </c>
      <c r="AG148" t="s">
        <v>26</v>
      </c>
    </row>
    <row r="149" spans="1:33" customFormat="1" x14ac:dyDescent="0.25">
      <c r="A149" t="s">
        <v>474</v>
      </c>
      <c r="B149" t="s">
        <v>475</v>
      </c>
      <c r="C149">
        <v>5</v>
      </c>
      <c r="D149">
        <v>0</v>
      </c>
      <c r="E149" s="1">
        <v>29000</v>
      </c>
      <c r="F149" s="4">
        <f t="shared" si="42"/>
        <v>0</v>
      </c>
      <c r="G149" s="2">
        <v>0</v>
      </c>
      <c r="H149">
        <v>0</v>
      </c>
      <c r="I149" s="4">
        <f t="shared" si="43"/>
        <v>29000</v>
      </c>
      <c r="J149" s="4">
        <f t="shared" si="47"/>
        <v>0</v>
      </c>
      <c r="K149" s="4">
        <f t="shared" si="44"/>
        <v>29000</v>
      </c>
      <c r="L149" s="10">
        <f t="shared" ref="L149:L155" si="52">+H149+K149-Y149</f>
        <v>29000</v>
      </c>
      <c r="M149" s="5" t="e">
        <f t="shared" si="46"/>
        <v>#DIV/0!</v>
      </c>
      <c r="N149">
        <v>0</v>
      </c>
      <c r="O149" t="s">
        <v>476</v>
      </c>
      <c r="P149" t="s">
        <v>26</v>
      </c>
      <c r="Q149" t="s">
        <v>476</v>
      </c>
      <c r="R149" t="s">
        <v>31</v>
      </c>
      <c r="S149" t="s">
        <v>31</v>
      </c>
      <c r="T149" t="s">
        <v>31</v>
      </c>
      <c r="U149" t="s">
        <v>31</v>
      </c>
      <c r="V149">
        <v>0</v>
      </c>
      <c r="W149" t="s">
        <v>42</v>
      </c>
      <c r="X149">
        <v>0</v>
      </c>
      <c r="Y149" s="9">
        <f t="shared" ref="Y149:Y155" si="53">+X149*G149/100</f>
        <v>0</v>
      </c>
      <c r="AB149">
        <v>0</v>
      </c>
      <c r="AC149" t="s">
        <v>477</v>
      </c>
      <c r="AD149">
        <v>0</v>
      </c>
      <c r="AE149">
        <v>0</v>
      </c>
      <c r="AF149">
        <v>0</v>
      </c>
      <c r="AG149" t="s">
        <v>26</v>
      </c>
    </row>
    <row r="150" spans="1:33" customFormat="1" x14ac:dyDescent="0.25">
      <c r="A150" t="s">
        <v>478</v>
      </c>
      <c r="B150" t="s">
        <v>479</v>
      </c>
      <c r="C150">
        <v>3</v>
      </c>
      <c r="D150" s="1">
        <v>5272</v>
      </c>
      <c r="E150" s="1">
        <v>5800</v>
      </c>
      <c r="F150" s="4">
        <f t="shared" si="42"/>
        <v>0</v>
      </c>
      <c r="G150" s="2">
        <v>0</v>
      </c>
      <c r="H150" s="1">
        <v>5272</v>
      </c>
      <c r="I150" s="4">
        <f t="shared" si="43"/>
        <v>528</v>
      </c>
      <c r="J150" s="4">
        <f t="shared" si="47"/>
        <v>0</v>
      </c>
      <c r="K150" s="4">
        <f t="shared" si="44"/>
        <v>528</v>
      </c>
      <c r="L150" s="10">
        <f t="shared" si="52"/>
        <v>5800</v>
      </c>
      <c r="M150" s="5">
        <f t="shared" si="46"/>
        <v>0.10015174506828528</v>
      </c>
      <c r="N150">
        <v>0</v>
      </c>
      <c r="O150" t="s">
        <v>476</v>
      </c>
      <c r="P150" t="s">
        <v>26</v>
      </c>
      <c r="Q150" t="s">
        <v>476</v>
      </c>
      <c r="R150" t="s">
        <v>31</v>
      </c>
      <c r="S150" t="s">
        <v>31</v>
      </c>
      <c r="T150" t="s">
        <v>31</v>
      </c>
      <c r="U150" t="s">
        <v>31</v>
      </c>
      <c r="V150">
        <v>0</v>
      </c>
      <c r="W150" t="s">
        <v>42</v>
      </c>
      <c r="X150">
        <v>0</v>
      </c>
      <c r="Y150" s="9">
        <f t="shared" si="53"/>
        <v>0</v>
      </c>
      <c r="AB150">
        <v>0</v>
      </c>
      <c r="AC150" t="s">
        <v>480</v>
      </c>
      <c r="AD150">
        <v>0</v>
      </c>
      <c r="AE150">
        <v>0</v>
      </c>
      <c r="AF150" s="1">
        <v>5272</v>
      </c>
      <c r="AG150" t="s">
        <v>26</v>
      </c>
    </row>
    <row r="151" spans="1:33" customFormat="1" x14ac:dyDescent="0.25">
      <c r="A151" t="s">
        <v>481</v>
      </c>
      <c r="B151" t="s">
        <v>482</v>
      </c>
      <c r="C151">
        <v>1</v>
      </c>
      <c r="D151">
        <v>0</v>
      </c>
      <c r="E151" s="1">
        <v>29400</v>
      </c>
      <c r="F151" s="4">
        <f t="shared" si="42"/>
        <v>0</v>
      </c>
      <c r="G151" s="2">
        <v>0</v>
      </c>
      <c r="H151">
        <v>0</v>
      </c>
      <c r="I151" s="4">
        <f t="shared" si="43"/>
        <v>29400</v>
      </c>
      <c r="J151" s="4">
        <f t="shared" si="47"/>
        <v>0</v>
      </c>
      <c r="K151" s="4">
        <f t="shared" si="44"/>
        <v>29400</v>
      </c>
      <c r="L151" s="10">
        <f t="shared" si="52"/>
        <v>29400</v>
      </c>
      <c r="M151" s="5" t="e">
        <f t="shared" si="46"/>
        <v>#DIV/0!</v>
      </c>
      <c r="N151">
        <v>0</v>
      </c>
      <c r="O151" t="s">
        <v>476</v>
      </c>
      <c r="P151" t="s">
        <v>26</v>
      </c>
      <c r="Q151" t="s">
        <v>476</v>
      </c>
      <c r="R151" t="s">
        <v>31</v>
      </c>
      <c r="S151" t="s">
        <v>31</v>
      </c>
      <c r="T151" t="s">
        <v>31</v>
      </c>
      <c r="U151" t="s">
        <v>31</v>
      </c>
      <c r="V151">
        <v>0</v>
      </c>
      <c r="W151" t="s">
        <v>42</v>
      </c>
      <c r="X151">
        <v>0</v>
      </c>
      <c r="Y151" s="9">
        <f t="shared" si="53"/>
        <v>0</v>
      </c>
      <c r="AB151">
        <v>0</v>
      </c>
      <c r="AC151" t="s">
        <v>483</v>
      </c>
      <c r="AD151">
        <v>0</v>
      </c>
      <c r="AE151">
        <v>0</v>
      </c>
      <c r="AF151">
        <v>0</v>
      </c>
      <c r="AG151" t="s">
        <v>26</v>
      </c>
    </row>
    <row r="152" spans="1:33" customFormat="1" x14ac:dyDescent="0.25">
      <c r="A152" t="s">
        <v>484</v>
      </c>
      <c r="B152" t="s">
        <v>485</v>
      </c>
      <c r="C152">
        <v>4</v>
      </c>
      <c r="D152" s="1">
        <v>9601</v>
      </c>
      <c r="E152" s="1">
        <v>11596.64</v>
      </c>
      <c r="F152" s="4">
        <f t="shared" si="42"/>
        <v>2203.3615999999997</v>
      </c>
      <c r="G152" s="2">
        <v>19</v>
      </c>
      <c r="H152" s="1">
        <v>11425.19</v>
      </c>
      <c r="I152" s="4">
        <f t="shared" si="43"/>
        <v>1995.6399999999994</v>
      </c>
      <c r="J152" s="4">
        <f t="shared" si="47"/>
        <v>379.1715999999999</v>
      </c>
      <c r="K152" s="4">
        <f t="shared" si="44"/>
        <v>2374.8115999999991</v>
      </c>
      <c r="L152" s="10">
        <f t="shared" si="52"/>
        <v>13800.0016</v>
      </c>
      <c r="M152" s="5">
        <f t="shared" si="46"/>
        <v>0.20785751484220388</v>
      </c>
      <c r="N152">
        <v>-1</v>
      </c>
      <c r="O152" t="s">
        <v>156</v>
      </c>
      <c r="P152" t="s">
        <v>26</v>
      </c>
      <c r="Q152" t="s">
        <v>156</v>
      </c>
      <c r="R152" t="s">
        <v>31</v>
      </c>
      <c r="S152" t="s">
        <v>31</v>
      </c>
      <c r="T152" t="s">
        <v>31</v>
      </c>
      <c r="U152" t="s">
        <v>31</v>
      </c>
      <c r="V152">
        <v>19</v>
      </c>
      <c r="W152" t="s">
        <v>27</v>
      </c>
      <c r="X152">
        <v>0</v>
      </c>
      <c r="Y152" s="9">
        <f t="shared" si="53"/>
        <v>0</v>
      </c>
      <c r="AB152">
        <v>0</v>
      </c>
      <c r="AC152" t="s">
        <v>486</v>
      </c>
      <c r="AD152">
        <v>0</v>
      </c>
      <c r="AE152">
        <v>0</v>
      </c>
      <c r="AF152">
        <v>0</v>
      </c>
      <c r="AG152" t="s">
        <v>26</v>
      </c>
    </row>
    <row r="153" spans="1:33" customFormat="1" x14ac:dyDescent="0.25">
      <c r="A153" t="s">
        <v>487</v>
      </c>
      <c r="B153" t="s">
        <v>488</v>
      </c>
      <c r="C153">
        <v>1</v>
      </c>
      <c r="D153" s="1">
        <v>19511</v>
      </c>
      <c r="E153" s="1">
        <v>23445.38</v>
      </c>
      <c r="F153" s="4">
        <f t="shared" si="42"/>
        <v>4454.6222000000007</v>
      </c>
      <c r="G153" s="2">
        <v>19</v>
      </c>
      <c r="H153" s="1">
        <v>23218.09</v>
      </c>
      <c r="I153" s="4">
        <f t="shared" si="43"/>
        <v>3934.380000000001</v>
      </c>
      <c r="J153" s="4">
        <f t="shared" si="47"/>
        <v>747.5322000000001</v>
      </c>
      <c r="K153" s="4">
        <f t="shared" si="44"/>
        <v>4681.9122000000007</v>
      </c>
      <c r="L153" s="10">
        <f t="shared" si="52"/>
        <v>27900.002200000003</v>
      </c>
      <c r="M153" s="5">
        <f t="shared" si="46"/>
        <v>0.20164932602121885</v>
      </c>
      <c r="N153">
        <v>-1</v>
      </c>
      <c r="O153" t="s">
        <v>30</v>
      </c>
      <c r="P153" t="s">
        <v>26</v>
      </c>
      <c r="Q153" t="s">
        <v>30</v>
      </c>
      <c r="R153" t="s">
        <v>31</v>
      </c>
      <c r="S153" t="s">
        <v>31</v>
      </c>
      <c r="T153" t="s">
        <v>31</v>
      </c>
      <c r="U153" t="s">
        <v>31</v>
      </c>
      <c r="V153">
        <v>19</v>
      </c>
      <c r="W153" t="s">
        <v>27</v>
      </c>
      <c r="X153">
        <v>0</v>
      </c>
      <c r="Y153" s="9">
        <f t="shared" si="53"/>
        <v>0</v>
      </c>
      <c r="AB153">
        <v>0</v>
      </c>
      <c r="AC153" t="s">
        <v>489</v>
      </c>
      <c r="AD153">
        <v>0</v>
      </c>
      <c r="AE153">
        <v>0</v>
      </c>
      <c r="AF153" s="1">
        <v>19511</v>
      </c>
      <c r="AG153" t="s">
        <v>26</v>
      </c>
    </row>
    <row r="154" spans="1:33" customFormat="1" x14ac:dyDescent="0.25">
      <c r="A154" t="s">
        <v>490</v>
      </c>
      <c r="B154" t="s">
        <v>491</v>
      </c>
      <c r="C154">
        <v>2</v>
      </c>
      <c r="D154" s="1">
        <v>21908</v>
      </c>
      <c r="E154" s="1">
        <v>26300</v>
      </c>
      <c r="F154" s="4">
        <f t="shared" si="42"/>
        <v>0</v>
      </c>
      <c r="G154" s="2">
        <v>0</v>
      </c>
      <c r="H154" s="1">
        <v>21908</v>
      </c>
      <c r="I154" s="4">
        <f t="shared" si="43"/>
        <v>4392</v>
      </c>
      <c r="J154" s="4">
        <f t="shared" si="47"/>
        <v>0</v>
      </c>
      <c r="K154" s="4">
        <f t="shared" si="44"/>
        <v>4392</v>
      </c>
      <c r="L154" s="10">
        <f t="shared" si="52"/>
        <v>26300</v>
      </c>
      <c r="M154" s="5">
        <f t="shared" si="46"/>
        <v>0.20047471243381412</v>
      </c>
      <c r="N154">
        <v>-1</v>
      </c>
      <c r="O154" t="s">
        <v>31</v>
      </c>
      <c r="P154" t="s">
        <v>26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0</v>
      </c>
      <c r="W154" t="s">
        <v>42</v>
      </c>
      <c r="X154">
        <v>0</v>
      </c>
      <c r="Y154" s="9">
        <f t="shared" si="53"/>
        <v>0</v>
      </c>
      <c r="AB154">
        <v>0</v>
      </c>
      <c r="AC154" t="s">
        <v>492</v>
      </c>
      <c r="AD154">
        <v>0</v>
      </c>
      <c r="AE154">
        <v>0</v>
      </c>
      <c r="AF154">
        <v>0</v>
      </c>
      <c r="AG154" t="s">
        <v>26</v>
      </c>
    </row>
    <row r="155" spans="1:33" customFormat="1" x14ac:dyDescent="0.25">
      <c r="A155" t="s">
        <v>493</v>
      </c>
      <c r="B155" t="s">
        <v>494</v>
      </c>
      <c r="C155">
        <v>4</v>
      </c>
      <c r="D155" s="1">
        <v>5582</v>
      </c>
      <c r="E155" s="1">
        <v>6700</v>
      </c>
      <c r="F155" s="4">
        <f t="shared" si="42"/>
        <v>0</v>
      </c>
      <c r="G155" s="2">
        <v>0</v>
      </c>
      <c r="H155" s="1">
        <v>5582</v>
      </c>
      <c r="I155" s="4">
        <f t="shared" si="43"/>
        <v>1118</v>
      </c>
      <c r="J155" s="4">
        <f t="shared" si="47"/>
        <v>0</v>
      </c>
      <c r="K155" s="4">
        <f t="shared" si="44"/>
        <v>1118</v>
      </c>
      <c r="L155" s="10">
        <f t="shared" si="52"/>
        <v>6700</v>
      </c>
      <c r="M155" s="5">
        <f t="shared" si="46"/>
        <v>0.2002866356144751</v>
      </c>
      <c r="N155">
        <v>-1</v>
      </c>
      <c r="O155" t="s">
        <v>156</v>
      </c>
      <c r="P155" t="s">
        <v>26</v>
      </c>
      <c r="Q155" t="s">
        <v>156</v>
      </c>
      <c r="R155" t="s">
        <v>31</v>
      </c>
      <c r="S155" t="s">
        <v>31</v>
      </c>
      <c r="T155" t="s">
        <v>31</v>
      </c>
      <c r="U155" t="s">
        <v>31</v>
      </c>
      <c r="V155">
        <v>0</v>
      </c>
      <c r="W155" t="s">
        <v>42</v>
      </c>
      <c r="X155">
        <v>0</v>
      </c>
      <c r="Y155" s="9">
        <f t="shared" si="53"/>
        <v>0</v>
      </c>
      <c r="AB155">
        <v>0</v>
      </c>
      <c r="AC155" t="s">
        <v>495</v>
      </c>
      <c r="AD155">
        <v>0</v>
      </c>
      <c r="AE155">
        <v>0</v>
      </c>
      <c r="AF155" s="1">
        <v>5582</v>
      </c>
      <c r="AG155" t="s">
        <v>26</v>
      </c>
    </row>
    <row r="156" spans="1:33" customFormat="1" hidden="1" x14ac:dyDescent="0.25">
      <c r="A156" t="s">
        <v>496</v>
      </c>
      <c r="B156" t="s">
        <v>497</v>
      </c>
      <c r="C156">
        <v>10</v>
      </c>
      <c r="D156" s="1">
        <v>1590</v>
      </c>
      <c r="E156" s="1">
        <v>1932.7729999999999</v>
      </c>
      <c r="F156" s="4">
        <f t="shared" si="42"/>
        <v>367.22686999999996</v>
      </c>
      <c r="G156" s="2">
        <v>19</v>
      </c>
      <c r="H156" s="1">
        <v>1892.1</v>
      </c>
      <c r="I156" s="4">
        <f t="shared" si="43"/>
        <v>342.77299999999991</v>
      </c>
      <c r="J156" s="4">
        <f t="shared" si="47"/>
        <v>65.126869999999982</v>
      </c>
      <c r="K156" s="4">
        <f t="shared" si="44"/>
        <v>407.89986999999991</v>
      </c>
      <c r="L156" s="4">
        <f t="shared" si="45"/>
        <v>2299.9998699999996</v>
      </c>
      <c r="M156" s="5">
        <f t="shared" si="46"/>
        <v>0.21558050314465405</v>
      </c>
      <c r="N156">
        <v>-1</v>
      </c>
      <c r="O156" t="s">
        <v>416</v>
      </c>
      <c r="P156" t="s">
        <v>26</v>
      </c>
      <c r="Q156" t="s">
        <v>416</v>
      </c>
      <c r="R156" t="s">
        <v>31</v>
      </c>
      <c r="S156" t="s">
        <v>31</v>
      </c>
      <c r="T156" t="s">
        <v>31</v>
      </c>
      <c r="U156" t="s">
        <v>31</v>
      </c>
      <c r="V156">
        <v>19</v>
      </c>
      <c r="W156" t="s">
        <v>27</v>
      </c>
      <c r="X156">
        <v>0</v>
      </c>
      <c r="AB156">
        <v>0</v>
      </c>
      <c r="AC156" t="s">
        <v>498</v>
      </c>
      <c r="AD156">
        <v>0</v>
      </c>
      <c r="AE156">
        <v>0</v>
      </c>
      <c r="AF156" s="1">
        <v>1590</v>
      </c>
      <c r="AG156" t="s">
        <v>26</v>
      </c>
    </row>
    <row r="157" spans="1:33" customFormat="1" x14ac:dyDescent="0.25">
      <c r="A157" t="s">
        <v>499</v>
      </c>
      <c r="B157" t="s">
        <v>500</v>
      </c>
      <c r="C157">
        <v>6</v>
      </c>
      <c r="D157" s="1">
        <v>4334</v>
      </c>
      <c r="E157" s="1">
        <v>5210.0839999999998</v>
      </c>
      <c r="F157" s="4">
        <f t="shared" si="42"/>
        <v>989.91595999999993</v>
      </c>
      <c r="G157" s="2">
        <v>19</v>
      </c>
      <c r="H157" s="1">
        <v>5157.46</v>
      </c>
      <c r="I157" s="4">
        <f t="shared" si="43"/>
        <v>876.08399999999983</v>
      </c>
      <c r="J157" s="4">
        <f t="shared" si="47"/>
        <v>166.45595999999998</v>
      </c>
      <c r="K157" s="4">
        <f t="shared" si="44"/>
        <v>1042.5399599999998</v>
      </c>
      <c r="L157" s="10">
        <f t="shared" ref="L157:L168" si="54">+H157+K157-Y157</f>
        <v>6199.9999600000001</v>
      </c>
      <c r="M157" s="5">
        <f t="shared" si="46"/>
        <v>0.20214213197969538</v>
      </c>
      <c r="N157">
        <v>0</v>
      </c>
      <c r="O157" t="s">
        <v>416</v>
      </c>
      <c r="P157" t="s">
        <v>26</v>
      </c>
      <c r="Q157" t="s">
        <v>416</v>
      </c>
      <c r="R157" t="s">
        <v>31</v>
      </c>
      <c r="S157" t="s">
        <v>31</v>
      </c>
      <c r="T157" t="s">
        <v>31</v>
      </c>
      <c r="U157" t="s">
        <v>31</v>
      </c>
      <c r="V157">
        <v>19</v>
      </c>
      <c r="W157" t="s">
        <v>27</v>
      </c>
      <c r="X157">
        <v>0</v>
      </c>
      <c r="Y157" s="9">
        <f t="shared" ref="Y157:Y168" si="55">+X157*G157/100</f>
        <v>0</v>
      </c>
      <c r="AB157">
        <v>0</v>
      </c>
      <c r="AC157" t="s">
        <v>501</v>
      </c>
      <c r="AD157">
        <v>0</v>
      </c>
      <c r="AE157">
        <v>0</v>
      </c>
      <c r="AF157" s="1">
        <v>4334</v>
      </c>
      <c r="AG157" t="s">
        <v>26</v>
      </c>
    </row>
    <row r="158" spans="1:33" customFormat="1" x14ac:dyDescent="0.25">
      <c r="A158" t="s">
        <v>502</v>
      </c>
      <c r="B158" t="s">
        <v>503</v>
      </c>
      <c r="C158">
        <v>4</v>
      </c>
      <c r="D158" s="1">
        <v>4334</v>
      </c>
      <c r="E158" s="1">
        <v>5210.0839999999998</v>
      </c>
      <c r="F158" s="4">
        <f t="shared" si="42"/>
        <v>989.91595999999993</v>
      </c>
      <c r="G158" s="2">
        <v>19</v>
      </c>
      <c r="H158" s="1">
        <v>5157.46</v>
      </c>
      <c r="I158" s="4">
        <f t="shared" si="43"/>
        <v>876.08399999999983</v>
      </c>
      <c r="J158" s="4">
        <f t="shared" si="47"/>
        <v>166.45595999999998</v>
      </c>
      <c r="K158" s="4">
        <f t="shared" si="44"/>
        <v>1042.5399599999998</v>
      </c>
      <c r="L158" s="10">
        <f t="shared" si="54"/>
        <v>6199.9999600000001</v>
      </c>
      <c r="M158" s="5">
        <f t="shared" si="46"/>
        <v>0.20214213197969538</v>
      </c>
      <c r="N158">
        <v>0</v>
      </c>
      <c r="O158" t="s">
        <v>416</v>
      </c>
      <c r="P158" t="s">
        <v>26</v>
      </c>
      <c r="Q158" t="s">
        <v>416</v>
      </c>
      <c r="R158" t="s">
        <v>31</v>
      </c>
      <c r="S158" t="s">
        <v>31</v>
      </c>
      <c r="T158" t="s">
        <v>31</v>
      </c>
      <c r="U158" t="s">
        <v>31</v>
      </c>
      <c r="V158">
        <v>19</v>
      </c>
      <c r="W158" t="s">
        <v>27</v>
      </c>
      <c r="X158">
        <v>0</v>
      </c>
      <c r="Y158" s="9">
        <f t="shared" si="55"/>
        <v>0</v>
      </c>
      <c r="AB158">
        <v>0</v>
      </c>
      <c r="AC158" t="s">
        <v>504</v>
      </c>
      <c r="AD158">
        <v>0</v>
      </c>
      <c r="AE158">
        <v>0</v>
      </c>
      <c r="AF158" s="1">
        <v>4334</v>
      </c>
      <c r="AG158" t="s">
        <v>26</v>
      </c>
    </row>
    <row r="159" spans="1:33" customFormat="1" x14ac:dyDescent="0.25">
      <c r="A159" t="s">
        <v>505</v>
      </c>
      <c r="B159" t="s">
        <v>506</v>
      </c>
      <c r="C159">
        <v>4</v>
      </c>
      <c r="D159" s="1">
        <v>4334</v>
      </c>
      <c r="E159" s="1">
        <v>5210.0839999999998</v>
      </c>
      <c r="F159" s="4">
        <f t="shared" si="42"/>
        <v>989.91595999999993</v>
      </c>
      <c r="G159" s="2">
        <v>19</v>
      </c>
      <c r="H159" s="1">
        <v>5157.46</v>
      </c>
      <c r="I159" s="4">
        <f t="shared" si="43"/>
        <v>876.08399999999983</v>
      </c>
      <c r="J159" s="4">
        <f t="shared" si="47"/>
        <v>166.45595999999998</v>
      </c>
      <c r="K159" s="4">
        <f t="shared" si="44"/>
        <v>1042.5399599999998</v>
      </c>
      <c r="L159" s="10">
        <f t="shared" si="54"/>
        <v>6199.9999600000001</v>
      </c>
      <c r="M159" s="5">
        <f t="shared" si="46"/>
        <v>0.20214213197969538</v>
      </c>
      <c r="N159">
        <v>0</v>
      </c>
      <c r="O159" t="s">
        <v>416</v>
      </c>
      <c r="P159" t="s">
        <v>26</v>
      </c>
      <c r="Q159" t="s">
        <v>416</v>
      </c>
      <c r="R159" t="s">
        <v>31</v>
      </c>
      <c r="S159" t="s">
        <v>31</v>
      </c>
      <c r="T159" t="s">
        <v>31</v>
      </c>
      <c r="U159" t="s">
        <v>31</v>
      </c>
      <c r="V159">
        <v>19</v>
      </c>
      <c r="W159" t="s">
        <v>27</v>
      </c>
      <c r="X159">
        <v>0</v>
      </c>
      <c r="Y159" s="9">
        <f t="shared" si="55"/>
        <v>0</v>
      </c>
      <c r="AB159">
        <v>0</v>
      </c>
      <c r="AC159" t="s">
        <v>507</v>
      </c>
      <c r="AD159">
        <v>0</v>
      </c>
      <c r="AE159">
        <v>0</v>
      </c>
      <c r="AF159" s="1">
        <v>4334</v>
      </c>
      <c r="AG159" t="s">
        <v>26</v>
      </c>
    </row>
    <row r="160" spans="1:33" customFormat="1" x14ac:dyDescent="0.25">
      <c r="A160" t="s">
        <v>508</v>
      </c>
      <c r="B160" t="s">
        <v>509</v>
      </c>
      <c r="C160">
        <v>4</v>
      </c>
      <c r="D160" s="1">
        <v>6106</v>
      </c>
      <c r="E160" s="1">
        <v>7394.9579999999996</v>
      </c>
      <c r="F160" s="4">
        <f t="shared" si="42"/>
        <v>1405.0420199999999</v>
      </c>
      <c r="G160" s="2">
        <v>19</v>
      </c>
      <c r="H160" s="1">
        <v>7266.14</v>
      </c>
      <c r="I160" s="4">
        <f t="shared" si="43"/>
        <v>1288.9579999999996</v>
      </c>
      <c r="J160" s="4">
        <f t="shared" si="47"/>
        <v>244.90201999999994</v>
      </c>
      <c r="K160" s="4">
        <f t="shared" si="44"/>
        <v>1533.8600199999996</v>
      </c>
      <c r="L160" s="10">
        <f t="shared" si="54"/>
        <v>8800.0000199999995</v>
      </c>
      <c r="M160" s="5">
        <f t="shared" si="46"/>
        <v>0.2110969538159187</v>
      </c>
      <c r="N160">
        <v>-1</v>
      </c>
      <c r="O160" t="s">
        <v>416</v>
      </c>
      <c r="P160" t="s">
        <v>26</v>
      </c>
      <c r="Q160" t="s">
        <v>416</v>
      </c>
      <c r="R160" t="s">
        <v>31</v>
      </c>
      <c r="S160" t="s">
        <v>31</v>
      </c>
      <c r="T160" t="s">
        <v>31</v>
      </c>
      <c r="U160" t="s">
        <v>31</v>
      </c>
      <c r="V160">
        <v>19</v>
      </c>
      <c r="W160" t="s">
        <v>27</v>
      </c>
      <c r="X160">
        <v>0</v>
      </c>
      <c r="Y160" s="9">
        <f t="shared" si="55"/>
        <v>0</v>
      </c>
      <c r="AB160">
        <v>0</v>
      </c>
      <c r="AC160" t="s">
        <v>510</v>
      </c>
      <c r="AD160">
        <v>0</v>
      </c>
      <c r="AE160">
        <v>0</v>
      </c>
      <c r="AF160" s="1">
        <v>6106</v>
      </c>
      <c r="AG160" t="s">
        <v>26</v>
      </c>
    </row>
    <row r="161" spans="1:33" customFormat="1" x14ac:dyDescent="0.25">
      <c r="A161" t="s">
        <v>511</v>
      </c>
      <c r="B161" t="s">
        <v>512</v>
      </c>
      <c r="C161">
        <v>1</v>
      </c>
      <c r="D161" s="1">
        <v>6106</v>
      </c>
      <c r="E161" s="1">
        <v>7394.9579999999996</v>
      </c>
      <c r="F161" s="4">
        <f t="shared" si="42"/>
        <v>1405.0420199999999</v>
      </c>
      <c r="G161" s="2">
        <v>19</v>
      </c>
      <c r="H161" s="1">
        <v>7266.14</v>
      </c>
      <c r="I161" s="4">
        <f t="shared" si="43"/>
        <v>1288.9579999999996</v>
      </c>
      <c r="J161" s="4">
        <f t="shared" si="47"/>
        <v>244.90201999999994</v>
      </c>
      <c r="K161" s="4">
        <f t="shared" si="44"/>
        <v>1533.8600199999996</v>
      </c>
      <c r="L161" s="10">
        <f t="shared" si="54"/>
        <v>8800.0000199999995</v>
      </c>
      <c r="M161" s="5">
        <f t="shared" si="46"/>
        <v>0.2110969538159187</v>
      </c>
      <c r="N161">
        <v>0</v>
      </c>
      <c r="O161" t="s">
        <v>416</v>
      </c>
      <c r="P161" t="s">
        <v>26</v>
      </c>
      <c r="Q161" t="s">
        <v>416</v>
      </c>
      <c r="R161" t="s">
        <v>31</v>
      </c>
      <c r="S161" t="s">
        <v>31</v>
      </c>
      <c r="T161" t="s">
        <v>31</v>
      </c>
      <c r="U161" t="s">
        <v>31</v>
      </c>
      <c r="V161">
        <v>19</v>
      </c>
      <c r="W161" t="s">
        <v>27</v>
      </c>
      <c r="X161">
        <v>0</v>
      </c>
      <c r="Y161" s="9">
        <f t="shared" si="55"/>
        <v>0</v>
      </c>
      <c r="AB161">
        <v>0</v>
      </c>
      <c r="AC161" t="s">
        <v>513</v>
      </c>
      <c r="AD161">
        <v>0</v>
      </c>
      <c r="AE161">
        <v>0</v>
      </c>
      <c r="AF161" s="1">
        <v>6106</v>
      </c>
      <c r="AG161" t="s">
        <v>26</v>
      </c>
    </row>
    <row r="162" spans="1:33" customFormat="1" x14ac:dyDescent="0.25">
      <c r="A162" t="s">
        <v>514</v>
      </c>
      <c r="B162" t="s">
        <v>515</v>
      </c>
      <c r="C162">
        <v>2</v>
      </c>
      <c r="D162" s="1">
        <v>2601</v>
      </c>
      <c r="E162" s="1">
        <v>3193.277</v>
      </c>
      <c r="F162" s="4">
        <f t="shared" si="42"/>
        <v>606.72262999999998</v>
      </c>
      <c r="G162" s="2">
        <v>19</v>
      </c>
      <c r="H162" s="1">
        <v>3095.19</v>
      </c>
      <c r="I162" s="4">
        <f t="shared" si="43"/>
        <v>592.27700000000004</v>
      </c>
      <c r="J162" s="4">
        <f t="shared" si="47"/>
        <v>112.53263000000001</v>
      </c>
      <c r="K162" s="4">
        <f t="shared" si="44"/>
        <v>704.80963000000008</v>
      </c>
      <c r="L162" s="10">
        <f t="shared" si="54"/>
        <v>3799.9996300000003</v>
      </c>
      <c r="M162" s="5">
        <f t="shared" si="46"/>
        <v>0.22771126489811613</v>
      </c>
      <c r="N162">
        <v>0</v>
      </c>
      <c r="O162" t="s">
        <v>416</v>
      </c>
      <c r="P162" t="s">
        <v>26</v>
      </c>
      <c r="Q162" t="s">
        <v>416</v>
      </c>
      <c r="R162" t="s">
        <v>31</v>
      </c>
      <c r="S162" t="s">
        <v>31</v>
      </c>
      <c r="T162" t="s">
        <v>31</v>
      </c>
      <c r="U162" t="s">
        <v>31</v>
      </c>
      <c r="V162">
        <v>19</v>
      </c>
      <c r="W162" t="s">
        <v>27</v>
      </c>
      <c r="X162">
        <v>0</v>
      </c>
      <c r="Y162" s="9">
        <f t="shared" si="55"/>
        <v>0</v>
      </c>
      <c r="AB162">
        <v>0</v>
      </c>
      <c r="AC162" t="s">
        <v>516</v>
      </c>
      <c r="AD162">
        <v>0</v>
      </c>
      <c r="AE162">
        <v>0</v>
      </c>
      <c r="AF162" s="1">
        <v>2601</v>
      </c>
      <c r="AG162" t="s">
        <v>26</v>
      </c>
    </row>
    <row r="163" spans="1:33" customFormat="1" x14ac:dyDescent="0.25">
      <c r="A163" t="s">
        <v>517</v>
      </c>
      <c r="B163" t="s">
        <v>518</v>
      </c>
      <c r="C163">
        <v>3</v>
      </c>
      <c r="D163" s="1">
        <v>2601</v>
      </c>
      <c r="E163" s="1">
        <v>3193.277</v>
      </c>
      <c r="F163" s="4">
        <f t="shared" si="42"/>
        <v>606.72262999999998</v>
      </c>
      <c r="G163" s="2">
        <v>19</v>
      </c>
      <c r="H163" s="1">
        <v>3095.19</v>
      </c>
      <c r="I163" s="4">
        <f t="shared" si="43"/>
        <v>592.27700000000004</v>
      </c>
      <c r="J163" s="4">
        <f t="shared" si="47"/>
        <v>112.53263000000001</v>
      </c>
      <c r="K163" s="4">
        <f t="shared" si="44"/>
        <v>704.80963000000008</v>
      </c>
      <c r="L163" s="10">
        <f t="shared" si="54"/>
        <v>3799.9996300000003</v>
      </c>
      <c r="M163" s="5">
        <f t="shared" si="46"/>
        <v>0.22771126489811613</v>
      </c>
      <c r="N163">
        <v>0</v>
      </c>
      <c r="O163" t="s">
        <v>416</v>
      </c>
      <c r="P163" t="s">
        <v>26</v>
      </c>
      <c r="Q163" t="s">
        <v>416</v>
      </c>
      <c r="R163" t="s">
        <v>31</v>
      </c>
      <c r="S163" t="s">
        <v>31</v>
      </c>
      <c r="T163" t="s">
        <v>31</v>
      </c>
      <c r="U163" t="s">
        <v>31</v>
      </c>
      <c r="V163">
        <v>19</v>
      </c>
      <c r="W163" t="s">
        <v>27</v>
      </c>
      <c r="X163">
        <v>0</v>
      </c>
      <c r="Y163" s="9">
        <f t="shared" si="55"/>
        <v>0</v>
      </c>
      <c r="AB163">
        <v>0</v>
      </c>
      <c r="AC163" t="s">
        <v>519</v>
      </c>
      <c r="AD163">
        <v>0</v>
      </c>
      <c r="AE163">
        <v>0</v>
      </c>
      <c r="AF163" s="1">
        <v>2601</v>
      </c>
      <c r="AG163" t="s">
        <v>26</v>
      </c>
    </row>
    <row r="164" spans="1:33" customFormat="1" x14ac:dyDescent="0.25">
      <c r="A164" t="s">
        <v>520</v>
      </c>
      <c r="B164" t="s">
        <v>521</v>
      </c>
      <c r="C164">
        <v>1</v>
      </c>
      <c r="D164" s="1">
        <v>2601</v>
      </c>
      <c r="E164" s="1">
        <v>3193.277</v>
      </c>
      <c r="F164" s="4">
        <f t="shared" si="42"/>
        <v>606.72262999999998</v>
      </c>
      <c r="G164" s="2">
        <v>19</v>
      </c>
      <c r="H164" s="1">
        <v>3095.19</v>
      </c>
      <c r="I164" s="4">
        <f t="shared" si="43"/>
        <v>592.27700000000004</v>
      </c>
      <c r="J164" s="4">
        <f t="shared" si="47"/>
        <v>112.53263000000001</v>
      </c>
      <c r="K164" s="4">
        <f t="shared" si="44"/>
        <v>704.80963000000008</v>
      </c>
      <c r="L164" s="10">
        <f t="shared" si="54"/>
        <v>3799.9996300000003</v>
      </c>
      <c r="M164" s="5">
        <f t="shared" si="46"/>
        <v>0.22771126489811613</v>
      </c>
      <c r="N164">
        <v>-1</v>
      </c>
      <c r="O164" t="s">
        <v>31</v>
      </c>
      <c r="P164" t="s">
        <v>26</v>
      </c>
      <c r="Q164" t="s">
        <v>31</v>
      </c>
      <c r="V164">
        <v>19</v>
      </c>
      <c r="W164" t="s">
        <v>27</v>
      </c>
      <c r="X164">
        <v>0</v>
      </c>
      <c r="Y164" s="9">
        <f t="shared" si="55"/>
        <v>0</v>
      </c>
      <c r="AB164">
        <v>0</v>
      </c>
      <c r="AC164" t="s">
        <v>52</v>
      </c>
      <c r="AD164">
        <v>0</v>
      </c>
      <c r="AE164">
        <v>0</v>
      </c>
      <c r="AF164" s="1">
        <v>2601</v>
      </c>
      <c r="AG164" t="s">
        <v>26</v>
      </c>
    </row>
    <row r="165" spans="1:33" customFormat="1" x14ac:dyDescent="0.25">
      <c r="A165" t="s">
        <v>522</v>
      </c>
      <c r="B165" t="s">
        <v>523</v>
      </c>
      <c r="C165">
        <v>3</v>
      </c>
      <c r="D165" s="1">
        <v>2601</v>
      </c>
      <c r="E165" s="1">
        <v>3193.277</v>
      </c>
      <c r="F165" s="4">
        <f t="shared" si="42"/>
        <v>606.72262999999998</v>
      </c>
      <c r="G165" s="2">
        <v>19</v>
      </c>
      <c r="H165" s="1">
        <v>3095.19</v>
      </c>
      <c r="I165" s="4">
        <f t="shared" si="43"/>
        <v>592.27700000000004</v>
      </c>
      <c r="J165" s="4">
        <f t="shared" si="47"/>
        <v>112.53263000000001</v>
      </c>
      <c r="K165" s="4">
        <f t="shared" si="44"/>
        <v>704.80963000000008</v>
      </c>
      <c r="L165" s="10">
        <f t="shared" si="54"/>
        <v>3799.9996300000003</v>
      </c>
      <c r="M165" s="5">
        <f t="shared" si="46"/>
        <v>0.22771126489811613</v>
      </c>
      <c r="N165">
        <v>0</v>
      </c>
      <c r="O165" t="s">
        <v>416</v>
      </c>
      <c r="P165" t="s">
        <v>26</v>
      </c>
      <c r="Q165" t="s">
        <v>416</v>
      </c>
      <c r="R165" t="s">
        <v>31</v>
      </c>
      <c r="S165" t="s">
        <v>31</v>
      </c>
      <c r="T165" t="s">
        <v>31</v>
      </c>
      <c r="U165" t="s">
        <v>31</v>
      </c>
      <c r="V165">
        <v>19</v>
      </c>
      <c r="W165" t="s">
        <v>27</v>
      </c>
      <c r="X165">
        <v>0</v>
      </c>
      <c r="Y165" s="9">
        <f t="shared" si="55"/>
        <v>0</v>
      </c>
      <c r="AB165">
        <v>0</v>
      </c>
      <c r="AC165" t="s">
        <v>524</v>
      </c>
      <c r="AD165">
        <v>0</v>
      </c>
      <c r="AE165">
        <v>0</v>
      </c>
      <c r="AF165" s="1">
        <v>2601</v>
      </c>
      <c r="AG165" t="s">
        <v>26</v>
      </c>
    </row>
    <row r="166" spans="1:33" customFormat="1" x14ac:dyDescent="0.25">
      <c r="A166" t="s">
        <v>525</v>
      </c>
      <c r="B166" t="s">
        <v>526</v>
      </c>
      <c r="C166">
        <v>3</v>
      </c>
      <c r="D166" s="1">
        <v>2601</v>
      </c>
      <c r="E166" s="1">
        <v>3193.277</v>
      </c>
      <c r="F166" s="4">
        <f t="shared" si="42"/>
        <v>606.72262999999998</v>
      </c>
      <c r="G166" s="2">
        <v>19</v>
      </c>
      <c r="H166" s="1">
        <v>3095.19</v>
      </c>
      <c r="I166" s="4">
        <f t="shared" si="43"/>
        <v>592.27700000000004</v>
      </c>
      <c r="J166" s="4">
        <f t="shared" si="47"/>
        <v>112.53263000000001</v>
      </c>
      <c r="K166" s="4">
        <f t="shared" si="44"/>
        <v>704.80963000000008</v>
      </c>
      <c r="L166" s="10">
        <f t="shared" si="54"/>
        <v>3799.9996300000003</v>
      </c>
      <c r="M166" s="5">
        <f t="shared" si="46"/>
        <v>0.22771126489811613</v>
      </c>
      <c r="N166">
        <v>0</v>
      </c>
      <c r="O166" t="s">
        <v>416</v>
      </c>
      <c r="P166" t="s">
        <v>26</v>
      </c>
      <c r="Q166" t="s">
        <v>416</v>
      </c>
      <c r="R166" t="s">
        <v>31</v>
      </c>
      <c r="S166" t="s">
        <v>31</v>
      </c>
      <c r="T166" t="s">
        <v>31</v>
      </c>
      <c r="U166" t="s">
        <v>31</v>
      </c>
      <c r="V166">
        <v>19</v>
      </c>
      <c r="W166" t="s">
        <v>27</v>
      </c>
      <c r="X166">
        <v>0</v>
      </c>
      <c r="Y166" s="9">
        <f t="shared" si="55"/>
        <v>0</v>
      </c>
      <c r="AB166">
        <v>0</v>
      </c>
      <c r="AC166" t="s">
        <v>527</v>
      </c>
      <c r="AD166">
        <v>0</v>
      </c>
      <c r="AE166">
        <v>0</v>
      </c>
      <c r="AF166" s="1">
        <v>2601</v>
      </c>
      <c r="AG166" t="s">
        <v>26</v>
      </c>
    </row>
    <row r="167" spans="1:33" customFormat="1" x14ac:dyDescent="0.25">
      <c r="A167" t="s">
        <v>528</v>
      </c>
      <c r="B167" t="s">
        <v>529</v>
      </c>
      <c r="C167">
        <v>3</v>
      </c>
      <c r="D167" s="1">
        <v>2601</v>
      </c>
      <c r="E167" s="1">
        <v>3193.277</v>
      </c>
      <c r="F167" s="4">
        <f t="shared" si="42"/>
        <v>606.72262999999998</v>
      </c>
      <c r="G167" s="2">
        <v>19</v>
      </c>
      <c r="H167" s="1">
        <v>3095.19</v>
      </c>
      <c r="I167" s="4">
        <f t="shared" si="43"/>
        <v>592.27700000000004</v>
      </c>
      <c r="J167" s="4">
        <f t="shared" si="47"/>
        <v>112.53263000000001</v>
      </c>
      <c r="K167" s="4">
        <f t="shared" si="44"/>
        <v>704.80963000000008</v>
      </c>
      <c r="L167" s="10">
        <f t="shared" si="54"/>
        <v>3799.9996300000003</v>
      </c>
      <c r="M167" s="5">
        <f t="shared" si="46"/>
        <v>0.22771126489811613</v>
      </c>
      <c r="N167">
        <v>-1</v>
      </c>
      <c r="O167" t="s">
        <v>31</v>
      </c>
      <c r="P167" t="s">
        <v>26</v>
      </c>
      <c r="Q167" t="s">
        <v>31</v>
      </c>
      <c r="V167">
        <v>19</v>
      </c>
      <c r="W167" t="s">
        <v>27</v>
      </c>
      <c r="X167">
        <v>0</v>
      </c>
      <c r="Y167" s="9">
        <f t="shared" si="55"/>
        <v>0</v>
      </c>
      <c r="AB167">
        <v>0</v>
      </c>
      <c r="AC167" t="s">
        <v>52</v>
      </c>
      <c r="AD167">
        <v>0</v>
      </c>
      <c r="AE167">
        <v>0</v>
      </c>
      <c r="AF167" s="1">
        <v>2601</v>
      </c>
      <c r="AG167" t="s">
        <v>26</v>
      </c>
    </row>
    <row r="168" spans="1:33" customFormat="1" x14ac:dyDescent="0.25">
      <c r="A168" t="s">
        <v>530</v>
      </c>
      <c r="B168" t="s">
        <v>531</v>
      </c>
      <c r="C168">
        <v>4</v>
      </c>
      <c r="D168" s="1">
        <v>1710</v>
      </c>
      <c r="E168" s="1">
        <v>2100</v>
      </c>
      <c r="F168" s="4">
        <f t="shared" si="42"/>
        <v>0</v>
      </c>
      <c r="G168" s="2">
        <v>0</v>
      </c>
      <c r="H168" s="1">
        <v>1710</v>
      </c>
      <c r="I168" s="4">
        <f t="shared" si="43"/>
        <v>390</v>
      </c>
      <c r="J168" s="4">
        <f t="shared" si="47"/>
        <v>0</v>
      </c>
      <c r="K168" s="4">
        <f t="shared" si="44"/>
        <v>390</v>
      </c>
      <c r="L168" s="10">
        <f t="shared" si="54"/>
        <v>2100</v>
      </c>
      <c r="M168" s="5">
        <f t="shared" si="46"/>
        <v>0.22807017543859648</v>
      </c>
      <c r="N168">
        <v>0</v>
      </c>
      <c r="O168" t="s">
        <v>156</v>
      </c>
      <c r="P168" t="s">
        <v>26</v>
      </c>
      <c r="Q168" t="s">
        <v>156</v>
      </c>
      <c r="R168" t="s">
        <v>31</v>
      </c>
      <c r="S168" t="s">
        <v>31</v>
      </c>
      <c r="T168" t="s">
        <v>31</v>
      </c>
      <c r="U168" t="s">
        <v>31</v>
      </c>
      <c r="V168">
        <v>0</v>
      </c>
      <c r="W168" t="s">
        <v>42</v>
      </c>
      <c r="X168">
        <v>0</v>
      </c>
      <c r="Y168" s="9">
        <f t="shared" si="55"/>
        <v>0</v>
      </c>
      <c r="AB168">
        <v>0</v>
      </c>
      <c r="AC168" t="s">
        <v>532</v>
      </c>
      <c r="AD168">
        <v>0</v>
      </c>
      <c r="AE168">
        <v>0</v>
      </c>
      <c r="AF168" s="1">
        <v>1710</v>
      </c>
      <c r="AG168" t="s">
        <v>26</v>
      </c>
    </row>
    <row r="169" spans="1:33" customFormat="1" hidden="1" x14ac:dyDescent="0.25">
      <c r="A169" t="s">
        <v>533</v>
      </c>
      <c r="B169" t="s">
        <v>534</v>
      </c>
      <c r="C169">
        <v>15</v>
      </c>
      <c r="D169" s="1">
        <v>1112</v>
      </c>
      <c r="E169" s="1">
        <v>1400</v>
      </c>
      <c r="F169" s="4">
        <f t="shared" si="42"/>
        <v>0</v>
      </c>
      <c r="G169" s="2">
        <v>0</v>
      </c>
      <c r="H169" s="1">
        <v>1112</v>
      </c>
      <c r="I169" s="4">
        <f t="shared" si="43"/>
        <v>288</v>
      </c>
      <c r="J169" s="4">
        <f t="shared" si="47"/>
        <v>0</v>
      </c>
      <c r="K169" s="4">
        <f t="shared" si="44"/>
        <v>288</v>
      </c>
      <c r="L169" s="4">
        <f t="shared" si="45"/>
        <v>1400</v>
      </c>
      <c r="M169" s="5">
        <f t="shared" si="46"/>
        <v>0.25899280575539568</v>
      </c>
      <c r="N169">
        <v>0</v>
      </c>
      <c r="O169" t="s">
        <v>416</v>
      </c>
      <c r="P169" t="s">
        <v>26</v>
      </c>
      <c r="Q169" t="s">
        <v>416</v>
      </c>
      <c r="R169" t="s">
        <v>31</v>
      </c>
      <c r="S169" t="s">
        <v>31</v>
      </c>
      <c r="T169" t="s">
        <v>31</v>
      </c>
      <c r="U169" t="s">
        <v>31</v>
      </c>
      <c r="V169">
        <v>0</v>
      </c>
      <c r="W169" t="s">
        <v>42</v>
      </c>
      <c r="X169">
        <v>0</v>
      </c>
      <c r="AB169">
        <v>0</v>
      </c>
      <c r="AC169" t="s">
        <v>535</v>
      </c>
      <c r="AD169">
        <v>0</v>
      </c>
      <c r="AE169">
        <v>0</v>
      </c>
      <c r="AF169" s="1">
        <v>1112</v>
      </c>
      <c r="AG169" t="s">
        <v>26</v>
      </c>
    </row>
    <row r="170" spans="1:33" customFormat="1" x14ac:dyDescent="0.25">
      <c r="A170" t="s">
        <v>536</v>
      </c>
      <c r="B170" t="s">
        <v>537</v>
      </c>
      <c r="C170">
        <v>1</v>
      </c>
      <c r="D170" s="1">
        <v>1710</v>
      </c>
      <c r="E170" s="1">
        <v>2100</v>
      </c>
      <c r="F170" s="4">
        <f t="shared" si="42"/>
        <v>0</v>
      </c>
      <c r="G170" s="2">
        <v>0</v>
      </c>
      <c r="H170" s="1">
        <v>1710</v>
      </c>
      <c r="I170" s="4">
        <f t="shared" si="43"/>
        <v>390</v>
      </c>
      <c r="J170" s="4">
        <f t="shared" si="47"/>
        <v>0</v>
      </c>
      <c r="K170" s="4">
        <f t="shared" si="44"/>
        <v>390</v>
      </c>
      <c r="L170" s="10">
        <f t="shared" ref="L170:L171" si="56">+H170+K170-Y170</f>
        <v>2100</v>
      </c>
      <c r="M170" s="5">
        <f t="shared" si="46"/>
        <v>0.22807017543859648</v>
      </c>
      <c r="N170">
        <v>0</v>
      </c>
      <c r="O170" t="s">
        <v>416</v>
      </c>
      <c r="P170" t="s">
        <v>26</v>
      </c>
      <c r="Q170" t="s">
        <v>416</v>
      </c>
      <c r="R170" t="s">
        <v>31</v>
      </c>
      <c r="S170" t="s">
        <v>31</v>
      </c>
      <c r="T170" t="s">
        <v>31</v>
      </c>
      <c r="U170" t="s">
        <v>31</v>
      </c>
      <c r="V170">
        <v>0</v>
      </c>
      <c r="W170" t="s">
        <v>42</v>
      </c>
      <c r="X170">
        <v>0</v>
      </c>
      <c r="Y170" s="9">
        <f t="shared" ref="Y170:Y171" si="57">+X170*G170/100</f>
        <v>0</v>
      </c>
      <c r="AB170">
        <v>0</v>
      </c>
      <c r="AC170" t="s">
        <v>538</v>
      </c>
      <c r="AD170">
        <v>0</v>
      </c>
      <c r="AE170">
        <v>0</v>
      </c>
      <c r="AF170" s="1">
        <v>1710</v>
      </c>
      <c r="AG170" t="s">
        <v>26</v>
      </c>
    </row>
    <row r="171" spans="1:33" customFormat="1" x14ac:dyDescent="0.25">
      <c r="A171" t="s">
        <v>539</v>
      </c>
      <c r="B171" t="s">
        <v>540</v>
      </c>
      <c r="C171">
        <v>5</v>
      </c>
      <c r="D171" s="1">
        <v>1710</v>
      </c>
      <c r="E171" s="1">
        <v>2100</v>
      </c>
      <c r="F171" s="4">
        <f t="shared" si="42"/>
        <v>0</v>
      </c>
      <c r="G171" s="2">
        <v>0</v>
      </c>
      <c r="H171" s="1">
        <v>1710</v>
      </c>
      <c r="I171" s="4">
        <f t="shared" si="43"/>
        <v>390</v>
      </c>
      <c r="J171" s="4">
        <f t="shared" si="47"/>
        <v>0</v>
      </c>
      <c r="K171" s="4">
        <f t="shared" si="44"/>
        <v>390</v>
      </c>
      <c r="L171" s="10">
        <f t="shared" si="56"/>
        <v>2100</v>
      </c>
      <c r="M171" s="5">
        <f t="shared" si="46"/>
        <v>0.22807017543859648</v>
      </c>
      <c r="N171">
        <v>0</v>
      </c>
      <c r="O171" t="s">
        <v>416</v>
      </c>
      <c r="P171" t="s">
        <v>26</v>
      </c>
      <c r="Q171" t="s">
        <v>416</v>
      </c>
      <c r="R171" t="s">
        <v>31</v>
      </c>
      <c r="S171" t="s">
        <v>31</v>
      </c>
      <c r="T171" t="s">
        <v>31</v>
      </c>
      <c r="U171" t="s">
        <v>31</v>
      </c>
      <c r="V171">
        <v>0</v>
      </c>
      <c r="W171" t="s">
        <v>42</v>
      </c>
      <c r="X171">
        <v>0</v>
      </c>
      <c r="Y171" s="9">
        <f t="shared" si="57"/>
        <v>0</v>
      </c>
      <c r="AB171">
        <v>0</v>
      </c>
      <c r="AC171" t="s">
        <v>541</v>
      </c>
      <c r="AD171">
        <v>0</v>
      </c>
      <c r="AE171">
        <v>0</v>
      </c>
      <c r="AF171" s="1">
        <v>1710</v>
      </c>
      <c r="AG171" t="s">
        <v>26</v>
      </c>
    </row>
    <row r="172" spans="1:33" customFormat="1" hidden="1" x14ac:dyDescent="0.25">
      <c r="A172" t="s">
        <v>542</v>
      </c>
      <c r="B172" t="s">
        <v>543</v>
      </c>
      <c r="C172">
        <v>10</v>
      </c>
      <c r="D172" s="1">
        <v>1112</v>
      </c>
      <c r="E172" s="1">
        <v>1400</v>
      </c>
      <c r="F172" s="4">
        <f t="shared" si="42"/>
        <v>0</v>
      </c>
      <c r="G172" s="2">
        <v>0</v>
      </c>
      <c r="H172" s="1">
        <v>1112</v>
      </c>
      <c r="I172" s="4">
        <f t="shared" si="43"/>
        <v>288</v>
      </c>
      <c r="J172" s="4">
        <f t="shared" si="47"/>
        <v>0</v>
      </c>
      <c r="K172" s="4">
        <f t="shared" si="44"/>
        <v>288</v>
      </c>
      <c r="L172" s="4">
        <f t="shared" si="45"/>
        <v>1400</v>
      </c>
      <c r="M172" s="5">
        <f t="shared" si="46"/>
        <v>0.25899280575539568</v>
      </c>
      <c r="N172">
        <v>0</v>
      </c>
      <c r="O172" t="s">
        <v>416</v>
      </c>
      <c r="P172" t="s">
        <v>26</v>
      </c>
      <c r="Q172" t="s">
        <v>416</v>
      </c>
      <c r="R172" t="s">
        <v>31</v>
      </c>
      <c r="S172" t="s">
        <v>31</v>
      </c>
      <c r="T172" t="s">
        <v>31</v>
      </c>
      <c r="U172" t="s">
        <v>31</v>
      </c>
      <c r="V172">
        <v>0</v>
      </c>
      <c r="W172" t="s">
        <v>42</v>
      </c>
      <c r="X172">
        <v>0</v>
      </c>
      <c r="AB172">
        <v>0</v>
      </c>
      <c r="AC172" t="s">
        <v>544</v>
      </c>
      <c r="AD172">
        <v>0</v>
      </c>
      <c r="AE172">
        <v>0</v>
      </c>
      <c r="AF172" s="1">
        <v>1112</v>
      </c>
      <c r="AG172" t="s">
        <v>26</v>
      </c>
    </row>
    <row r="173" spans="1:33" customFormat="1" hidden="1" x14ac:dyDescent="0.25">
      <c r="A173" t="s">
        <v>545</v>
      </c>
      <c r="B173" t="s">
        <v>546</v>
      </c>
      <c r="C173">
        <v>8</v>
      </c>
      <c r="D173" s="1">
        <v>1112</v>
      </c>
      <c r="E173" s="1">
        <v>1400</v>
      </c>
      <c r="F173" s="4">
        <f t="shared" si="42"/>
        <v>0</v>
      </c>
      <c r="G173" s="2">
        <v>0</v>
      </c>
      <c r="H173" s="1">
        <v>1112</v>
      </c>
      <c r="I173" s="4">
        <f t="shared" si="43"/>
        <v>288</v>
      </c>
      <c r="J173" s="4">
        <f t="shared" si="47"/>
        <v>0</v>
      </c>
      <c r="K173" s="4">
        <f t="shared" si="44"/>
        <v>288</v>
      </c>
      <c r="L173" s="4">
        <f t="shared" si="45"/>
        <v>1400</v>
      </c>
      <c r="M173" s="5">
        <f t="shared" si="46"/>
        <v>0.25899280575539568</v>
      </c>
      <c r="N173">
        <v>0</v>
      </c>
      <c r="O173" t="s">
        <v>416</v>
      </c>
      <c r="P173" t="s">
        <v>26</v>
      </c>
      <c r="Q173" t="s">
        <v>416</v>
      </c>
      <c r="R173" t="s">
        <v>31</v>
      </c>
      <c r="S173" t="s">
        <v>31</v>
      </c>
      <c r="T173" t="s">
        <v>31</v>
      </c>
      <c r="U173" t="s">
        <v>31</v>
      </c>
      <c r="V173">
        <v>0</v>
      </c>
      <c r="W173" t="s">
        <v>42</v>
      </c>
      <c r="X173">
        <v>0</v>
      </c>
      <c r="AB173">
        <v>0</v>
      </c>
      <c r="AC173" t="s">
        <v>547</v>
      </c>
      <c r="AD173">
        <v>0</v>
      </c>
      <c r="AE173">
        <v>0</v>
      </c>
      <c r="AF173" s="1">
        <v>1112</v>
      </c>
      <c r="AG173" t="s">
        <v>26</v>
      </c>
    </row>
    <row r="174" spans="1:33" customFormat="1" x14ac:dyDescent="0.25">
      <c r="A174" t="s">
        <v>548</v>
      </c>
      <c r="B174" t="s">
        <v>549</v>
      </c>
      <c r="C174">
        <v>1</v>
      </c>
      <c r="D174">
        <v>0</v>
      </c>
      <c r="E174" s="1">
        <v>2000</v>
      </c>
      <c r="F174" s="4">
        <f t="shared" si="42"/>
        <v>0</v>
      </c>
      <c r="G174" s="2">
        <v>0</v>
      </c>
      <c r="H174">
        <v>0</v>
      </c>
      <c r="I174" s="4">
        <f t="shared" si="43"/>
        <v>2000</v>
      </c>
      <c r="J174" s="4">
        <f t="shared" si="47"/>
        <v>0</v>
      </c>
      <c r="K174" s="4">
        <f t="shared" si="44"/>
        <v>2000</v>
      </c>
      <c r="L174" s="10">
        <f>+H174+K174-Y174</f>
        <v>2000</v>
      </c>
      <c r="M174" s="5" t="e">
        <f t="shared" si="46"/>
        <v>#DIV/0!</v>
      </c>
      <c r="N174">
        <v>-1</v>
      </c>
      <c r="O174" t="s">
        <v>31</v>
      </c>
      <c r="P174" t="s">
        <v>26</v>
      </c>
      <c r="Q174" t="s">
        <v>31</v>
      </c>
      <c r="V174">
        <v>0</v>
      </c>
      <c r="W174" t="s">
        <v>42</v>
      </c>
      <c r="X174">
        <v>0</v>
      </c>
      <c r="Y174" s="9">
        <f>+X174*G174/100</f>
        <v>0</v>
      </c>
      <c r="AB174">
        <v>0</v>
      </c>
      <c r="AC174" t="s">
        <v>52</v>
      </c>
      <c r="AD174">
        <v>0</v>
      </c>
      <c r="AE174">
        <v>0</v>
      </c>
      <c r="AF174">
        <v>0</v>
      </c>
      <c r="AG174" t="s">
        <v>26</v>
      </c>
    </row>
    <row r="175" spans="1:33" customFormat="1" hidden="1" x14ac:dyDescent="0.25">
      <c r="A175" t="s">
        <v>550</v>
      </c>
      <c r="B175" t="s">
        <v>551</v>
      </c>
      <c r="C175">
        <v>8</v>
      </c>
      <c r="D175" s="1">
        <v>2970.38</v>
      </c>
      <c r="E175" s="1">
        <v>3571.4290000000001</v>
      </c>
      <c r="F175" s="4">
        <f t="shared" si="42"/>
        <v>178.57145</v>
      </c>
      <c r="G175" s="2">
        <v>5</v>
      </c>
      <c r="H175" s="1">
        <v>3118.9</v>
      </c>
      <c r="I175" s="4">
        <f t="shared" si="43"/>
        <v>601.04899999999998</v>
      </c>
      <c r="J175" s="4">
        <f t="shared" si="47"/>
        <v>30.05245</v>
      </c>
      <c r="K175" s="4">
        <f t="shared" si="44"/>
        <v>631.10145</v>
      </c>
      <c r="L175" s="4">
        <f t="shared" si="45"/>
        <v>3750.0014500000002</v>
      </c>
      <c r="M175" s="5">
        <f t="shared" si="46"/>
        <v>0.20234751109285679</v>
      </c>
      <c r="N175">
        <v>-1</v>
      </c>
      <c r="O175" t="s">
        <v>31</v>
      </c>
      <c r="P175" t="s">
        <v>26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5</v>
      </c>
      <c r="W175" t="s">
        <v>123</v>
      </c>
      <c r="X175">
        <v>0</v>
      </c>
      <c r="AB175">
        <v>0</v>
      </c>
      <c r="AC175" t="s">
        <v>552</v>
      </c>
      <c r="AD175">
        <v>0</v>
      </c>
      <c r="AE175">
        <v>0</v>
      </c>
      <c r="AF175" s="1">
        <v>2970.38</v>
      </c>
      <c r="AG175" t="s">
        <v>26</v>
      </c>
    </row>
    <row r="176" spans="1:33" customFormat="1" x14ac:dyDescent="0.25">
      <c r="A176" t="s">
        <v>553</v>
      </c>
      <c r="B176" t="s">
        <v>554</v>
      </c>
      <c r="C176">
        <v>4</v>
      </c>
      <c r="D176" s="1">
        <v>14087</v>
      </c>
      <c r="E176" s="1">
        <v>17142.86</v>
      </c>
      <c r="F176" s="4">
        <f t="shared" si="42"/>
        <v>857.14300000000003</v>
      </c>
      <c r="G176" s="2">
        <v>5</v>
      </c>
      <c r="H176" s="1">
        <v>14791.35</v>
      </c>
      <c r="I176" s="4">
        <f t="shared" si="43"/>
        <v>3055.8600000000006</v>
      </c>
      <c r="J176" s="4">
        <f t="shared" si="47"/>
        <v>152.79300000000003</v>
      </c>
      <c r="K176" s="4">
        <f t="shared" si="44"/>
        <v>3208.6530000000007</v>
      </c>
      <c r="L176" s="10">
        <f t="shared" ref="L176:L181" si="58">+H176+K176-Y176</f>
        <v>18000.003000000001</v>
      </c>
      <c r="M176" s="5">
        <f t="shared" si="46"/>
        <v>0.21692766380350681</v>
      </c>
      <c r="N176">
        <v>-1</v>
      </c>
      <c r="O176" t="s">
        <v>555</v>
      </c>
      <c r="P176" t="s">
        <v>26</v>
      </c>
      <c r="Q176" t="s">
        <v>555</v>
      </c>
      <c r="V176">
        <v>5</v>
      </c>
      <c r="W176" t="s">
        <v>123</v>
      </c>
      <c r="X176">
        <v>0</v>
      </c>
      <c r="Y176" s="9">
        <f t="shared" ref="Y176:Y181" si="59">+X176*G176/100</f>
        <v>0</v>
      </c>
      <c r="AB176">
        <v>0</v>
      </c>
      <c r="AC176" t="s">
        <v>556</v>
      </c>
      <c r="AD176">
        <v>0</v>
      </c>
      <c r="AE176">
        <v>0</v>
      </c>
      <c r="AF176" s="1">
        <v>14087</v>
      </c>
      <c r="AG176" t="s">
        <v>26</v>
      </c>
    </row>
    <row r="177" spans="1:33" customFormat="1" x14ac:dyDescent="0.25">
      <c r="A177" t="s">
        <v>557</v>
      </c>
      <c r="B177" t="s">
        <v>558</v>
      </c>
      <c r="C177">
        <v>5</v>
      </c>
      <c r="D177" s="1">
        <v>2857</v>
      </c>
      <c r="E177" s="1">
        <v>3428.5709999999999</v>
      </c>
      <c r="F177" s="4">
        <f t="shared" si="42"/>
        <v>171.42855</v>
      </c>
      <c r="G177" s="2">
        <v>5</v>
      </c>
      <c r="H177" s="1">
        <v>2999.85</v>
      </c>
      <c r="I177" s="4">
        <f t="shared" si="43"/>
        <v>571.57099999999991</v>
      </c>
      <c r="J177" s="4">
        <f t="shared" si="47"/>
        <v>28.578549999999996</v>
      </c>
      <c r="K177" s="4">
        <f t="shared" si="44"/>
        <v>600.14954999999986</v>
      </c>
      <c r="L177" s="10">
        <f t="shared" si="58"/>
        <v>3599.9995499999995</v>
      </c>
      <c r="M177" s="5">
        <f t="shared" si="46"/>
        <v>0.20005985299264961</v>
      </c>
      <c r="N177">
        <v>-1</v>
      </c>
      <c r="O177" t="s">
        <v>555</v>
      </c>
      <c r="P177" t="s">
        <v>26</v>
      </c>
      <c r="Q177" t="s">
        <v>555</v>
      </c>
      <c r="V177">
        <v>5</v>
      </c>
      <c r="W177" t="s">
        <v>123</v>
      </c>
      <c r="X177">
        <v>0</v>
      </c>
      <c r="Y177" s="9">
        <f t="shared" si="59"/>
        <v>0</v>
      </c>
      <c r="AB177">
        <v>0</v>
      </c>
      <c r="AC177" t="s">
        <v>559</v>
      </c>
      <c r="AD177">
        <v>0</v>
      </c>
      <c r="AE177">
        <v>0</v>
      </c>
      <c r="AF177" s="1">
        <v>2857</v>
      </c>
      <c r="AG177" t="s">
        <v>26</v>
      </c>
    </row>
    <row r="178" spans="1:33" customFormat="1" x14ac:dyDescent="0.25">
      <c r="A178" t="s">
        <v>560</v>
      </c>
      <c r="B178" t="s">
        <v>561</v>
      </c>
      <c r="C178">
        <v>3</v>
      </c>
      <c r="D178" s="1">
        <v>13998</v>
      </c>
      <c r="E178" s="1">
        <v>17619.05</v>
      </c>
      <c r="F178" s="4">
        <f t="shared" si="42"/>
        <v>880.95249999999999</v>
      </c>
      <c r="G178" s="2">
        <v>5</v>
      </c>
      <c r="H178" s="1">
        <v>14697.9</v>
      </c>
      <c r="I178" s="4">
        <f t="shared" si="43"/>
        <v>3621.0499999999993</v>
      </c>
      <c r="J178" s="4">
        <f t="shared" si="47"/>
        <v>181.05249999999995</v>
      </c>
      <c r="K178" s="4">
        <f t="shared" si="44"/>
        <v>3802.1024999999991</v>
      </c>
      <c r="L178" s="10">
        <f t="shared" si="58"/>
        <v>18500.002499999999</v>
      </c>
      <c r="M178" s="5">
        <f t="shared" si="46"/>
        <v>0.25868338334047714</v>
      </c>
      <c r="N178">
        <v>-1</v>
      </c>
      <c r="O178" t="s">
        <v>555</v>
      </c>
      <c r="P178" t="s">
        <v>26</v>
      </c>
      <c r="Q178" t="s">
        <v>555</v>
      </c>
      <c r="V178">
        <v>5</v>
      </c>
      <c r="W178" t="s">
        <v>123</v>
      </c>
      <c r="X178">
        <v>0</v>
      </c>
      <c r="Y178" s="9">
        <f t="shared" si="59"/>
        <v>0</v>
      </c>
      <c r="AB178">
        <v>0</v>
      </c>
      <c r="AC178" t="s">
        <v>562</v>
      </c>
      <c r="AD178">
        <v>0</v>
      </c>
      <c r="AE178">
        <v>0</v>
      </c>
      <c r="AF178">
        <v>0</v>
      </c>
      <c r="AG178" t="s">
        <v>26</v>
      </c>
    </row>
    <row r="179" spans="1:33" customFormat="1" x14ac:dyDescent="0.25">
      <c r="A179" t="s">
        <v>563</v>
      </c>
      <c r="B179" t="s">
        <v>564</v>
      </c>
      <c r="C179">
        <v>2</v>
      </c>
      <c r="D179">
        <v>0</v>
      </c>
      <c r="E179" s="1">
        <v>4000</v>
      </c>
      <c r="F179" s="4">
        <f t="shared" si="42"/>
        <v>0</v>
      </c>
      <c r="G179" s="2">
        <v>0</v>
      </c>
      <c r="H179">
        <v>0</v>
      </c>
      <c r="I179" s="4">
        <f t="shared" si="43"/>
        <v>4000</v>
      </c>
      <c r="J179" s="4">
        <f t="shared" si="47"/>
        <v>0</v>
      </c>
      <c r="K179" s="4">
        <f t="shared" si="44"/>
        <v>4000</v>
      </c>
      <c r="L179" s="10">
        <f t="shared" si="58"/>
        <v>4000</v>
      </c>
      <c r="M179" s="5" t="e">
        <f t="shared" si="46"/>
        <v>#DIV/0!</v>
      </c>
      <c r="N179">
        <v>-1</v>
      </c>
      <c r="O179" t="s">
        <v>31</v>
      </c>
      <c r="P179" t="s">
        <v>26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0</v>
      </c>
      <c r="W179" t="s">
        <v>42</v>
      </c>
      <c r="X179">
        <v>0</v>
      </c>
      <c r="Y179" s="9">
        <f t="shared" si="59"/>
        <v>0</v>
      </c>
      <c r="AB179">
        <v>0</v>
      </c>
      <c r="AC179" t="s">
        <v>565</v>
      </c>
      <c r="AD179">
        <v>0</v>
      </c>
      <c r="AE179">
        <v>0</v>
      </c>
      <c r="AF179">
        <v>0</v>
      </c>
      <c r="AG179" t="s">
        <v>26</v>
      </c>
    </row>
    <row r="180" spans="1:33" customFormat="1" x14ac:dyDescent="0.25">
      <c r="A180" t="s">
        <v>566</v>
      </c>
      <c r="B180" t="s">
        <v>567</v>
      </c>
      <c r="C180">
        <v>1</v>
      </c>
      <c r="D180" s="1">
        <v>2588</v>
      </c>
      <c r="E180" s="1">
        <v>3109.2440000000001</v>
      </c>
      <c r="F180" s="4">
        <f t="shared" si="42"/>
        <v>590.75636000000009</v>
      </c>
      <c r="G180" s="2">
        <v>19</v>
      </c>
      <c r="H180" s="1">
        <v>3079.72</v>
      </c>
      <c r="I180" s="4">
        <f t="shared" si="43"/>
        <v>521.24400000000014</v>
      </c>
      <c r="J180" s="4">
        <f t="shared" si="47"/>
        <v>99.036360000000016</v>
      </c>
      <c r="K180" s="4">
        <f t="shared" si="44"/>
        <v>620.2803600000002</v>
      </c>
      <c r="L180" s="10">
        <f t="shared" si="58"/>
        <v>3700.00036</v>
      </c>
      <c r="M180" s="5">
        <f t="shared" si="46"/>
        <v>0.20140803709428134</v>
      </c>
      <c r="N180">
        <v>-1</v>
      </c>
      <c r="O180" t="s">
        <v>31</v>
      </c>
      <c r="P180" t="s">
        <v>26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19</v>
      </c>
      <c r="W180" t="s">
        <v>27</v>
      </c>
      <c r="X180">
        <v>0</v>
      </c>
      <c r="Y180" s="9">
        <f t="shared" si="59"/>
        <v>0</v>
      </c>
      <c r="AB180">
        <v>0</v>
      </c>
      <c r="AC180" t="s">
        <v>568</v>
      </c>
      <c r="AD180">
        <v>0</v>
      </c>
      <c r="AE180">
        <v>0</v>
      </c>
      <c r="AF180" s="1">
        <v>2588</v>
      </c>
      <c r="AG180" t="s">
        <v>26</v>
      </c>
    </row>
    <row r="181" spans="1:33" customFormat="1" x14ac:dyDescent="0.25">
      <c r="A181" t="s">
        <v>569</v>
      </c>
      <c r="B181" t="s">
        <v>570</v>
      </c>
      <c r="C181">
        <v>1</v>
      </c>
      <c r="D181" s="1">
        <v>2008</v>
      </c>
      <c r="E181" s="1">
        <v>2352.9409999999998</v>
      </c>
      <c r="F181" s="4">
        <f t="shared" si="42"/>
        <v>447.05878999999993</v>
      </c>
      <c r="G181" s="2">
        <v>19</v>
      </c>
      <c r="H181" s="1">
        <v>2389.52</v>
      </c>
      <c r="I181" s="4">
        <f t="shared" si="43"/>
        <v>344.9409999999998</v>
      </c>
      <c r="J181" s="4">
        <f t="shared" si="47"/>
        <v>65.538789999999963</v>
      </c>
      <c r="K181" s="4">
        <f t="shared" si="44"/>
        <v>410.47978999999975</v>
      </c>
      <c r="L181" s="10">
        <f t="shared" si="58"/>
        <v>2799.9997899999998</v>
      </c>
      <c r="M181" s="5">
        <f t="shared" si="46"/>
        <v>0.17178336653386445</v>
      </c>
      <c r="N181">
        <v>-1</v>
      </c>
      <c r="O181" t="s">
        <v>31</v>
      </c>
      <c r="P181" t="s">
        <v>26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19</v>
      </c>
      <c r="W181" t="s">
        <v>27</v>
      </c>
      <c r="X181">
        <v>0</v>
      </c>
      <c r="Y181" s="9">
        <f t="shared" si="59"/>
        <v>0</v>
      </c>
      <c r="AB181">
        <v>0</v>
      </c>
      <c r="AC181" t="s">
        <v>571</v>
      </c>
      <c r="AD181">
        <v>0</v>
      </c>
      <c r="AE181">
        <v>0</v>
      </c>
      <c r="AF181">
        <v>0</v>
      </c>
      <c r="AG181" t="s">
        <v>26</v>
      </c>
    </row>
    <row r="182" spans="1:33" customFormat="1" hidden="1" x14ac:dyDescent="0.25">
      <c r="A182" t="s">
        <v>572</v>
      </c>
      <c r="B182" t="s">
        <v>573</v>
      </c>
      <c r="C182">
        <v>9</v>
      </c>
      <c r="D182" s="1">
        <v>5151.67</v>
      </c>
      <c r="E182" s="1">
        <v>6100</v>
      </c>
      <c r="F182" s="4">
        <f t="shared" si="42"/>
        <v>0</v>
      </c>
      <c r="G182" s="2">
        <v>0</v>
      </c>
      <c r="H182" s="1">
        <v>5151.67</v>
      </c>
      <c r="I182" s="4">
        <f t="shared" si="43"/>
        <v>948.32999999999993</v>
      </c>
      <c r="J182" s="4">
        <f t="shared" si="47"/>
        <v>0</v>
      </c>
      <c r="K182" s="4">
        <f t="shared" si="44"/>
        <v>948.32999999999993</v>
      </c>
      <c r="L182" s="4">
        <f t="shared" si="45"/>
        <v>6100</v>
      </c>
      <c r="M182" s="5">
        <f t="shared" si="46"/>
        <v>0.18408205494528956</v>
      </c>
      <c r="N182">
        <v>-1</v>
      </c>
      <c r="O182" t="s">
        <v>31</v>
      </c>
      <c r="P182" t="s">
        <v>26</v>
      </c>
      <c r="Q182" t="s">
        <v>31</v>
      </c>
      <c r="V182">
        <v>0</v>
      </c>
      <c r="W182" t="s">
        <v>42</v>
      </c>
      <c r="X182">
        <v>0</v>
      </c>
      <c r="AB182">
        <v>0</v>
      </c>
      <c r="AC182" t="s">
        <v>574</v>
      </c>
      <c r="AD182">
        <v>0</v>
      </c>
      <c r="AE182">
        <v>0</v>
      </c>
      <c r="AF182" s="1">
        <v>5151.67</v>
      </c>
      <c r="AG182" t="s">
        <v>26</v>
      </c>
    </row>
    <row r="183" spans="1:33" customFormat="1" x14ac:dyDescent="0.25">
      <c r="A183" t="s">
        <v>575</v>
      </c>
      <c r="B183" t="s">
        <v>576</v>
      </c>
      <c r="C183">
        <v>3</v>
      </c>
      <c r="D183">
        <v>0</v>
      </c>
      <c r="E183" s="1">
        <v>28400</v>
      </c>
      <c r="F183" s="4">
        <f t="shared" si="42"/>
        <v>0</v>
      </c>
      <c r="G183" s="2">
        <v>0</v>
      </c>
      <c r="H183">
        <v>0</v>
      </c>
      <c r="I183" s="4">
        <f t="shared" si="43"/>
        <v>28400</v>
      </c>
      <c r="J183" s="4">
        <f t="shared" si="47"/>
        <v>0</v>
      </c>
      <c r="K183" s="4">
        <f t="shared" si="44"/>
        <v>28400</v>
      </c>
      <c r="L183" s="10">
        <f t="shared" ref="L183:L184" si="60">+H183+K183-Y183</f>
        <v>28400</v>
      </c>
      <c r="M183" s="5" t="e">
        <f t="shared" si="46"/>
        <v>#DIV/0!</v>
      </c>
      <c r="N183">
        <v>0</v>
      </c>
      <c r="O183" t="s">
        <v>31</v>
      </c>
      <c r="P183" t="s">
        <v>26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0</v>
      </c>
      <c r="W183" t="s">
        <v>42</v>
      </c>
      <c r="X183">
        <v>0</v>
      </c>
      <c r="Y183" s="9">
        <f t="shared" ref="Y183:Y184" si="61">+X183*G183/100</f>
        <v>0</v>
      </c>
      <c r="AB183">
        <v>0</v>
      </c>
      <c r="AC183" t="s">
        <v>577</v>
      </c>
      <c r="AD183">
        <v>0</v>
      </c>
      <c r="AE183">
        <v>0</v>
      </c>
      <c r="AF183">
        <v>0</v>
      </c>
      <c r="AG183" t="s">
        <v>26</v>
      </c>
    </row>
    <row r="184" spans="1:33" customFormat="1" x14ac:dyDescent="0.25">
      <c r="A184" t="s">
        <v>578</v>
      </c>
      <c r="B184" t="s">
        <v>579</v>
      </c>
      <c r="C184">
        <v>5</v>
      </c>
      <c r="D184" s="1">
        <v>5483.33</v>
      </c>
      <c r="E184" s="1">
        <v>6500</v>
      </c>
      <c r="F184" s="4">
        <f t="shared" si="42"/>
        <v>0</v>
      </c>
      <c r="G184" s="2">
        <v>0</v>
      </c>
      <c r="H184" s="1">
        <v>5483.33</v>
      </c>
      <c r="I184" s="4">
        <f t="shared" si="43"/>
        <v>1016.6700000000001</v>
      </c>
      <c r="J184" s="4">
        <f t="shared" si="47"/>
        <v>0</v>
      </c>
      <c r="K184" s="4">
        <f t="shared" si="44"/>
        <v>1016.6700000000001</v>
      </c>
      <c r="L184" s="10">
        <f t="shared" si="60"/>
        <v>6500</v>
      </c>
      <c r="M184" s="5">
        <f t="shared" si="46"/>
        <v>0.18541105496112764</v>
      </c>
      <c r="N184">
        <v>-1</v>
      </c>
      <c r="O184" t="s">
        <v>31</v>
      </c>
      <c r="P184" t="s">
        <v>26</v>
      </c>
      <c r="Q184" t="s">
        <v>31</v>
      </c>
      <c r="V184">
        <v>0</v>
      </c>
      <c r="W184" t="s">
        <v>42</v>
      </c>
      <c r="X184">
        <v>0</v>
      </c>
      <c r="Y184" s="9">
        <f t="shared" si="61"/>
        <v>0</v>
      </c>
      <c r="AB184">
        <v>0</v>
      </c>
      <c r="AC184" t="s">
        <v>580</v>
      </c>
      <c r="AD184">
        <v>0</v>
      </c>
      <c r="AE184">
        <v>0</v>
      </c>
      <c r="AF184" s="1">
        <v>5483.33</v>
      </c>
      <c r="AG184" t="s">
        <v>26</v>
      </c>
    </row>
    <row r="185" spans="1:33" customFormat="1" hidden="1" x14ac:dyDescent="0.25">
      <c r="A185" t="s">
        <v>581</v>
      </c>
      <c r="B185" t="s">
        <v>582</v>
      </c>
      <c r="C185">
        <v>-2</v>
      </c>
      <c r="D185">
        <v>0</v>
      </c>
      <c r="E185" s="1">
        <v>29500</v>
      </c>
      <c r="F185" s="4">
        <f t="shared" si="42"/>
        <v>0</v>
      </c>
      <c r="G185" s="2">
        <v>0</v>
      </c>
      <c r="H185">
        <v>0</v>
      </c>
      <c r="I185" s="4">
        <f t="shared" si="43"/>
        <v>29500</v>
      </c>
      <c r="J185" s="4">
        <f t="shared" si="47"/>
        <v>0</v>
      </c>
      <c r="K185" s="4">
        <f t="shared" si="44"/>
        <v>29500</v>
      </c>
      <c r="L185" s="4">
        <f t="shared" si="45"/>
        <v>29500</v>
      </c>
      <c r="M185" s="5" t="e">
        <f t="shared" si="46"/>
        <v>#DIV/0!</v>
      </c>
      <c r="N185">
        <v>0</v>
      </c>
      <c r="O185" t="s">
        <v>156</v>
      </c>
      <c r="P185" t="s">
        <v>26</v>
      </c>
      <c r="Q185" t="s">
        <v>156</v>
      </c>
      <c r="R185" t="s">
        <v>31</v>
      </c>
      <c r="S185" t="s">
        <v>31</v>
      </c>
      <c r="T185" t="s">
        <v>31</v>
      </c>
      <c r="U185" t="s">
        <v>31</v>
      </c>
      <c r="V185">
        <v>0</v>
      </c>
      <c r="W185" t="s">
        <v>42</v>
      </c>
      <c r="X185">
        <v>0</v>
      </c>
      <c r="AB185">
        <v>0</v>
      </c>
      <c r="AC185" t="s">
        <v>583</v>
      </c>
      <c r="AD185">
        <v>0</v>
      </c>
      <c r="AE185">
        <v>0</v>
      </c>
      <c r="AF185">
        <v>0</v>
      </c>
      <c r="AG185" t="s">
        <v>26</v>
      </c>
    </row>
    <row r="186" spans="1:33" customFormat="1" x14ac:dyDescent="0.25">
      <c r="A186" t="s">
        <v>584</v>
      </c>
      <c r="B186" t="s">
        <v>585</v>
      </c>
      <c r="C186">
        <v>4</v>
      </c>
      <c r="D186" s="1">
        <v>3660</v>
      </c>
      <c r="E186" s="1">
        <v>4400</v>
      </c>
      <c r="F186" s="4">
        <f t="shared" si="42"/>
        <v>0</v>
      </c>
      <c r="G186" s="2">
        <v>0</v>
      </c>
      <c r="H186" s="1">
        <v>3660</v>
      </c>
      <c r="I186" s="4">
        <f t="shared" si="43"/>
        <v>740</v>
      </c>
      <c r="J186" s="4">
        <f t="shared" si="47"/>
        <v>0</v>
      </c>
      <c r="K186" s="4">
        <f t="shared" si="44"/>
        <v>740</v>
      </c>
      <c r="L186" s="10">
        <f t="shared" ref="L186:L187" si="62">+H186+K186-Y186</f>
        <v>4400</v>
      </c>
      <c r="M186" s="5">
        <f t="shared" si="46"/>
        <v>0.20218579234972678</v>
      </c>
      <c r="N186">
        <v>-1</v>
      </c>
      <c r="O186" t="s">
        <v>31</v>
      </c>
      <c r="P186" t="s">
        <v>26</v>
      </c>
      <c r="Q186" t="s">
        <v>31</v>
      </c>
      <c r="V186">
        <v>0</v>
      </c>
      <c r="W186" t="s">
        <v>42</v>
      </c>
      <c r="X186">
        <v>0</v>
      </c>
      <c r="Y186" s="9">
        <f t="shared" ref="Y186:Y187" si="63">+X186*G186/100</f>
        <v>0</v>
      </c>
      <c r="AB186">
        <v>0</v>
      </c>
      <c r="AC186" t="s">
        <v>586</v>
      </c>
      <c r="AD186">
        <v>0</v>
      </c>
      <c r="AE186">
        <v>0</v>
      </c>
      <c r="AF186" s="1">
        <v>3660</v>
      </c>
      <c r="AG186" t="s">
        <v>26</v>
      </c>
    </row>
    <row r="187" spans="1:33" customFormat="1" x14ac:dyDescent="0.25">
      <c r="A187" t="s">
        <v>587</v>
      </c>
      <c r="B187" t="s">
        <v>588</v>
      </c>
      <c r="C187">
        <v>3</v>
      </c>
      <c r="D187" s="1">
        <v>1930</v>
      </c>
      <c r="E187" s="1">
        <v>2300</v>
      </c>
      <c r="F187" s="4">
        <f t="shared" si="42"/>
        <v>0</v>
      </c>
      <c r="G187" s="2">
        <v>0</v>
      </c>
      <c r="H187" s="1">
        <v>1930</v>
      </c>
      <c r="I187" s="4">
        <f t="shared" si="43"/>
        <v>370</v>
      </c>
      <c r="J187" s="4">
        <f t="shared" si="47"/>
        <v>0</v>
      </c>
      <c r="K187" s="4">
        <f t="shared" si="44"/>
        <v>370</v>
      </c>
      <c r="L187" s="10">
        <f t="shared" si="62"/>
        <v>2300</v>
      </c>
      <c r="M187" s="5">
        <f t="shared" si="46"/>
        <v>0.19170984455958548</v>
      </c>
      <c r="N187">
        <v>-1</v>
      </c>
      <c r="O187" t="s">
        <v>31</v>
      </c>
      <c r="P187" t="s">
        <v>26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0</v>
      </c>
      <c r="W187" t="s">
        <v>42</v>
      </c>
      <c r="X187">
        <v>0</v>
      </c>
      <c r="Y187" s="9">
        <f t="shared" si="63"/>
        <v>0</v>
      </c>
      <c r="AB187">
        <v>0</v>
      </c>
      <c r="AC187" t="s">
        <v>589</v>
      </c>
      <c r="AD187">
        <v>0</v>
      </c>
      <c r="AE187">
        <v>0</v>
      </c>
      <c r="AF187" s="1">
        <v>1930</v>
      </c>
      <c r="AG187" t="s">
        <v>26</v>
      </c>
    </row>
    <row r="188" spans="1:33" customFormat="1" hidden="1" x14ac:dyDescent="0.25">
      <c r="A188" t="s">
        <v>590</v>
      </c>
      <c r="B188" t="s">
        <v>591</v>
      </c>
      <c r="C188">
        <v>12</v>
      </c>
      <c r="D188" s="1">
        <v>5290</v>
      </c>
      <c r="E188" s="1">
        <v>6300</v>
      </c>
      <c r="F188" s="4">
        <f t="shared" si="42"/>
        <v>0</v>
      </c>
      <c r="G188" s="2">
        <v>0</v>
      </c>
      <c r="H188" s="1">
        <v>5290</v>
      </c>
      <c r="I188" s="4">
        <f t="shared" si="43"/>
        <v>1010</v>
      </c>
      <c r="J188" s="4">
        <f t="shared" si="47"/>
        <v>0</v>
      </c>
      <c r="K188" s="4">
        <f t="shared" si="44"/>
        <v>1010</v>
      </c>
      <c r="L188" s="4">
        <f t="shared" si="45"/>
        <v>6300</v>
      </c>
      <c r="M188" s="5">
        <f t="shared" si="46"/>
        <v>0.19092627599243855</v>
      </c>
      <c r="N188">
        <v>0</v>
      </c>
      <c r="O188" t="s">
        <v>476</v>
      </c>
      <c r="P188" t="s">
        <v>26</v>
      </c>
      <c r="Q188" t="s">
        <v>476</v>
      </c>
      <c r="R188" t="s">
        <v>31</v>
      </c>
      <c r="S188" t="s">
        <v>31</v>
      </c>
      <c r="T188" t="s">
        <v>31</v>
      </c>
      <c r="U188" t="s">
        <v>31</v>
      </c>
      <c r="V188">
        <v>0</v>
      </c>
      <c r="W188" t="s">
        <v>42</v>
      </c>
      <c r="X188">
        <v>0</v>
      </c>
      <c r="AB188">
        <v>0</v>
      </c>
      <c r="AC188" t="s">
        <v>592</v>
      </c>
      <c r="AD188">
        <v>0</v>
      </c>
      <c r="AE188">
        <v>0</v>
      </c>
      <c r="AF188" s="1">
        <v>5290</v>
      </c>
      <c r="AG188" t="s">
        <v>26</v>
      </c>
    </row>
    <row r="189" spans="1:33" customFormat="1" x14ac:dyDescent="0.25">
      <c r="A189" t="s">
        <v>593</v>
      </c>
      <c r="B189" t="s">
        <v>594</v>
      </c>
      <c r="C189">
        <v>3</v>
      </c>
      <c r="D189" s="1">
        <v>5825</v>
      </c>
      <c r="E189" s="1">
        <v>6900</v>
      </c>
      <c r="F189" s="4">
        <f t="shared" si="42"/>
        <v>0</v>
      </c>
      <c r="G189" s="2">
        <v>0</v>
      </c>
      <c r="H189" s="1">
        <v>5825</v>
      </c>
      <c r="I189" s="4">
        <f t="shared" si="43"/>
        <v>1075</v>
      </c>
      <c r="J189" s="4">
        <f t="shared" si="47"/>
        <v>0</v>
      </c>
      <c r="K189" s="4">
        <f t="shared" si="44"/>
        <v>1075</v>
      </c>
      <c r="L189" s="10">
        <f t="shared" ref="L189:L192" si="64">+H189+K189-Y189</f>
        <v>6900</v>
      </c>
      <c r="M189" s="5">
        <f t="shared" si="46"/>
        <v>0.18454935622317598</v>
      </c>
      <c r="N189">
        <v>0</v>
      </c>
      <c r="O189" t="s">
        <v>476</v>
      </c>
      <c r="P189" t="s">
        <v>26</v>
      </c>
      <c r="Q189" t="s">
        <v>476</v>
      </c>
      <c r="R189" t="s">
        <v>31</v>
      </c>
      <c r="S189" t="s">
        <v>31</v>
      </c>
      <c r="T189" t="s">
        <v>31</v>
      </c>
      <c r="U189" t="s">
        <v>31</v>
      </c>
      <c r="V189">
        <v>0</v>
      </c>
      <c r="W189" t="s">
        <v>42</v>
      </c>
      <c r="X189">
        <v>0</v>
      </c>
      <c r="Y189" s="9">
        <f t="shared" ref="Y189:Y192" si="65">+X189*G189/100</f>
        <v>0</v>
      </c>
      <c r="AB189">
        <v>0</v>
      </c>
      <c r="AC189" t="s">
        <v>595</v>
      </c>
      <c r="AD189">
        <v>0</v>
      </c>
      <c r="AE189">
        <v>0</v>
      </c>
      <c r="AF189" s="1">
        <v>5825</v>
      </c>
      <c r="AG189" t="s">
        <v>26</v>
      </c>
    </row>
    <row r="190" spans="1:33" customFormat="1" x14ac:dyDescent="0.25">
      <c r="A190" t="s">
        <v>596</v>
      </c>
      <c r="B190" t="s">
        <v>597</v>
      </c>
      <c r="C190">
        <v>3</v>
      </c>
      <c r="D190" s="1">
        <v>3460</v>
      </c>
      <c r="E190" s="1">
        <v>4100</v>
      </c>
      <c r="F190" s="4">
        <f t="shared" si="42"/>
        <v>0</v>
      </c>
      <c r="G190" s="2">
        <v>0</v>
      </c>
      <c r="H190" s="1">
        <v>3460</v>
      </c>
      <c r="I190" s="4">
        <f t="shared" si="43"/>
        <v>640</v>
      </c>
      <c r="J190" s="4">
        <f t="shared" si="47"/>
        <v>0</v>
      </c>
      <c r="K190" s="4">
        <f t="shared" si="44"/>
        <v>640</v>
      </c>
      <c r="L190" s="10">
        <f t="shared" si="64"/>
        <v>4100</v>
      </c>
      <c r="M190" s="5">
        <f t="shared" si="46"/>
        <v>0.18497109826589594</v>
      </c>
      <c r="N190">
        <v>-1</v>
      </c>
      <c r="O190" t="s">
        <v>476</v>
      </c>
      <c r="P190" t="s">
        <v>26</v>
      </c>
      <c r="Q190" t="s">
        <v>476</v>
      </c>
      <c r="R190" t="s">
        <v>31</v>
      </c>
      <c r="S190" t="s">
        <v>31</v>
      </c>
      <c r="T190" t="s">
        <v>31</v>
      </c>
      <c r="U190" t="s">
        <v>31</v>
      </c>
      <c r="V190">
        <v>0</v>
      </c>
      <c r="W190" t="s">
        <v>42</v>
      </c>
      <c r="X190">
        <v>0</v>
      </c>
      <c r="Y190" s="9">
        <f t="shared" si="65"/>
        <v>0</v>
      </c>
      <c r="AB190">
        <v>0</v>
      </c>
      <c r="AC190" t="s">
        <v>598</v>
      </c>
      <c r="AD190">
        <v>0</v>
      </c>
      <c r="AE190">
        <v>0</v>
      </c>
      <c r="AF190" s="1">
        <v>3460</v>
      </c>
      <c r="AG190" t="s">
        <v>26</v>
      </c>
    </row>
    <row r="191" spans="1:33" customFormat="1" x14ac:dyDescent="0.25">
      <c r="A191" t="s">
        <v>599</v>
      </c>
      <c r="B191" t="s">
        <v>600</v>
      </c>
      <c r="C191">
        <v>4</v>
      </c>
      <c r="D191" s="1">
        <v>5483.33</v>
      </c>
      <c r="E191" s="1">
        <v>6400</v>
      </c>
      <c r="F191" s="4">
        <f t="shared" si="42"/>
        <v>0</v>
      </c>
      <c r="G191" s="2">
        <v>0</v>
      </c>
      <c r="H191" s="1">
        <v>5483.33</v>
      </c>
      <c r="I191" s="4">
        <f t="shared" si="43"/>
        <v>916.67000000000007</v>
      </c>
      <c r="J191" s="4">
        <f t="shared" si="47"/>
        <v>0</v>
      </c>
      <c r="K191" s="4">
        <f t="shared" si="44"/>
        <v>916.67000000000007</v>
      </c>
      <c r="L191" s="10">
        <f t="shared" si="64"/>
        <v>6400</v>
      </c>
      <c r="M191" s="5">
        <f t="shared" si="46"/>
        <v>0.16717396180787952</v>
      </c>
      <c r="N191">
        <v>0</v>
      </c>
      <c r="O191" t="s">
        <v>476</v>
      </c>
      <c r="P191" t="s">
        <v>26</v>
      </c>
      <c r="Q191" t="s">
        <v>476</v>
      </c>
      <c r="R191" t="s">
        <v>31</v>
      </c>
      <c r="S191" t="s">
        <v>31</v>
      </c>
      <c r="T191" t="s">
        <v>31</v>
      </c>
      <c r="U191" t="s">
        <v>31</v>
      </c>
      <c r="V191">
        <v>0</v>
      </c>
      <c r="W191" t="s">
        <v>42</v>
      </c>
      <c r="X191">
        <v>0</v>
      </c>
      <c r="Y191" s="9">
        <f t="shared" si="65"/>
        <v>0</v>
      </c>
      <c r="AB191">
        <v>0</v>
      </c>
      <c r="AC191" t="s">
        <v>601</v>
      </c>
      <c r="AD191">
        <v>0</v>
      </c>
      <c r="AE191">
        <v>0</v>
      </c>
      <c r="AF191">
        <v>0</v>
      </c>
      <c r="AG191" t="s">
        <v>26</v>
      </c>
    </row>
    <row r="192" spans="1:33" customFormat="1" x14ac:dyDescent="0.25">
      <c r="A192" t="s">
        <v>602</v>
      </c>
      <c r="B192" t="s">
        <v>603</v>
      </c>
      <c r="C192">
        <v>3</v>
      </c>
      <c r="D192">
        <v>933</v>
      </c>
      <c r="E192" s="1">
        <v>1176.471</v>
      </c>
      <c r="F192" s="4">
        <f t="shared" si="42"/>
        <v>223.52949000000001</v>
      </c>
      <c r="G192" s="2">
        <v>19</v>
      </c>
      <c r="H192" s="1">
        <v>1110.27</v>
      </c>
      <c r="I192" s="4">
        <f t="shared" si="43"/>
        <v>243.471</v>
      </c>
      <c r="J192" s="4">
        <f t="shared" si="47"/>
        <v>46.259490000000007</v>
      </c>
      <c r="K192" s="4">
        <f t="shared" si="44"/>
        <v>289.73049000000003</v>
      </c>
      <c r="L192" s="10">
        <f t="shared" si="64"/>
        <v>1400.0004899999999</v>
      </c>
      <c r="M192" s="5">
        <f t="shared" si="46"/>
        <v>0.26095498392282956</v>
      </c>
      <c r="N192">
        <v>-1</v>
      </c>
      <c r="O192" t="s">
        <v>31</v>
      </c>
      <c r="P192" t="s">
        <v>26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19</v>
      </c>
      <c r="W192" t="s">
        <v>27</v>
      </c>
      <c r="X192">
        <v>0</v>
      </c>
      <c r="Y192" s="9">
        <f t="shared" si="65"/>
        <v>0</v>
      </c>
      <c r="AB192">
        <v>0</v>
      </c>
      <c r="AC192" t="s">
        <v>604</v>
      </c>
      <c r="AD192">
        <v>0</v>
      </c>
      <c r="AE192">
        <v>0</v>
      </c>
      <c r="AF192">
        <v>933</v>
      </c>
      <c r="AG192" t="s">
        <v>26</v>
      </c>
    </row>
    <row r="193" spans="1:33" customFormat="1" hidden="1" x14ac:dyDescent="0.25">
      <c r="A193" t="s">
        <v>605</v>
      </c>
      <c r="B193" t="s">
        <v>603</v>
      </c>
      <c r="C193">
        <v>8</v>
      </c>
      <c r="D193">
        <v>934</v>
      </c>
      <c r="E193" s="1">
        <v>1176.471</v>
      </c>
      <c r="F193" s="4">
        <f t="shared" si="42"/>
        <v>223.52949000000001</v>
      </c>
      <c r="G193" s="2">
        <v>19</v>
      </c>
      <c r="H193" s="1">
        <v>1111.46</v>
      </c>
      <c r="I193" s="4">
        <f t="shared" si="43"/>
        <v>242.471</v>
      </c>
      <c r="J193" s="4">
        <f t="shared" si="47"/>
        <v>46.069490000000002</v>
      </c>
      <c r="K193" s="4">
        <f t="shared" si="44"/>
        <v>288.54048999999998</v>
      </c>
      <c r="L193" s="4">
        <f t="shared" si="45"/>
        <v>1400.0004899999999</v>
      </c>
      <c r="M193" s="5">
        <f t="shared" si="46"/>
        <v>0.25960492505353322</v>
      </c>
      <c r="N193">
        <v>-1</v>
      </c>
      <c r="O193" t="s">
        <v>31</v>
      </c>
      <c r="P193" t="s">
        <v>26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19</v>
      </c>
      <c r="W193" t="s">
        <v>27</v>
      </c>
      <c r="X193">
        <v>0</v>
      </c>
      <c r="AB193">
        <v>0</v>
      </c>
      <c r="AC193" t="s">
        <v>606</v>
      </c>
      <c r="AD193">
        <v>0</v>
      </c>
      <c r="AE193">
        <v>0</v>
      </c>
      <c r="AF193">
        <v>934</v>
      </c>
      <c r="AG193" t="s">
        <v>26</v>
      </c>
    </row>
    <row r="194" spans="1:33" customFormat="1" hidden="1" x14ac:dyDescent="0.25">
      <c r="A194" t="s">
        <v>607</v>
      </c>
      <c r="B194" t="s">
        <v>608</v>
      </c>
      <c r="C194">
        <v>9</v>
      </c>
      <c r="D194" s="1">
        <v>1076</v>
      </c>
      <c r="E194" s="1">
        <v>1344.538</v>
      </c>
      <c r="F194" s="4">
        <f t="shared" ref="F194:F257" si="66">SUM(E194*G194)/100</f>
        <v>255.46222</v>
      </c>
      <c r="G194" s="2">
        <v>19</v>
      </c>
      <c r="H194" s="1">
        <v>1280.44</v>
      </c>
      <c r="I194" s="4">
        <f t="shared" ref="I194:I257" si="67">+E194-D194</f>
        <v>268.53800000000001</v>
      </c>
      <c r="J194" s="4">
        <f t="shared" si="47"/>
        <v>51.022219999999997</v>
      </c>
      <c r="K194" s="4">
        <f t="shared" ref="K194:K257" si="68">+I194+J194</f>
        <v>319.56022000000002</v>
      </c>
      <c r="L194" s="4">
        <f t="shared" ref="L194:L257" si="69">+H194+K194</f>
        <v>1600.0002200000001</v>
      </c>
      <c r="M194" s="5">
        <f t="shared" ref="M194:M257" si="70">+I194/D194</f>
        <v>0.24957063197026022</v>
      </c>
      <c r="N194">
        <v>-1</v>
      </c>
      <c r="O194" t="s">
        <v>31</v>
      </c>
      <c r="P194" t="s">
        <v>26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19</v>
      </c>
      <c r="W194" t="s">
        <v>27</v>
      </c>
      <c r="X194">
        <v>0</v>
      </c>
      <c r="AB194">
        <v>0</v>
      </c>
      <c r="AC194" t="s">
        <v>609</v>
      </c>
      <c r="AD194">
        <v>0</v>
      </c>
      <c r="AE194">
        <v>0</v>
      </c>
      <c r="AF194" s="1">
        <v>1076</v>
      </c>
      <c r="AG194" t="s">
        <v>26</v>
      </c>
    </row>
    <row r="195" spans="1:33" customFormat="1" x14ac:dyDescent="0.25">
      <c r="A195" t="s">
        <v>610</v>
      </c>
      <c r="B195" t="s">
        <v>611</v>
      </c>
      <c r="C195">
        <v>1</v>
      </c>
      <c r="D195" s="1">
        <v>1076</v>
      </c>
      <c r="E195" s="1">
        <v>1344.538</v>
      </c>
      <c r="F195" s="4">
        <f t="shared" si="66"/>
        <v>255.46222</v>
      </c>
      <c r="G195" s="2">
        <v>19</v>
      </c>
      <c r="H195" s="1">
        <v>1280.44</v>
      </c>
      <c r="I195" s="4">
        <f t="shared" si="67"/>
        <v>268.53800000000001</v>
      </c>
      <c r="J195" s="4">
        <f t="shared" si="47"/>
        <v>51.022219999999997</v>
      </c>
      <c r="K195" s="4">
        <f t="shared" si="68"/>
        <v>319.56022000000002</v>
      </c>
      <c r="L195" s="10">
        <f>+H195+K195-Y195</f>
        <v>1600.0002200000001</v>
      </c>
      <c r="M195" s="5">
        <f t="shared" si="70"/>
        <v>0.24957063197026022</v>
      </c>
      <c r="N195">
        <v>-1</v>
      </c>
      <c r="O195" t="s">
        <v>31</v>
      </c>
      <c r="P195" t="s">
        <v>26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19</v>
      </c>
      <c r="W195" t="s">
        <v>27</v>
      </c>
      <c r="X195">
        <v>0</v>
      </c>
      <c r="Y195" s="9">
        <f>+X195*G195/100</f>
        <v>0</v>
      </c>
      <c r="AB195">
        <v>0</v>
      </c>
      <c r="AC195" t="s">
        <v>612</v>
      </c>
      <c r="AD195">
        <v>0</v>
      </c>
      <c r="AE195">
        <v>0</v>
      </c>
      <c r="AF195" s="1">
        <v>1076</v>
      </c>
      <c r="AG195" t="s">
        <v>26</v>
      </c>
    </row>
    <row r="196" spans="1:33" customFormat="1" hidden="1" x14ac:dyDescent="0.25">
      <c r="A196" t="s">
        <v>613</v>
      </c>
      <c r="B196" t="s">
        <v>614</v>
      </c>
      <c r="C196">
        <v>7</v>
      </c>
      <c r="D196" s="1">
        <v>2588</v>
      </c>
      <c r="E196" s="1">
        <v>3109.2440000000001</v>
      </c>
      <c r="F196" s="4">
        <f t="shared" si="66"/>
        <v>590.75636000000009</v>
      </c>
      <c r="G196" s="2">
        <v>19</v>
      </c>
      <c r="H196" s="1">
        <v>3079.72</v>
      </c>
      <c r="I196" s="4">
        <f t="shared" si="67"/>
        <v>521.24400000000014</v>
      </c>
      <c r="J196" s="4">
        <f t="shared" ref="J196:J259" si="71">+I196*G196/100</f>
        <v>99.036360000000016</v>
      </c>
      <c r="K196" s="4">
        <f t="shared" si="68"/>
        <v>620.2803600000002</v>
      </c>
      <c r="L196" s="4">
        <f t="shared" si="69"/>
        <v>3700.00036</v>
      </c>
      <c r="M196" s="5">
        <f t="shared" si="70"/>
        <v>0.20140803709428134</v>
      </c>
      <c r="N196">
        <v>-1</v>
      </c>
      <c r="O196" t="s">
        <v>31</v>
      </c>
      <c r="P196" t="s">
        <v>26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19</v>
      </c>
      <c r="W196" t="s">
        <v>27</v>
      </c>
      <c r="X196">
        <v>0</v>
      </c>
      <c r="AB196">
        <v>0</v>
      </c>
      <c r="AC196" t="s">
        <v>615</v>
      </c>
      <c r="AD196">
        <v>0</v>
      </c>
      <c r="AE196">
        <v>0</v>
      </c>
      <c r="AF196" s="1">
        <v>2588</v>
      </c>
      <c r="AG196" t="s">
        <v>26</v>
      </c>
    </row>
    <row r="197" spans="1:33" customFormat="1" x14ac:dyDescent="0.25">
      <c r="A197" t="s">
        <v>616</v>
      </c>
      <c r="B197" t="s">
        <v>617</v>
      </c>
      <c r="C197">
        <v>4</v>
      </c>
      <c r="D197" s="1">
        <v>2008</v>
      </c>
      <c r="E197" s="1">
        <v>2436.9749999999999</v>
      </c>
      <c r="F197" s="4">
        <f t="shared" si="66"/>
        <v>463.02525000000003</v>
      </c>
      <c r="G197" s="2">
        <v>19</v>
      </c>
      <c r="H197" s="1">
        <v>2389.52</v>
      </c>
      <c r="I197" s="4">
        <f t="shared" si="67"/>
        <v>428.97499999999991</v>
      </c>
      <c r="J197" s="4">
        <f t="shared" si="71"/>
        <v>81.505249999999975</v>
      </c>
      <c r="K197" s="4">
        <f t="shared" si="68"/>
        <v>510.4802499999999</v>
      </c>
      <c r="L197" s="10">
        <f>+H197+K197-Y197</f>
        <v>2900.0002500000001</v>
      </c>
      <c r="M197" s="5">
        <f t="shared" si="70"/>
        <v>0.21363296812749</v>
      </c>
      <c r="N197">
        <v>-1</v>
      </c>
      <c r="O197" t="s">
        <v>31</v>
      </c>
      <c r="P197" t="s">
        <v>26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19</v>
      </c>
      <c r="W197" t="s">
        <v>27</v>
      </c>
      <c r="X197">
        <v>0</v>
      </c>
      <c r="Y197" s="9">
        <f>+X197*G197/100</f>
        <v>0</v>
      </c>
      <c r="AB197">
        <v>0</v>
      </c>
      <c r="AC197" t="s">
        <v>618</v>
      </c>
      <c r="AD197">
        <v>0</v>
      </c>
      <c r="AE197">
        <v>0</v>
      </c>
      <c r="AF197" s="1">
        <v>2008</v>
      </c>
      <c r="AG197" t="s">
        <v>26</v>
      </c>
    </row>
    <row r="198" spans="1:33" customFormat="1" hidden="1" x14ac:dyDescent="0.25">
      <c r="A198" t="s">
        <v>619</v>
      </c>
      <c r="B198" t="s">
        <v>620</v>
      </c>
      <c r="C198" s="1">
        <v>3503</v>
      </c>
      <c r="D198" s="1">
        <v>2588</v>
      </c>
      <c r="E198" s="1">
        <v>3109.2440000000001</v>
      </c>
      <c r="F198" s="4">
        <f t="shared" si="66"/>
        <v>590.75636000000009</v>
      </c>
      <c r="G198" s="2">
        <v>19</v>
      </c>
      <c r="H198" s="1">
        <v>3079.72</v>
      </c>
      <c r="I198" s="4">
        <f t="shared" si="67"/>
        <v>521.24400000000014</v>
      </c>
      <c r="J198" s="4">
        <f t="shared" si="71"/>
        <v>99.036360000000016</v>
      </c>
      <c r="K198" s="4">
        <f t="shared" si="68"/>
        <v>620.2803600000002</v>
      </c>
      <c r="L198" s="4">
        <f t="shared" si="69"/>
        <v>3700.00036</v>
      </c>
      <c r="M198" s="5">
        <f t="shared" si="70"/>
        <v>0.20140803709428134</v>
      </c>
      <c r="N198">
        <v>-1</v>
      </c>
      <c r="O198" t="s">
        <v>31</v>
      </c>
      <c r="P198" t="s">
        <v>26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19</v>
      </c>
      <c r="W198" t="s">
        <v>27</v>
      </c>
      <c r="X198">
        <v>0</v>
      </c>
      <c r="AB198">
        <v>0</v>
      </c>
      <c r="AC198" t="s">
        <v>621</v>
      </c>
      <c r="AD198">
        <v>0</v>
      </c>
      <c r="AE198">
        <v>0</v>
      </c>
      <c r="AF198" s="1">
        <v>2588</v>
      </c>
      <c r="AG198" t="s">
        <v>26</v>
      </c>
    </row>
    <row r="199" spans="1:33" customFormat="1" hidden="1" x14ac:dyDescent="0.25">
      <c r="A199" t="s">
        <v>622</v>
      </c>
      <c r="B199" t="s">
        <v>623</v>
      </c>
      <c r="C199">
        <v>-2</v>
      </c>
      <c r="D199" s="1">
        <v>1681</v>
      </c>
      <c r="E199" s="1">
        <v>2100.84</v>
      </c>
      <c r="F199" s="4">
        <f t="shared" si="66"/>
        <v>399.15960000000007</v>
      </c>
      <c r="G199" s="2">
        <v>19</v>
      </c>
      <c r="H199" s="1">
        <v>2000.39</v>
      </c>
      <c r="I199" s="4">
        <f t="shared" si="67"/>
        <v>419.84000000000015</v>
      </c>
      <c r="J199" s="4">
        <f t="shared" si="71"/>
        <v>79.769600000000025</v>
      </c>
      <c r="K199" s="4">
        <f t="shared" si="68"/>
        <v>499.60960000000017</v>
      </c>
      <c r="L199" s="4">
        <f t="shared" si="69"/>
        <v>2499.9996000000001</v>
      </c>
      <c r="M199" s="5">
        <f t="shared" si="70"/>
        <v>0.24975609756097569</v>
      </c>
      <c r="N199">
        <v>-1</v>
      </c>
      <c r="O199" t="s">
        <v>31</v>
      </c>
      <c r="P199" t="s">
        <v>26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19</v>
      </c>
      <c r="W199" t="s">
        <v>27</v>
      </c>
      <c r="X199">
        <v>0</v>
      </c>
      <c r="AB199">
        <v>0</v>
      </c>
      <c r="AC199" t="s">
        <v>624</v>
      </c>
      <c r="AD199">
        <v>0</v>
      </c>
      <c r="AE199">
        <v>0</v>
      </c>
      <c r="AF199" s="1">
        <v>1681</v>
      </c>
      <c r="AG199" t="s">
        <v>26</v>
      </c>
    </row>
    <row r="200" spans="1:33" customFormat="1" x14ac:dyDescent="0.25">
      <c r="A200" t="s">
        <v>625</v>
      </c>
      <c r="B200" t="s">
        <v>626</v>
      </c>
      <c r="C200">
        <v>3</v>
      </c>
      <c r="D200" s="1">
        <v>1681</v>
      </c>
      <c r="E200" s="1">
        <v>2100.84</v>
      </c>
      <c r="F200" s="4">
        <f t="shared" si="66"/>
        <v>399.15960000000007</v>
      </c>
      <c r="G200" s="2">
        <v>19</v>
      </c>
      <c r="H200" s="1">
        <v>2000.39</v>
      </c>
      <c r="I200" s="4">
        <f t="shared" si="67"/>
        <v>419.84000000000015</v>
      </c>
      <c r="J200" s="4">
        <f t="shared" si="71"/>
        <v>79.769600000000025</v>
      </c>
      <c r="K200" s="4">
        <f t="shared" si="68"/>
        <v>499.60960000000017</v>
      </c>
      <c r="L200" s="10">
        <f>+H200+K200-Y200</f>
        <v>2499.9996000000001</v>
      </c>
      <c r="M200" s="5">
        <f t="shared" si="70"/>
        <v>0.24975609756097569</v>
      </c>
      <c r="N200">
        <v>-1</v>
      </c>
      <c r="O200" t="s">
        <v>31</v>
      </c>
      <c r="P200" t="s">
        <v>26</v>
      </c>
      <c r="Q200" t="s">
        <v>31</v>
      </c>
      <c r="V200">
        <v>19</v>
      </c>
      <c r="W200" t="s">
        <v>27</v>
      </c>
      <c r="X200">
        <v>0</v>
      </c>
      <c r="Y200" s="9">
        <f>+X200*G200/100</f>
        <v>0</v>
      </c>
      <c r="AB200">
        <v>0</v>
      </c>
      <c r="AC200" t="s">
        <v>627</v>
      </c>
      <c r="AD200">
        <v>0</v>
      </c>
      <c r="AE200">
        <v>0</v>
      </c>
      <c r="AF200" s="1">
        <v>1681</v>
      </c>
      <c r="AG200" t="s">
        <v>26</v>
      </c>
    </row>
    <row r="201" spans="1:33" customFormat="1" hidden="1" x14ac:dyDescent="0.25">
      <c r="A201" t="s">
        <v>628</v>
      </c>
      <c r="B201" t="s">
        <v>629</v>
      </c>
      <c r="C201">
        <v>-1</v>
      </c>
      <c r="D201" s="1">
        <v>340399</v>
      </c>
      <c r="E201" s="1">
        <v>340399</v>
      </c>
      <c r="F201" s="4">
        <f t="shared" si="66"/>
        <v>64675.81</v>
      </c>
      <c r="G201" s="2">
        <v>19</v>
      </c>
      <c r="H201" s="1">
        <v>405074.81</v>
      </c>
      <c r="I201" s="4">
        <f t="shared" si="67"/>
        <v>0</v>
      </c>
      <c r="J201" s="4">
        <f t="shared" si="71"/>
        <v>0</v>
      </c>
      <c r="K201" s="4">
        <f t="shared" si="68"/>
        <v>0</v>
      </c>
      <c r="L201" s="4">
        <f t="shared" si="69"/>
        <v>405074.81</v>
      </c>
      <c r="M201" s="5">
        <f t="shared" si="70"/>
        <v>0</v>
      </c>
      <c r="N201">
        <v>-1</v>
      </c>
      <c r="O201" t="s">
        <v>630</v>
      </c>
      <c r="P201" t="s">
        <v>631</v>
      </c>
      <c r="Q201" t="s">
        <v>630</v>
      </c>
      <c r="V201">
        <v>19</v>
      </c>
      <c r="W201" t="s">
        <v>27</v>
      </c>
      <c r="X201">
        <v>0</v>
      </c>
      <c r="AB201">
        <v>0</v>
      </c>
      <c r="AC201" t="s">
        <v>632</v>
      </c>
      <c r="AD201">
        <v>0</v>
      </c>
      <c r="AE201">
        <v>0</v>
      </c>
      <c r="AF201">
        <v>0</v>
      </c>
      <c r="AG201" t="s">
        <v>26</v>
      </c>
    </row>
    <row r="202" spans="1:33" customFormat="1" x14ac:dyDescent="0.25">
      <c r="A202" t="s">
        <v>633</v>
      </c>
      <c r="B202" t="s">
        <v>634</v>
      </c>
      <c r="C202">
        <v>1</v>
      </c>
      <c r="D202">
        <v>0</v>
      </c>
      <c r="E202" s="1">
        <v>9100</v>
      </c>
      <c r="F202" s="4">
        <f t="shared" si="66"/>
        <v>0</v>
      </c>
      <c r="G202" s="2">
        <v>0</v>
      </c>
      <c r="H202">
        <v>0</v>
      </c>
      <c r="I202" s="4">
        <f t="shared" si="67"/>
        <v>9100</v>
      </c>
      <c r="J202" s="4">
        <f t="shared" si="71"/>
        <v>0</v>
      </c>
      <c r="K202" s="4">
        <f t="shared" si="68"/>
        <v>9100</v>
      </c>
      <c r="L202" s="10">
        <f t="shared" ref="L202:L208" si="72">+H202+K202-Y202</f>
        <v>9100</v>
      </c>
      <c r="M202" s="5" t="e">
        <f t="shared" si="70"/>
        <v>#DIV/0!</v>
      </c>
      <c r="N202">
        <v>-1</v>
      </c>
      <c r="O202" t="s">
        <v>31</v>
      </c>
      <c r="P202" t="s">
        <v>26</v>
      </c>
      <c r="Q202" t="s">
        <v>31</v>
      </c>
      <c r="V202">
        <v>0</v>
      </c>
      <c r="W202" t="s">
        <v>42</v>
      </c>
      <c r="X202">
        <v>0</v>
      </c>
      <c r="Y202" s="9">
        <f t="shared" ref="Y202:Y208" si="73">+X202*G202/100</f>
        <v>0</v>
      </c>
      <c r="AB202">
        <v>0</v>
      </c>
      <c r="AC202" t="s">
        <v>52</v>
      </c>
      <c r="AD202">
        <v>0</v>
      </c>
      <c r="AE202">
        <v>0</v>
      </c>
      <c r="AF202">
        <v>0</v>
      </c>
      <c r="AG202" t="s">
        <v>26</v>
      </c>
    </row>
    <row r="203" spans="1:33" customFormat="1" x14ac:dyDescent="0.25">
      <c r="A203" t="s">
        <v>635</v>
      </c>
      <c r="B203" t="s">
        <v>636</v>
      </c>
      <c r="C203">
        <v>2</v>
      </c>
      <c r="D203" s="1">
        <v>20797.5</v>
      </c>
      <c r="E203" s="1">
        <v>27310.92</v>
      </c>
      <c r="F203" s="4">
        <f t="shared" si="66"/>
        <v>5189.0747999999994</v>
      </c>
      <c r="G203" s="2">
        <v>19</v>
      </c>
      <c r="H203" s="1">
        <v>24749.03</v>
      </c>
      <c r="I203" s="4">
        <f t="shared" si="67"/>
        <v>6513.4199999999983</v>
      </c>
      <c r="J203" s="4">
        <f t="shared" si="71"/>
        <v>1237.5497999999998</v>
      </c>
      <c r="K203" s="4">
        <f t="shared" si="68"/>
        <v>7750.969799999998</v>
      </c>
      <c r="L203" s="10">
        <f t="shared" si="72"/>
        <v>32499.999799999998</v>
      </c>
      <c r="M203" s="5">
        <f t="shared" si="70"/>
        <v>0.31318283447529743</v>
      </c>
      <c r="N203">
        <v>-1</v>
      </c>
      <c r="O203" t="s">
        <v>637</v>
      </c>
      <c r="P203" t="s">
        <v>26</v>
      </c>
      <c r="Q203" t="s">
        <v>637</v>
      </c>
      <c r="V203">
        <v>19</v>
      </c>
      <c r="W203" t="s">
        <v>27</v>
      </c>
      <c r="X203">
        <v>0</v>
      </c>
      <c r="Y203" s="9">
        <f t="shared" si="73"/>
        <v>0</v>
      </c>
      <c r="AB203">
        <v>0</v>
      </c>
      <c r="AC203" t="s">
        <v>638</v>
      </c>
      <c r="AD203">
        <v>0</v>
      </c>
      <c r="AE203">
        <v>0</v>
      </c>
      <c r="AF203">
        <v>0</v>
      </c>
      <c r="AG203" t="s">
        <v>26</v>
      </c>
    </row>
    <row r="204" spans="1:33" customFormat="1" x14ac:dyDescent="0.25">
      <c r="A204" t="s">
        <v>639</v>
      </c>
      <c r="B204" t="s">
        <v>640</v>
      </c>
      <c r="C204">
        <v>2</v>
      </c>
      <c r="D204" s="1">
        <v>4919</v>
      </c>
      <c r="E204" s="1">
        <v>5966.3869999999997</v>
      </c>
      <c r="F204" s="4">
        <f t="shared" si="66"/>
        <v>1133.6135299999999</v>
      </c>
      <c r="G204" s="2">
        <v>19</v>
      </c>
      <c r="H204" s="1">
        <v>5853.61</v>
      </c>
      <c r="I204" s="4">
        <f t="shared" si="67"/>
        <v>1047.3869999999997</v>
      </c>
      <c r="J204" s="4">
        <f t="shared" si="71"/>
        <v>199.00352999999996</v>
      </c>
      <c r="K204" s="4">
        <f t="shared" si="68"/>
        <v>1246.3905299999997</v>
      </c>
      <c r="L204" s="10">
        <f t="shared" si="72"/>
        <v>7100.0005299999993</v>
      </c>
      <c r="M204" s="5">
        <f t="shared" si="70"/>
        <v>0.21292681439316929</v>
      </c>
      <c r="N204">
        <v>-1</v>
      </c>
      <c r="O204" t="s">
        <v>641</v>
      </c>
      <c r="P204" t="s">
        <v>26</v>
      </c>
      <c r="Q204" t="s">
        <v>641</v>
      </c>
      <c r="V204">
        <v>19</v>
      </c>
      <c r="W204" t="s">
        <v>27</v>
      </c>
      <c r="X204">
        <v>0</v>
      </c>
      <c r="Y204" s="9">
        <f t="shared" si="73"/>
        <v>0</v>
      </c>
      <c r="AB204">
        <v>0</v>
      </c>
      <c r="AC204" t="s">
        <v>642</v>
      </c>
      <c r="AD204">
        <v>0</v>
      </c>
      <c r="AE204">
        <v>0</v>
      </c>
      <c r="AF204">
        <v>0</v>
      </c>
      <c r="AG204" t="s">
        <v>26</v>
      </c>
    </row>
    <row r="205" spans="1:33" customFormat="1" x14ac:dyDescent="0.25">
      <c r="A205" t="s">
        <v>643</v>
      </c>
      <c r="B205" t="s">
        <v>640</v>
      </c>
      <c r="C205">
        <v>1</v>
      </c>
      <c r="D205">
        <v>0</v>
      </c>
      <c r="E205" s="1">
        <v>5800</v>
      </c>
      <c r="F205" s="4">
        <f t="shared" si="66"/>
        <v>0</v>
      </c>
      <c r="G205" s="2">
        <v>0</v>
      </c>
      <c r="H205">
        <v>0</v>
      </c>
      <c r="I205" s="4">
        <f t="shared" si="67"/>
        <v>5800</v>
      </c>
      <c r="J205" s="4">
        <f t="shared" si="71"/>
        <v>0</v>
      </c>
      <c r="K205" s="4">
        <f t="shared" si="68"/>
        <v>5800</v>
      </c>
      <c r="L205" s="10">
        <f t="shared" si="72"/>
        <v>5800</v>
      </c>
      <c r="M205" s="5" t="e">
        <f t="shared" si="70"/>
        <v>#DIV/0!</v>
      </c>
      <c r="N205">
        <v>-1</v>
      </c>
      <c r="O205" t="s">
        <v>644</v>
      </c>
      <c r="P205" t="s">
        <v>26</v>
      </c>
      <c r="Q205" t="s">
        <v>644</v>
      </c>
      <c r="R205" t="s">
        <v>31</v>
      </c>
      <c r="S205" t="s">
        <v>31</v>
      </c>
      <c r="T205" t="s">
        <v>31</v>
      </c>
      <c r="U205" t="s">
        <v>31</v>
      </c>
      <c r="V205">
        <v>0</v>
      </c>
      <c r="W205" t="s">
        <v>42</v>
      </c>
      <c r="X205">
        <v>0</v>
      </c>
      <c r="Y205" s="9">
        <f t="shared" si="73"/>
        <v>0</v>
      </c>
      <c r="AB205">
        <v>0</v>
      </c>
      <c r="AC205" t="s">
        <v>645</v>
      </c>
      <c r="AD205">
        <v>0</v>
      </c>
      <c r="AE205">
        <v>0</v>
      </c>
      <c r="AF205">
        <v>0</v>
      </c>
      <c r="AG205" t="s">
        <v>26</v>
      </c>
    </row>
    <row r="206" spans="1:33" customFormat="1" x14ac:dyDescent="0.25">
      <c r="A206" t="s">
        <v>646</v>
      </c>
      <c r="B206" t="s">
        <v>647</v>
      </c>
      <c r="C206">
        <v>1</v>
      </c>
      <c r="D206" s="1">
        <v>12915</v>
      </c>
      <c r="E206" s="1">
        <v>15546.22</v>
      </c>
      <c r="F206" s="4">
        <f t="shared" si="66"/>
        <v>2953.7817999999997</v>
      </c>
      <c r="G206" s="2">
        <v>19</v>
      </c>
      <c r="H206" s="1">
        <v>15368.85</v>
      </c>
      <c r="I206" s="4">
        <f t="shared" si="67"/>
        <v>2631.2199999999993</v>
      </c>
      <c r="J206" s="4">
        <f t="shared" si="71"/>
        <v>499.93179999999984</v>
      </c>
      <c r="K206" s="4">
        <f t="shared" si="68"/>
        <v>3131.1517999999992</v>
      </c>
      <c r="L206" s="10">
        <f t="shared" si="72"/>
        <v>18500.001799999998</v>
      </c>
      <c r="M206" s="5">
        <f t="shared" si="70"/>
        <v>0.20373364305071617</v>
      </c>
      <c r="N206">
        <v>-1</v>
      </c>
      <c r="O206" t="s">
        <v>31</v>
      </c>
      <c r="P206" t="s">
        <v>26</v>
      </c>
      <c r="Q206" t="s">
        <v>31</v>
      </c>
      <c r="V206">
        <v>19</v>
      </c>
      <c r="W206" t="s">
        <v>27</v>
      </c>
      <c r="X206">
        <v>0</v>
      </c>
      <c r="Y206" s="9">
        <f t="shared" si="73"/>
        <v>0</v>
      </c>
      <c r="AB206">
        <v>0</v>
      </c>
      <c r="AC206" t="s">
        <v>648</v>
      </c>
      <c r="AD206">
        <v>0</v>
      </c>
      <c r="AE206">
        <v>0</v>
      </c>
      <c r="AF206" s="1">
        <v>12915</v>
      </c>
      <c r="AG206" t="s">
        <v>26</v>
      </c>
    </row>
    <row r="207" spans="1:33" customFormat="1" x14ac:dyDescent="0.25">
      <c r="A207" t="s">
        <v>649</v>
      </c>
      <c r="B207" t="s">
        <v>650</v>
      </c>
      <c r="C207">
        <v>1</v>
      </c>
      <c r="D207" s="1">
        <v>12915</v>
      </c>
      <c r="E207" s="1">
        <v>15546.22</v>
      </c>
      <c r="F207" s="4">
        <f t="shared" si="66"/>
        <v>2953.7817999999997</v>
      </c>
      <c r="G207" s="2">
        <v>19</v>
      </c>
      <c r="H207" s="1">
        <v>15368.85</v>
      </c>
      <c r="I207" s="4">
        <f t="shared" si="67"/>
        <v>2631.2199999999993</v>
      </c>
      <c r="J207" s="4">
        <f t="shared" si="71"/>
        <v>499.93179999999984</v>
      </c>
      <c r="K207" s="4">
        <f t="shared" si="68"/>
        <v>3131.1517999999992</v>
      </c>
      <c r="L207" s="10">
        <f t="shared" si="72"/>
        <v>18500.001799999998</v>
      </c>
      <c r="M207" s="5">
        <f t="shared" si="70"/>
        <v>0.20373364305071617</v>
      </c>
      <c r="N207">
        <v>-1</v>
      </c>
      <c r="O207" t="s">
        <v>31</v>
      </c>
      <c r="P207" t="s">
        <v>26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19</v>
      </c>
      <c r="W207" t="s">
        <v>27</v>
      </c>
      <c r="X207">
        <v>0</v>
      </c>
      <c r="Y207" s="9">
        <f t="shared" si="73"/>
        <v>0</v>
      </c>
      <c r="AB207">
        <v>0</v>
      </c>
      <c r="AC207" t="s">
        <v>651</v>
      </c>
      <c r="AD207">
        <v>0</v>
      </c>
      <c r="AE207">
        <v>0</v>
      </c>
      <c r="AF207" s="1">
        <v>12915</v>
      </c>
      <c r="AG207" t="s">
        <v>26</v>
      </c>
    </row>
    <row r="208" spans="1:33" customFormat="1" x14ac:dyDescent="0.25">
      <c r="A208" t="s">
        <v>652</v>
      </c>
      <c r="B208" t="s">
        <v>653</v>
      </c>
      <c r="C208">
        <v>1</v>
      </c>
      <c r="D208">
        <v>0</v>
      </c>
      <c r="E208" s="1">
        <v>5800</v>
      </c>
      <c r="F208" s="4">
        <f t="shared" si="66"/>
        <v>0</v>
      </c>
      <c r="G208" s="2">
        <v>0</v>
      </c>
      <c r="H208">
        <v>0</v>
      </c>
      <c r="I208" s="4">
        <f t="shared" si="67"/>
        <v>5800</v>
      </c>
      <c r="J208" s="4">
        <f t="shared" si="71"/>
        <v>0</v>
      </c>
      <c r="K208" s="4">
        <f t="shared" si="68"/>
        <v>5800</v>
      </c>
      <c r="L208" s="10">
        <f t="shared" si="72"/>
        <v>5800</v>
      </c>
      <c r="M208" s="5" t="e">
        <f t="shared" si="70"/>
        <v>#DIV/0!</v>
      </c>
      <c r="N208">
        <v>-1</v>
      </c>
      <c r="O208" t="s">
        <v>31</v>
      </c>
      <c r="P208" t="s">
        <v>26</v>
      </c>
      <c r="Q208" t="s">
        <v>31</v>
      </c>
      <c r="V208">
        <v>0</v>
      </c>
      <c r="W208" t="s">
        <v>42</v>
      </c>
      <c r="X208">
        <v>0</v>
      </c>
      <c r="Y208" s="9">
        <f t="shared" si="73"/>
        <v>0</v>
      </c>
      <c r="AB208">
        <v>0</v>
      </c>
      <c r="AC208" t="s">
        <v>654</v>
      </c>
      <c r="AD208">
        <v>0</v>
      </c>
      <c r="AE208">
        <v>0</v>
      </c>
      <c r="AF208">
        <v>0</v>
      </c>
      <c r="AG208" t="s">
        <v>26</v>
      </c>
    </row>
    <row r="209" spans="1:33" customFormat="1" hidden="1" x14ac:dyDescent="0.25">
      <c r="A209" t="s">
        <v>655</v>
      </c>
      <c r="B209" t="s">
        <v>656</v>
      </c>
      <c r="C209">
        <v>-36</v>
      </c>
      <c r="D209" s="1">
        <v>1808.69</v>
      </c>
      <c r="E209" s="1">
        <v>2624.5210000000002</v>
      </c>
      <c r="F209" s="4">
        <f t="shared" si="66"/>
        <v>498.65899000000007</v>
      </c>
      <c r="G209" s="2">
        <v>19</v>
      </c>
      <c r="H209" s="1">
        <v>2152.34</v>
      </c>
      <c r="I209" s="4">
        <f t="shared" si="67"/>
        <v>815.83100000000013</v>
      </c>
      <c r="J209" s="4">
        <f t="shared" si="71"/>
        <v>155.00789000000003</v>
      </c>
      <c r="K209" s="4">
        <f t="shared" si="68"/>
        <v>970.83889000000022</v>
      </c>
      <c r="L209" s="4">
        <f t="shared" si="69"/>
        <v>3123.1788900000001</v>
      </c>
      <c r="M209" s="5">
        <f t="shared" si="70"/>
        <v>0.45106181822202818</v>
      </c>
      <c r="N209">
        <v>-1</v>
      </c>
      <c r="O209" t="s">
        <v>31</v>
      </c>
      <c r="P209" t="s">
        <v>26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19</v>
      </c>
      <c r="W209" t="s">
        <v>27</v>
      </c>
      <c r="X209">
        <v>122</v>
      </c>
      <c r="AB209">
        <v>0</v>
      </c>
      <c r="AC209" t="s">
        <v>657</v>
      </c>
      <c r="AD209">
        <v>0</v>
      </c>
      <c r="AE209">
        <v>0</v>
      </c>
      <c r="AF209">
        <v>0</v>
      </c>
      <c r="AG209" t="s">
        <v>26</v>
      </c>
    </row>
    <row r="210" spans="1:33" customFormat="1" hidden="1" x14ac:dyDescent="0.25">
      <c r="A210" t="s">
        <v>658</v>
      </c>
      <c r="B210" t="s">
        <v>659</v>
      </c>
      <c r="C210">
        <v>12</v>
      </c>
      <c r="D210">
        <v>0</v>
      </c>
      <c r="E210" s="1">
        <v>2500</v>
      </c>
      <c r="F210" s="4">
        <f t="shared" si="66"/>
        <v>0</v>
      </c>
      <c r="G210" s="2">
        <v>0</v>
      </c>
      <c r="H210">
        <v>0</v>
      </c>
      <c r="I210" s="4">
        <f t="shared" si="67"/>
        <v>2500</v>
      </c>
      <c r="J210" s="4">
        <f t="shared" si="71"/>
        <v>0</v>
      </c>
      <c r="K210" s="4">
        <f t="shared" si="68"/>
        <v>2500</v>
      </c>
      <c r="L210" s="4">
        <f t="shared" si="69"/>
        <v>2500</v>
      </c>
      <c r="M210" s="5" t="e">
        <f t="shared" si="70"/>
        <v>#DIV/0!</v>
      </c>
      <c r="N210">
        <v>-1</v>
      </c>
      <c r="O210" t="s">
        <v>31</v>
      </c>
      <c r="P210" t="s">
        <v>26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0</v>
      </c>
      <c r="W210" t="s">
        <v>42</v>
      </c>
      <c r="X210">
        <v>0</v>
      </c>
      <c r="AB210">
        <v>0</v>
      </c>
      <c r="AC210" t="s">
        <v>660</v>
      </c>
      <c r="AD210">
        <v>0</v>
      </c>
      <c r="AE210">
        <v>0</v>
      </c>
      <c r="AF210">
        <v>0</v>
      </c>
      <c r="AG210" t="s">
        <v>26</v>
      </c>
    </row>
    <row r="211" spans="1:33" customFormat="1" x14ac:dyDescent="0.25">
      <c r="A211" t="s">
        <v>661</v>
      </c>
      <c r="B211" t="s">
        <v>662</v>
      </c>
      <c r="C211">
        <v>3</v>
      </c>
      <c r="D211" s="1">
        <v>4911.5</v>
      </c>
      <c r="E211" s="1">
        <v>6218.4870000000001</v>
      </c>
      <c r="F211" s="4">
        <f t="shared" si="66"/>
        <v>1181.51253</v>
      </c>
      <c r="G211" s="2">
        <v>19</v>
      </c>
      <c r="H211" s="1">
        <v>5844.69</v>
      </c>
      <c r="I211" s="4">
        <f t="shared" si="67"/>
        <v>1306.9870000000001</v>
      </c>
      <c r="J211" s="4">
        <f t="shared" si="71"/>
        <v>248.32753</v>
      </c>
      <c r="K211" s="4">
        <f t="shared" si="68"/>
        <v>1555.3145300000001</v>
      </c>
      <c r="L211" s="10">
        <f>+H211+K211-Y211</f>
        <v>7400.0045300000002</v>
      </c>
      <c r="M211" s="5">
        <f t="shared" si="70"/>
        <v>0.26610750279955209</v>
      </c>
      <c r="N211">
        <v>-1</v>
      </c>
      <c r="O211" t="s">
        <v>31</v>
      </c>
      <c r="P211" t="s">
        <v>26</v>
      </c>
      <c r="Q211" t="s">
        <v>31</v>
      </c>
      <c r="V211">
        <v>19</v>
      </c>
      <c r="W211" t="s">
        <v>27</v>
      </c>
      <c r="X211">
        <v>0</v>
      </c>
      <c r="Y211" s="9">
        <f>+X211*G211/100</f>
        <v>0</v>
      </c>
      <c r="AB211">
        <v>0</v>
      </c>
      <c r="AC211" t="s">
        <v>663</v>
      </c>
      <c r="AD211">
        <v>0</v>
      </c>
      <c r="AE211">
        <v>0</v>
      </c>
      <c r="AF211" s="1">
        <v>4911.5</v>
      </c>
      <c r="AG211" t="s">
        <v>26</v>
      </c>
    </row>
    <row r="212" spans="1:33" customFormat="1" hidden="1" x14ac:dyDescent="0.25">
      <c r="A212" t="s">
        <v>664</v>
      </c>
      <c r="B212" t="s">
        <v>665</v>
      </c>
      <c r="C212">
        <v>-14</v>
      </c>
      <c r="D212">
        <v>0</v>
      </c>
      <c r="E212" s="1">
        <v>1000</v>
      </c>
      <c r="F212" s="4">
        <f t="shared" si="66"/>
        <v>0</v>
      </c>
      <c r="G212" s="2">
        <v>0</v>
      </c>
      <c r="H212">
        <v>0</v>
      </c>
      <c r="I212" s="4">
        <f t="shared" si="67"/>
        <v>1000</v>
      </c>
      <c r="J212" s="4">
        <f t="shared" si="71"/>
        <v>0</v>
      </c>
      <c r="K212" s="4">
        <f t="shared" si="68"/>
        <v>1000</v>
      </c>
      <c r="L212" s="4">
        <f t="shared" si="69"/>
        <v>1000</v>
      </c>
      <c r="M212" s="5" t="e">
        <f t="shared" si="70"/>
        <v>#DIV/0!</v>
      </c>
      <c r="N212">
        <v>0</v>
      </c>
      <c r="O212" t="s">
        <v>313</v>
      </c>
      <c r="P212" t="s">
        <v>26</v>
      </c>
      <c r="Q212" t="s">
        <v>313</v>
      </c>
      <c r="R212" t="s">
        <v>31</v>
      </c>
      <c r="S212" t="s">
        <v>31</v>
      </c>
      <c r="T212" t="s">
        <v>31</v>
      </c>
      <c r="U212" t="s">
        <v>31</v>
      </c>
      <c r="V212">
        <v>0</v>
      </c>
      <c r="W212" t="s">
        <v>42</v>
      </c>
      <c r="X212">
        <v>0</v>
      </c>
      <c r="AB212">
        <v>0</v>
      </c>
      <c r="AC212" t="s">
        <v>666</v>
      </c>
      <c r="AD212">
        <v>0</v>
      </c>
      <c r="AE212">
        <v>0</v>
      </c>
      <c r="AF212">
        <v>0</v>
      </c>
      <c r="AG212" t="s">
        <v>26</v>
      </c>
    </row>
    <row r="213" spans="1:33" customFormat="1" hidden="1" x14ac:dyDescent="0.25">
      <c r="A213" t="s">
        <v>667</v>
      </c>
      <c r="B213" t="s">
        <v>668</v>
      </c>
      <c r="C213">
        <v>36</v>
      </c>
      <c r="D213">
        <v>750</v>
      </c>
      <c r="E213" s="1">
        <v>1000</v>
      </c>
      <c r="F213" s="4">
        <f t="shared" si="66"/>
        <v>0</v>
      </c>
      <c r="G213" s="2">
        <v>0</v>
      </c>
      <c r="H213">
        <v>750</v>
      </c>
      <c r="I213" s="4">
        <f t="shared" si="67"/>
        <v>250</v>
      </c>
      <c r="J213" s="4">
        <f t="shared" si="71"/>
        <v>0</v>
      </c>
      <c r="K213" s="4">
        <f t="shared" si="68"/>
        <v>250</v>
      </c>
      <c r="L213" s="4">
        <f t="shared" si="69"/>
        <v>1000</v>
      </c>
      <c r="M213" s="5">
        <f t="shared" si="70"/>
        <v>0.33333333333333331</v>
      </c>
      <c r="N213">
        <v>-1</v>
      </c>
      <c r="O213" t="s">
        <v>31</v>
      </c>
      <c r="P213" t="s">
        <v>26</v>
      </c>
      <c r="Q213" t="s">
        <v>31</v>
      </c>
      <c r="V213">
        <v>0</v>
      </c>
      <c r="W213" t="s">
        <v>42</v>
      </c>
      <c r="X213">
        <v>0</v>
      </c>
      <c r="AB213">
        <v>0</v>
      </c>
      <c r="AC213" t="s">
        <v>52</v>
      </c>
      <c r="AD213">
        <v>0</v>
      </c>
      <c r="AE213">
        <v>0</v>
      </c>
      <c r="AF213">
        <v>750</v>
      </c>
      <c r="AG213" t="s">
        <v>26</v>
      </c>
    </row>
    <row r="214" spans="1:33" customFormat="1" x14ac:dyDescent="0.25">
      <c r="A214" t="s">
        <v>669</v>
      </c>
      <c r="B214" t="s">
        <v>670</v>
      </c>
      <c r="C214">
        <v>1</v>
      </c>
      <c r="D214" s="1">
        <v>38736</v>
      </c>
      <c r="E214" s="1">
        <v>48479.81</v>
      </c>
      <c r="F214" s="4">
        <f t="shared" si="66"/>
        <v>2423.9904999999999</v>
      </c>
      <c r="G214" s="2">
        <v>5</v>
      </c>
      <c r="H214" s="1">
        <v>40672.800000000003</v>
      </c>
      <c r="I214" s="4">
        <f t="shared" si="67"/>
        <v>9743.8099999999977</v>
      </c>
      <c r="J214" s="4">
        <f t="shared" si="71"/>
        <v>487.19049999999987</v>
      </c>
      <c r="K214" s="4">
        <f t="shared" si="68"/>
        <v>10231.000499999998</v>
      </c>
      <c r="L214" s="10">
        <f t="shared" ref="L214:L216" si="74">+H214+K214-Y214</f>
        <v>50200.000499999995</v>
      </c>
      <c r="M214" s="5">
        <f t="shared" si="70"/>
        <v>0.25154404171829814</v>
      </c>
      <c r="N214">
        <v>0</v>
      </c>
      <c r="O214" t="s">
        <v>257</v>
      </c>
      <c r="P214" t="s">
        <v>26</v>
      </c>
      <c r="Q214" t="s">
        <v>257</v>
      </c>
      <c r="R214" t="s">
        <v>31</v>
      </c>
      <c r="S214" t="s">
        <v>31</v>
      </c>
      <c r="T214" t="s">
        <v>31</v>
      </c>
      <c r="U214" t="s">
        <v>31</v>
      </c>
      <c r="V214">
        <v>5</v>
      </c>
      <c r="W214" t="s">
        <v>123</v>
      </c>
      <c r="X214">
        <v>14076</v>
      </c>
      <c r="Y214" s="9">
        <f t="shared" ref="Y214:Y216" si="75">+X214*G214/100</f>
        <v>703.8</v>
      </c>
      <c r="AB214">
        <v>0</v>
      </c>
      <c r="AC214" t="s">
        <v>671</v>
      </c>
      <c r="AD214">
        <v>0</v>
      </c>
      <c r="AE214">
        <v>0</v>
      </c>
      <c r="AF214" s="1">
        <v>38736</v>
      </c>
      <c r="AG214" t="s">
        <v>26</v>
      </c>
    </row>
    <row r="215" spans="1:33" customFormat="1" x14ac:dyDescent="0.25">
      <c r="A215" t="s">
        <v>672</v>
      </c>
      <c r="B215" t="s">
        <v>673</v>
      </c>
      <c r="C215">
        <v>3</v>
      </c>
      <c r="D215" s="1">
        <v>21139</v>
      </c>
      <c r="E215" s="1">
        <v>25573.29</v>
      </c>
      <c r="F215" s="4">
        <f t="shared" si="66"/>
        <v>1278.6645000000001</v>
      </c>
      <c r="G215" s="2">
        <v>5</v>
      </c>
      <c r="H215" s="1">
        <v>22195.95</v>
      </c>
      <c r="I215" s="4">
        <f t="shared" si="67"/>
        <v>4434.2900000000009</v>
      </c>
      <c r="J215" s="4">
        <f t="shared" si="71"/>
        <v>221.71450000000004</v>
      </c>
      <c r="K215" s="4">
        <f t="shared" si="68"/>
        <v>4656.0045000000009</v>
      </c>
      <c r="L215" s="10">
        <f t="shared" si="74"/>
        <v>26500.004499999999</v>
      </c>
      <c r="M215" s="5">
        <f t="shared" si="70"/>
        <v>0.20976820095557977</v>
      </c>
      <c r="N215">
        <v>0</v>
      </c>
      <c r="O215" t="s">
        <v>263</v>
      </c>
      <c r="P215" t="s">
        <v>26</v>
      </c>
      <c r="Q215" t="s">
        <v>263</v>
      </c>
      <c r="R215" t="s">
        <v>31</v>
      </c>
      <c r="S215" t="s">
        <v>31</v>
      </c>
      <c r="T215" t="s">
        <v>31</v>
      </c>
      <c r="U215" t="s">
        <v>31</v>
      </c>
      <c r="V215">
        <v>5</v>
      </c>
      <c r="W215" t="s">
        <v>123</v>
      </c>
      <c r="X215">
        <v>7039</v>
      </c>
      <c r="Y215" s="9">
        <f t="shared" si="75"/>
        <v>351.95</v>
      </c>
      <c r="AB215">
        <v>0</v>
      </c>
      <c r="AC215" t="s">
        <v>674</v>
      </c>
      <c r="AD215">
        <v>0</v>
      </c>
      <c r="AE215">
        <v>0</v>
      </c>
      <c r="AF215" s="1">
        <v>21139</v>
      </c>
      <c r="AG215" t="s">
        <v>26</v>
      </c>
    </row>
    <row r="216" spans="1:33" customFormat="1" x14ac:dyDescent="0.25">
      <c r="A216" t="s">
        <v>675</v>
      </c>
      <c r="B216" t="s">
        <v>676</v>
      </c>
      <c r="C216">
        <v>4</v>
      </c>
      <c r="D216" s="1">
        <v>9662</v>
      </c>
      <c r="E216" s="1">
        <v>12103.9</v>
      </c>
      <c r="F216" s="4">
        <f t="shared" si="66"/>
        <v>605.19500000000005</v>
      </c>
      <c r="G216" s="2">
        <v>5</v>
      </c>
      <c r="H216" s="1">
        <v>10145.1</v>
      </c>
      <c r="I216" s="4">
        <f t="shared" si="67"/>
        <v>2441.8999999999996</v>
      </c>
      <c r="J216" s="4">
        <f t="shared" si="71"/>
        <v>122.09499999999998</v>
      </c>
      <c r="K216" s="4">
        <f t="shared" si="68"/>
        <v>2563.9949999999994</v>
      </c>
      <c r="L216" s="10">
        <f t="shared" si="74"/>
        <v>12499.994999999999</v>
      </c>
      <c r="M216" s="5">
        <f t="shared" si="70"/>
        <v>0.25273235354998963</v>
      </c>
      <c r="N216">
        <v>-1</v>
      </c>
      <c r="O216" t="s">
        <v>257</v>
      </c>
      <c r="P216" t="s">
        <v>26</v>
      </c>
      <c r="Q216" t="s">
        <v>257</v>
      </c>
      <c r="R216" t="s">
        <v>31</v>
      </c>
      <c r="S216" t="s">
        <v>31</v>
      </c>
      <c r="T216" t="s">
        <v>31</v>
      </c>
      <c r="U216" t="s">
        <v>31</v>
      </c>
      <c r="V216">
        <v>5</v>
      </c>
      <c r="W216" t="s">
        <v>123</v>
      </c>
      <c r="X216">
        <v>4182</v>
      </c>
      <c r="Y216" s="9">
        <f t="shared" si="75"/>
        <v>209.1</v>
      </c>
      <c r="AB216">
        <v>0</v>
      </c>
      <c r="AC216" t="s">
        <v>677</v>
      </c>
      <c r="AD216">
        <v>0</v>
      </c>
      <c r="AE216">
        <v>0</v>
      </c>
      <c r="AF216" s="1">
        <v>9662</v>
      </c>
      <c r="AG216" t="s">
        <v>26</v>
      </c>
    </row>
    <row r="217" spans="1:33" customFormat="1" hidden="1" x14ac:dyDescent="0.25">
      <c r="A217" t="s">
        <v>678</v>
      </c>
      <c r="B217" t="s">
        <v>679</v>
      </c>
      <c r="C217">
        <v>-5</v>
      </c>
      <c r="D217" s="1">
        <v>1481.75</v>
      </c>
      <c r="E217" s="1">
        <v>1800</v>
      </c>
      <c r="F217" s="4">
        <f t="shared" si="66"/>
        <v>0</v>
      </c>
      <c r="G217" s="2">
        <v>0</v>
      </c>
      <c r="H217" s="1">
        <v>1481.75</v>
      </c>
      <c r="I217" s="4">
        <f t="shared" si="67"/>
        <v>318.25</v>
      </c>
      <c r="J217" s="4">
        <f t="shared" si="71"/>
        <v>0</v>
      </c>
      <c r="K217" s="4">
        <f t="shared" si="68"/>
        <v>318.25</v>
      </c>
      <c r="L217" s="4">
        <f t="shared" si="69"/>
        <v>1800</v>
      </c>
      <c r="M217" s="5">
        <f t="shared" si="70"/>
        <v>0.21477982115741523</v>
      </c>
      <c r="N217">
        <v>-1</v>
      </c>
      <c r="O217" t="s">
        <v>31</v>
      </c>
      <c r="P217" t="s">
        <v>26</v>
      </c>
      <c r="Q217" t="s">
        <v>31</v>
      </c>
      <c r="V217">
        <v>0</v>
      </c>
      <c r="W217" t="s">
        <v>42</v>
      </c>
      <c r="X217">
        <v>0</v>
      </c>
      <c r="AB217">
        <v>0</v>
      </c>
      <c r="AC217" t="s">
        <v>52</v>
      </c>
      <c r="AD217">
        <v>0</v>
      </c>
      <c r="AE217">
        <v>0</v>
      </c>
      <c r="AF217">
        <v>0</v>
      </c>
      <c r="AG217" t="s">
        <v>26</v>
      </c>
    </row>
    <row r="218" spans="1:33" customFormat="1" x14ac:dyDescent="0.25">
      <c r="A218" t="s">
        <v>680</v>
      </c>
      <c r="B218" t="s">
        <v>681</v>
      </c>
      <c r="C218">
        <v>2</v>
      </c>
      <c r="D218" s="1">
        <v>1255.5</v>
      </c>
      <c r="E218" s="1">
        <v>1512.605</v>
      </c>
      <c r="F218" s="4">
        <f t="shared" si="66"/>
        <v>287.39494999999999</v>
      </c>
      <c r="G218" s="2">
        <v>19</v>
      </c>
      <c r="H218" s="1">
        <v>1494.05</v>
      </c>
      <c r="I218" s="4">
        <f t="shared" si="67"/>
        <v>257.10500000000002</v>
      </c>
      <c r="J218" s="4">
        <f t="shared" si="71"/>
        <v>48.849950000000007</v>
      </c>
      <c r="K218" s="4">
        <f t="shared" si="68"/>
        <v>305.95495000000005</v>
      </c>
      <c r="L218" s="10">
        <f t="shared" ref="L218:L221" si="76">+H218+K218-Y218</f>
        <v>1800.00495</v>
      </c>
      <c r="M218" s="5">
        <f t="shared" si="70"/>
        <v>0.20478295499800878</v>
      </c>
      <c r="N218">
        <v>-1</v>
      </c>
      <c r="O218" t="s">
        <v>682</v>
      </c>
      <c r="P218" t="s">
        <v>26</v>
      </c>
      <c r="Q218" t="s">
        <v>682</v>
      </c>
      <c r="V218">
        <v>19</v>
      </c>
      <c r="W218" t="s">
        <v>27</v>
      </c>
      <c r="X218">
        <v>0</v>
      </c>
      <c r="Y218" s="9">
        <f t="shared" ref="Y218:Y221" si="77">+X218*G218/100</f>
        <v>0</v>
      </c>
      <c r="AB218">
        <v>0</v>
      </c>
      <c r="AC218" t="s">
        <v>683</v>
      </c>
      <c r="AD218">
        <v>0</v>
      </c>
      <c r="AE218">
        <v>0</v>
      </c>
      <c r="AF218">
        <v>0</v>
      </c>
      <c r="AG218" t="s">
        <v>26</v>
      </c>
    </row>
    <row r="219" spans="1:33" customFormat="1" x14ac:dyDescent="0.25">
      <c r="A219" t="s">
        <v>684</v>
      </c>
      <c r="B219" t="s">
        <v>685</v>
      </c>
      <c r="C219">
        <v>4</v>
      </c>
      <c r="D219" s="1">
        <v>6862.75</v>
      </c>
      <c r="E219" s="1">
        <v>8319.3279999999995</v>
      </c>
      <c r="F219" s="4">
        <f t="shared" si="66"/>
        <v>1580.6723199999999</v>
      </c>
      <c r="G219" s="2">
        <v>19</v>
      </c>
      <c r="H219" s="1">
        <v>8166.67</v>
      </c>
      <c r="I219" s="4">
        <f t="shared" si="67"/>
        <v>1456.5779999999995</v>
      </c>
      <c r="J219" s="4">
        <f t="shared" si="71"/>
        <v>276.74981999999989</v>
      </c>
      <c r="K219" s="4">
        <f t="shared" si="68"/>
        <v>1733.3278199999995</v>
      </c>
      <c r="L219" s="10">
        <f t="shared" si="76"/>
        <v>9899.9978200000005</v>
      </c>
      <c r="M219" s="5">
        <f t="shared" si="70"/>
        <v>0.21224407125423475</v>
      </c>
      <c r="N219">
        <v>-1</v>
      </c>
      <c r="O219" t="s">
        <v>686</v>
      </c>
      <c r="P219" t="s">
        <v>26</v>
      </c>
      <c r="Q219" t="s">
        <v>686</v>
      </c>
      <c r="V219">
        <v>19</v>
      </c>
      <c r="W219" t="s">
        <v>27</v>
      </c>
      <c r="X219">
        <v>0</v>
      </c>
      <c r="Y219" s="9">
        <f t="shared" si="77"/>
        <v>0</v>
      </c>
      <c r="AB219">
        <v>0</v>
      </c>
      <c r="AC219" t="s">
        <v>687</v>
      </c>
      <c r="AD219">
        <v>0</v>
      </c>
      <c r="AE219">
        <v>0</v>
      </c>
      <c r="AF219" s="1">
        <v>6862.75</v>
      </c>
      <c r="AG219" t="s">
        <v>26</v>
      </c>
    </row>
    <row r="220" spans="1:33" customFormat="1" x14ac:dyDescent="0.25">
      <c r="A220" t="s">
        <v>688</v>
      </c>
      <c r="B220" t="s">
        <v>689</v>
      </c>
      <c r="C220">
        <v>4</v>
      </c>
      <c r="D220" s="1">
        <v>16901</v>
      </c>
      <c r="E220" s="1">
        <v>20336.13</v>
      </c>
      <c r="F220" s="4">
        <f t="shared" si="66"/>
        <v>3863.8647000000001</v>
      </c>
      <c r="G220" s="2">
        <v>19</v>
      </c>
      <c r="H220" s="1">
        <v>20112.189999999999</v>
      </c>
      <c r="I220" s="4">
        <f t="shared" si="67"/>
        <v>3435.130000000001</v>
      </c>
      <c r="J220" s="4">
        <f t="shared" si="71"/>
        <v>652.67470000000014</v>
      </c>
      <c r="K220" s="4">
        <f t="shared" si="68"/>
        <v>4087.804700000001</v>
      </c>
      <c r="L220" s="10">
        <f t="shared" si="76"/>
        <v>24199.994699999999</v>
      </c>
      <c r="M220" s="5">
        <f t="shared" si="70"/>
        <v>0.20325010354416903</v>
      </c>
      <c r="N220">
        <v>0</v>
      </c>
      <c r="O220" t="s">
        <v>263</v>
      </c>
      <c r="P220" t="s">
        <v>26</v>
      </c>
      <c r="Q220" t="s">
        <v>263</v>
      </c>
      <c r="R220" t="s">
        <v>31</v>
      </c>
      <c r="S220" t="s">
        <v>31</v>
      </c>
      <c r="T220" t="s">
        <v>31</v>
      </c>
      <c r="U220" t="s">
        <v>31</v>
      </c>
      <c r="V220">
        <v>19</v>
      </c>
      <c r="W220" t="s">
        <v>27</v>
      </c>
      <c r="X220">
        <v>0</v>
      </c>
      <c r="Y220" s="9">
        <f t="shared" si="77"/>
        <v>0</v>
      </c>
      <c r="AB220">
        <v>0</v>
      </c>
      <c r="AC220" t="s">
        <v>690</v>
      </c>
      <c r="AD220">
        <v>0</v>
      </c>
      <c r="AE220">
        <v>0</v>
      </c>
      <c r="AF220" s="1">
        <v>16901</v>
      </c>
      <c r="AG220" t="s">
        <v>26</v>
      </c>
    </row>
    <row r="221" spans="1:33" customFormat="1" x14ac:dyDescent="0.25">
      <c r="A221" t="s">
        <v>691</v>
      </c>
      <c r="B221" t="s">
        <v>692</v>
      </c>
      <c r="C221">
        <v>1</v>
      </c>
      <c r="D221">
        <v>0</v>
      </c>
      <c r="E221" s="1">
        <v>59000</v>
      </c>
      <c r="F221" s="4">
        <f t="shared" si="66"/>
        <v>0</v>
      </c>
      <c r="G221" s="2">
        <v>0</v>
      </c>
      <c r="H221">
        <v>0</v>
      </c>
      <c r="I221" s="4">
        <f t="shared" si="67"/>
        <v>59000</v>
      </c>
      <c r="J221" s="4">
        <f t="shared" si="71"/>
        <v>0</v>
      </c>
      <c r="K221" s="4">
        <f t="shared" si="68"/>
        <v>59000</v>
      </c>
      <c r="L221" s="10">
        <f t="shared" si="76"/>
        <v>59000</v>
      </c>
      <c r="M221" s="5" t="e">
        <f t="shared" si="70"/>
        <v>#DIV/0!</v>
      </c>
      <c r="N221">
        <v>-1</v>
      </c>
      <c r="O221" t="s">
        <v>693</v>
      </c>
      <c r="P221" t="s">
        <v>26</v>
      </c>
      <c r="Q221" t="s">
        <v>693</v>
      </c>
      <c r="V221">
        <v>0</v>
      </c>
      <c r="W221" t="s">
        <v>42</v>
      </c>
      <c r="X221">
        <v>0</v>
      </c>
      <c r="Y221" s="9">
        <f t="shared" si="77"/>
        <v>0</v>
      </c>
      <c r="AB221">
        <v>0</v>
      </c>
      <c r="AC221" t="s">
        <v>694</v>
      </c>
      <c r="AD221">
        <v>0</v>
      </c>
      <c r="AE221">
        <v>0</v>
      </c>
      <c r="AF221">
        <v>0</v>
      </c>
      <c r="AG221" t="s">
        <v>26</v>
      </c>
    </row>
    <row r="222" spans="1:33" customFormat="1" hidden="1" x14ac:dyDescent="0.25">
      <c r="A222" t="s">
        <v>695</v>
      </c>
      <c r="B222" t="s">
        <v>696</v>
      </c>
      <c r="C222">
        <v>-1</v>
      </c>
      <c r="D222" s="1">
        <v>3200</v>
      </c>
      <c r="E222" s="1">
        <v>4000</v>
      </c>
      <c r="F222" s="4">
        <f t="shared" si="66"/>
        <v>0</v>
      </c>
      <c r="G222" s="2">
        <v>0</v>
      </c>
      <c r="H222" s="1">
        <v>3200</v>
      </c>
      <c r="I222" s="4">
        <f t="shared" si="67"/>
        <v>800</v>
      </c>
      <c r="J222" s="4">
        <f t="shared" si="71"/>
        <v>0</v>
      </c>
      <c r="K222" s="4">
        <f t="shared" si="68"/>
        <v>800</v>
      </c>
      <c r="L222" s="4">
        <f t="shared" si="69"/>
        <v>4000</v>
      </c>
      <c r="M222" s="5">
        <f t="shared" si="70"/>
        <v>0.25</v>
      </c>
      <c r="N222">
        <v>-1</v>
      </c>
      <c r="O222" t="s">
        <v>31</v>
      </c>
      <c r="P222" t="s">
        <v>26</v>
      </c>
      <c r="Q222" t="s">
        <v>31</v>
      </c>
      <c r="V222">
        <v>0</v>
      </c>
      <c r="W222" t="s">
        <v>42</v>
      </c>
      <c r="X222">
        <v>0</v>
      </c>
      <c r="AB222">
        <v>0</v>
      </c>
      <c r="AC222" t="s">
        <v>697</v>
      </c>
      <c r="AD222">
        <v>0</v>
      </c>
      <c r="AE222">
        <v>0</v>
      </c>
      <c r="AF222" s="1">
        <v>3200</v>
      </c>
      <c r="AG222" t="s">
        <v>26</v>
      </c>
    </row>
    <row r="223" spans="1:33" customFormat="1" hidden="1" x14ac:dyDescent="0.25">
      <c r="A223" t="s">
        <v>698</v>
      </c>
      <c r="B223" t="s">
        <v>699</v>
      </c>
      <c r="C223">
        <v>12</v>
      </c>
      <c r="D223" s="1">
        <v>3200</v>
      </c>
      <c r="E223" s="1">
        <v>4000</v>
      </c>
      <c r="F223" s="4">
        <f t="shared" si="66"/>
        <v>0</v>
      </c>
      <c r="G223" s="2">
        <v>0</v>
      </c>
      <c r="H223" s="1">
        <v>3200</v>
      </c>
      <c r="I223" s="4">
        <f t="shared" si="67"/>
        <v>800</v>
      </c>
      <c r="J223" s="4">
        <f t="shared" si="71"/>
        <v>0</v>
      </c>
      <c r="K223" s="4">
        <f t="shared" si="68"/>
        <v>800</v>
      </c>
      <c r="L223" s="4">
        <f t="shared" si="69"/>
        <v>4000</v>
      </c>
      <c r="M223" s="5">
        <f t="shared" si="70"/>
        <v>0.25</v>
      </c>
      <c r="N223">
        <v>-1</v>
      </c>
      <c r="O223" t="s">
        <v>31</v>
      </c>
      <c r="P223" t="s">
        <v>26</v>
      </c>
      <c r="Q223" t="s">
        <v>31</v>
      </c>
      <c r="V223">
        <v>0</v>
      </c>
      <c r="W223" t="s">
        <v>42</v>
      </c>
      <c r="X223">
        <v>0</v>
      </c>
      <c r="AB223">
        <v>0</v>
      </c>
      <c r="AC223" t="s">
        <v>700</v>
      </c>
      <c r="AD223">
        <v>0</v>
      </c>
      <c r="AE223">
        <v>0</v>
      </c>
      <c r="AF223" s="1">
        <v>3200</v>
      </c>
      <c r="AG223" t="s">
        <v>26</v>
      </c>
    </row>
    <row r="224" spans="1:33" customFormat="1" hidden="1" x14ac:dyDescent="0.25">
      <c r="A224" t="s">
        <v>701</v>
      </c>
      <c r="B224" t="s">
        <v>702</v>
      </c>
      <c r="C224">
        <v>-10</v>
      </c>
      <c r="D224">
        <v>0</v>
      </c>
      <c r="E224" s="1">
        <v>4900</v>
      </c>
      <c r="F224" s="4">
        <f t="shared" si="66"/>
        <v>0</v>
      </c>
      <c r="G224" s="2">
        <v>0</v>
      </c>
      <c r="H224">
        <v>0</v>
      </c>
      <c r="I224" s="4">
        <f t="shared" si="67"/>
        <v>4900</v>
      </c>
      <c r="J224" s="4">
        <f t="shared" si="71"/>
        <v>0</v>
      </c>
      <c r="K224" s="4">
        <f t="shared" si="68"/>
        <v>4900</v>
      </c>
      <c r="L224" s="4">
        <f t="shared" si="69"/>
        <v>4900</v>
      </c>
      <c r="M224" s="5" t="e">
        <f t="shared" si="70"/>
        <v>#DIV/0!</v>
      </c>
      <c r="N224">
        <v>-1</v>
      </c>
      <c r="O224" t="s">
        <v>703</v>
      </c>
      <c r="P224" t="s">
        <v>26</v>
      </c>
      <c r="Q224" t="s">
        <v>703</v>
      </c>
      <c r="V224">
        <v>0</v>
      </c>
      <c r="W224" t="s">
        <v>42</v>
      </c>
      <c r="X224">
        <v>0</v>
      </c>
      <c r="AB224">
        <v>0</v>
      </c>
      <c r="AC224" t="s">
        <v>704</v>
      </c>
      <c r="AD224">
        <v>0</v>
      </c>
      <c r="AE224">
        <v>0</v>
      </c>
      <c r="AF224">
        <v>0</v>
      </c>
      <c r="AG224" t="s">
        <v>26</v>
      </c>
    </row>
    <row r="225" spans="1:33" customFormat="1" x14ac:dyDescent="0.25">
      <c r="A225" t="s">
        <v>705</v>
      </c>
      <c r="B225" t="s">
        <v>706</v>
      </c>
      <c r="C225">
        <v>5</v>
      </c>
      <c r="D225">
        <v>0</v>
      </c>
      <c r="E225" s="1">
        <v>2300</v>
      </c>
      <c r="F225" s="4">
        <f t="shared" si="66"/>
        <v>0</v>
      </c>
      <c r="G225" s="2">
        <v>0</v>
      </c>
      <c r="H225">
        <v>0</v>
      </c>
      <c r="I225" s="4">
        <f t="shared" si="67"/>
        <v>2300</v>
      </c>
      <c r="J225" s="4">
        <f t="shared" si="71"/>
        <v>0</v>
      </c>
      <c r="K225" s="4">
        <f t="shared" si="68"/>
        <v>2300</v>
      </c>
      <c r="L225" s="10">
        <f>+H225+K225-Y225</f>
        <v>2300</v>
      </c>
      <c r="M225" s="5" t="e">
        <f t="shared" si="70"/>
        <v>#DIV/0!</v>
      </c>
      <c r="N225">
        <v>-1</v>
      </c>
      <c r="O225" t="s">
        <v>707</v>
      </c>
      <c r="P225" t="s">
        <v>26</v>
      </c>
      <c r="Q225" t="s">
        <v>707</v>
      </c>
      <c r="V225">
        <v>0</v>
      </c>
      <c r="W225" t="s">
        <v>42</v>
      </c>
      <c r="X225">
        <v>0</v>
      </c>
      <c r="Y225" s="9">
        <f>+X225*G225/100</f>
        <v>0</v>
      </c>
      <c r="AB225">
        <v>0</v>
      </c>
      <c r="AC225" t="s">
        <v>708</v>
      </c>
      <c r="AD225">
        <v>0</v>
      </c>
      <c r="AE225">
        <v>0</v>
      </c>
      <c r="AF225">
        <v>0</v>
      </c>
      <c r="AG225" t="s">
        <v>26</v>
      </c>
    </row>
    <row r="226" spans="1:33" customFormat="1" hidden="1" x14ac:dyDescent="0.25">
      <c r="A226" t="s">
        <v>709</v>
      </c>
      <c r="B226" t="s">
        <v>710</v>
      </c>
      <c r="C226">
        <v>14</v>
      </c>
      <c r="D226" s="1">
        <v>2600</v>
      </c>
      <c r="E226" s="1">
        <v>3200</v>
      </c>
      <c r="F226" s="4">
        <f t="shared" si="66"/>
        <v>0</v>
      </c>
      <c r="G226" s="2">
        <v>0</v>
      </c>
      <c r="H226" s="1">
        <v>2600</v>
      </c>
      <c r="I226" s="4">
        <f t="shared" si="67"/>
        <v>600</v>
      </c>
      <c r="J226" s="4">
        <f t="shared" si="71"/>
        <v>0</v>
      </c>
      <c r="K226" s="4">
        <f t="shared" si="68"/>
        <v>600</v>
      </c>
      <c r="L226" s="4">
        <f t="shared" si="69"/>
        <v>3200</v>
      </c>
      <c r="M226" s="5">
        <f t="shared" si="70"/>
        <v>0.23076923076923078</v>
      </c>
      <c r="N226">
        <v>-1</v>
      </c>
      <c r="O226" t="s">
        <v>31</v>
      </c>
      <c r="P226" t="s">
        <v>26</v>
      </c>
      <c r="Q226" t="s">
        <v>31</v>
      </c>
      <c r="V226">
        <v>0</v>
      </c>
      <c r="W226" t="s">
        <v>42</v>
      </c>
      <c r="X226">
        <v>0</v>
      </c>
      <c r="AB226">
        <v>0</v>
      </c>
      <c r="AC226" t="s">
        <v>711</v>
      </c>
      <c r="AD226">
        <v>0</v>
      </c>
      <c r="AE226">
        <v>0</v>
      </c>
      <c r="AF226" s="1">
        <v>2600</v>
      </c>
      <c r="AG226" t="s">
        <v>26</v>
      </c>
    </row>
    <row r="227" spans="1:33" customFormat="1" x14ac:dyDescent="0.25">
      <c r="A227" t="s">
        <v>712</v>
      </c>
      <c r="B227" t="s">
        <v>713</v>
      </c>
      <c r="C227">
        <v>2</v>
      </c>
      <c r="D227">
        <v>0</v>
      </c>
      <c r="E227" s="1">
        <v>3300</v>
      </c>
      <c r="F227" s="4">
        <f t="shared" si="66"/>
        <v>0</v>
      </c>
      <c r="G227" s="2">
        <v>0</v>
      </c>
      <c r="H227">
        <v>0</v>
      </c>
      <c r="I227" s="4">
        <f t="shared" si="67"/>
        <v>3300</v>
      </c>
      <c r="J227" s="4">
        <f t="shared" si="71"/>
        <v>0</v>
      </c>
      <c r="K227" s="4">
        <f t="shared" si="68"/>
        <v>3300</v>
      </c>
      <c r="L227" s="10">
        <f t="shared" ref="L227:L229" si="78">+H227+K227-Y227</f>
        <v>3300</v>
      </c>
      <c r="M227" s="5" t="e">
        <f t="shared" si="70"/>
        <v>#DIV/0!</v>
      </c>
      <c r="N227">
        <v>-1</v>
      </c>
      <c r="O227" t="s">
        <v>707</v>
      </c>
      <c r="P227" t="s">
        <v>26</v>
      </c>
      <c r="Q227" t="s">
        <v>707</v>
      </c>
      <c r="V227">
        <v>0</v>
      </c>
      <c r="W227" t="s">
        <v>42</v>
      </c>
      <c r="X227">
        <v>0</v>
      </c>
      <c r="Y227" s="9">
        <f t="shared" ref="Y227:Y229" si="79">+X227*G227/100</f>
        <v>0</v>
      </c>
      <c r="AB227">
        <v>0</v>
      </c>
      <c r="AC227" t="s">
        <v>714</v>
      </c>
      <c r="AD227">
        <v>0</v>
      </c>
      <c r="AE227">
        <v>0</v>
      </c>
      <c r="AF227">
        <v>0</v>
      </c>
      <c r="AG227" t="s">
        <v>26</v>
      </c>
    </row>
    <row r="228" spans="1:33" customFormat="1" x14ac:dyDescent="0.25">
      <c r="A228" t="s">
        <v>715</v>
      </c>
      <c r="B228" t="s">
        <v>716</v>
      </c>
      <c r="C228">
        <v>6</v>
      </c>
      <c r="D228" s="1">
        <v>1600</v>
      </c>
      <c r="E228" s="1">
        <v>2000</v>
      </c>
      <c r="F228" s="4">
        <f t="shared" si="66"/>
        <v>0</v>
      </c>
      <c r="G228" s="2">
        <v>0</v>
      </c>
      <c r="H228" s="1">
        <v>1600</v>
      </c>
      <c r="I228" s="4">
        <f t="shared" si="67"/>
        <v>400</v>
      </c>
      <c r="J228" s="4">
        <f t="shared" si="71"/>
        <v>0</v>
      </c>
      <c r="K228" s="4">
        <f t="shared" si="68"/>
        <v>400</v>
      </c>
      <c r="L228" s="10">
        <f t="shared" si="78"/>
        <v>2000</v>
      </c>
      <c r="M228" s="5">
        <f t="shared" si="70"/>
        <v>0.25</v>
      </c>
      <c r="N228">
        <v>-1</v>
      </c>
      <c r="O228" t="s">
        <v>31</v>
      </c>
      <c r="P228" t="s">
        <v>26</v>
      </c>
      <c r="Q228" t="s">
        <v>31</v>
      </c>
      <c r="V228">
        <v>0</v>
      </c>
      <c r="W228" t="s">
        <v>42</v>
      </c>
      <c r="X228">
        <v>0</v>
      </c>
      <c r="Y228" s="9">
        <f t="shared" si="79"/>
        <v>0</v>
      </c>
      <c r="AB228">
        <v>0</v>
      </c>
      <c r="AC228" t="s">
        <v>717</v>
      </c>
      <c r="AD228">
        <v>0</v>
      </c>
      <c r="AE228">
        <v>0</v>
      </c>
      <c r="AF228" s="1">
        <v>1600</v>
      </c>
      <c r="AG228" t="s">
        <v>26</v>
      </c>
    </row>
    <row r="229" spans="1:33" customFormat="1" x14ac:dyDescent="0.25">
      <c r="A229" t="s">
        <v>718</v>
      </c>
      <c r="B229" t="s">
        <v>719</v>
      </c>
      <c r="C229">
        <v>2</v>
      </c>
      <c r="D229" s="1">
        <v>1700</v>
      </c>
      <c r="E229" s="1">
        <v>2100</v>
      </c>
      <c r="F229" s="4">
        <f t="shared" si="66"/>
        <v>0</v>
      </c>
      <c r="G229" s="2">
        <v>0</v>
      </c>
      <c r="H229" s="1">
        <v>1700</v>
      </c>
      <c r="I229" s="4">
        <f t="shared" si="67"/>
        <v>400</v>
      </c>
      <c r="J229" s="4">
        <f t="shared" si="71"/>
        <v>0</v>
      </c>
      <c r="K229" s="4">
        <f t="shared" si="68"/>
        <v>400</v>
      </c>
      <c r="L229" s="10">
        <f t="shared" si="78"/>
        <v>2100</v>
      </c>
      <c r="M229" s="5">
        <f t="shared" si="70"/>
        <v>0.23529411764705882</v>
      </c>
      <c r="N229">
        <v>-1</v>
      </c>
      <c r="O229" t="s">
        <v>31</v>
      </c>
      <c r="P229" t="s">
        <v>26</v>
      </c>
      <c r="Q229" t="s">
        <v>31</v>
      </c>
      <c r="V229">
        <v>0</v>
      </c>
      <c r="W229" t="s">
        <v>42</v>
      </c>
      <c r="X229">
        <v>0</v>
      </c>
      <c r="Y229" s="9">
        <f t="shared" si="79"/>
        <v>0</v>
      </c>
      <c r="AB229">
        <v>0</v>
      </c>
      <c r="AC229" t="s">
        <v>720</v>
      </c>
      <c r="AD229">
        <v>0</v>
      </c>
      <c r="AE229">
        <v>0</v>
      </c>
      <c r="AF229" s="1">
        <v>1700</v>
      </c>
      <c r="AG229" t="s">
        <v>26</v>
      </c>
    </row>
    <row r="230" spans="1:33" customFormat="1" hidden="1" x14ac:dyDescent="0.25">
      <c r="A230" t="s">
        <v>721</v>
      </c>
      <c r="B230" t="s">
        <v>722</v>
      </c>
      <c r="C230">
        <v>8</v>
      </c>
      <c r="D230" s="1">
        <v>1300</v>
      </c>
      <c r="E230" s="1">
        <v>1600</v>
      </c>
      <c r="F230" s="4">
        <f t="shared" si="66"/>
        <v>0</v>
      </c>
      <c r="G230" s="2">
        <v>0</v>
      </c>
      <c r="H230" s="1">
        <v>1300</v>
      </c>
      <c r="I230" s="4">
        <f t="shared" si="67"/>
        <v>300</v>
      </c>
      <c r="J230" s="4">
        <f t="shared" si="71"/>
        <v>0</v>
      </c>
      <c r="K230" s="4">
        <f t="shared" si="68"/>
        <v>300</v>
      </c>
      <c r="L230" s="4">
        <f t="shared" si="69"/>
        <v>1600</v>
      </c>
      <c r="M230" s="5">
        <f t="shared" si="70"/>
        <v>0.23076923076923078</v>
      </c>
      <c r="N230">
        <v>-1</v>
      </c>
      <c r="O230" t="s">
        <v>707</v>
      </c>
      <c r="P230" t="s">
        <v>26</v>
      </c>
      <c r="Q230" t="s">
        <v>707</v>
      </c>
      <c r="V230">
        <v>0</v>
      </c>
      <c r="W230" t="s">
        <v>42</v>
      </c>
      <c r="X230">
        <v>0</v>
      </c>
      <c r="AB230">
        <v>0</v>
      </c>
      <c r="AC230" t="s">
        <v>723</v>
      </c>
      <c r="AD230">
        <v>0</v>
      </c>
      <c r="AE230">
        <v>0</v>
      </c>
      <c r="AF230" s="1">
        <v>1300</v>
      </c>
      <c r="AG230" t="s">
        <v>26</v>
      </c>
    </row>
    <row r="231" spans="1:33" customFormat="1" x14ac:dyDescent="0.25">
      <c r="A231" t="s">
        <v>724</v>
      </c>
      <c r="B231" t="s">
        <v>725</v>
      </c>
      <c r="C231">
        <v>2</v>
      </c>
      <c r="D231" s="1">
        <v>1400</v>
      </c>
      <c r="E231" s="1">
        <v>1800</v>
      </c>
      <c r="F231" s="4">
        <f t="shared" si="66"/>
        <v>0</v>
      </c>
      <c r="G231" s="2">
        <v>0</v>
      </c>
      <c r="H231" s="1">
        <v>1400</v>
      </c>
      <c r="I231" s="4">
        <f t="shared" si="67"/>
        <v>400</v>
      </c>
      <c r="J231" s="4">
        <f t="shared" si="71"/>
        <v>0</v>
      </c>
      <c r="K231" s="4">
        <f t="shared" si="68"/>
        <v>400</v>
      </c>
      <c r="L231" s="10">
        <f>+H231+K231-Y231</f>
        <v>1800</v>
      </c>
      <c r="M231" s="5">
        <f t="shared" si="70"/>
        <v>0.2857142857142857</v>
      </c>
      <c r="N231">
        <v>-1</v>
      </c>
      <c r="O231" t="s">
        <v>31</v>
      </c>
      <c r="P231" t="s">
        <v>26</v>
      </c>
      <c r="Q231" t="s">
        <v>31</v>
      </c>
      <c r="V231">
        <v>0</v>
      </c>
      <c r="W231" t="s">
        <v>42</v>
      </c>
      <c r="X231">
        <v>0</v>
      </c>
      <c r="Y231" s="9">
        <f>+X231*G231/100</f>
        <v>0</v>
      </c>
      <c r="AB231">
        <v>0</v>
      </c>
      <c r="AC231" t="s">
        <v>52</v>
      </c>
      <c r="AD231">
        <v>0</v>
      </c>
      <c r="AE231">
        <v>0</v>
      </c>
      <c r="AF231">
        <v>0</v>
      </c>
      <c r="AG231" t="s">
        <v>26</v>
      </c>
    </row>
    <row r="232" spans="1:33" customFormat="1" hidden="1" x14ac:dyDescent="0.25">
      <c r="A232" t="s">
        <v>726</v>
      </c>
      <c r="B232" t="s">
        <v>727</v>
      </c>
      <c r="C232">
        <v>-3</v>
      </c>
      <c r="D232" s="1">
        <v>2500</v>
      </c>
      <c r="E232" s="1">
        <v>3100</v>
      </c>
      <c r="F232" s="4">
        <f t="shared" si="66"/>
        <v>0</v>
      </c>
      <c r="G232" s="2">
        <v>0</v>
      </c>
      <c r="H232" s="1">
        <v>2500</v>
      </c>
      <c r="I232" s="4">
        <f t="shared" si="67"/>
        <v>600</v>
      </c>
      <c r="J232" s="4">
        <f t="shared" si="71"/>
        <v>0</v>
      </c>
      <c r="K232" s="4">
        <f t="shared" si="68"/>
        <v>600</v>
      </c>
      <c r="L232" s="4">
        <f t="shared" si="69"/>
        <v>3100</v>
      </c>
      <c r="M232" s="5">
        <f t="shared" si="70"/>
        <v>0.24</v>
      </c>
      <c r="N232">
        <v>-1</v>
      </c>
      <c r="O232" t="s">
        <v>31</v>
      </c>
      <c r="P232" t="s">
        <v>26</v>
      </c>
      <c r="Q232" t="s">
        <v>31</v>
      </c>
      <c r="V232">
        <v>0</v>
      </c>
      <c r="W232" t="s">
        <v>42</v>
      </c>
      <c r="X232">
        <v>0</v>
      </c>
      <c r="AB232">
        <v>0</v>
      </c>
      <c r="AC232" t="s">
        <v>728</v>
      </c>
      <c r="AD232">
        <v>0</v>
      </c>
      <c r="AE232">
        <v>0</v>
      </c>
      <c r="AF232" s="1">
        <v>2500</v>
      </c>
      <c r="AG232" t="s">
        <v>26</v>
      </c>
    </row>
    <row r="233" spans="1:33" customFormat="1" hidden="1" x14ac:dyDescent="0.25">
      <c r="A233" t="s">
        <v>729</v>
      </c>
      <c r="B233" t="s">
        <v>730</v>
      </c>
      <c r="C233">
        <v>-4</v>
      </c>
      <c r="D233" s="1">
        <v>3000</v>
      </c>
      <c r="E233" s="1">
        <v>3600</v>
      </c>
      <c r="F233" s="4">
        <f t="shared" si="66"/>
        <v>0</v>
      </c>
      <c r="G233" s="2">
        <v>0</v>
      </c>
      <c r="H233" s="1">
        <v>3000</v>
      </c>
      <c r="I233" s="4">
        <f t="shared" si="67"/>
        <v>600</v>
      </c>
      <c r="J233" s="4">
        <f t="shared" si="71"/>
        <v>0</v>
      </c>
      <c r="K233" s="4">
        <f t="shared" si="68"/>
        <v>600</v>
      </c>
      <c r="L233" s="4">
        <f t="shared" si="69"/>
        <v>3600</v>
      </c>
      <c r="M233" s="5">
        <f t="shared" si="70"/>
        <v>0.2</v>
      </c>
      <c r="N233">
        <v>-1</v>
      </c>
      <c r="O233" t="s">
        <v>31</v>
      </c>
      <c r="P233" t="s">
        <v>26</v>
      </c>
      <c r="Q233" t="s">
        <v>31</v>
      </c>
      <c r="V233">
        <v>0</v>
      </c>
      <c r="W233" t="s">
        <v>42</v>
      </c>
      <c r="X233">
        <v>0</v>
      </c>
      <c r="AB233">
        <v>0</v>
      </c>
      <c r="AC233" t="s">
        <v>731</v>
      </c>
      <c r="AD233">
        <v>0</v>
      </c>
      <c r="AE233">
        <v>0</v>
      </c>
      <c r="AF233">
        <v>0</v>
      </c>
      <c r="AG233" t="s">
        <v>26</v>
      </c>
    </row>
    <row r="234" spans="1:33" customFormat="1" hidden="1" x14ac:dyDescent="0.25">
      <c r="A234" t="s">
        <v>732</v>
      </c>
      <c r="B234" t="s">
        <v>733</v>
      </c>
      <c r="C234">
        <v>-6</v>
      </c>
      <c r="D234" s="1">
        <v>1500</v>
      </c>
      <c r="E234" s="1">
        <v>1800</v>
      </c>
      <c r="F234" s="4">
        <f t="shared" si="66"/>
        <v>0</v>
      </c>
      <c r="G234" s="2">
        <v>0</v>
      </c>
      <c r="H234" s="1">
        <v>1500</v>
      </c>
      <c r="I234" s="4">
        <f t="shared" si="67"/>
        <v>300</v>
      </c>
      <c r="J234" s="4">
        <f t="shared" si="71"/>
        <v>0</v>
      </c>
      <c r="K234" s="4">
        <f t="shared" si="68"/>
        <v>300</v>
      </c>
      <c r="L234" s="4">
        <f t="shared" si="69"/>
        <v>1800</v>
      </c>
      <c r="M234" s="5">
        <f t="shared" si="70"/>
        <v>0.2</v>
      </c>
      <c r="N234">
        <v>-1</v>
      </c>
      <c r="O234" t="s">
        <v>31</v>
      </c>
      <c r="P234" t="s">
        <v>26</v>
      </c>
      <c r="Q234" t="s">
        <v>31</v>
      </c>
      <c r="V234">
        <v>0</v>
      </c>
      <c r="W234" t="s">
        <v>42</v>
      </c>
      <c r="X234">
        <v>0</v>
      </c>
      <c r="AB234">
        <v>0</v>
      </c>
      <c r="AC234" t="s">
        <v>734</v>
      </c>
      <c r="AD234">
        <v>0</v>
      </c>
      <c r="AE234">
        <v>0</v>
      </c>
      <c r="AF234">
        <v>0</v>
      </c>
      <c r="AG234" t="s">
        <v>26</v>
      </c>
    </row>
    <row r="235" spans="1:33" customFormat="1" hidden="1" x14ac:dyDescent="0.25">
      <c r="A235" t="s">
        <v>735</v>
      </c>
      <c r="B235" t="s">
        <v>736</v>
      </c>
      <c r="C235">
        <v>-6</v>
      </c>
      <c r="D235" s="1">
        <v>3600</v>
      </c>
      <c r="E235" s="1">
        <v>4500</v>
      </c>
      <c r="F235" s="4">
        <f t="shared" si="66"/>
        <v>0</v>
      </c>
      <c r="G235" s="2">
        <v>0</v>
      </c>
      <c r="H235" s="1">
        <v>3600</v>
      </c>
      <c r="I235" s="4">
        <f t="shared" si="67"/>
        <v>900</v>
      </c>
      <c r="J235" s="4">
        <f t="shared" si="71"/>
        <v>0</v>
      </c>
      <c r="K235" s="4">
        <f t="shared" si="68"/>
        <v>900</v>
      </c>
      <c r="L235" s="4">
        <f t="shared" si="69"/>
        <v>4500</v>
      </c>
      <c r="M235" s="5">
        <f t="shared" si="70"/>
        <v>0.25</v>
      </c>
      <c r="N235">
        <v>-1</v>
      </c>
      <c r="O235" t="s">
        <v>31</v>
      </c>
      <c r="P235" t="s">
        <v>26</v>
      </c>
      <c r="Q235" t="s">
        <v>31</v>
      </c>
      <c r="V235">
        <v>0</v>
      </c>
      <c r="W235" t="s">
        <v>42</v>
      </c>
      <c r="X235">
        <v>0</v>
      </c>
      <c r="AB235">
        <v>0</v>
      </c>
      <c r="AC235" t="s">
        <v>737</v>
      </c>
      <c r="AD235">
        <v>0</v>
      </c>
      <c r="AE235">
        <v>0</v>
      </c>
      <c r="AF235" s="1">
        <v>3600</v>
      </c>
      <c r="AG235" t="s">
        <v>26</v>
      </c>
    </row>
    <row r="236" spans="1:33" customFormat="1" hidden="1" x14ac:dyDescent="0.25">
      <c r="A236" t="s">
        <v>738</v>
      </c>
      <c r="B236" t="s">
        <v>739</v>
      </c>
      <c r="C236">
        <v>-7</v>
      </c>
      <c r="D236" s="1">
        <v>3600</v>
      </c>
      <c r="E236" s="1">
        <v>4500</v>
      </c>
      <c r="F236" s="4">
        <f t="shared" si="66"/>
        <v>0</v>
      </c>
      <c r="G236" s="2">
        <v>0</v>
      </c>
      <c r="H236" s="1">
        <v>3600</v>
      </c>
      <c r="I236" s="4">
        <f t="shared" si="67"/>
        <v>900</v>
      </c>
      <c r="J236" s="4">
        <f t="shared" si="71"/>
        <v>0</v>
      </c>
      <c r="K236" s="4">
        <f t="shared" si="68"/>
        <v>900</v>
      </c>
      <c r="L236" s="4">
        <f t="shared" si="69"/>
        <v>4500</v>
      </c>
      <c r="M236" s="5">
        <f t="shared" si="70"/>
        <v>0.25</v>
      </c>
      <c r="N236">
        <v>-1</v>
      </c>
      <c r="O236" t="s">
        <v>31</v>
      </c>
      <c r="P236" t="s">
        <v>26</v>
      </c>
      <c r="Q236" t="s">
        <v>31</v>
      </c>
      <c r="V236">
        <v>0</v>
      </c>
      <c r="W236" t="s">
        <v>42</v>
      </c>
      <c r="X236">
        <v>0</v>
      </c>
      <c r="AB236">
        <v>0</v>
      </c>
      <c r="AC236" t="s">
        <v>740</v>
      </c>
      <c r="AD236">
        <v>0</v>
      </c>
      <c r="AE236">
        <v>0</v>
      </c>
      <c r="AF236" s="1">
        <v>3600</v>
      </c>
      <c r="AG236" t="s">
        <v>26</v>
      </c>
    </row>
    <row r="237" spans="1:33" customFormat="1" x14ac:dyDescent="0.25">
      <c r="A237" t="s">
        <v>741</v>
      </c>
      <c r="B237" t="s">
        <v>742</v>
      </c>
      <c r="C237">
        <v>3</v>
      </c>
      <c r="D237" s="1">
        <v>1500</v>
      </c>
      <c r="E237" s="1">
        <v>1900</v>
      </c>
      <c r="F237" s="4">
        <f t="shared" si="66"/>
        <v>0</v>
      </c>
      <c r="G237" s="2">
        <v>0</v>
      </c>
      <c r="H237" s="1">
        <v>1500</v>
      </c>
      <c r="I237" s="4">
        <f t="shared" si="67"/>
        <v>400</v>
      </c>
      <c r="J237" s="4">
        <f t="shared" si="71"/>
        <v>0</v>
      </c>
      <c r="K237" s="4">
        <f t="shared" si="68"/>
        <v>400</v>
      </c>
      <c r="L237" s="10">
        <f>+H237+K237-Y237</f>
        <v>1900</v>
      </c>
      <c r="M237" s="5">
        <f t="shared" si="70"/>
        <v>0.26666666666666666</v>
      </c>
      <c r="N237">
        <v>-1</v>
      </c>
      <c r="O237" t="s">
        <v>31</v>
      </c>
      <c r="P237" t="s">
        <v>26</v>
      </c>
      <c r="Q237" t="s">
        <v>31</v>
      </c>
      <c r="V237">
        <v>0</v>
      </c>
      <c r="W237" t="s">
        <v>42</v>
      </c>
      <c r="X237">
        <v>0</v>
      </c>
      <c r="Y237" s="9">
        <f>+X237*G237/100</f>
        <v>0</v>
      </c>
      <c r="AB237">
        <v>0</v>
      </c>
      <c r="AC237" t="s">
        <v>743</v>
      </c>
      <c r="AD237">
        <v>0</v>
      </c>
      <c r="AE237">
        <v>0</v>
      </c>
      <c r="AF237" s="1">
        <v>1500</v>
      </c>
      <c r="AG237" t="s">
        <v>26</v>
      </c>
    </row>
    <row r="238" spans="1:33" customFormat="1" hidden="1" x14ac:dyDescent="0.25">
      <c r="A238" t="s">
        <v>744</v>
      </c>
      <c r="B238" t="s">
        <v>745</v>
      </c>
      <c r="C238">
        <v>-17</v>
      </c>
      <c r="D238">
        <v>0</v>
      </c>
      <c r="E238" s="1">
        <v>2500</v>
      </c>
      <c r="F238" s="4">
        <f t="shared" si="66"/>
        <v>0</v>
      </c>
      <c r="G238" s="2">
        <v>0</v>
      </c>
      <c r="H238">
        <v>0</v>
      </c>
      <c r="I238" s="4">
        <f t="shared" si="67"/>
        <v>2500</v>
      </c>
      <c r="J238" s="4">
        <f t="shared" si="71"/>
        <v>0</v>
      </c>
      <c r="K238" s="4">
        <f t="shared" si="68"/>
        <v>2500</v>
      </c>
      <c r="L238" s="4">
        <f t="shared" si="69"/>
        <v>2500</v>
      </c>
      <c r="M238" s="5" t="e">
        <f t="shared" si="70"/>
        <v>#DIV/0!</v>
      </c>
      <c r="N238">
        <v>-1</v>
      </c>
      <c r="O238" t="s">
        <v>31</v>
      </c>
      <c r="P238" t="s">
        <v>26</v>
      </c>
      <c r="Q238" t="s">
        <v>31</v>
      </c>
      <c r="V238">
        <v>0</v>
      </c>
      <c r="W238" t="s">
        <v>42</v>
      </c>
      <c r="X238">
        <v>0</v>
      </c>
      <c r="AB238">
        <v>0</v>
      </c>
      <c r="AC238" t="s">
        <v>746</v>
      </c>
      <c r="AD238">
        <v>0</v>
      </c>
      <c r="AE238">
        <v>0</v>
      </c>
      <c r="AF238">
        <v>0</v>
      </c>
      <c r="AG238" t="s">
        <v>26</v>
      </c>
    </row>
    <row r="239" spans="1:33" customFormat="1" hidden="1" x14ac:dyDescent="0.25">
      <c r="A239" t="s">
        <v>747</v>
      </c>
      <c r="B239" t="s">
        <v>745</v>
      </c>
      <c r="C239">
        <v>-106</v>
      </c>
      <c r="D239">
        <v>0</v>
      </c>
      <c r="E239" s="1">
        <v>2500</v>
      </c>
      <c r="F239" s="4">
        <f t="shared" si="66"/>
        <v>0</v>
      </c>
      <c r="G239" s="2">
        <v>0</v>
      </c>
      <c r="H239">
        <v>0</v>
      </c>
      <c r="I239" s="4">
        <f t="shared" si="67"/>
        <v>2500</v>
      </c>
      <c r="J239" s="4">
        <f t="shared" si="71"/>
        <v>0</v>
      </c>
      <c r="K239" s="4">
        <f t="shared" si="68"/>
        <v>2500</v>
      </c>
      <c r="L239" s="4">
        <f t="shared" si="69"/>
        <v>2500</v>
      </c>
      <c r="M239" s="5" t="e">
        <f t="shared" si="70"/>
        <v>#DIV/0!</v>
      </c>
      <c r="N239">
        <v>-1</v>
      </c>
      <c r="O239" t="s">
        <v>31</v>
      </c>
      <c r="P239" t="s">
        <v>26</v>
      </c>
      <c r="Q239" t="s">
        <v>31</v>
      </c>
      <c r="V239">
        <v>0</v>
      </c>
      <c r="W239" t="s">
        <v>42</v>
      </c>
      <c r="X239">
        <v>0</v>
      </c>
      <c r="AB239">
        <v>0</v>
      </c>
      <c r="AC239" t="s">
        <v>52</v>
      </c>
      <c r="AD239">
        <v>0</v>
      </c>
      <c r="AE239">
        <v>0</v>
      </c>
      <c r="AF239">
        <v>0</v>
      </c>
      <c r="AG239" t="s">
        <v>26</v>
      </c>
    </row>
    <row r="240" spans="1:33" customFormat="1" x14ac:dyDescent="0.25">
      <c r="A240" t="s">
        <v>748</v>
      </c>
      <c r="B240" t="s">
        <v>749</v>
      </c>
      <c r="C240">
        <v>1</v>
      </c>
      <c r="D240">
        <v>0</v>
      </c>
      <c r="E240" s="1">
        <v>1300</v>
      </c>
      <c r="F240" s="4">
        <f t="shared" si="66"/>
        <v>0</v>
      </c>
      <c r="G240" s="2">
        <v>0</v>
      </c>
      <c r="H240">
        <v>0</v>
      </c>
      <c r="I240" s="4">
        <f t="shared" si="67"/>
        <v>1300</v>
      </c>
      <c r="J240" s="4">
        <f t="shared" si="71"/>
        <v>0</v>
      </c>
      <c r="K240" s="4">
        <f t="shared" si="68"/>
        <v>1300</v>
      </c>
      <c r="L240" s="10">
        <f>+H240+K240-Y240</f>
        <v>1300</v>
      </c>
      <c r="M240" s="5" t="e">
        <f t="shared" si="70"/>
        <v>#DIV/0!</v>
      </c>
      <c r="N240">
        <v>-1</v>
      </c>
      <c r="O240" t="s">
        <v>31</v>
      </c>
      <c r="P240" t="s">
        <v>26</v>
      </c>
      <c r="Q240" t="s">
        <v>31</v>
      </c>
      <c r="V240">
        <v>0</v>
      </c>
      <c r="W240" t="s">
        <v>42</v>
      </c>
      <c r="X240">
        <v>0</v>
      </c>
      <c r="Y240" s="9">
        <f>+X240*G240/100</f>
        <v>0</v>
      </c>
      <c r="AB240">
        <v>0</v>
      </c>
      <c r="AC240" t="s">
        <v>750</v>
      </c>
      <c r="AD240">
        <v>0</v>
      </c>
      <c r="AE240">
        <v>0</v>
      </c>
      <c r="AF240">
        <v>0</v>
      </c>
      <c r="AG240" t="s">
        <v>26</v>
      </c>
    </row>
    <row r="241" spans="1:33" customFormat="1" hidden="1" x14ac:dyDescent="0.25">
      <c r="A241" t="s">
        <v>751</v>
      </c>
      <c r="B241" t="s">
        <v>752</v>
      </c>
      <c r="C241">
        <v>-65</v>
      </c>
      <c r="D241">
        <v>0</v>
      </c>
      <c r="E241" s="1">
        <v>7500</v>
      </c>
      <c r="F241" s="4">
        <f t="shared" si="66"/>
        <v>0</v>
      </c>
      <c r="G241" s="2">
        <v>0</v>
      </c>
      <c r="H241">
        <v>0</v>
      </c>
      <c r="I241" s="4">
        <f t="shared" si="67"/>
        <v>7500</v>
      </c>
      <c r="J241" s="4">
        <f t="shared" si="71"/>
        <v>0</v>
      </c>
      <c r="K241" s="4">
        <f t="shared" si="68"/>
        <v>7500</v>
      </c>
      <c r="L241" s="4">
        <f t="shared" si="69"/>
        <v>7500</v>
      </c>
      <c r="M241" s="5" t="e">
        <f t="shared" si="70"/>
        <v>#DIV/0!</v>
      </c>
      <c r="N241">
        <v>-1</v>
      </c>
      <c r="O241" t="s">
        <v>31</v>
      </c>
      <c r="P241" t="s">
        <v>26</v>
      </c>
      <c r="Q241" t="s">
        <v>31</v>
      </c>
      <c r="V241">
        <v>0</v>
      </c>
      <c r="W241" t="s">
        <v>42</v>
      </c>
      <c r="X241">
        <v>0</v>
      </c>
      <c r="AB241">
        <v>0</v>
      </c>
      <c r="AC241" t="s">
        <v>52</v>
      </c>
      <c r="AD241">
        <v>0</v>
      </c>
      <c r="AE241">
        <v>0</v>
      </c>
      <c r="AF241">
        <v>0</v>
      </c>
      <c r="AG241" t="s">
        <v>26</v>
      </c>
    </row>
    <row r="242" spans="1:33" customFormat="1" x14ac:dyDescent="0.25">
      <c r="A242" t="s">
        <v>753</v>
      </c>
      <c r="B242" t="s">
        <v>754</v>
      </c>
      <c r="C242">
        <v>2</v>
      </c>
      <c r="D242" s="1">
        <v>3702.99</v>
      </c>
      <c r="E242" s="1">
        <v>4453.7820000000002</v>
      </c>
      <c r="F242" s="4">
        <f t="shared" si="66"/>
        <v>846.21858000000009</v>
      </c>
      <c r="G242" s="2">
        <v>19</v>
      </c>
      <c r="H242" s="1">
        <v>4406.5600000000004</v>
      </c>
      <c r="I242" s="4">
        <f t="shared" si="67"/>
        <v>750.79200000000037</v>
      </c>
      <c r="J242" s="4">
        <f t="shared" si="71"/>
        <v>142.65048000000007</v>
      </c>
      <c r="K242" s="4">
        <f t="shared" si="68"/>
        <v>893.44248000000039</v>
      </c>
      <c r="L242" s="10">
        <f t="shared" ref="L242:L245" si="80">+H242+K242-Y242</f>
        <v>5300.002480000001</v>
      </c>
      <c r="M242" s="5">
        <f t="shared" si="70"/>
        <v>0.20275291048585073</v>
      </c>
      <c r="N242">
        <v>-1</v>
      </c>
      <c r="O242" t="s">
        <v>31</v>
      </c>
      <c r="P242" t="s">
        <v>26</v>
      </c>
      <c r="Q242" t="s">
        <v>31</v>
      </c>
      <c r="V242">
        <v>19</v>
      </c>
      <c r="W242" t="s">
        <v>27</v>
      </c>
      <c r="X242">
        <v>0</v>
      </c>
      <c r="Y242" s="9">
        <f t="shared" ref="Y242:Y245" si="81">+X242*G242/100</f>
        <v>0</v>
      </c>
      <c r="AB242">
        <v>0</v>
      </c>
      <c r="AC242" t="s">
        <v>755</v>
      </c>
      <c r="AD242">
        <v>0</v>
      </c>
      <c r="AE242">
        <v>0</v>
      </c>
      <c r="AF242" s="1">
        <v>3702.99</v>
      </c>
      <c r="AG242" t="s">
        <v>26</v>
      </c>
    </row>
    <row r="243" spans="1:33" customFormat="1" x14ac:dyDescent="0.25">
      <c r="A243" t="s">
        <v>756</v>
      </c>
      <c r="B243" t="s">
        <v>757</v>
      </c>
      <c r="C243">
        <v>5</v>
      </c>
      <c r="D243" s="1">
        <v>4837</v>
      </c>
      <c r="E243" s="1">
        <v>5882.3530000000001</v>
      </c>
      <c r="F243" s="4">
        <f t="shared" si="66"/>
        <v>1117.64707</v>
      </c>
      <c r="G243" s="2">
        <v>19</v>
      </c>
      <c r="H243" s="1">
        <v>5756.03</v>
      </c>
      <c r="I243" s="4">
        <f t="shared" si="67"/>
        <v>1045.3530000000001</v>
      </c>
      <c r="J243" s="4">
        <f t="shared" si="71"/>
        <v>198.61707000000001</v>
      </c>
      <c r="K243" s="4">
        <f t="shared" si="68"/>
        <v>1243.9700700000001</v>
      </c>
      <c r="L243" s="10">
        <f t="shared" si="80"/>
        <v>7000.0000700000001</v>
      </c>
      <c r="M243" s="5">
        <f t="shared" si="70"/>
        <v>0.21611598097994625</v>
      </c>
      <c r="N243">
        <v>0</v>
      </c>
      <c r="O243" t="s">
        <v>416</v>
      </c>
      <c r="P243" t="s">
        <v>26</v>
      </c>
      <c r="Q243" t="s">
        <v>416</v>
      </c>
      <c r="R243" t="s">
        <v>31</v>
      </c>
      <c r="S243" t="s">
        <v>31</v>
      </c>
      <c r="T243" t="s">
        <v>31</v>
      </c>
      <c r="U243" t="s">
        <v>31</v>
      </c>
      <c r="V243">
        <v>19</v>
      </c>
      <c r="W243" t="s">
        <v>27</v>
      </c>
      <c r="X243">
        <v>0</v>
      </c>
      <c r="Y243" s="9">
        <f t="shared" si="81"/>
        <v>0</v>
      </c>
      <c r="AB243">
        <v>0</v>
      </c>
      <c r="AC243" t="s">
        <v>758</v>
      </c>
      <c r="AD243">
        <v>0</v>
      </c>
      <c r="AE243">
        <v>0</v>
      </c>
      <c r="AF243" s="1">
        <v>4837</v>
      </c>
      <c r="AG243" t="s">
        <v>26</v>
      </c>
    </row>
    <row r="244" spans="1:33" customFormat="1" x14ac:dyDescent="0.25">
      <c r="A244" t="s">
        <v>759</v>
      </c>
      <c r="B244" t="s">
        <v>760</v>
      </c>
      <c r="C244">
        <v>6</v>
      </c>
      <c r="D244" s="1">
        <v>1245.75</v>
      </c>
      <c r="E244" s="1">
        <v>1512.605</v>
      </c>
      <c r="F244" s="4">
        <f t="shared" si="66"/>
        <v>287.39494999999999</v>
      </c>
      <c r="G244" s="2">
        <v>19</v>
      </c>
      <c r="H244" s="1">
        <v>1482.44</v>
      </c>
      <c r="I244" s="4">
        <f t="shared" si="67"/>
        <v>266.85500000000002</v>
      </c>
      <c r="J244" s="4">
        <f t="shared" si="71"/>
        <v>50.702450000000006</v>
      </c>
      <c r="K244" s="4">
        <f t="shared" si="68"/>
        <v>317.55745000000002</v>
      </c>
      <c r="L244" s="10">
        <f t="shared" si="80"/>
        <v>1799.9974500000001</v>
      </c>
      <c r="M244" s="5">
        <f t="shared" si="70"/>
        <v>0.21421232189444112</v>
      </c>
      <c r="N244">
        <v>-1</v>
      </c>
      <c r="O244" t="s">
        <v>31</v>
      </c>
      <c r="P244" t="s">
        <v>26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19</v>
      </c>
      <c r="W244" t="s">
        <v>27</v>
      </c>
      <c r="X244">
        <v>0</v>
      </c>
      <c r="Y244" s="9">
        <f t="shared" si="81"/>
        <v>0</v>
      </c>
      <c r="AB244">
        <v>0</v>
      </c>
      <c r="AC244" t="s">
        <v>761</v>
      </c>
      <c r="AD244">
        <v>0</v>
      </c>
      <c r="AE244">
        <v>0</v>
      </c>
      <c r="AF244" s="1">
        <v>1245.75</v>
      </c>
      <c r="AG244" t="s">
        <v>26</v>
      </c>
    </row>
    <row r="245" spans="1:33" customFormat="1" x14ac:dyDescent="0.25">
      <c r="A245" t="s">
        <v>762</v>
      </c>
      <c r="B245" t="s">
        <v>763</v>
      </c>
      <c r="C245">
        <v>5</v>
      </c>
      <c r="D245" s="1">
        <v>3294</v>
      </c>
      <c r="E245" s="1">
        <v>4033.6129999999998</v>
      </c>
      <c r="F245" s="4">
        <f t="shared" si="66"/>
        <v>766.38646999999992</v>
      </c>
      <c r="G245" s="2">
        <v>19</v>
      </c>
      <c r="H245" s="1">
        <v>3919.86</v>
      </c>
      <c r="I245" s="4">
        <f t="shared" si="67"/>
        <v>739.61299999999983</v>
      </c>
      <c r="J245" s="4">
        <f t="shared" si="71"/>
        <v>140.52646999999996</v>
      </c>
      <c r="K245" s="4">
        <f t="shared" si="68"/>
        <v>880.13946999999985</v>
      </c>
      <c r="L245" s="10">
        <f t="shared" si="80"/>
        <v>4799.9994699999997</v>
      </c>
      <c r="M245" s="5">
        <f t="shared" si="70"/>
        <v>0.22453339404978745</v>
      </c>
      <c r="N245">
        <v>0</v>
      </c>
      <c r="O245" t="s">
        <v>31</v>
      </c>
      <c r="P245" t="s">
        <v>26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19</v>
      </c>
      <c r="W245" t="s">
        <v>27</v>
      </c>
      <c r="X245">
        <v>0</v>
      </c>
      <c r="Y245" s="9">
        <f t="shared" si="81"/>
        <v>0</v>
      </c>
      <c r="AB245">
        <v>0</v>
      </c>
      <c r="AC245" t="s">
        <v>764</v>
      </c>
      <c r="AD245">
        <v>0</v>
      </c>
      <c r="AE245">
        <v>0</v>
      </c>
      <c r="AF245" s="1">
        <v>3294</v>
      </c>
      <c r="AG245" t="s">
        <v>26</v>
      </c>
    </row>
    <row r="246" spans="1:33" customFormat="1" hidden="1" x14ac:dyDescent="0.25">
      <c r="A246" t="s">
        <v>765</v>
      </c>
      <c r="B246" t="s">
        <v>766</v>
      </c>
      <c r="C246">
        <v>-9</v>
      </c>
      <c r="D246">
        <v>583</v>
      </c>
      <c r="E246">
        <v>800</v>
      </c>
      <c r="F246" s="4">
        <f t="shared" si="66"/>
        <v>0</v>
      </c>
      <c r="G246" s="2">
        <v>0</v>
      </c>
      <c r="H246">
        <v>583</v>
      </c>
      <c r="I246" s="4">
        <f t="shared" si="67"/>
        <v>217</v>
      </c>
      <c r="J246" s="4">
        <f t="shared" si="71"/>
        <v>0</v>
      </c>
      <c r="K246" s="4">
        <f t="shared" si="68"/>
        <v>217</v>
      </c>
      <c r="L246" s="4">
        <f t="shared" si="69"/>
        <v>800</v>
      </c>
      <c r="M246" s="5">
        <f t="shared" si="70"/>
        <v>0.37221269296740994</v>
      </c>
      <c r="N246">
        <v>-1</v>
      </c>
      <c r="O246" t="s">
        <v>767</v>
      </c>
      <c r="P246" t="s">
        <v>26</v>
      </c>
      <c r="Q246" t="s">
        <v>767</v>
      </c>
      <c r="V246">
        <v>0</v>
      </c>
      <c r="W246" t="s">
        <v>42</v>
      </c>
      <c r="X246">
        <v>0</v>
      </c>
      <c r="AB246">
        <v>0</v>
      </c>
      <c r="AC246" t="s">
        <v>768</v>
      </c>
      <c r="AD246">
        <v>0</v>
      </c>
      <c r="AE246">
        <v>0</v>
      </c>
      <c r="AF246">
        <v>583</v>
      </c>
      <c r="AG246" t="s">
        <v>26</v>
      </c>
    </row>
    <row r="247" spans="1:33" customFormat="1" x14ac:dyDescent="0.25">
      <c r="A247" t="s">
        <v>769</v>
      </c>
      <c r="B247" t="s">
        <v>770</v>
      </c>
      <c r="C247">
        <v>4</v>
      </c>
      <c r="D247" s="1">
        <v>1250</v>
      </c>
      <c r="E247" s="1">
        <v>1500</v>
      </c>
      <c r="F247" s="4">
        <f t="shared" si="66"/>
        <v>0</v>
      </c>
      <c r="G247" s="2">
        <v>0</v>
      </c>
      <c r="H247" s="1">
        <v>1250</v>
      </c>
      <c r="I247" s="4">
        <f t="shared" si="67"/>
        <v>250</v>
      </c>
      <c r="J247" s="4">
        <f t="shared" si="71"/>
        <v>0</v>
      </c>
      <c r="K247" s="4">
        <f t="shared" si="68"/>
        <v>250</v>
      </c>
      <c r="L247" s="10">
        <f t="shared" ref="L247:L248" si="82">+H247+K247-Y247</f>
        <v>1500</v>
      </c>
      <c r="M247" s="5">
        <f t="shared" si="70"/>
        <v>0.2</v>
      </c>
      <c r="N247">
        <v>-1</v>
      </c>
      <c r="O247" t="s">
        <v>31</v>
      </c>
      <c r="P247" t="s">
        <v>26</v>
      </c>
      <c r="Q247" t="s">
        <v>31</v>
      </c>
      <c r="V247">
        <v>0</v>
      </c>
      <c r="W247" t="s">
        <v>42</v>
      </c>
      <c r="X247">
        <v>0</v>
      </c>
      <c r="Y247" s="9">
        <f t="shared" ref="Y247:Y248" si="83">+X247*G247/100</f>
        <v>0</v>
      </c>
      <c r="AB247">
        <v>0</v>
      </c>
      <c r="AC247" t="s">
        <v>771</v>
      </c>
      <c r="AD247">
        <v>0</v>
      </c>
      <c r="AE247">
        <v>0</v>
      </c>
      <c r="AF247" s="1">
        <v>1250</v>
      </c>
      <c r="AG247" t="s">
        <v>26</v>
      </c>
    </row>
    <row r="248" spans="1:33" customFormat="1" x14ac:dyDescent="0.25">
      <c r="A248" t="s">
        <v>772</v>
      </c>
      <c r="B248" t="s">
        <v>773</v>
      </c>
      <c r="C248">
        <v>1</v>
      </c>
      <c r="D248">
        <v>0</v>
      </c>
      <c r="E248" s="1">
        <v>6500</v>
      </c>
      <c r="F248" s="4">
        <f t="shared" si="66"/>
        <v>0</v>
      </c>
      <c r="G248" s="2">
        <v>0</v>
      </c>
      <c r="H248">
        <v>0</v>
      </c>
      <c r="I248" s="4">
        <f t="shared" si="67"/>
        <v>6500</v>
      </c>
      <c r="J248" s="4">
        <f t="shared" si="71"/>
        <v>0</v>
      </c>
      <c r="K248" s="4">
        <f t="shared" si="68"/>
        <v>6500</v>
      </c>
      <c r="L248" s="10">
        <f t="shared" si="82"/>
        <v>6500</v>
      </c>
      <c r="M248" s="5" t="e">
        <f t="shared" si="70"/>
        <v>#DIV/0!</v>
      </c>
      <c r="N248">
        <v>-1</v>
      </c>
      <c r="O248" t="s">
        <v>774</v>
      </c>
      <c r="P248" t="s">
        <v>26</v>
      </c>
      <c r="Q248" t="s">
        <v>774</v>
      </c>
      <c r="V248">
        <v>0</v>
      </c>
      <c r="W248" t="s">
        <v>42</v>
      </c>
      <c r="X248">
        <v>0</v>
      </c>
      <c r="Y248" s="9">
        <f t="shared" si="83"/>
        <v>0</v>
      </c>
      <c r="AB248">
        <v>0</v>
      </c>
      <c r="AC248" t="s">
        <v>775</v>
      </c>
      <c r="AD248">
        <v>0</v>
      </c>
      <c r="AE248">
        <v>0</v>
      </c>
      <c r="AF248">
        <v>0</v>
      </c>
      <c r="AG248" t="s">
        <v>26</v>
      </c>
    </row>
    <row r="249" spans="1:33" customFormat="1" hidden="1" x14ac:dyDescent="0.25">
      <c r="A249" t="s">
        <v>776</v>
      </c>
      <c r="B249" t="s">
        <v>777</v>
      </c>
      <c r="C249">
        <v>9</v>
      </c>
      <c r="D249" s="1">
        <v>4085.6</v>
      </c>
      <c r="E249" s="1">
        <v>5294.1180000000004</v>
      </c>
      <c r="F249" s="4">
        <f t="shared" si="66"/>
        <v>1005.8824200000001</v>
      </c>
      <c r="G249" s="2">
        <v>19</v>
      </c>
      <c r="H249" s="1">
        <v>4861.8599999999997</v>
      </c>
      <c r="I249" s="4">
        <f t="shared" si="67"/>
        <v>1208.5180000000005</v>
      </c>
      <c r="J249" s="4">
        <f t="shared" si="71"/>
        <v>229.61842000000007</v>
      </c>
      <c r="K249" s="4">
        <f t="shared" si="68"/>
        <v>1438.1364200000005</v>
      </c>
      <c r="L249" s="4">
        <f t="shared" si="69"/>
        <v>6299.9964200000004</v>
      </c>
      <c r="M249" s="5">
        <f t="shared" si="70"/>
        <v>0.29579939299001384</v>
      </c>
      <c r="N249">
        <v>-1</v>
      </c>
      <c r="O249" t="s">
        <v>778</v>
      </c>
      <c r="P249" t="s">
        <v>26</v>
      </c>
      <c r="Q249" t="s">
        <v>778</v>
      </c>
      <c r="R249" t="s">
        <v>31</v>
      </c>
      <c r="S249" t="s">
        <v>31</v>
      </c>
      <c r="T249" t="s">
        <v>31</v>
      </c>
      <c r="U249" t="s">
        <v>31</v>
      </c>
      <c r="V249">
        <v>19</v>
      </c>
      <c r="W249" t="s">
        <v>27</v>
      </c>
      <c r="X249">
        <v>0</v>
      </c>
      <c r="AB249">
        <v>0</v>
      </c>
      <c r="AC249" t="s">
        <v>779</v>
      </c>
      <c r="AD249">
        <v>0</v>
      </c>
      <c r="AE249">
        <v>0</v>
      </c>
      <c r="AF249" s="1">
        <v>4085.6</v>
      </c>
      <c r="AG249" t="s">
        <v>26</v>
      </c>
    </row>
    <row r="250" spans="1:33" customFormat="1" hidden="1" x14ac:dyDescent="0.25">
      <c r="A250" t="s">
        <v>780</v>
      </c>
      <c r="B250" t="s">
        <v>781</v>
      </c>
      <c r="C250">
        <v>13</v>
      </c>
      <c r="D250" s="1">
        <v>12277.16</v>
      </c>
      <c r="E250" s="1">
        <v>14789.92</v>
      </c>
      <c r="F250" s="4">
        <f t="shared" si="66"/>
        <v>2810.0847999999996</v>
      </c>
      <c r="G250" s="2">
        <v>19</v>
      </c>
      <c r="H250" s="1">
        <v>14609.82</v>
      </c>
      <c r="I250" s="4">
        <f t="shared" si="67"/>
        <v>2512.7600000000002</v>
      </c>
      <c r="J250" s="4">
        <f t="shared" si="71"/>
        <v>477.42440000000005</v>
      </c>
      <c r="K250" s="4">
        <f t="shared" si="68"/>
        <v>2990.1844000000001</v>
      </c>
      <c r="L250" s="4">
        <f t="shared" si="69"/>
        <v>17600.004399999998</v>
      </c>
      <c r="M250" s="5">
        <f t="shared" si="70"/>
        <v>0.20466948382199143</v>
      </c>
      <c r="N250">
        <v>-1</v>
      </c>
      <c r="O250" t="s">
        <v>778</v>
      </c>
      <c r="P250" t="s">
        <v>26</v>
      </c>
      <c r="Q250" t="s">
        <v>778</v>
      </c>
      <c r="V250">
        <v>19</v>
      </c>
      <c r="W250" t="s">
        <v>27</v>
      </c>
      <c r="X250">
        <v>0</v>
      </c>
      <c r="AB250">
        <v>0</v>
      </c>
      <c r="AC250" t="s">
        <v>782</v>
      </c>
      <c r="AD250">
        <v>0</v>
      </c>
      <c r="AE250">
        <v>0</v>
      </c>
      <c r="AF250" s="1">
        <v>12277.16</v>
      </c>
      <c r="AG250" t="s">
        <v>26</v>
      </c>
    </row>
    <row r="251" spans="1:33" customFormat="1" x14ac:dyDescent="0.25">
      <c r="A251" t="s">
        <v>783</v>
      </c>
      <c r="B251" t="s">
        <v>784</v>
      </c>
      <c r="C251">
        <v>1</v>
      </c>
      <c r="D251" s="1">
        <v>15638</v>
      </c>
      <c r="E251" s="1">
        <v>18907.560000000001</v>
      </c>
      <c r="F251" s="4">
        <f t="shared" si="66"/>
        <v>3592.4364</v>
      </c>
      <c r="G251" s="2">
        <v>19</v>
      </c>
      <c r="H251" s="1">
        <v>18609.22</v>
      </c>
      <c r="I251" s="4">
        <f t="shared" si="67"/>
        <v>3269.5600000000013</v>
      </c>
      <c r="J251" s="4">
        <f t="shared" si="71"/>
        <v>621.21640000000025</v>
      </c>
      <c r="K251" s="4">
        <f t="shared" si="68"/>
        <v>3890.7764000000016</v>
      </c>
      <c r="L251" s="10">
        <f t="shared" ref="L251:L254" si="84">+H251+K251-Y251</f>
        <v>22499.996400000004</v>
      </c>
      <c r="M251" s="5">
        <f t="shared" si="70"/>
        <v>0.20907788719785148</v>
      </c>
      <c r="N251">
        <v>-1</v>
      </c>
      <c r="O251" t="s">
        <v>31</v>
      </c>
      <c r="P251" t="s">
        <v>26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19</v>
      </c>
      <c r="W251" t="s">
        <v>27</v>
      </c>
      <c r="X251">
        <v>0</v>
      </c>
      <c r="Y251" s="9">
        <f t="shared" ref="Y251:Y254" si="85">+X251*G251/100</f>
        <v>0</v>
      </c>
      <c r="AB251">
        <v>0</v>
      </c>
      <c r="AC251" t="s">
        <v>785</v>
      </c>
      <c r="AD251">
        <v>0</v>
      </c>
      <c r="AE251">
        <v>0</v>
      </c>
      <c r="AF251">
        <v>0</v>
      </c>
      <c r="AG251" t="s">
        <v>26</v>
      </c>
    </row>
    <row r="252" spans="1:33" customFormat="1" x14ac:dyDescent="0.25">
      <c r="A252" t="s">
        <v>786</v>
      </c>
      <c r="B252" t="s">
        <v>787</v>
      </c>
      <c r="C252">
        <v>4</v>
      </c>
      <c r="D252" s="1">
        <v>15153.8</v>
      </c>
      <c r="E252" s="1">
        <v>19747.900000000001</v>
      </c>
      <c r="F252" s="4">
        <f t="shared" si="66"/>
        <v>3752.1010000000006</v>
      </c>
      <c r="G252" s="2">
        <v>19</v>
      </c>
      <c r="H252" s="1">
        <v>18033.02</v>
      </c>
      <c r="I252" s="4">
        <f t="shared" si="67"/>
        <v>4594.1000000000022</v>
      </c>
      <c r="J252" s="4">
        <f t="shared" si="71"/>
        <v>872.87900000000036</v>
      </c>
      <c r="K252" s="4">
        <f t="shared" si="68"/>
        <v>5466.979000000003</v>
      </c>
      <c r="L252" s="10">
        <f t="shared" si="84"/>
        <v>23499.999000000003</v>
      </c>
      <c r="M252" s="5">
        <f t="shared" si="70"/>
        <v>0.30316488273568359</v>
      </c>
      <c r="N252">
        <v>-1</v>
      </c>
      <c r="O252" t="s">
        <v>31</v>
      </c>
      <c r="P252" t="s">
        <v>26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19</v>
      </c>
      <c r="W252" t="s">
        <v>27</v>
      </c>
      <c r="X252">
        <v>0</v>
      </c>
      <c r="Y252" s="9">
        <f t="shared" si="85"/>
        <v>0</v>
      </c>
      <c r="AB252">
        <v>0</v>
      </c>
      <c r="AC252" t="s">
        <v>788</v>
      </c>
      <c r="AD252">
        <v>0</v>
      </c>
      <c r="AE252">
        <v>0</v>
      </c>
      <c r="AF252">
        <v>0</v>
      </c>
      <c r="AG252" t="s">
        <v>26</v>
      </c>
    </row>
    <row r="253" spans="1:33" customFormat="1" x14ac:dyDescent="0.25">
      <c r="A253" t="s">
        <v>789</v>
      </c>
      <c r="B253" t="s">
        <v>790</v>
      </c>
      <c r="C253">
        <v>4</v>
      </c>
      <c r="D253" s="1">
        <v>4085.6</v>
      </c>
      <c r="E253" s="1">
        <v>5294.1180000000004</v>
      </c>
      <c r="F253" s="4">
        <f t="shared" si="66"/>
        <v>1005.8824200000001</v>
      </c>
      <c r="G253" s="2">
        <v>19</v>
      </c>
      <c r="H253" s="1">
        <v>4861.8599999999997</v>
      </c>
      <c r="I253" s="4">
        <f t="shared" si="67"/>
        <v>1208.5180000000005</v>
      </c>
      <c r="J253" s="4">
        <f t="shared" si="71"/>
        <v>229.61842000000007</v>
      </c>
      <c r="K253" s="4">
        <f t="shared" si="68"/>
        <v>1438.1364200000005</v>
      </c>
      <c r="L253" s="10">
        <f t="shared" si="84"/>
        <v>6299.9964200000004</v>
      </c>
      <c r="M253" s="5">
        <f t="shared" si="70"/>
        <v>0.29579939299001384</v>
      </c>
      <c r="N253">
        <v>-1</v>
      </c>
      <c r="O253" t="s">
        <v>31</v>
      </c>
      <c r="P253" t="s">
        <v>26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19</v>
      </c>
      <c r="W253" t="s">
        <v>27</v>
      </c>
      <c r="X253">
        <v>0</v>
      </c>
      <c r="Y253" s="9">
        <f t="shared" si="85"/>
        <v>0</v>
      </c>
      <c r="AB253">
        <v>0</v>
      </c>
      <c r="AC253" t="s">
        <v>791</v>
      </c>
      <c r="AD253">
        <v>0</v>
      </c>
      <c r="AE253">
        <v>0</v>
      </c>
      <c r="AF253" s="1">
        <v>4085.6</v>
      </c>
      <c r="AG253" t="s">
        <v>26</v>
      </c>
    </row>
    <row r="254" spans="1:33" customFormat="1" x14ac:dyDescent="0.25">
      <c r="A254" t="s">
        <v>792</v>
      </c>
      <c r="B254" t="s">
        <v>793</v>
      </c>
      <c r="C254">
        <v>1</v>
      </c>
      <c r="D254">
        <v>0</v>
      </c>
      <c r="E254" s="1">
        <v>21400</v>
      </c>
      <c r="F254" s="4">
        <f t="shared" si="66"/>
        <v>0</v>
      </c>
      <c r="G254" s="2">
        <v>0</v>
      </c>
      <c r="H254">
        <v>0</v>
      </c>
      <c r="I254" s="4">
        <f t="shared" si="67"/>
        <v>21400</v>
      </c>
      <c r="J254" s="4">
        <f t="shared" si="71"/>
        <v>0</v>
      </c>
      <c r="K254" s="4">
        <f t="shared" si="68"/>
        <v>21400</v>
      </c>
      <c r="L254" s="10">
        <f t="shared" si="84"/>
        <v>21400</v>
      </c>
      <c r="M254" s="5" t="e">
        <f t="shared" si="70"/>
        <v>#DIV/0!</v>
      </c>
      <c r="N254">
        <v>-1</v>
      </c>
      <c r="O254" t="s">
        <v>794</v>
      </c>
      <c r="P254" t="s">
        <v>26</v>
      </c>
      <c r="Q254" t="s">
        <v>794</v>
      </c>
      <c r="R254" t="s">
        <v>31</v>
      </c>
      <c r="S254" t="s">
        <v>31</v>
      </c>
      <c r="T254" t="s">
        <v>31</v>
      </c>
      <c r="U254" t="s">
        <v>31</v>
      </c>
      <c r="V254">
        <v>0</v>
      </c>
      <c r="W254" t="s">
        <v>42</v>
      </c>
      <c r="X254">
        <v>0</v>
      </c>
      <c r="Y254" s="9">
        <f t="shared" si="85"/>
        <v>0</v>
      </c>
      <c r="AB254">
        <v>0</v>
      </c>
      <c r="AC254" t="s">
        <v>795</v>
      </c>
      <c r="AD254">
        <v>0</v>
      </c>
      <c r="AE254">
        <v>0</v>
      </c>
      <c r="AF254">
        <v>0</v>
      </c>
      <c r="AG254" t="s">
        <v>26</v>
      </c>
    </row>
    <row r="255" spans="1:33" customFormat="1" hidden="1" x14ac:dyDescent="0.25">
      <c r="A255" t="s">
        <v>796</v>
      </c>
      <c r="B255" t="s">
        <v>797</v>
      </c>
      <c r="C255">
        <v>40</v>
      </c>
      <c r="D255" s="1">
        <v>2076.9</v>
      </c>
      <c r="E255" s="1">
        <v>2689.076</v>
      </c>
      <c r="F255" s="4">
        <f t="shared" si="66"/>
        <v>510.92444</v>
      </c>
      <c r="G255" s="2">
        <v>19</v>
      </c>
      <c r="H255" s="1">
        <v>2471.5100000000002</v>
      </c>
      <c r="I255" s="4">
        <f t="shared" si="67"/>
        <v>612.17599999999993</v>
      </c>
      <c r="J255" s="4">
        <f t="shared" si="71"/>
        <v>116.31343999999999</v>
      </c>
      <c r="K255" s="4">
        <f t="shared" si="68"/>
        <v>728.48943999999995</v>
      </c>
      <c r="L255" s="4">
        <f t="shared" si="69"/>
        <v>3199.99944</v>
      </c>
      <c r="M255" s="5">
        <f t="shared" si="70"/>
        <v>0.2947546824594347</v>
      </c>
      <c r="N255">
        <v>-1</v>
      </c>
      <c r="O255" t="s">
        <v>31</v>
      </c>
      <c r="P255" t="s">
        <v>26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19</v>
      </c>
      <c r="W255" t="s">
        <v>27</v>
      </c>
      <c r="X255">
        <v>0</v>
      </c>
      <c r="AB255">
        <v>0</v>
      </c>
      <c r="AC255" t="s">
        <v>798</v>
      </c>
      <c r="AD255">
        <v>0</v>
      </c>
      <c r="AE255">
        <v>0</v>
      </c>
      <c r="AF255" s="1">
        <v>2076.9</v>
      </c>
      <c r="AG255" t="s">
        <v>26</v>
      </c>
    </row>
    <row r="256" spans="1:33" customFormat="1" x14ac:dyDescent="0.25">
      <c r="A256" t="s">
        <v>799</v>
      </c>
      <c r="B256" t="s">
        <v>800</v>
      </c>
      <c r="C256">
        <v>2</v>
      </c>
      <c r="D256" s="1">
        <v>21190.76</v>
      </c>
      <c r="E256" s="1">
        <v>32521.01</v>
      </c>
      <c r="F256" s="4">
        <f t="shared" si="66"/>
        <v>6178.9918999999991</v>
      </c>
      <c r="G256" s="2">
        <v>19</v>
      </c>
      <c r="H256" s="1">
        <v>25217</v>
      </c>
      <c r="I256" s="4">
        <f t="shared" si="67"/>
        <v>11330.25</v>
      </c>
      <c r="J256" s="4">
        <f t="shared" si="71"/>
        <v>2152.7474999999999</v>
      </c>
      <c r="K256" s="4">
        <f t="shared" si="68"/>
        <v>13482.997499999999</v>
      </c>
      <c r="L256" s="10">
        <f t="shared" ref="L256:L264" si="86">+H256+K256-Y256</f>
        <v>38699.997499999998</v>
      </c>
      <c r="M256" s="5">
        <f t="shared" si="70"/>
        <v>0.5346787939649168</v>
      </c>
      <c r="N256">
        <v>-1</v>
      </c>
      <c r="O256" t="s">
        <v>31</v>
      </c>
      <c r="P256" t="s">
        <v>26</v>
      </c>
      <c r="Q256" t="s">
        <v>31</v>
      </c>
      <c r="V256">
        <v>19</v>
      </c>
      <c r="W256" t="s">
        <v>27</v>
      </c>
      <c r="X256">
        <v>0</v>
      </c>
      <c r="Y256" s="9">
        <f t="shared" ref="Y256:Y264" si="87">+X256*G256/100</f>
        <v>0</v>
      </c>
      <c r="AB256">
        <v>0</v>
      </c>
      <c r="AC256" t="s">
        <v>801</v>
      </c>
      <c r="AD256">
        <v>0</v>
      </c>
      <c r="AE256">
        <v>0</v>
      </c>
      <c r="AF256" s="1">
        <v>21190.76</v>
      </c>
      <c r="AG256" t="s">
        <v>26</v>
      </c>
    </row>
    <row r="257" spans="1:33" customFormat="1" x14ac:dyDescent="0.25">
      <c r="A257" t="s">
        <v>802</v>
      </c>
      <c r="B257" t="s">
        <v>803</v>
      </c>
      <c r="C257">
        <v>1</v>
      </c>
      <c r="D257" s="1">
        <v>2521</v>
      </c>
      <c r="E257" s="1">
        <v>3025.21</v>
      </c>
      <c r="F257" s="4">
        <f t="shared" si="66"/>
        <v>574.78989999999999</v>
      </c>
      <c r="G257" s="2">
        <v>19</v>
      </c>
      <c r="H257" s="1">
        <v>2999.99</v>
      </c>
      <c r="I257" s="4">
        <f t="shared" si="67"/>
        <v>504.21000000000004</v>
      </c>
      <c r="J257" s="4">
        <f t="shared" si="71"/>
        <v>95.799900000000022</v>
      </c>
      <c r="K257" s="4">
        <f t="shared" si="68"/>
        <v>600.00990000000002</v>
      </c>
      <c r="L257" s="10">
        <f t="shared" si="86"/>
        <v>3599.9998999999998</v>
      </c>
      <c r="M257" s="5">
        <f t="shared" si="70"/>
        <v>0.20000396667988896</v>
      </c>
      <c r="N257">
        <v>-1</v>
      </c>
      <c r="O257" t="s">
        <v>804</v>
      </c>
      <c r="P257" t="s">
        <v>26</v>
      </c>
      <c r="Q257" t="s">
        <v>804</v>
      </c>
      <c r="R257" t="s">
        <v>31</v>
      </c>
      <c r="S257" t="s">
        <v>31</v>
      </c>
      <c r="T257" t="s">
        <v>31</v>
      </c>
      <c r="U257" t="s">
        <v>31</v>
      </c>
      <c r="V257">
        <v>19</v>
      </c>
      <c r="W257" t="s">
        <v>27</v>
      </c>
      <c r="X257">
        <v>0</v>
      </c>
      <c r="Y257" s="9">
        <f t="shared" si="87"/>
        <v>0</v>
      </c>
      <c r="AB257">
        <v>0</v>
      </c>
      <c r="AC257" t="s">
        <v>805</v>
      </c>
      <c r="AD257">
        <v>0</v>
      </c>
      <c r="AE257">
        <v>0</v>
      </c>
      <c r="AF257" s="1">
        <v>2521</v>
      </c>
      <c r="AG257" t="s">
        <v>26</v>
      </c>
    </row>
    <row r="258" spans="1:33" customFormat="1" x14ac:dyDescent="0.25">
      <c r="A258" t="s">
        <v>806</v>
      </c>
      <c r="B258" t="s">
        <v>807</v>
      </c>
      <c r="C258">
        <v>2</v>
      </c>
      <c r="D258" s="1">
        <v>2849.3</v>
      </c>
      <c r="E258" s="1">
        <v>3529.4119999999998</v>
      </c>
      <c r="F258" s="4">
        <f t="shared" ref="F258:F321" si="88">SUM(E258*G258)/100</f>
        <v>670.58827999999994</v>
      </c>
      <c r="G258" s="2">
        <v>19</v>
      </c>
      <c r="H258" s="1">
        <v>3390.67</v>
      </c>
      <c r="I258" s="4">
        <f t="shared" ref="I258:I321" si="89">+E258-D258</f>
        <v>680.11199999999963</v>
      </c>
      <c r="J258" s="4">
        <f t="shared" si="71"/>
        <v>129.22127999999992</v>
      </c>
      <c r="K258" s="4">
        <f t="shared" ref="K258:K321" si="90">+I258+J258</f>
        <v>809.3332799999996</v>
      </c>
      <c r="L258" s="10">
        <f t="shared" si="86"/>
        <v>4200.0032799999999</v>
      </c>
      <c r="M258" s="5">
        <f t="shared" ref="M258:M321" si="91">+I258/D258</f>
        <v>0.23869441617239306</v>
      </c>
      <c r="N258">
        <v>-1</v>
      </c>
      <c r="O258" t="s">
        <v>31</v>
      </c>
      <c r="P258" t="s">
        <v>26</v>
      </c>
      <c r="Q258" t="s">
        <v>31</v>
      </c>
      <c r="V258">
        <v>19</v>
      </c>
      <c r="W258" t="s">
        <v>27</v>
      </c>
      <c r="X258">
        <v>0</v>
      </c>
      <c r="Y258" s="9">
        <f t="shared" si="87"/>
        <v>0</v>
      </c>
      <c r="AB258">
        <v>0</v>
      </c>
      <c r="AC258" t="s">
        <v>808</v>
      </c>
      <c r="AD258">
        <v>0</v>
      </c>
      <c r="AE258">
        <v>0</v>
      </c>
      <c r="AF258" s="1">
        <v>2849.3</v>
      </c>
      <c r="AG258" t="s">
        <v>26</v>
      </c>
    </row>
    <row r="259" spans="1:33" customFormat="1" x14ac:dyDescent="0.25">
      <c r="A259" t="s">
        <v>809</v>
      </c>
      <c r="B259" t="s">
        <v>810</v>
      </c>
      <c r="C259">
        <v>2</v>
      </c>
      <c r="D259" s="1">
        <v>5442</v>
      </c>
      <c r="E259" s="1">
        <v>6571.4290000000001</v>
      </c>
      <c r="F259" s="4">
        <f t="shared" si="88"/>
        <v>328.57145000000003</v>
      </c>
      <c r="G259" s="2">
        <v>5</v>
      </c>
      <c r="H259" s="1">
        <v>5714.1</v>
      </c>
      <c r="I259" s="4">
        <f t="shared" si="89"/>
        <v>1129.4290000000001</v>
      </c>
      <c r="J259" s="4">
        <f t="shared" si="71"/>
        <v>56.471450000000004</v>
      </c>
      <c r="K259" s="4">
        <f t="shared" si="90"/>
        <v>1185.9004500000001</v>
      </c>
      <c r="L259" s="10">
        <f t="shared" si="86"/>
        <v>6900.0004500000005</v>
      </c>
      <c r="M259" s="5">
        <f t="shared" si="91"/>
        <v>0.20753932377802281</v>
      </c>
      <c r="N259">
        <v>0</v>
      </c>
      <c r="O259" t="s">
        <v>31</v>
      </c>
      <c r="P259" t="s">
        <v>26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5</v>
      </c>
      <c r="W259" t="s">
        <v>123</v>
      </c>
      <c r="X259">
        <v>0</v>
      </c>
      <c r="Y259" s="9">
        <f t="shared" si="87"/>
        <v>0</v>
      </c>
      <c r="AB259">
        <v>0</v>
      </c>
      <c r="AC259" t="s">
        <v>811</v>
      </c>
      <c r="AD259">
        <v>0</v>
      </c>
      <c r="AE259">
        <v>0</v>
      </c>
      <c r="AF259" s="1">
        <v>5442</v>
      </c>
      <c r="AG259" t="s">
        <v>26</v>
      </c>
    </row>
    <row r="260" spans="1:33" customFormat="1" x14ac:dyDescent="0.25">
      <c r="A260" t="s">
        <v>812</v>
      </c>
      <c r="B260" t="s">
        <v>813</v>
      </c>
      <c r="C260">
        <v>3</v>
      </c>
      <c r="D260" s="1">
        <v>1256.3800000000001</v>
      </c>
      <c r="E260" s="1">
        <v>1619.048</v>
      </c>
      <c r="F260" s="4">
        <f t="shared" si="88"/>
        <v>80.952399999999997</v>
      </c>
      <c r="G260" s="2">
        <v>5</v>
      </c>
      <c r="H260" s="1">
        <v>1319.2</v>
      </c>
      <c r="I260" s="4">
        <f t="shared" si="89"/>
        <v>362.66799999999989</v>
      </c>
      <c r="J260" s="4">
        <f t="shared" ref="J260:J323" si="92">+I260*G260/100</f>
        <v>18.133399999999995</v>
      </c>
      <c r="K260" s="4">
        <f t="shared" si="90"/>
        <v>380.80139999999989</v>
      </c>
      <c r="L260" s="10">
        <f t="shared" si="86"/>
        <v>1700.0013999999999</v>
      </c>
      <c r="M260" s="5">
        <f t="shared" si="91"/>
        <v>0.28866107387892187</v>
      </c>
      <c r="N260">
        <v>-1</v>
      </c>
      <c r="O260" t="s">
        <v>31</v>
      </c>
      <c r="P260" t="s">
        <v>26</v>
      </c>
      <c r="Q260" t="s">
        <v>31</v>
      </c>
      <c r="V260">
        <v>5</v>
      </c>
      <c r="W260" t="s">
        <v>123</v>
      </c>
      <c r="X260">
        <v>0</v>
      </c>
      <c r="Y260" s="9">
        <f t="shared" si="87"/>
        <v>0</v>
      </c>
      <c r="AB260">
        <v>0</v>
      </c>
      <c r="AC260" t="s">
        <v>814</v>
      </c>
      <c r="AD260">
        <v>0</v>
      </c>
      <c r="AE260">
        <v>0</v>
      </c>
      <c r="AF260" s="1">
        <v>1256.3800000000001</v>
      </c>
      <c r="AG260" t="s">
        <v>26</v>
      </c>
    </row>
    <row r="261" spans="1:33" customFormat="1" x14ac:dyDescent="0.25">
      <c r="A261" t="s">
        <v>815</v>
      </c>
      <c r="B261" t="s">
        <v>816</v>
      </c>
      <c r="C261">
        <v>2</v>
      </c>
      <c r="D261" s="1">
        <v>6092</v>
      </c>
      <c r="E261" s="1">
        <v>7400</v>
      </c>
      <c r="F261" s="4">
        <f t="shared" si="88"/>
        <v>0</v>
      </c>
      <c r="G261" s="2">
        <v>0</v>
      </c>
      <c r="H261" s="1">
        <v>6092</v>
      </c>
      <c r="I261" s="4">
        <f t="shared" si="89"/>
        <v>1308</v>
      </c>
      <c r="J261" s="4">
        <f t="shared" si="92"/>
        <v>0</v>
      </c>
      <c r="K261" s="4">
        <f t="shared" si="90"/>
        <v>1308</v>
      </c>
      <c r="L261" s="10">
        <f t="shared" si="86"/>
        <v>7400</v>
      </c>
      <c r="M261" s="5">
        <f t="shared" si="91"/>
        <v>0.21470781352593565</v>
      </c>
      <c r="N261">
        <v>-1</v>
      </c>
      <c r="O261" t="s">
        <v>31</v>
      </c>
      <c r="P261" t="s">
        <v>26</v>
      </c>
      <c r="Q261" t="s">
        <v>31</v>
      </c>
      <c r="V261">
        <v>0</v>
      </c>
      <c r="W261" t="s">
        <v>42</v>
      </c>
      <c r="X261">
        <v>0</v>
      </c>
      <c r="Y261" s="9">
        <f t="shared" si="87"/>
        <v>0</v>
      </c>
      <c r="AB261">
        <v>0</v>
      </c>
      <c r="AC261" t="s">
        <v>52</v>
      </c>
      <c r="AD261">
        <v>0</v>
      </c>
      <c r="AE261">
        <v>0</v>
      </c>
      <c r="AF261" s="1">
        <v>6092</v>
      </c>
      <c r="AG261" t="s">
        <v>26</v>
      </c>
    </row>
    <row r="262" spans="1:33" customFormat="1" x14ac:dyDescent="0.25">
      <c r="A262" t="s">
        <v>817</v>
      </c>
      <c r="B262" t="s">
        <v>818</v>
      </c>
      <c r="C262">
        <v>5</v>
      </c>
      <c r="D262" s="1">
        <v>1189.9000000000001</v>
      </c>
      <c r="E262" s="1">
        <v>1512.605</v>
      </c>
      <c r="F262" s="4">
        <f t="shared" si="88"/>
        <v>287.39494999999999</v>
      </c>
      <c r="G262" s="2">
        <v>19</v>
      </c>
      <c r="H262" s="1">
        <v>1415.98</v>
      </c>
      <c r="I262" s="4">
        <f t="shared" si="89"/>
        <v>322.70499999999993</v>
      </c>
      <c r="J262" s="4">
        <f t="shared" si="92"/>
        <v>61.313949999999984</v>
      </c>
      <c r="K262" s="4">
        <f t="shared" si="90"/>
        <v>384.0189499999999</v>
      </c>
      <c r="L262" s="10">
        <f t="shared" si="86"/>
        <v>1799.9989499999999</v>
      </c>
      <c r="M262" s="5">
        <f t="shared" si="91"/>
        <v>0.27120346247583821</v>
      </c>
      <c r="N262">
        <v>-1</v>
      </c>
      <c r="O262" t="s">
        <v>31</v>
      </c>
      <c r="P262" t="s">
        <v>26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19</v>
      </c>
      <c r="W262" t="s">
        <v>27</v>
      </c>
      <c r="X262">
        <v>0</v>
      </c>
      <c r="Y262" s="9">
        <f t="shared" si="87"/>
        <v>0</v>
      </c>
      <c r="AB262">
        <v>0</v>
      </c>
      <c r="AC262" t="s">
        <v>819</v>
      </c>
      <c r="AD262">
        <v>0</v>
      </c>
      <c r="AE262">
        <v>0</v>
      </c>
      <c r="AF262" s="1">
        <v>1189.9000000000001</v>
      </c>
      <c r="AG262" t="s">
        <v>26</v>
      </c>
    </row>
    <row r="263" spans="1:33" customFormat="1" x14ac:dyDescent="0.25">
      <c r="A263" s="6" t="s">
        <v>11013</v>
      </c>
      <c r="B263" t="s">
        <v>820</v>
      </c>
      <c r="C263">
        <v>6</v>
      </c>
      <c r="D263" s="1">
        <v>1190</v>
      </c>
      <c r="E263" s="1">
        <v>1512.6</v>
      </c>
      <c r="F263" s="4">
        <f t="shared" si="88"/>
        <v>287.39400000000001</v>
      </c>
      <c r="G263" s="2">
        <v>19</v>
      </c>
      <c r="H263" s="1">
        <v>1416.1</v>
      </c>
      <c r="I263" s="4">
        <f t="shared" si="89"/>
        <v>322.59999999999991</v>
      </c>
      <c r="J263" s="4">
        <f t="shared" si="92"/>
        <v>61.293999999999976</v>
      </c>
      <c r="K263" s="4">
        <f t="shared" si="90"/>
        <v>383.89399999999989</v>
      </c>
      <c r="L263" s="10">
        <f t="shared" si="86"/>
        <v>1799.9939999999997</v>
      </c>
      <c r="M263" s="5">
        <f t="shared" si="91"/>
        <v>0.27109243697478985</v>
      </c>
      <c r="N263">
        <v>-1</v>
      </c>
      <c r="O263" t="s">
        <v>31</v>
      </c>
      <c r="P263" t="s">
        <v>26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19</v>
      </c>
      <c r="W263" t="s">
        <v>27</v>
      </c>
      <c r="X263">
        <v>0</v>
      </c>
      <c r="Y263" s="9">
        <f t="shared" si="87"/>
        <v>0</v>
      </c>
      <c r="AB263">
        <v>0</v>
      </c>
      <c r="AC263" t="s">
        <v>821</v>
      </c>
      <c r="AD263">
        <v>0</v>
      </c>
      <c r="AE263">
        <v>0</v>
      </c>
      <c r="AF263" s="1">
        <v>1190</v>
      </c>
      <c r="AG263" t="s">
        <v>26</v>
      </c>
    </row>
    <row r="264" spans="1:33" customFormat="1" x14ac:dyDescent="0.25">
      <c r="A264" t="s">
        <v>822</v>
      </c>
      <c r="B264" t="s">
        <v>823</v>
      </c>
      <c r="C264">
        <v>2</v>
      </c>
      <c r="D264" s="1">
        <v>2241</v>
      </c>
      <c r="E264" s="1">
        <v>2773.1089999999999</v>
      </c>
      <c r="F264" s="4">
        <f t="shared" si="88"/>
        <v>526.89071000000001</v>
      </c>
      <c r="G264" s="2">
        <v>19</v>
      </c>
      <c r="H264" s="1">
        <v>2666.79</v>
      </c>
      <c r="I264" s="4">
        <f t="shared" si="89"/>
        <v>532.10899999999992</v>
      </c>
      <c r="J264" s="4">
        <f t="shared" si="92"/>
        <v>101.10070999999998</v>
      </c>
      <c r="K264" s="4">
        <f t="shared" si="90"/>
        <v>633.20970999999986</v>
      </c>
      <c r="L264" s="10">
        <f t="shared" si="86"/>
        <v>3299.9997100000001</v>
      </c>
      <c r="M264" s="5">
        <f t="shared" si="91"/>
        <v>0.23744265952699684</v>
      </c>
      <c r="N264">
        <v>-1</v>
      </c>
      <c r="O264" t="s">
        <v>794</v>
      </c>
      <c r="P264" t="s">
        <v>26</v>
      </c>
      <c r="Q264" t="s">
        <v>794</v>
      </c>
      <c r="R264" t="s">
        <v>31</v>
      </c>
      <c r="S264" t="s">
        <v>31</v>
      </c>
      <c r="T264" t="s">
        <v>31</v>
      </c>
      <c r="U264" t="s">
        <v>31</v>
      </c>
      <c r="V264">
        <v>19</v>
      </c>
      <c r="W264" t="s">
        <v>27</v>
      </c>
      <c r="X264">
        <v>0</v>
      </c>
      <c r="Y264" s="9">
        <f t="shared" si="87"/>
        <v>0</v>
      </c>
      <c r="AB264">
        <v>0</v>
      </c>
      <c r="AC264" t="s">
        <v>824</v>
      </c>
      <c r="AD264">
        <v>0</v>
      </c>
      <c r="AE264">
        <v>0</v>
      </c>
      <c r="AF264" s="1">
        <v>2241</v>
      </c>
      <c r="AG264" t="s">
        <v>26</v>
      </c>
    </row>
    <row r="265" spans="1:33" customFormat="1" hidden="1" x14ac:dyDescent="0.25">
      <c r="A265" t="s">
        <v>825</v>
      </c>
      <c r="B265" t="s">
        <v>826</v>
      </c>
      <c r="C265">
        <v>-3</v>
      </c>
      <c r="D265" s="1">
        <v>2241</v>
      </c>
      <c r="E265" s="1">
        <v>2773.1089999999999</v>
      </c>
      <c r="F265" s="4">
        <f t="shared" si="88"/>
        <v>526.89071000000001</v>
      </c>
      <c r="G265" s="2">
        <v>19</v>
      </c>
      <c r="H265" s="1">
        <v>2666.79</v>
      </c>
      <c r="I265" s="4">
        <f t="shared" si="89"/>
        <v>532.10899999999992</v>
      </c>
      <c r="J265" s="4">
        <f t="shared" si="92"/>
        <v>101.10070999999998</v>
      </c>
      <c r="K265" s="4">
        <f t="shared" si="90"/>
        <v>633.20970999999986</v>
      </c>
      <c r="L265" s="4">
        <f t="shared" ref="L258:L321" si="93">+H265+K265</f>
        <v>3299.9997100000001</v>
      </c>
      <c r="M265" s="5">
        <f t="shared" si="91"/>
        <v>0.23744265952699684</v>
      </c>
      <c r="N265">
        <v>-1</v>
      </c>
      <c r="O265" t="s">
        <v>827</v>
      </c>
      <c r="P265" t="s">
        <v>26</v>
      </c>
      <c r="Q265" t="s">
        <v>827</v>
      </c>
      <c r="R265" t="s">
        <v>31</v>
      </c>
      <c r="S265" t="s">
        <v>31</v>
      </c>
      <c r="T265" t="s">
        <v>31</v>
      </c>
      <c r="U265" t="s">
        <v>31</v>
      </c>
      <c r="V265">
        <v>19</v>
      </c>
      <c r="W265" t="s">
        <v>27</v>
      </c>
      <c r="X265">
        <v>0</v>
      </c>
      <c r="AB265">
        <v>0</v>
      </c>
      <c r="AC265" t="s">
        <v>828</v>
      </c>
      <c r="AD265">
        <v>0</v>
      </c>
      <c r="AE265">
        <v>0</v>
      </c>
      <c r="AF265" s="1">
        <v>2241</v>
      </c>
      <c r="AG265" t="s">
        <v>26</v>
      </c>
    </row>
    <row r="266" spans="1:33" customFormat="1" hidden="1" x14ac:dyDescent="0.25">
      <c r="A266" t="s">
        <v>829</v>
      </c>
      <c r="B266" t="s">
        <v>830</v>
      </c>
      <c r="C266">
        <v>-2</v>
      </c>
      <c r="D266" s="1">
        <v>2241</v>
      </c>
      <c r="E266" s="1">
        <v>2773.1089999999999</v>
      </c>
      <c r="F266" s="4">
        <f t="shared" si="88"/>
        <v>526.89071000000001</v>
      </c>
      <c r="G266" s="2">
        <v>19</v>
      </c>
      <c r="H266" s="1">
        <v>2666.79</v>
      </c>
      <c r="I266" s="4">
        <f t="shared" si="89"/>
        <v>532.10899999999992</v>
      </c>
      <c r="J266" s="4">
        <f t="shared" si="92"/>
        <v>101.10070999999998</v>
      </c>
      <c r="K266" s="4">
        <f t="shared" si="90"/>
        <v>633.20970999999986</v>
      </c>
      <c r="L266" s="4">
        <f t="shared" si="93"/>
        <v>3299.9997100000001</v>
      </c>
      <c r="M266" s="5">
        <f t="shared" si="91"/>
        <v>0.23744265952699684</v>
      </c>
      <c r="N266">
        <v>-1</v>
      </c>
      <c r="O266" t="s">
        <v>831</v>
      </c>
      <c r="P266" t="s">
        <v>26</v>
      </c>
      <c r="Q266" t="s">
        <v>831</v>
      </c>
      <c r="R266" t="s">
        <v>31</v>
      </c>
      <c r="S266" t="s">
        <v>31</v>
      </c>
      <c r="T266" t="s">
        <v>31</v>
      </c>
      <c r="U266" t="s">
        <v>31</v>
      </c>
      <c r="V266">
        <v>19</v>
      </c>
      <c r="W266" t="s">
        <v>27</v>
      </c>
      <c r="X266">
        <v>0</v>
      </c>
      <c r="AB266">
        <v>0</v>
      </c>
      <c r="AC266" t="s">
        <v>832</v>
      </c>
      <c r="AD266">
        <v>0</v>
      </c>
      <c r="AE266">
        <v>0</v>
      </c>
      <c r="AF266" s="1">
        <v>2241</v>
      </c>
      <c r="AG266" t="s">
        <v>26</v>
      </c>
    </row>
    <row r="267" spans="1:33" customFormat="1" x14ac:dyDescent="0.25">
      <c r="A267" s="6" t="s">
        <v>11011</v>
      </c>
      <c r="B267" t="s">
        <v>833</v>
      </c>
      <c r="C267">
        <v>3</v>
      </c>
      <c r="D267" s="1">
        <v>1190</v>
      </c>
      <c r="E267" s="1">
        <v>1512.6</v>
      </c>
      <c r="F267" s="4">
        <f t="shared" si="88"/>
        <v>287.39400000000001</v>
      </c>
      <c r="G267" s="2">
        <v>19</v>
      </c>
      <c r="H267" s="1">
        <v>1416.1</v>
      </c>
      <c r="I267" s="4">
        <f t="shared" si="89"/>
        <v>322.59999999999991</v>
      </c>
      <c r="J267" s="4">
        <f t="shared" si="92"/>
        <v>61.293999999999976</v>
      </c>
      <c r="K267" s="4">
        <f t="shared" si="90"/>
        <v>383.89399999999989</v>
      </c>
      <c r="L267" s="10">
        <f>+H267+K267-Y267</f>
        <v>1799.9939999999997</v>
      </c>
      <c r="M267" s="5">
        <f t="shared" si="91"/>
        <v>0.27109243697478985</v>
      </c>
      <c r="N267">
        <v>-1</v>
      </c>
      <c r="O267" t="s">
        <v>31</v>
      </c>
      <c r="P267" t="s">
        <v>26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19</v>
      </c>
      <c r="W267" t="s">
        <v>27</v>
      </c>
      <c r="X267">
        <v>0</v>
      </c>
      <c r="Y267" s="9">
        <f>+X267*G267/100</f>
        <v>0</v>
      </c>
      <c r="AB267">
        <v>0</v>
      </c>
      <c r="AC267" t="s">
        <v>834</v>
      </c>
      <c r="AD267">
        <v>0</v>
      </c>
      <c r="AE267">
        <v>0</v>
      </c>
      <c r="AF267" s="1">
        <v>1190</v>
      </c>
      <c r="AG267" t="s">
        <v>26</v>
      </c>
    </row>
    <row r="268" spans="1:33" customFormat="1" hidden="1" x14ac:dyDescent="0.25">
      <c r="A268" t="s">
        <v>835</v>
      </c>
      <c r="B268" t="s">
        <v>836</v>
      </c>
      <c r="C268">
        <v>-62</v>
      </c>
      <c r="D268">
        <v>0</v>
      </c>
      <c r="E268">
        <v>800</v>
      </c>
      <c r="F268" s="4">
        <f t="shared" si="88"/>
        <v>0</v>
      </c>
      <c r="G268" s="2">
        <v>0</v>
      </c>
      <c r="H268">
        <v>0</v>
      </c>
      <c r="I268" s="4">
        <f t="shared" si="89"/>
        <v>800</v>
      </c>
      <c r="J268" s="4">
        <f t="shared" si="92"/>
        <v>0</v>
      </c>
      <c r="K268" s="4">
        <f t="shared" si="90"/>
        <v>800</v>
      </c>
      <c r="L268" s="4">
        <f t="shared" si="93"/>
        <v>800</v>
      </c>
      <c r="M268" s="5" t="e">
        <f t="shared" si="91"/>
        <v>#DIV/0!</v>
      </c>
      <c r="N268">
        <v>-1</v>
      </c>
      <c r="O268" t="s">
        <v>31</v>
      </c>
      <c r="P268" t="s">
        <v>26</v>
      </c>
      <c r="Q268" t="s">
        <v>31</v>
      </c>
      <c r="V268">
        <v>0</v>
      </c>
      <c r="W268" t="s">
        <v>42</v>
      </c>
      <c r="X268">
        <v>0</v>
      </c>
      <c r="AB268">
        <v>0</v>
      </c>
      <c r="AC268" t="s">
        <v>52</v>
      </c>
      <c r="AD268">
        <v>0</v>
      </c>
      <c r="AE268">
        <v>0</v>
      </c>
      <c r="AF268">
        <v>0</v>
      </c>
      <c r="AG268" t="s">
        <v>26</v>
      </c>
    </row>
    <row r="269" spans="1:33" customFormat="1" x14ac:dyDescent="0.25">
      <c r="A269" t="s">
        <v>837</v>
      </c>
      <c r="B269" t="s">
        <v>838</v>
      </c>
      <c r="C269">
        <v>1</v>
      </c>
      <c r="D269" s="1">
        <v>2849.3</v>
      </c>
      <c r="E269" s="1">
        <v>3529.4119999999998</v>
      </c>
      <c r="F269" s="4">
        <f t="shared" si="88"/>
        <v>670.58827999999994</v>
      </c>
      <c r="G269" s="2">
        <v>19</v>
      </c>
      <c r="H269" s="1">
        <v>3390.67</v>
      </c>
      <c r="I269" s="4">
        <f t="shared" si="89"/>
        <v>680.11199999999963</v>
      </c>
      <c r="J269" s="4">
        <f t="shared" si="92"/>
        <v>129.22127999999992</v>
      </c>
      <c r="K269" s="4">
        <f t="shared" si="90"/>
        <v>809.3332799999996</v>
      </c>
      <c r="L269" s="10">
        <f t="shared" ref="L269:L277" si="94">+H269+K269-Y269</f>
        <v>4200.0032799999999</v>
      </c>
      <c r="M269" s="5">
        <f t="shared" si="91"/>
        <v>0.23869441617239306</v>
      </c>
      <c r="N269">
        <v>-1</v>
      </c>
      <c r="O269" t="s">
        <v>31</v>
      </c>
      <c r="P269" t="s">
        <v>26</v>
      </c>
      <c r="Q269" t="s">
        <v>31</v>
      </c>
      <c r="V269">
        <v>19</v>
      </c>
      <c r="W269" t="s">
        <v>27</v>
      </c>
      <c r="X269">
        <v>0</v>
      </c>
      <c r="Y269" s="9">
        <f t="shared" ref="Y269:Y277" si="95">+X269*G269/100</f>
        <v>0</v>
      </c>
      <c r="AB269">
        <v>0</v>
      </c>
      <c r="AC269" t="s">
        <v>839</v>
      </c>
      <c r="AD269">
        <v>0</v>
      </c>
      <c r="AE269">
        <v>0</v>
      </c>
      <c r="AF269" s="1">
        <v>2849.3</v>
      </c>
      <c r="AG269" t="s">
        <v>26</v>
      </c>
    </row>
    <row r="270" spans="1:33" customFormat="1" x14ac:dyDescent="0.25">
      <c r="A270" t="s">
        <v>840</v>
      </c>
      <c r="B270" t="s">
        <v>841</v>
      </c>
      <c r="C270">
        <v>1</v>
      </c>
      <c r="D270" s="1">
        <v>2849.3</v>
      </c>
      <c r="E270" s="1">
        <v>3529.4119999999998</v>
      </c>
      <c r="F270" s="4">
        <f t="shared" si="88"/>
        <v>670.58827999999994</v>
      </c>
      <c r="G270" s="2">
        <v>19</v>
      </c>
      <c r="H270" s="1">
        <v>3390.67</v>
      </c>
      <c r="I270" s="4">
        <f t="shared" si="89"/>
        <v>680.11199999999963</v>
      </c>
      <c r="J270" s="4">
        <f t="shared" si="92"/>
        <v>129.22127999999992</v>
      </c>
      <c r="K270" s="4">
        <f t="shared" si="90"/>
        <v>809.3332799999996</v>
      </c>
      <c r="L270" s="10">
        <f t="shared" si="94"/>
        <v>4200.0032799999999</v>
      </c>
      <c r="M270" s="5">
        <f t="shared" si="91"/>
        <v>0.23869441617239306</v>
      </c>
      <c r="N270">
        <v>-1</v>
      </c>
      <c r="O270" t="s">
        <v>31</v>
      </c>
      <c r="P270" t="s">
        <v>26</v>
      </c>
      <c r="Q270" t="s">
        <v>31</v>
      </c>
      <c r="V270">
        <v>19</v>
      </c>
      <c r="W270" t="s">
        <v>27</v>
      </c>
      <c r="X270">
        <v>0</v>
      </c>
      <c r="Y270" s="9">
        <f t="shared" si="95"/>
        <v>0</v>
      </c>
      <c r="AB270">
        <v>0</v>
      </c>
      <c r="AC270" t="s">
        <v>842</v>
      </c>
      <c r="AD270">
        <v>0</v>
      </c>
      <c r="AE270">
        <v>0</v>
      </c>
      <c r="AF270" s="1">
        <v>2849.3</v>
      </c>
      <c r="AG270" t="s">
        <v>26</v>
      </c>
    </row>
    <row r="271" spans="1:33" customFormat="1" x14ac:dyDescent="0.25">
      <c r="A271" t="s">
        <v>843</v>
      </c>
      <c r="B271" t="s">
        <v>844</v>
      </c>
      <c r="C271">
        <v>1</v>
      </c>
      <c r="D271" s="1">
        <v>2849.3</v>
      </c>
      <c r="E271" s="1">
        <v>3529.4119999999998</v>
      </c>
      <c r="F271" s="4">
        <f t="shared" si="88"/>
        <v>670.58827999999994</v>
      </c>
      <c r="G271" s="2">
        <v>19</v>
      </c>
      <c r="H271" s="1">
        <v>3390.67</v>
      </c>
      <c r="I271" s="4">
        <f t="shared" si="89"/>
        <v>680.11199999999963</v>
      </c>
      <c r="J271" s="4">
        <f t="shared" si="92"/>
        <v>129.22127999999992</v>
      </c>
      <c r="K271" s="4">
        <f t="shared" si="90"/>
        <v>809.3332799999996</v>
      </c>
      <c r="L271" s="10">
        <f t="shared" si="94"/>
        <v>4200.0032799999999</v>
      </c>
      <c r="M271" s="5">
        <f t="shared" si="91"/>
        <v>0.23869441617239306</v>
      </c>
      <c r="N271">
        <v>-1</v>
      </c>
      <c r="O271" t="s">
        <v>31</v>
      </c>
      <c r="P271" t="s">
        <v>26</v>
      </c>
      <c r="Q271" t="s">
        <v>31</v>
      </c>
      <c r="V271">
        <v>19</v>
      </c>
      <c r="W271" t="s">
        <v>27</v>
      </c>
      <c r="X271">
        <v>0</v>
      </c>
      <c r="Y271" s="9">
        <f t="shared" si="95"/>
        <v>0</v>
      </c>
      <c r="AB271">
        <v>0</v>
      </c>
      <c r="AC271" t="s">
        <v>845</v>
      </c>
      <c r="AD271">
        <v>0</v>
      </c>
      <c r="AE271">
        <v>0</v>
      </c>
      <c r="AF271" s="1">
        <v>2849.3</v>
      </c>
      <c r="AG271" t="s">
        <v>26</v>
      </c>
    </row>
    <row r="272" spans="1:33" customFormat="1" x14ac:dyDescent="0.25">
      <c r="A272" t="s">
        <v>846</v>
      </c>
      <c r="B272" t="s">
        <v>847</v>
      </c>
      <c r="C272">
        <v>1</v>
      </c>
      <c r="D272" s="1">
        <v>2363</v>
      </c>
      <c r="E272" s="1">
        <v>2857.143</v>
      </c>
      <c r="F272" s="4">
        <f t="shared" si="88"/>
        <v>542.85717</v>
      </c>
      <c r="G272" s="2">
        <v>19</v>
      </c>
      <c r="H272" s="1">
        <v>2811.97</v>
      </c>
      <c r="I272" s="4">
        <f t="shared" si="89"/>
        <v>494.14300000000003</v>
      </c>
      <c r="J272" s="4">
        <f t="shared" si="92"/>
        <v>93.887170000000012</v>
      </c>
      <c r="K272" s="4">
        <f t="shared" si="90"/>
        <v>588.03017</v>
      </c>
      <c r="L272" s="10">
        <f t="shared" si="94"/>
        <v>3400.0001699999998</v>
      </c>
      <c r="M272" s="5">
        <f t="shared" si="91"/>
        <v>0.20911680067710539</v>
      </c>
      <c r="N272">
        <v>-1</v>
      </c>
      <c r="O272" t="s">
        <v>31</v>
      </c>
      <c r="P272" t="s">
        <v>26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19</v>
      </c>
      <c r="W272" t="s">
        <v>27</v>
      </c>
      <c r="X272">
        <v>0</v>
      </c>
      <c r="Y272" s="9">
        <f t="shared" si="95"/>
        <v>0</v>
      </c>
      <c r="AB272">
        <v>0</v>
      </c>
      <c r="AC272" t="s">
        <v>848</v>
      </c>
      <c r="AD272">
        <v>0</v>
      </c>
      <c r="AE272">
        <v>0</v>
      </c>
      <c r="AF272" s="1">
        <v>2363</v>
      </c>
      <c r="AG272" t="s">
        <v>26</v>
      </c>
    </row>
    <row r="273" spans="1:33" customFormat="1" x14ac:dyDescent="0.25">
      <c r="A273" t="s">
        <v>849</v>
      </c>
      <c r="B273" t="s">
        <v>850</v>
      </c>
      <c r="C273">
        <v>3</v>
      </c>
      <c r="D273" s="1">
        <v>2363</v>
      </c>
      <c r="E273" s="1">
        <v>2857.143</v>
      </c>
      <c r="F273" s="4">
        <f t="shared" si="88"/>
        <v>542.85717</v>
      </c>
      <c r="G273" s="2">
        <v>19</v>
      </c>
      <c r="H273" s="1">
        <v>2811.97</v>
      </c>
      <c r="I273" s="4">
        <f t="shared" si="89"/>
        <v>494.14300000000003</v>
      </c>
      <c r="J273" s="4">
        <f t="shared" si="92"/>
        <v>93.887170000000012</v>
      </c>
      <c r="K273" s="4">
        <f t="shared" si="90"/>
        <v>588.03017</v>
      </c>
      <c r="L273" s="10">
        <f t="shared" si="94"/>
        <v>3400.0001699999998</v>
      </c>
      <c r="M273" s="5">
        <f t="shared" si="91"/>
        <v>0.20911680067710539</v>
      </c>
      <c r="N273">
        <v>0</v>
      </c>
      <c r="O273" t="s">
        <v>31</v>
      </c>
      <c r="P273" t="s">
        <v>26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19</v>
      </c>
      <c r="W273" t="s">
        <v>27</v>
      </c>
      <c r="X273">
        <v>0</v>
      </c>
      <c r="Y273" s="9">
        <f t="shared" si="95"/>
        <v>0</v>
      </c>
      <c r="AB273">
        <v>0</v>
      </c>
      <c r="AC273" t="s">
        <v>851</v>
      </c>
      <c r="AD273">
        <v>0</v>
      </c>
      <c r="AE273">
        <v>0</v>
      </c>
      <c r="AF273" s="1">
        <v>2363</v>
      </c>
      <c r="AG273" t="s">
        <v>26</v>
      </c>
    </row>
    <row r="274" spans="1:33" customFormat="1" x14ac:dyDescent="0.25">
      <c r="A274" t="s">
        <v>852</v>
      </c>
      <c r="B274" t="s">
        <v>853</v>
      </c>
      <c r="C274">
        <v>1</v>
      </c>
      <c r="D274" s="1">
        <v>2363</v>
      </c>
      <c r="E274" s="1">
        <v>2857.143</v>
      </c>
      <c r="F274" s="4">
        <f t="shared" si="88"/>
        <v>542.85717</v>
      </c>
      <c r="G274" s="2">
        <v>19</v>
      </c>
      <c r="H274" s="1">
        <v>2811.97</v>
      </c>
      <c r="I274" s="4">
        <f t="shared" si="89"/>
        <v>494.14300000000003</v>
      </c>
      <c r="J274" s="4">
        <f t="shared" si="92"/>
        <v>93.887170000000012</v>
      </c>
      <c r="K274" s="4">
        <f t="shared" si="90"/>
        <v>588.03017</v>
      </c>
      <c r="L274" s="10">
        <f t="shared" si="94"/>
        <v>3400.0001699999998</v>
      </c>
      <c r="M274" s="5">
        <f t="shared" si="91"/>
        <v>0.20911680067710539</v>
      </c>
      <c r="N274">
        <v>0</v>
      </c>
      <c r="O274" t="s">
        <v>31</v>
      </c>
      <c r="P274" t="s">
        <v>26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19</v>
      </c>
      <c r="W274" t="s">
        <v>27</v>
      </c>
      <c r="X274">
        <v>0</v>
      </c>
      <c r="Y274" s="9">
        <f t="shared" si="95"/>
        <v>0</v>
      </c>
      <c r="AB274">
        <v>0</v>
      </c>
      <c r="AC274" t="s">
        <v>854</v>
      </c>
      <c r="AD274">
        <v>0</v>
      </c>
      <c r="AE274">
        <v>0</v>
      </c>
      <c r="AF274" s="1">
        <v>2363</v>
      </c>
      <c r="AG274" t="s">
        <v>26</v>
      </c>
    </row>
    <row r="275" spans="1:33" customFormat="1" x14ac:dyDescent="0.25">
      <c r="A275" t="s">
        <v>855</v>
      </c>
      <c r="B275" t="s">
        <v>856</v>
      </c>
      <c r="C275">
        <v>1</v>
      </c>
      <c r="D275" s="1">
        <v>2363</v>
      </c>
      <c r="E275" s="1">
        <v>2857.143</v>
      </c>
      <c r="F275" s="4">
        <f t="shared" si="88"/>
        <v>542.85717</v>
      </c>
      <c r="G275" s="2">
        <v>19</v>
      </c>
      <c r="H275" s="1">
        <v>2811.97</v>
      </c>
      <c r="I275" s="4">
        <f t="shared" si="89"/>
        <v>494.14300000000003</v>
      </c>
      <c r="J275" s="4">
        <f t="shared" si="92"/>
        <v>93.887170000000012</v>
      </c>
      <c r="K275" s="4">
        <f t="shared" si="90"/>
        <v>588.03017</v>
      </c>
      <c r="L275" s="10">
        <f t="shared" si="94"/>
        <v>3400.0001699999998</v>
      </c>
      <c r="M275" s="5">
        <f t="shared" si="91"/>
        <v>0.20911680067710539</v>
      </c>
      <c r="N275">
        <v>0</v>
      </c>
      <c r="O275" t="s">
        <v>31</v>
      </c>
      <c r="P275" t="s">
        <v>26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19</v>
      </c>
      <c r="W275" t="s">
        <v>27</v>
      </c>
      <c r="X275">
        <v>0</v>
      </c>
      <c r="Y275" s="9">
        <f t="shared" si="95"/>
        <v>0</v>
      </c>
      <c r="AB275">
        <v>0</v>
      </c>
      <c r="AC275" t="s">
        <v>857</v>
      </c>
      <c r="AD275">
        <v>0</v>
      </c>
      <c r="AE275">
        <v>0</v>
      </c>
      <c r="AF275" s="1">
        <v>2363</v>
      </c>
      <c r="AG275" t="s">
        <v>26</v>
      </c>
    </row>
    <row r="276" spans="1:33" customFormat="1" x14ac:dyDescent="0.25">
      <c r="A276" t="s">
        <v>858</v>
      </c>
      <c r="B276" t="s">
        <v>859</v>
      </c>
      <c r="C276">
        <v>1</v>
      </c>
      <c r="D276" s="1">
        <v>2187</v>
      </c>
      <c r="E276" s="1">
        <v>2857.143</v>
      </c>
      <c r="F276" s="4">
        <f t="shared" si="88"/>
        <v>542.85717</v>
      </c>
      <c r="G276" s="2">
        <v>19</v>
      </c>
      <c r="H276" s="1">
        <v>2602.5300000000002</v>
      </c>
      <c r="I276" s="4">
        <f t="shared" si="89"/>
        <v>670.14300000000003</v>
      </c>
      <c r="J276" s="4">
        <f t="shared" si="92"/>
        <v>127.32717000000001</v>
      </c>
      <c r="K276" s="4">
        <f t="shared" si="90"/>
        <v>797.47017000000005</v>
      </c>
      <c r="L276" s="10">
        <f t="shared" si="94"/>
        <v>3400.0001700000003</v>
      </c>
      <c r="M276" s="5">
        <f t="shared" si="91"/>
        <v>0.30642112482853223</v>
      </c>
      <c r="N276">
        <v>0</v>
      </c>
      <c r="O276" t="s">
        <v>31</v>
      </c>
      <c r="P276" t="s">
        <v>26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19</v>
      </c>
      <c r="W276" t="s">
        <v>27</v>
      </c>
      <c r="X276">
        <v>0</v>
      </c>
      <c r="Y276" s="9">
        <f t="shared" si="95"/>
        <v>0</v>
      </c>
      <c r="AB276">
        <v>0</v>
      </c>
      <c r="AC276" t="s">
        <v>860</v>
      </c>
      <c r="AD276">
        <v>0</v>
      </c>
      <c r="AE276">
        <v>0</v>
      </c>
      <c r="AF276">
        <v>0</v>
      </c>
      <c r="AG276" t="s">
        <v>26</v>
      </c>
    </row>
    <row r="277" spans="1:33" customFormat="1" x14ac:dyDescent="0.25">
      <c r="A277" t="s">
        <v>861</v>
      </c>
      <c r="B277" t="s">
        <v>862</v>
      </c>
      <c r="C277">
        <v>5</v>
      </c>
      <c r="D277" s="1">
        <v>1339.6</v>
      </c>
      <c r="E277" s="1">
        <v>1680.672</v>
      </c>
      <c r="F277" s="4">
        <f t="shared" si="88"/>
        <v>319.32767999999999</v>
      </c>
      <c r="G277" s="2">
        <v>19</v>
      </c>
      <c r="H277" s="1">
        <v>1594.12</v>
      </c>
      <c r="I277" s="4">
        <f t="shared" si="89"/>
        <v>341.07200000000012</v>
      </c>
      <c r="J277" s="4">
        <f t="shared" si="92"/>
        <v>64.803680000000028</v>
      </c>
      <c r="K277" s="4">
        <f t="shared" si="90"/>
        <v>405.87568000000016</v>
      </c>
      <c r="L277" s="10">
        <f t="shared" si="94"/>
        <v>1999.99568</v>
      </c>
      <c r="M277" s="5">
        <f t="shared" si="91"/>
        <v>0.25460734547626168</v>
      </c>
      <c r="N277">
        <v>-1</v>
      </c>
      <c r="O277" t="s">
        <v>31</v>
      </c>
      <c r="P277" t="s">
        <v>26</v>
      </c>
      <c r="Q277" t="s">
        <v>31</v>
      </c>
      <c r="V277">
        <v>19</v>
      </c>
      <c r="W277" t="s">
        <v>27</v>
      </c>
      <c r="X277">
        <v>0</v>
      </c>
      <c r="Y277" s="9">
        <f t="shared" si="95"/>
        <v>0</v>
      </c>
      <c r="AB277">
        <v>0</v>
      </c>
      <c r="AC277" t="s">
        <v>863</v>
      </c>
      <c r="AD277">
        <v>0</v>
      </c>
      <c r="AE277">
        <v>0</v>
      </c>
      <c r="AF277" s="1">
        <v>1339.6</v>
      </c>
      <c r="AG277" t="s">
        <v>26</v>
      </c>
    </row>
    <row r="278" spans="1:33" customFormat="1" hidden="1" x14ac:dyDescent="0.25">
      <c r="A278" t="s">
        <v>864</v>
      </c>
      <c r="B278" t="s">
        <v>865</v>
      </c>
      <c r="C278">
        <v>-1</v>
      </c>
      <c r="D278" s="1">
        <v>3101</v>
      </c>
      <c r="E278" s="1">
        <v>3781.5129999999999</v>
      </c>
      <c r="F278" s="4">
        <f t="shared" si="88"/>
        <v>718.48747000000003</v>
      </c>
      <c r="G278" s="2">
        <v>19</v>
      </c>
      <c r="H278" s="1">
        <v>3690.19</v>
      </c>
      <c r="I278" s="4">
        <f t="shared" si="89"/>
        <v>680.51299999999992</v>
      </c>
      <c r="J278" s="4">
        <f t="shared" si="92"/>
        <v>129.29747</v>
      </c>
      <c r="K278" s="4">
        <f t="shared" si="90"/>
        <v>809.8104699999999</v>
      </c>
      <c r="L278" s="4">
        <f t="shared" si="93"/>
        <v>4500.00047</v>
      </c>
      <c r="M278" s="5">
        <f t="shared" si="91"/>
        <v>0.21944953240890033</v>
      </c>
      <c r="N278">
        <v>-1</v>
      </c>
      <c r="O278" t="s">
        <v>31</v>
      </c>
      <c r="P278" t="s">
        <v>26</v>
      </c>
      <c r="Q278" t="s">
        <v>31</v>
      </c>
      <c r="V278">
        <v>19</v>
      </c>
      <c r="W278" t="s">
        <v>27</v>
      </c>
      <c r="X278">
        <v>0</v>
      </c>
      <c r="AB278">
        <v>0</v>
      </c>
      <c r="AC278" t="s">
        <v>866</v>
      </c>
      <c r="AD278">
        <v>0</v>
      </c>
      <c r="AE278">
        <v>0</v>
      </c>
      <c r="AF278" s="1">
        <v>3101</v>
      </c>
      <c r="AG278" t="s">
        <v>26</v>
      </c>
    </row>
    <row r="279" spans="1:33" customFormat="1" hidden="1" x14ac:dyDescent="0.25">
      <c r="A279" t="s">
        <v>867</v>
      </c>
      <c r="B279" t="s">
        <v>868</v>
      </c>
      <c r="C279">
        <v>-1</v>
      </c>
      <c r="D279" s="1">
        <v>3101</v>
      </c>
      <c r="E279" s="1">
        <v>3781.5129999999999</v>
      </c>
      <c r="F279" s="4">
        <f t="shared" si="88"/>
        <v>718.48747000000003</v>
      </c>
      <c r="G279" s="2">
        <v>19</v>
      </c>
      <c r="H279" s="1">
        <v>3690.19</v>
      </c>
      <c r="I279" s="4">
        <f t="shared" si="89"/>
        <v>680.51299999999992</v>
      </c>
      <c r="J279" s="4">
        <f t="shared" si="92"/>
        <v>129.29747</v>
      </c>
      <c r="K279" s="4">
        <f t="shared" si="90"/>
        <v>809.8104699999999</v>
      </c>
      <c r="L279" s="4">
        <f t="shared" si="93"/>
        <v>4500.00047</v>
      </c>
      <c r="M279" s="5">
        <f t="shared" si="91"/>
        <v>0.21944953240890033</v>
      </c>
      <c r="N279">
        <v>-1</v>
      </c>
      <c r="O279" t="s">
        <v>31</v>
      </c>
      <c r="P279" t="s">
        <v>26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19</v>
      </c>
      <c r="W279" t="s">
        <v>27</v>
      </c>
      <c r="X279">
        <v>0</v>
      </c>
      <c r="AB279">
        <v>0</v>
      </c>
      <c r="AC279" t="s">
        <v>869</v>
      </c>
      <c r="AD279">
        <v>0</v>
      </c>
      <c r="AE279">
        <v>0</v>
      </c>
      <c r="AF279" s="1">
        <v>3101</v>
      </c>
      <c r="AG279" t="s">
        <v>26</v>
      </c>
    </row>
    <row r="280" spans="1:33" customFormat="1" hidden="1" x14ac:dyDescent="0.25">
      <c r="A280" t="s">
        <v>870</v>
      </c>
      <c r="B280" t="s">
        <v>871</v>
      </c>
      <c r="C280">
        <v>7</v>
      </c>
      <c r="D280" s="1">
        <v>1339.6</v>
      </c>
      <c r="E280" s="1">
        <v>1680.672</v>
      </c>
      <c r="F280" s="4">
        <f t="shared" si="88"/>
        <v>319.32767999999999</v>
      </c>
      <c r="G280" s="2">
        <v>19</v>
      </c>
      <c r="H280" s="1">
        <v>1594.12</v>
      </c>
      <c r="I280" s="4">
        <f t="shared" si="89"/>
        <v>341.07200000000012</v>
      </c>
      <c r="J280" s="4">
        <f t="shared" si="92"/>
        <v>64.803680000000028</v>
      </c>
      <c r="K280" s="4">
        <f t="shared" si="90"/>
        <v>405.87568000000016</v>
      </c>
      <c r="L280" s="4">
        <f t="shared" si="93"/>
        <v>1999.99568</v>
      </c>
      <c r="M280" s="5">
        <f t="shared" si="91"/>
        <v>0.25460734547626168</v>
      </c>
      <c r="N280">
        <v>-1</v>
      </c>
      <c r="O280" t="s">
        <v>31</v>
      </c>
      <c r="P280" t="s">
        <v>26</v>
      </c>
      <c r="Q280" t="s">
        <v>31</v>
      </c>
      <c r="V280">
        <v>19</v>
      </c>
      <c r="W280" t="s">
        <v>27</v>
      </c>
      <c r="X280">
        <v>0</v>
      </c>
      <c r="AB280">
        <v>0</v>
      </c>
      <c r="AC280" t="s">
        <v>872</v>
      </c>
      <c r="AD280">
        <v>0</v>
      </c>
      <c r="AE280">
        <v>0</v>
      </c>
      <c r="AF280" s="1">
        <v>1339.6</v>
      </c>
      <c r="AG280" t="s">
        <v>26</v>
      </c>
    </row>
    <row r="281" spans="1:33" customFormat="1" hidden="1" x14ac:dyDescent="0.25">
      <c r="A281" t="s">
        <v>873</v>
      </c>
      <c r="B281" t="s">
        <v>874</v>
      </c>
      <c r="C281">
        <v>30</v>
      </c>
      <c r="D281">
        <v>420</v>
      </c>
      <c r="E281">
        <v>504.202</v>
      </c>
      <c r="F281" s="4">
        <f t="shared" si="88"/>
        <v>95.798379999999995</v>
      </c>
      <c r="G281" s="2">
        <v>19</v>
      </c>
      <c r="H281">
        <v>499.8</v>
      </c>
      <c r="I281" s="4">
        <f t="shared" si="89"/>
        <v>84.201999999999998</v>
      </c>
      <c r="J281" s="4">
        <f t="shared" si="92"/>
        <v>15.998379999999999</v>
      </c>
      <c r="K281" s="4">
        <f t="shared" si="90"/>
        <v>100.20038</v>
      </c>
      <c r="L281" s="4">
        <f t="shared" si="93"/>
        <v>600.00037999999995</v>
      </c>
      <c r="M281" s="5">
        <f t="shared" si="91"/>
        <v>0.20048095238095237</v>
      </c>
      <c r="N281">
        <v>-1</v>
      </c>
      <c r="O281" t="s">
        <v>31</v>
      </c>
      <c r="P281" t="s">
        <v>26</v>
      </c>
      <c r="Q281" t="s">
        <v>31</v>
      </c>
      <c r="V281">
        <v>19</v>
      </c>
      <c r="W281" t="s">
        <v>27</v>
      </c>
      <c r="X281">
        <v>0</v>
      </c>
      <c r="AB281">
        <v>0</v>
      </c>
      <c r="AC281" t="s">
        <v>875</v>
      </c>
      <c r="AD281">
        <v>0</v>
      </c>
      <c r="AE281">
        <v>0</v>
      </c>
      <c r="AF281">
        <v>420</v>
      </c>
      <c r="AG281" t="s">
        <v>26</v>
      </c>
    </row>
    <row r="282" spans="1:33" customFormat="1" x14ac:dyDescent="0.25">
      <c r="A282" t="s">
        <v>876</v>
      </c>
      <c r="B282" t="s">
        <v>877</v>
      </c>
      <c r="C282">
        <v>4</v>
      </c>
      <c r="D282" s="1">
        <v>1339.6</v>
      </c>
      <c r="E282" s="1">
        <v>1680.672</v>
      </c>
      <c r="F282" s="4">
        <f t="shared" si="88"/>
        <v>319.32767999999999</v>
      </c>
      <c r="G282" s="2">
        <v>19</v>
      </c>
      <c r="H282" s="1">
        <v>1594.12</v>
      </c>
      <c r="I282" s="4">
        <f t="shared" si="89"/>
        <v>341.07200000000012</v>
      </c>
      <c r="J282" s="4">
        <f t="shared" si="92"/>
        <v>64.803680000000028</v>
      </c>
      <c r="K282" s="4">
        <f t="shared" si="90"/>
        <v>405.87568000000016</v>
      </c>
      <c r="L282" s="10">
        <f t="shared" ref="L282:L284" si="96">+H282+K282-Y282</f>
        <v>1999.99568</v>
      </c>
      <c r="M282" s="5">
        <f t="shared" si="91"/>
        <v>0.25460734547626168</v>
      </c>
      <c r="N282">
        <v>-1</v>
      </c>
      <c r="O282" t="s">
        <v>31</v>
      </c>
      <c r="P282" t="s">
        <v>26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19</v>
      </c>
      <c r="W282" t="s">
        <v>27</v>
      </c>
      <c r="X282">
        <v>0</v>
      </c>
      <c r="Y282" s="9">
        <f t="shared" ref="Y282:Y284" si="97">+X282*G282/100</f>
        <v>0</v>
      </c>
      <c r="AB282">
        <v>0</v>
      </c>
      <c r="AC282" t="s">
        <v>878</v>
      </c>
      <c r="AD282">
        <v>0</v>
      </c>
      <c r="AE282">
        <v>0</v>
      </c>
      <c r="AF282" s="1">
        <v>1339.6</v>
      </c>
      <c r="AG282" t="s">
        <v>26</v>
      </c>
    </row>
    <row r="283" spans="1:33" customFormat="1" x14ac:dyDescent="0.25">
      <c r="A283" t="s">
        <v>879</v>
      </c>
      <c r="B283" t="s">
        <v>880</v>
      </c>
      <c r="C283">
        <v>4</v>
      </c>
      <c r="D283" s="1">
        <v>3920</v>
      </c>
      <c r="E283" s="1">
        <v>4600</v>
      </c>
      <c r="F283" s="4">
        <f t="shared" si="88"/>
        <v>0</v>
      </c>
      <c r="G283" s="2">
        <v>0</v>
      </c>
      <c r="H283" s="1">
        <v>3920</v>
      </c>
      <c r="I283" s="4">
        <f t="shared" si="89"/>
        <v>680</v>
      </c>
      <c r="J283" s="4">
        <f t="shared" si="92"/>
        <v>0</v>
      </c>
      <c r="K283" s="4">
        <f t="shared" si="90"/>
        <v>680</v>
      </c>
      <c r="L283" s="10">
        <f t="shared" si="96"/>
        <v>4600</v>
      </c>
      <c r="M283" s="5">
        <f t="shared" si="91"/>
        <v>0.17346938775510204</v>
      </c>
      <c r="N283">
        <v>0</v>
      </c>
      <c r="O283" t="s">
        <v>881</v>
      </c>
      <c r="P283" t="s">
        <v>26</v>
      </c>
      <c r="Q283" t="s">
        <v>881</v>
      </c>
      <c r="R283" t="s">
        <v>31</v>
      </c>
      <c r="S283" t="s">
        <v>31</v>
      </c>
      <c r="T283" t="s">
        <v>31</v>
      </c>
      <c r="U283" t="s">
        <v>31</v>
      </c>
      <c r="V283">
        <v>0</v>
      </c>
      <c r="W283" t="s">
        <v>42</v>
      </c>
      <c r="X283">
        <v>0</v>
      </c>
      <c r="Y283" s="9">
        <f t="shared" si="97"/>
        <v>0</v>
      </c>
      <c r="AB283">
        <v>0</v>
      </c>
      <c r="AC283" t="s">
        <v>882</v>
      </c>
      <c r="AD283">
        <v>0</v>
      </c>
      <c r="AE283">
        <v>0</v>
      </c>
      <c r="AF283" s="1">
        <v>3920</v>
      </c>
      <c r="AG283" t="s">
        <v>26</v>
      </c>
    </row>
    <row r="284" spans="1:33" customFormat="1" x14ac:dyDescent="0.25">
      <c r="A284" t="s">
        <v>883</v>
      </c>
      <c r="B284" t="s">
        <v>884</v>
      </c>
      <c r="C284">
        <v>6</v>
      </c>
      <c r="D284" s="1">
        <v>11760</v>
      </c>
      <c r="E284" s="1">
        <v>13700</v>
      </c>
      <c r="F284" s="4">
        <f t="shared" si="88"/>
        <v>0</v>
      </c>
      <c r="G284" s="2">
        <v>0</v>
      </c>
      <c r="H284" s="1">
        <v>11760</v>
      </c>
      <c r="I284" s="4">
        <f t="shared" si="89"/>
        <v>1940</v>
      </c>
      <c r="J284" s="4">
        <f t="shared" si="92"/>
        <v>0</v>
      </c>
      <c r="K284" s="4">
        <f t="shared" si="90"/>
        <v>1940</v>
      </c>
      <c r="L284" s="10">
        <f t="shared" si="96"/>
        <v>13700</v>
      </c>
      <c r="M284" s="5">
        <f t="shared" si="91"/>
        <v>0.16496598639455781</v>
      </c>
      <c r="N284">
        <v>0</v>
      </c>
      <c r="O284" t="s">
        <v>881</v>
      </c>
      <c r="P284" t="s">
        <v>26</v>
      </c>
      <c r="Q284" t="s">
        <v>881</v>
      </c>
      <c r="R284" t="s">
        <v>31</v>
      </c>
      <c r="S284" t="s">
        <v>31</v>
      </c>
      <c r="T284" t="s">
        <v>31</v>
      </c>
      <c r="U284" t="s">
        <v>31</v>
      </c>
      <c r="V284">
        <v>0</v>
      </c>
      <c r="W284" t="s">
        <v>42</v>
      </c>
      <c r="X284">
        <v>0</v>
      </c>
      <c r="Y284" s="9">
        <f t="shared" si="97"/>
        <v>0</v>
      </c>
      <c r="AB284">
        <v>0</v>
      </c>
      <c r="AC284" t="s">
        <v>885</v>
      </c>
      <c r="AD284">
        <v>0</v>
      </c>
      <c r="AE284">
        <v>0</v>
      </c>
      <c r="AF284" s="1">
        <v>11760</v>
      </c>
      <c r="AG284" t="s">
        <v>26</v>
      </c>
    </row>
    <row r="285" spans="1:33" customFormat="1" hidden="1" x14ac:dyDescent="0.25">
      <c r="A285" t="s">
        <v>886</v>
      </c>
      <c r="B285" t="s">
        <v>887</v>
      </c>
      <c r="C285">
        <v>19</v>
      </c>
      <c r="D285" s="1">
        <v>2383.83</v>
      </c>
      <c r="E285" s="1">
        <v>2800</v>
      </c>
      <c r="F285" s="4">
        <f t="shared" si="88"/>
        <v>0</v>
      </c>
      <c r="G285" s="2">
        <v>0</v>
      </c>
      <c r="H285" s="1">
        <v>2383.83</v>
      </c>
      <c r="I285" s="4">
        <f t="shared" si="89"/>
        <v>416.17000000000007</v>
      </c>
      <c r="J285" s="4">
        <f t="shared" si="92"/>
        <v>0</v>
      </c>
      <c r="K285" s="4">
        <f t="shared" si="90"/>
        <v>416.17000000000007</v>
      </c>
      <c r="L285" s="4">
        <f t="shared" si="93"/>
        <v>2800</v>
      </c>
      <c r="M285" s="5">
        <f t="shared" si="91"/>
        <v>0.17458040212599057</v>
      </c>
      <c r="N285">
        <v>-1</v>
      </c>
      <c r="O285" t="s">
        <v>31</v>
      </c>
      <c r="P285" t="s">
        <v>26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0</v>
      </c>
      <c r="W285" t="s">
        <v>42</v>
      </c>
      <c r="X285">
        <v>0</v>
      </c>
      <c r="AB285">
        <v>0</v>
      </c>
      <c r="AC285" t="s">
        <v>888</v>
      </c>
      <c r="AD285">
        <v>0</v>
      </c>
      <c r="AE285">
        <v>0</v>
      </c>
      <c r="AF285" s="1">
        <v>2383.83</v>
      </c>
      <c r="AG285" t="s">
        <v>26</v>
      </c>
    </row>
    <row r="286" spans="1:33" customFormat="1" x14ac:dyDescent="0.25">
      <c r="A286" t="s">
        <v>889</v>
      </c>
      <c r="B286" t="s">
        <v>890</v>
      </c>
      <c r="C286">
        <v>4</v>
      </c>
      <c r="D286" s="1">
        <v>2600</v>
      </c>
      <c r="E286" s="1">
        <v>3150</v>
      </c>
      <c r="F286" s="4">
        <f t="shared" si="88"/>
        <v>0</v>
      </c>
      <c r="G286" s="2">
        <v>0</v>
      </c>
      <c r="H286" s="1">
        <v>2600</v>
      </c>
      <c r="I286" s="4">
        <f t="shared" si="89"/>
        <v>550</v>
      </c>
      <c r="J286" s="4">
        <f t="shared" si="92"/>
        <v>0</v>
      </c>
      <c r="K286" s="4">
        <f t="shared" si="90"/>
        <v>550</v>
      </c>
      <c r="L286" s="10">
        <f>+H286+K286-Y286</f>
        <v>3150</v>
      </c>
      <c r="M286" s="5">
        <f t="shared" si="91"/>
        <v>0.21153846153846154</v>
      </c>
      <c r="N286">
        <v>0</v>
      </c>
      <c r="O286" t="s">
        <v>31</v>
      </c>
      <c r="P286" t="s">
        <v>26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0</v>
      </c>
      <c r="W286" t="s">
        <v>42</v>
      </c>
      <c r="X286">
        <v>0</v>
      </c>
      <c r="Y286" s="9">
        <f>+X286*G286/100</f>
        <v>0</v>
      </c>
      <c r="AB286">
        <v>0</v>
      </c>
      <c r="AC286" t="s">
        <v>891</v>
      </c>
      <c r="AD286">
        <v>0</v>
      </c>
      <c r="AE286">
        <v>0</v>
      </c>
      <c r="AF286">
        <v>0</v>
      </c>
      <c r="AG286" t="s">
        <v>26</v>
      </c>
    </row>
    <row r="287" spans="1:33" customFormat="1" hidden="1" x14ac:dyDescent="0.25">
      <c r="A287" t="s">
        <v>892</v>
      </c>
      <c r="B287" t="s">
        <v>893</v>
      </c>
      <c r="C287">
        <v>12</v>
      </c>
      <c r="D287" s="1">
        <v>4720</v>
      </c>
      <c r="E287" s="1">
        <v>5700</v>
      </c>
      <c r="F287" s="4">
        <f t="shared" si="88"/>
        <v>0</v>
      </c>
      <c r="G287" s="2">
        <v>0</v>
      </c>
      <c r="H287" s="1">
        <v>4720</v>
      </c>
      <c r="I287" s="4">
        <f t="shared" si="89"/>
        <v>980</v>
      </c>
      <c r="J287" s="4">
        <f t="shared" si="92"/>
        <v>0</v>
      </c>
      <c r="K287" s="4">
        <f t="shared" si="90"/>
        <v>980</v>
      </c>
      <c r="L287" s="4">
        <f t="shared" si="93"/>
        <v>5700</v>
      </c>
      <c r="M287" s="5">
        <f t="shared" si="91"/>
        <v>0.2076271186440678</v>
      </c>
      <c r="N287">
        <v>0</v>
      </c>
      <c r="O287" t="s">
        <v>881</v>
      </c>
      <c r="P287" t="s">
        <v>26</v>
      </c>
      <c r="Q287" t="s">
        <v>881</v>
      </c>
      <c r="R287" t="s">
        <v>31</v>
      </c>
      <c r="S287" t="s">
        <v>31</v>
      </c>
      <c r="T287" t="s">
        <v>31</v>
      </c>
      <c r="U287" t="s">
        <v>31</v>
      </c>
      <c r="V287">
        <v>0</v>
      </c>
      <c r="W287" t="s">
        <v>42</v>
      </c>
      <c r="X287">
        <v>0</v>
      </c>
      <c r="AB287">
        <v>0</v>
      </c>
      <c r="AC287" t="s">
        <v>894</v>
      </c>
      <c r="AD287">
        <v>0</v>
      </c>
      <c r="AE287">
        <v>0</v>
      </c>
      <c r="AF287" s="1">
        <v>4720</v>
      </c>
      <c r="AG287" t="s">
        <v>26</v>
      </c>
    </row>
    <row r="288" spans="1:33" customFormat="1" hidden="1" x14ac:dyDescent="0.25">
      <c r="A288" t="s">
        <v>895</v>
      </c>
      <c r="B288" t="s">
        <v>896</v>
      </c>
      <c r="C288">
        <v>14</v>
      </c>
      <c r="D288" s="1">
        <v>2380</v>
      </c>
      <c r="E288" s="1">
        <v>2750</v>
      </c>
      <c r="F288" s="4">
        <f t="shared" si="88"/>
        <v>0</v>
      </c>
      <c r="G288" s="2">
        <v>0</v>
      </c>
      <c r="H288" s="1">
        <v>2380</v>
      </c>
      <c r="I288" s="4">
        <f t="shared" si="89"/>
        <v>370</v>
      </c>
      <c r="J288" s="4">
        <f t="shared" si="92"/>
        <v>0</v>
      </c>
      <c r="K288" s="4">
        <f t="shared" si="90"/>
        <v>370</v>
      </c>
      <c r="L288" s="4">
        <f t="shared" si="93"/>
        <v>2750</v>
      </c>
      <c r="M288" s="5">
        <f t="shared" si="91"/>
        <v>0.15546218487394958</v>
      </c>
      <c r="N288">
        <v>0</v>
      </c>
      <c r="O288" t="s">
        <v>897</v>
      </c>
      <c r="P288" t="s">
        <v>26</v>
      </c>
      <c r="Q288" t="s">
        <v>897</v>
      </c>
      <c r="R288" t="s">
        <v>31</v>
      </c>
      <c r="S288" t="s">
        <v>31</v>
      </c>
      <c r="T288" t="s">
        <v>31</v>
      </c>
      <c r="U288" t="s">
        <v>31</v>
      </c>
      <c r="V288">
        <v>0</v>
      </c>
      <c r="W288" t="s">
        <v>42</v>
      </c>
      <c r="X288">
        <v>0</v>
      </c>
      <c r="AB288">
        <v>0</v>
      </c>
      <c r="AC288" t="s">
        <v>898</v>
      </c>
      <c r="AD288">
        <v>0</v>
      </c>
      <c r="AE288">
        <v>0</v>
      </c>
      <c r="AF288">
        <v>0</v>
      </c>
      <c r="AG288" t="s">
        <v>26</v>
      </c>
    </row>
    <row r="289" spans="1:33" customFormat="1" x14ac:dyDescent="0.25">
      <c r="A289" t="s">
        <v>899</v>
      </c>
      <c r="B289" t="s">
        <v>900</v>
      </c>
      <c r="C289">
        <v>1</v>
      </c>
      <c r="D289" s="1">
        <v>19600</v>
      </c>
      <c r="E289" s="1">
        <v>23000</v>
      </c>
      <c r="F289" s="4">
        <f t="shared" si="88"/>
        <v>0</v>
      </c>
      <c r="G289" s="2">
        <v>0</v>
      </c>
      <c r="H289" s="1">
        <v>19600</v>
      </c>
      <c r="I289" s="4">
        <f t="shared" si="89"/>
        <v>3400</v>
      </c>
      <c r="J289" s="4">
        <f t="shared" si="92"/>
        <v>0</v>
      </c>
      <c r="K289" s="4">
        <f t="shared" si="90"/>
        <v>3400</v>
      </c>
      <c r="L289" s="10">
        <f t="shared" ref="L289:L290" si="98">+H289+K289-Y289</f>
        <v>23000</v>
      </c>
      <c r="M289" s="5">
        <f t="shared" si="91"/>
        <v>0.17346938775510204</v>
      </c>
      <c r="N289">
        <v>0</v>
      </c>
      <c r="O289" t="s">
        <v>881</v>
      </c>
      <c r="P289" t="s">
        <v>26</v>
      </c>
      <c r="Q289" t="s">
        <v>881</v>
      </c>
      <c r="R289" t="s">
        <v>31</v>
      </c>
      <c r="S289" t="s">
        <v>31</v>
      </c>
      <c r="T289" t="s">
        <v>31</v>
      </c>
      <c r="U289" t="s">
        <v>31</v>
      </c>
      <c r="V289">
        <v>0</v>
      </c>
      <c r="W289" t="s">
        <v>42</v>
      </c>
      <c r="X289">
        <v>0</v>
      </c>
      <c r="Y289" s="9">
        <f t="shared" ref="Y289:Y290" si="99">+X289*G289/100</f>
        <v>0</v>
      </c>
      <c r="AB289">
        <v>0</v>
      </c>
      <c r="AC289" t="s">
        <v>901</v>
      </c>
      <c r="AD289">
        <v>0</v>
      </c>
      <c r="AE289">
        <v>0</v>
      </c>
      <c r="AF289" s="1">
        <v>19600</v>
      </c>
      <c r="AG289" t="s">
        <v>26</v>
      </c>
    </row>
    <row r="290" spans="1:33" customFormat="1" x14ac:dyDescent="0.25">
      <c r="A290" t="s">
        <v>902</v>
      </c>
      <c r="B290" t="s">
        <v>903</v>
      </c>
      <c r="C290">
        <v>5</v>
      </c>
      <c r="D290" s="1">
        <v>1960</v>
      </c>
      <c r="E290" s="1">
        <v>2300</v>
      </c>
      <c r="F290" s="4">
        <f t="shared" si="88"/>
        <v>0</v>
      </c>
      <c r="G290" s="2">
        <v>0</v>
      </c>
      <c r="H290" s="1">
        <v>1960</v>
      </c>
      <c r="I290" s="4">
        <f t="shared" si="89"/>
        <v>340</v>
      </c>
      <c r="J290" s="4">
        <f t="shared" si="92"/>
        <v>0</v>
      </c>
      <c r="K290" s="4">
        <f t="shared" si="90"/>
        <v>340</v>
      </c>
      <c r="L290" s="10">
        <f t="shared" si="98"/>
        <v>2300</v>
      </c>
      <c r="M290" s="5">
        <f t="shared" si="91"/>
        <v>0.17346938775510204</v>
      </c>
      <c r="N290">
        <v>0</v>
      </c>
      <c r="O290" t="s">
        <v>881</v>
      </c>
      <c r="P290" t="s">
        <v>26</v>
      </c>
      <c r="Q290" t="s">
        <v>881</v>
      </c>
      <c r="R290" t="s">
        <v>31</v>
      </c>
      <c r="S290" t="s">
        <v>31</v>
      </c>
      <c r="T290" t="s">
        <v>31</v>
      </c>
      <c r="U290" t="s">
        <v>31</v>
      </c>
      <c r="V290">
        <v>0</v>
      </c>
      <c r="W290" t="s">
        <v>42</v>
      </c>
      <c r="X290">
        <v>0</v>
      </c>
      <c r="Y290" s="9">
        <f t="shared" si="99"/>
        <v>0</v>
      </c>
      <c r="AB290">
        <v>0</v>
      </c>
      <c r="AC290" t="s">
        <v>904</v>
      </c>
      <c r="AD290">
        <v>0</v>
      </c>
      <c r="AE290">
        <v>0</v>
      </c>
      <c r="AF290">
        <v>0</v>
      </c>
      <c r="AG290" t="s">
        <v>26</v>
      </c>
    </row>
    <row r="291" spans="1:33" customFormat="1" hidden="1" x14ac:dyDescent="0.25">
      <c r="A291" t="s">
        <v>905</v>
      </c>
      <c r="B291" t="s">
        <v>906</v>
      </c>
      <c r="C291">
        <v>25</v>
      </c>
      <c r="D291" s="1">
        <v>1620</v>
      </c>
      <c r="E291" s="1">
        <v>2000</v>
      </c>
      <c r="F291" s="4">
        <f t="shared" si="88"/>
        <v>0</v>
      </c>
      <c r="G291" s="2">
        <v>0</v>
      </c>
      <c r="H291" s="1">
        <v>1620</v>
      </c>
      <c r="I291" s="4">
        <f t="shared" si="89"/>
        <v>380</v>
      </c>
      <c r="J291" s="4">
        <f t="shared" si="92"/>
        <v>0</v>
      </c>
      <c r="K291" s="4">
        <f t="shared" si="90"/>
        <v>380</v>
      </c>
      <c r="L291" s="4">
        <f t="shared" si="93"/>
        <v>2000</v>
      </c>
      <c r="M291" s="5">
        <f t="shared" si="91"/>
        <v>0.23456790123456789</v>
      </c>
      <c r="N291">
        <v>0</v>
      </c>
      <c r="O291" t="s">
        <v>881</v>
      </c>
      <c r="P291" t="s">
        <v>26</v>
      </c>
      <c r="Q291" t="s">
        <v>881</v>
      </c>
      <c r="R291" t="s">
        <v>31</v>
      </c>
      <c r="S291" t="s">
        <v>31</v>
      </c>
      <c r="T291" t="s">
        <v>31</v>
      </c>
      <c r="U291" t="s">
        <v>31</v>
      </c>
      <c r="V291">
        <v>0</v>
      </c>
      <c r="W291" t="s">
        <v>42</v>
      </c>
      <c r="X291">
        <v>0</v>
      </c>
      <c r="AB291">
        <v>0</v>
      </c>
      <c r="AC291" t="s">
        <v>907</v>
      </c>
      <c r="AD291">
        <v>0</v>
      </c>
      <c r="AE291">
        <v>0</v>
      </c>
      <c r="AF291" s="1">
        <v>1620</v>
      </c>
      <c r="AG291" t="s">
        <v>26</v>
      </c>
    </row>
    <row r="292" spans="1:33" customFormat="1" x14ac:dyDescent="0.25">
      <c r="A292" t="s">
        <v>908</v>
      </c>
      <c r="B292" t="s">
        <v>909</v>
      </c>
      <c r="C292">
        <v>1</v>
      </c>
      <c r="D292" s="1">
        <v>4178.7</v>
      </c>
      <c r="E292" s="1">
        <v>4800</v>
      </c>
      <c r="F292" s="4">
        <f t="shared" si="88"/>
        <v>0</v>
      </c>
      <c r="G292" s="2">
        <v>0</v>
      </c>
      <c r="H292" s="1">
        <v>4178.7</v>
      </c>
      <c r="I292" s="4">
        <f t="shared" si="89"/>
        <v>621.30000000000018</v>
      </c>
      <c r="J292" s="4">
        <f t="shared" si="92"/>
        <v>0</v>
      </c>
      <c r="K292" s="4">
        <f t="shared" si="90"/>
        <v>621.30000000000018</v>
      </c>
      <c r="L292" s="10">
        <f t="shared" ref="L292:L293" si="100">+H292+K292-Y292</f>
        <v>4800</v>
      </c>
      <c r="M292" s="5">
        <f t="shared" si="91"/>
        <v>0.14868260463780605</v>
      </c>
      <c r="N292">
        <v>0</v>
      </c>
      <c r="O292" t="s">
        <v>881</v>
      </c>
      <c r="P292" t="s">
        <v>26</v>
      </c>
      <c r="Q292" t="s">
        <v>881</v>
      </c>
      <c r="R292" t="s">
        <v>31</v>
      </c>
      <c r="S292" t="s">
        <v>31</v>
      </c>
      <c r="T292" t="s">
        <v>31</v>
      </c>
      <c r="U292" t="s">
        <v>31</v>
      </c>
      <c r="V292">
        <v>0</v>
      </c>
      <c r="W292" t="s">
        <v>42</v>
      </c>
      <c r="X292">
        <v>0</v>
      </c>
      <c r="Y292" s="9">
        <f t="shared" ref="Y292:Y293" si="101">+X292*G292/100</f>
        <v>0</v>
      </c>
      <c r="AB292">
        <v>0</v>
      </c>
      <c r="AC292" t="s">
        <v>910</v>
      </c>
      <c r="AD292">
        <v>0</v>
      </c>
      <c r="AE292">
        <v>0</v>
      </c>
      <c r="AF292" s="1">
        <v>4178.7</v>
      </c>
      <c r="AG292" t="s">
        <v>26</v>
      </c>
    </row>
    <row r="293" spans="1:33" customFormat="1" x14ac:dyDescent="0.25">
      <c r="A293" t="s">
        <v>911</v>
      </c>
      <c r="B293" t="s">
        <v>912</v>
      </c>
      <c r="C293">
        <v>4</v>
      </c>
      <c r="D293" s="1">
        <v>2089.4</v>
      </c>
      <c r="E293" s="1">
        <v>2400</v>
      </c>
      <c r="F293" s="4">
        <f t="shared" si="88"/>
        <v>0</v>
      </c>
      <c r="G293" s="2">
        <v>0</v>
      </c>
      <c r="H293" s="1">
        <v>2089.4</v>
      </c>
      <c r="I293" s="4">
        <f t="shared" si="89"/>
        <v>310.59999999999991</v>
      </c>
      <c r="J293" s="4">
        <f t="shared" si="92"/>
        <v>0</v>
      </c>
      <c r="K293" s="4">
        <f t="shared" si="90"/>
        <v>310.59999999999991</v>
      </c>
      <c r="L293" s="10">
        <f t="shared" si="100"/>
        <v>2400</v>
      </c>
      <c r="M293" s="5">
        <f t="shared" si="91"/>
        <v>0.14865511630133046</v>
      </c>
      <c r="N293">
        <v>0</v>
      </c>
      <c r="O293" t="s">
        <v>881</v>
      </c>
      <c r="P293" t="s">
        <v>26</v>
      </c>
      <c r="Q293" t="s">
        <v>881</v>
      </c>
      <c r="R293" t="s">
        <v>31</v>
      </c>
      <c r="S293" t="s">
        <v>31</v>
      </c>
      <c r="T293" t="s">
        <v>31</v>
      </c>
      <c r="U293" t="s">
        <v>31</v>
      </c>
      <c r="V293">
        <v>0</v>
      </c>
      <c r="W293" t="s">
        <v>42</v>
      </c>
      <c r="X293">
        <v>0</v>
      </c>
      <c r="Y293" s="9">
        <f t="shared" si="101"/>
        <v>0</v>
      </c>
      <c r="AB293">
        <v>0</v>
      </c>
      <c r="AC293" t="s">
        <v>913</v>
      </c>
      <c r="AD293">
        <v>0</v>
      </c>
      <c r="AE293">
        <v>0</v>
      </c>
      <c r="AF293" s="1">
        <v>2089.4</v>
      </c>
      <c r="AG293" t="s">
        <v>26</v>
      </c>
    </row>
    <row r="294" spans="1:33" customFormat="1" hidden="1" x14ac:dyDescent="0.25">
      <c r="A294" t="s">
        <v>914</v>
      </c>
      <c r="B294" t="s">
        <v>915</v>
      </c>
      <c r="C294">
        <v>-17</v>
      </c>
      <c r="D294">
        <v>0</v>
      </c>
      <c r="E294" s="1">
        <v>1700</v>
      </c>
      <c r="F294" s="4">
        <f t="shared" si="88"/>
        <v>0</v>
      </c>
      <c r="G294" s="2">
        <v>0</v>
      </c>
      <c r="H294">
        <v>0</v>
      </c>
      <c r="I294" s="4">
        <f t="shared" si="89"/>
        <v>1700</v>
      </c>
      <c r="J294" s="4">
        <f t="shared" si="92"/>
        <v>0</v>
      </c>
      <c r="K294" s="4">
        <f t="shared" si="90"/>
        <v>1700</v>
      </c>
      <c r="L294" s="4">
        <f t="shared" si="93"/>
        <v>1700</v>
      </c>
      <c r="M294" s="5" t="e">
        <f t="shared" si="91"/>
        <v>#DIV/0!</v>
      </c>
      <c r="N294">
        <v>-1</v>
      </c>
      <c r="O294" t="s">
        <v>31</v>
      </c>
      <c r="P294" t="s">
        <v>26</v>
      </c>
      <c r="Q294" t="s">
        <v>31</v>
      </c>
      <c r="V294">
        <v>0</v>
      </c>
      <c r="W294" t="s">
        <v>42</v>
      </c>
      <c r="X294">
        <v>0</v>
      </c>
      <c r="AB294">
        <v>0</v>
      </c>
      <c r="AC294" t="s">
        <v>916</v>
      </c>
      <c r="AD294">
        <v>0</v>
      </c>
      <c r="AE294">
        <v>0</v>
      </c>
      <c r="AF294">
        <v>0</v>
      </c>
      <c r="AG294" t="s">
        <v>26</v>
      </c>
    </row>
    <row r="295" spans="1:33" customFormat="1" hidden="1" x14ac:dyDescent="0.25">
      <c r="A295" t="s">
        <v>917</v>
      </c>
      <c r="B295" t="s">
        <v>918</v>
      </c>
      <c r="C295">
        <v>19</v>
      </c>
      <c r="D295" s="1">
        <v>1424</v>
      </c>
      <c r="E295" s="1">
        <v>1764.7059999999999</v>
      </c>
      <c r="F295" s="4">
        <f t="shared" si="88"/>
        <v>335.29413999999997</v>
      </c>
      <c r="G295" s="2">
        <v>19</v>
      </c>
      <c r="H295" s="1">
        <v>1694.56</v>
      </c>
      <c r="I295" s="4">
        <f t="shared" si="89"/>
        <v>340.7059999999999</v>
      </c>
      <c r="J295" s="4">
        <f t="shared" si="92"/>
        <v>64.734139999999982</v>
      </c>
      <c r="K295" s="4">
        <f t="shared" si="90"/>
        <v>405.44013999999987</v>
      </c>
      <c r="L295" s="4">
        <f t="shared" si="93"/>
        <v>2100.0001399999996</v>
      </c>
      <c r="M295" s="5">
        <f t="shared" si="91"/>
        <v>0.23925983146067409</v>
      </c>
      <c r="N295">
        <v>-1</v>
      </c>
      <c r="O295" t="s">
        <v>395</v>
      </c>
      <c r="P295" t="s">
        <v>26</v>
      </c>
      <c r="Q295" t="s">
        <v>395</v>
      </c>
      <c r="V295">
        <v>19</v>
      </c>
      <c r="W295" t="s">
        <v>27</v>
      </c>
      <c r="X295">
        <v>0</v>
      </c>
      <c r="AB295">
        <v>0</v>
      </c>
      <c r="AC295" t="s">
        <v>919</v>
      </c>
      <c r="AD295">
        <v>0</v>
      </c>
      <c r="AE295">
        <v>0</v>
      </c>
      <c r="AF295" s="1">
        <v>1424</v>
      </c>
      <c r="AG295" t="s">
        <v>26</v>
      </c>
    </row>
    <row r="296" spans="1:33" customFormat="1" hidden="1" x14ac:dyDescent="0.25">
      <c r="A296" t="s">
        <v>920</v>
      </c>
      <c r="B296" t="s">
        <v>921</v>
      </c>
      <c r="C296">
        <v>-1</v>
      </c>
      <c r="D296" s="1">
        <v>1672</v>
      </c>
      <c r="E296" s="1">
        <v>2100.84</v>
      </c>
      <c r="F296" s="4">
        <f t="shared" si="88"/>
        <v>399.15960000000007</v>
      </c>
      <c r="G296" s="2">
        <v>19</v>
      </c>
      <c r="H296" s="1">
        <v>1989.68</v>
      </c>
      <c r="I296" s="4">
        <f t="shared" si="89"/>
        <v>428.84000000000015</v>
      </c>
      <c r="J296" s="4">
        <f t="shared" si="92"/>
        <v>81.479600000000033</v>
      </c>
      <c r="K296" s="4">
        <f t="shared" si="90"/>
        <v>510.31960000000015</v>
      </c>
      <c r="L296" s="4">
        <f t="shared" si="93"/>
        <v>2499.9996000000001</v>
      </c>
      <c r="M296" s="5">
        <f t="shared" si="91"/>
        <v>0.25648325358851681</v>
      </c>
      <c r="N296">
        <v>-1</v>
      </c>
      <c r="O296" t="s">
        <v>31</v>
      </c>
      <c r="P296" t="s">
        <v>26</v>
      </c>
      <c r="Q296" t="s">
        <v>31</v>
      </c>
      <c r="V296">
        <v>19</v>
      </c>
      <c r="W296" t="s">
        <v>27</v>
      </c>
      <c r="X296">
        <v>0</v>
      </c>
      <c r="AB296">
        <v>0</v>
      </c>
      <c r="AC296" t="s">
        <v>922</v>
      </c>
      <c r="AD296">
        <v>0</v>
      </c>
      <c r="AE296">
        <v>0</v>
      </c>
      <c r="AF296" s="1">
        <v>1672</v>
      </c>
      <c r="AG296" t="s">
        <v>26</v>
      </c>
    </row>
    <row r="297" spans="1:33" customFormat="1" hidden="1" x14ac:dyDescent="0.25">
      <c r="A297" t="s">
        <v>923</v>
      </c>
      <c r="B297" t="s">
        <v>924</v>
      </c>
      <c r="C297">
        <v>-1</v>
      </c>
      <c r="D297">
        <v>0</v>
      </c>
      <c r="E297" s="1">
        <v>2200</v>
      </c>
      <c r="F297" s="4">
        <f t="shared" si="88"/>
        <v>0</v>
      </c>
      <c r="G297" s="2">
        <v>0</v>
      </c>
      <c r="H297">
        <v>0</v>
      </c>
      <c r="I297" s="4">
        <f t="shared" si="89"/>
        <v>2200</v>
      </c>
      <c r="J297" s="4">
        <f t="shared" si="92"/>
        <v>0</v>
      </c>
      <c r="K297" s="4">
        <f t="shared" si="90"/>
        <v>2200</v>
      </c>
      <c r="L297" s="4">
        <f t="shared" si="93"/>
        <v>2200</v>
      </c>
      <c r="M297" s="5" t="e">
        <f t="shared" si="91"/>
        <v>#DIV/0!</v>
      </c>
      <c r="N297">
        <v>-1</v>
      </c>
      <c r="O297" t="s">
        <v>897</v>
      </c>
      <c r="P297" t="s">
        <v>26</v>
      </c>
      <c r="Q297" t="s">
        <v>897</v>
      </c>
      <c r="V297">
        <v>0</v>
      </c>
      <c r="W297" t="s">
        <v>42</v>
      </c>
      <c r="X297">
        <v>0</v>
      </c>
      <c r="AB297">
        <v>0</v>
      </c>
      <c r="AC297" t="s">
        <v>52</v>
      </c>
      <c r="AD297">
        <v>0</v>
      </c>
      <c r="AE297">
        <v>0</v>
      </c>
      <c r="AF297">
        <v>0</v>
      </c>
      <c r="AG297" t="s">
        <v>26</v>
      </c>
    </row>
    <row r="298" spans="1:33" customFormat="1" x14ac:dyDescent="0.25">
      <c r="A298" t="s">
        <v>925</v>
      </c>
      <c r="B298" t="s">
        <v>926</v>
      </c>
      <c r="C298">
        <v>5</v>
      </c>
      <c r="D298">
        <v>0</v>
      </c>
      <c r="E298" s="1">
        <v>2500</v>
      </c>
      <c r="F298" s="4">
        <f t="shared" si="88"/>
        <v>0</v>
      </c>
      <c r="G298" s="2">
        <v>0</v>
      </c>
      <c r="H298">
        <v>0</v>
      </c>
      <c r="I298" s="4">
        <f t="shared" si="89"/>
        <v>2500</v>
      </c>
      <c r="J298" s="4">
        <f t="shared" si="92"/>
        <v>0</v>
      </c>
      <c r="K298" s="4">
        <f t="shared" si="90"/>
        <v>2500</v>
      </c>
      <c r="L298" s="10">
        <f t="shared" ref="L298:L300" si="102">+H298+K298-Y298</f>
        <v>2500</v>
      </c>
      <c r="M298" s="5" t="e">
        <f t="shared" si="91"/>
        <v>#DIV/0!</v>
      </c>
      <c r="N298">
        <v>-1</v>
      </c>
      <c r="O298" t="s">
        <v>897</v>
      </c>
      <c r="P298" t="s">
        <v>26</v>
      </c>
      <c r="Q298" t="s">
        <v>897</v>
      </c>
      <c r="R298" t="s">
        <v>31</v>
      </c>
      <c r="S298" t="s">
        <v>31</v>
      </c>
      <c r="T298" t="s">
        <v>31</v>
      </c>
      <c r="U298" t="s">
        <v>31</v>
      </c>
      <c r="V298">
        <v>0</v>
      </c>
      <c r="W298" t="s">
        <v>42</v>
      </c>
      <c r="X298">
        <v>0</v>
      </c>
      <c r="Y298" s="9">
        <f t="shared" ref="Y298:Y300" si="103">+X298*G298/100</f>
        <v>0</v>
      </c>
      <c r="AB298">
        <v>0</v>
      </c>
      <c r="AC298" t="s">
        <v>927</v>
      </c>
      <c r="AD298">
        <v>0</v>
      </c>
      <c r="AE298">
        <v>0</v>
      </c>
      <c r="AF298">
        <v>0</v>
      </c>
      <c r="AG298" t="s">
        <v>26</v>
      </c>
    </row>
    <row r="299" spans="1:33" customFormat="1" x14ac:dyDescent="0.25">
      <c r="A299" t="s">
        <v>928</v>
      </c>
      <c r="B299" t="s">
        <v>929</v>
      </c>
      <c r="C299">
        <v>4</v>
      </c>
      <c r="D299" s="1">
        <v>2116</v>
      </c>
      <c r="E299" s="1">
        <v>2700</v>
      </c>
      <c r="F299" s="4">
        <f t="shared" si="88"/>
        <v>0</v>
      </c>
      <c r="G299" s="2">
        <v>0</v>
      </c>
      <c r="H299" s="1">
        <v>2116</v>
      </c>
      <c r="I299" s="4">
        <f t="shared" si="89"/>
        <v>584</v>
      </c>
      <c r="J299" s="4">
        <f t="shared" si="92"/>
        <v>0</v>
      </c>
      <c r="K299" s="4">
        <f t="shared" si="90"/>
        <v>584</v>
      </c>
      <c r="L299" s="10">
        <f t="shared" si="102"/>
        <v>2700</v>
      </c>
      <c r="M299" s="5">
        <f t="shared" si="91"/>
        <v>0.27599243856332706</v>
      </c>
      <c r="N299">
        <v>-1</v>
      </c>
      <c r="O299" t="s">
        <v>897</v>
      </c>
      <c r="P299" t="s">
        <v>26</v>
      </c>
      <c r="Q299" t="s">
        <v>897</v>
      </c>
      <c r="R299" t="s">
        <v>31</v>
      </c>
      <c r="S299" t="s">
        <v>31</v>
      </c>
      <c r="T299" t="s">
        <v>31</v>
      </c>
      <c r="U299" t="s">
        <v>31</v>
      </c>
      <c r="V299">
        <v>0</v>
      </c>
      <c r="W299" t="s">
        <v>42</v>
      </c>
      <c r="X299">
        <v>0</v>
      </c>
      <c r="Y299" s="9">
        <f t="shared" si="103"/>
        <v>0</v>
      </c>
      <c r="AB299">
        <v>0</v>
      </c>
      <c r="AC299" t="s">
        <v>930</v>
      </c>
      <c r="AD299">
        <v>0</v>
      </c>
      <c r="AE299">
        <v>0</v>
      </c>
      <c r="AF299" s="1">
        <v>2116</v>
      </c>
      <c r="AG299" t="s">
        <v>26</v>
      </c>
    </row>
    <row r="300" spans="1:33" customFormat="1" x14ac:dyDescent="0.25">
      <c r="A300" t="s">
        <v>931</v>
      </c>
      <c r="B300" t="s">
        <v>932</v>
      </c>
      <c r="C300">
        <v>5</v>
      </c>
      <c r="D300" s="1">
        <v>2822</v>
      </c>
      <c r="E300" s="1">
        <v>3445.3780000000002</v>
      </c>
      <c r="F300" s="4">
        <f t="shared" si="88"/>
        <v>654.62181999999996</v>
      </c>
      <c r="G300" s="2">
        <v>19</v>
      </c>
      <c r="H300" s="1">
        <v>3358.18</v>
      </c>
      <c r="I300" s="4">
        <f t="shared" si="89"/>
        <v>623.37800000000016</v>
      </c>
      <c r="J300" s="4">
        <f t="shared" si="92"/>
        <v>118.44182000000002</v>
      </c>
      <c r="K300" s="4">
        <f t="shared" si="90"/>
        <v>741.81982000000016</v>
      </c>
      <c r="L300" s="10">
        <f t="shared" si="102"/>
        <v>4099.99982</v>
      </c>
      <c r="M300" s="5">
        <f t="shared" si="91"/>
        <v>0.2208993621545004</v>
      </c>
      <c r="N300">
        <v>-1</v>
      </c>
      <c r="O300" t="s">
        <v>31</v>
      </c>
      <c r="P300" t="s">
        <v>26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19</v>
      </c>
      <c r="W300" t="s">
        <v>27</v>
      </c>
      <c r="X300">
        <v>0</v>
      </c>
      <c r="Y300" s="9">
        <f t="shared" si="103"/>
        <v>0</v>
      </c>
      <c r="AB300">
        <v>0</v>
      </c>
      <c r="AC300" t="s">
        <v>933</v>
      </c>
      <c r="AD300">
        <v>0</v>
      </c>
      <c r="AE300">
        <v>0</v>
      </c>
      <c r="AF300">
        <v>0</v>
      </c>
      <c r="AG300" t="s">
        <v>26</v>
      </c>
    </row>
    <row r="301" spans="1:33" customFormat="1" hidden="1" x14ac:dyDescent="0.25">
      <c r="A301" t="s">
        <v>934</v>
      </c>
      <c r="B301" t="s">
        <v>935</v>
      </c>
      <c r="C301">
        <v>-2</v>
      </c>
      <c r="D301" s="1">
        <v>4697.5</v>
      </c>
      <c r="E301" s="1">
        <v>5882.3530000000001</v>
      </c>
      <c r="F301" s="4">
        <f t="shared" si="88"/>
        <v>1117.64707</v>
      </c>
      <c r="G301" s="2">
        <v>19</v>
      </c>
      <c r="H301" s="1">
        <v>5590.03</v>
      </c>
      <c r="I301" s="4">
        <f t="shared" si="89"/>
        <v>1184.8530000000001</v>
      </c>
      <c r="J301" s="4">
        <f t="shared" si="92"/>
        <v>225.12207000000001</v>
      </c>
      <c r="K301" s="4">
        <f t="shared" si="90"/>
        <v>1409.97507</v>
      </c>
      <c r="L301" s="4">
        <f t="shared" si="93"/>
        <v>7000.0050699999993</v>
      </c>
      <c r="M301" s="5">
        <f t="shared" si="91"/>
        <v>0.25223054816391699</v>
      </c>
      <c r="N301">
        <v>-1</v>
      </c>
      <c r="O301" t="s">
        <v>31</v>
      </c>
      <c r="P301" t="s">
        <v>26</v>
      </c>
      <c r="Q301" t="s">
        <v>31</v>
      </c>
      <c r="V301">
        <v>19</v>
      </c>
      <c r="W301" t="s">
        <v>27</v>
      </c>
      <c r="X301">
        <v>0</v>
      </c>
      <c r="AB301">
        <v>0</v>
      </c>
      <c r="AC301" t="s">
        <v>936</v>
      </c>
      <c r="AD301">
        <v>0</v>
      </c>
      <c r="AE301">
        <v>0</v>
      </c>
      <c r="AF301">
        <v>0</v>
      </c>
      <c r="AG301" t="s">
        <v>26</v>
      </c>
    </row>
    <row r="302" spans="1:33" customFormat="1" x14ac:dyDescent="0.25">
      <c r="A302" t="s">
        <v>937</v>
      </c>
      <c r="B302" t="s">
        <v>938</v>
      </c>
      <c r="C302">
        <v>1</v>
      </c>
      <c r="D302" s="1">
        <v>3264</v>
      </c>
      <c r="E302" s="1">
        <v>3949.58</v>
      </c>
      <c r="F302" s="4">
        <f t="shared" si="88"/>
        <v>750.42020000000002</v>
      </c>
      <c r="G302" s="2">
        <v>19</v>
      </c>
      <c r="H302" s="1">
        <v>3884.16</v>
      </c>
      <c r="I302" s="4">
        <f t="shared" si="89"/>
        <v>685.57999999999993</v>
      </c>
      <c r="J302" s="4">
        <f t="shared" si="92"/>
        <v>130.2602</v>
      </c>
      <c r="K302" s="4">
        <f t="shared" si="90"/>
        <v>815.84019999999987</v>
      </c>
      <c r="L302" s="10">
        <f t="shared" ref="L302:L305" si="104">+H302+K302-Y302</f>
        <v>4700.0001999999995</v>
      </c>
      <c r="M302" s="5">
        <f t="shared" si="91"/>
        <v>0.21004289215686273</v>
      </c>
      <c r="N302">
        <v>0</v>
      </c>
      <c r="O302" t="s">
        <v>939</v>
      </c>
      <c r="P302" t="s">
        <v>26</v>
      </c>
      <c r="Q302" t="s">
        <v>939</v>
      </c>
      <c r="R302" t="s">
        <v>31</v>
      </c>
      <c r="S302" t="s">
        <v>31</v>
      </c>
      <c r="T302" t="s">
        <v>31</v>
      </c>
      <c r="U302" t="s">
        <v>31</v>
      </c>
      <c r="V302">
        <v>19</v>
      </c>
      <c r="W302" t="s">
        <v>27</v>
      </c>
      <c r="X302">
        <v>0</v>
      </c>
      <c r="Y302" s="9">
        <f t="shared" ref="Y302:Y305" si="105">+X302*G302/100</f>
        <v>0</v>
      </c>
      <c r="AB302">
        <v>0</v>
      </c>
      <c r="AC302" t="s">
        <v>940</v>
      </c>
      <c r="AD302">
        <v>0</v>
      </c>
      <c r="AE302">
        <v>0</v>
      </c>
      <c r="AF302" s="1">
        <v>3264</v>
      </c>
      <c r="AG302" t="s">
        <v>26</v>
      </c>
    </row>
    <row r="303" spans="1:33" customFormat="1" x14ac:dyDescent="0.25">
      <c r="A303" t="s">
        <v>941</v>
      </c>
      <c r="B303" t="s">
        <v>942</v>
      </c>
      <c r="C303">
        <v>4</v>
      </c>
      <c r="D303" s="1">
        <v>2671.5770000000002</v>
      </c>
      <c r="E303" s="1">
        <v>3361.3449999999998</v>
      </c>
      <c r="F303" s="4">
        <f t="shared" si="88"/>
        <v>638.65554999999995</v>
      </c>
      <c r="G303" s="2">
        <v>19</v>
      </c>
      <c r="H303" s="1">
        <v>3179.18</v>
      </c>
      <c r="I303" s="4">
        <f t="shared" si="89"/>
        <v>689.76799999999957</v>
      </c>
      <c r="J303" s="4">
        <f t="shared" si="92"/>
        <v>131.0559199999999</v>
      </c>
      <c r="K303" s="4">
        <f t="shared" si="90"/>
        <v>820.82391999999948</v>
      </c>
      <c r="L303" s="10">
        <f t="shared" si="104"/>
        <v>4000.0039199999992</v>
      </c>
      <c r="M303" s="5">
        <f t="shared" si="91"/>
        <v>0.25818757984516244</v>
      </c>
      <c r="N303">
        <v>-1</v>
      </c>
      <c r="O303" t="s">
        <v>31</v>
      </c>
      <c r="P303" t="s">
        <v>26</v>
      </c>
      <c r="Q303" t="s">
        <v>31</v>
      </c>
      <c r="V303">
        <v>19</v>
      </c>
      <c r="W303" t="s">
        <v>27</v>
      </c>
      <c r="X303">
        <v>0</v>
      </c>
      <c r="Y303" s="9">
        <f t="shared" si="105"/>
        <v>0</v>
      </c>
      <c r="AB303">
        <v>0</v>
      </c>
      <c r="AC303" t="s">
        <v>52</v>
      </c>
      <c r="AD303">
        <v>0</v>
      </c>
      <c r="AE303">
        <v>0</v>
      </c>
      <c r="AF303" s="1">
        <v>2671.5770000000002</v>
      </c>
      <c r="AG303" t="s">
        <v>26</v>
      </c>
    </row>
    <row r="304" spans="1:33" customFormat="1" x14ac:dyDescent="0.25">
      <c r="A304" t="s">
        <v>943</v>
      </c>
      <c r="B304" t="s">
        <v>944</v>
      </c>
      <c r="C304">
        <v>1</v>
      </c>
      <c r="D304" s="1">
        <v>2968.42</v>
      </c>
      <c r="E304" s="1">
        <v>3613.4450000000002</v>
      </c>
      <c r="F304" s="4">
        <f t="shared" si="88"/>
        <v>686.55455000000006</v>
      </c>
      <c r="G304" s="2">
        <v>19</v>
      </c>
      <c r="H304" s="1">
        <v>3532.42</v>
      </c>
      <c r="I304" s="4">
        <f t="shared" si="89"/>
        <v>645.02500000000009</v>
      </c>
      <c r="J304" s="4">
        <f t="shared" si="92"/>
        <v>122.55475000000003</v>
      </c>
      <c r="K304" s="4">
        <f t="shared" si="90"/>
        <v>767.5797500000001</v>
      </c>
      <c r="L304" s="10">
        <f t="shared" si="104"/>
        <v>4299.9997499999999</v>
      </c>
      <c r="M304" s="5">
        <f t="shared" si="91"/>
        <v>0.21729573308359332</v>
      </c>
      <c r="N304">
        <v>-1</v>
      </c>
      <c r="O304" t="s">
        <v>31</v>
      </c>
      <c r="P304" t="s">
        <v>26</v>
      </c>
      <c r="Q304" t="s">
        <v>31</v>
      </c>
      <c r="V304">
        <v>19</v>
      </c>
      <c r="W304" t="s">
        <v>27</v>
      </c>
      <c r="X304">
        <v>0</v>
      </c>
      <c r="Y304" s="9">
        <f t="shared" si="105"/>
        <v>0</v>
      </c>
      <c r="AB304">
        <v>0</v>
      </c>
      <c r="AC304" t="s">
        <v>945</v>
      </c>
      <c r="AD304">
        <v>0</v>
      </c>
      <c r="AE304">
        <v>0</v>
      </c>
      <c r="AF304" s="1">
        <v>2968.42</v>
      </c>
      <c r="AG304" t="s">
        <v>26</v>
      </c>
    </row>
    <row r="305" spans="1:33" customFormat="1" x14ac:dyDescent="0.25">
      <c r="A305" t="s">
        <v>946</v>
      </c>
      <c r="B305" t="s">
        <v>947</v>
      </c>
      <c r="C305">
        <v>1</v>
      </c>
      <c r="D305">
        <v>0</v>
      </c>
      <c r="E305" s="1">
        <v>4000</v>
      </c>
      <c r="F305" s="4">
        <f t="shared" si="88"/>
        <v>0</v>
      </c>
      <c r="G305" s="2">
        <v>0</v>
      </c>
      <c r="H305">
        <v>0</v>
      </c>
      <c r="I305" s="4">
        <f t="shared" si="89"/>
        <v>4000</v>
      </c>
      <c r="J305" s="4">
        <f t="shared" si="92"/>
        <v>0</v>
      </c>
      <c r="K305" s="4">
        <f t="shared" si="90"/>
        <v>4000</v>
      </c>
      <c r="L305" s="10">
        <f t="shared" si="104"/>
        <v>4000</v>
      </c>
      <c r="M305" s="5" t="e">
        <f t="shared" si="91"/>
        <v>#DIV/0!</v>
      </c>
      <c r="N305">
        <v>-1</v>
      </c>
      <c r="O305" t="s">
        <v>31</v>
      </c>
      <c r="P305" t="s">
        <v>26</v>
      </c>
      <c r="Q305" t="s">
        <v>31</v>
      </c>
      <c r="V305">
        <v>0</v>
      </c>
      <c r="W305" t="s">
        <v>42</v>
      </c>
      <c r="X305">
        <v>0</v>
      </c>
      <c r="Y305" s="9">
        <f t="shared" si="105"/>
        <v>0</v>
      </c>
      <c r="AB305">
        <v>0</v>
      </c>
      <c r="AC305" t="s">
        <v>948</v>
      </c>
      <c r="AD305">
        <v>0</v>
      </c>
      <c r="AE305">
        <v>0</v>
      </c>
      <c r="AF305">
        <v>0</v>
      </c>
      <c r="AG305" t="s">
        <v>26</v>
      </c>
    </row>
    <row r="306" spans="1:33" customFormat="1" hidden="1" x14ac:dyDescent="0.25">
      <c r="A306" t="s">
        <v>949</v>
      </c>
      <c r="B306" t="s">
        <v>950</v>
      </c>
      <c r="C306">
        <v>-1</v>
      </c>
      <c r="D306">
        <v>0</v>
      </c>
      <c r="E306" s="1">
        <v>1300</v>
      </c>
      <c r="F306" s="4">
        <f t="shared" si="88"/>
        <v>0</v>
      </c>
      <c r="G306" s="2">
        <v>0</v>
      </c>
      <c r="H306">
        <v>0</v>
      </c>
      <c r="I306" s="4">
        <f t="shared" si="89"/>
        <v>1300</v>
      </c>
      <c r="J306" s="4">
        <f t="shared" si="92"/>
        <v>0</v>
      </c>
      <c r="K306" s="4">
        <f t="shared" si="90"/>
        <v>1300</v>
      </c>
      <c r="L306" s="4">
        <f t="shared" si="93"/>
        <v>1300</v>
      </c>
      <c r="M306" s="5" t="e">
        <f t="shared" si="91"/>
        <v>#DIV/0!</v>
      </c>
      <c r="N306">
        <v>-1</v>
      </c>
      <c r="O306" t="s">
        <v>180</v>
      </c>
      <c r="P306" t="s">
        <v>26</v>
      </c>
      <c r="Q306" t="s">
        <v>180</v>
      </c>
      <c r="V306">
        <v>0</v>
      </c>
      <c r="W306" t="s">
        <v>42</v>
      </c>
      <c r="X306">
        <v>0</v>
      </c>
      <c r="AB306">
        <v>0</v>
      </c>
      <c r="AC306" t="s">
        <v>52</v>
      </c>
      <c r="AD306">
        <v>0</v>
      </c>
      <c r="AE306">
        <v>0</v>
      </c>
      <c r="AF306">
        <v>0</v>
      </c>
      <c r="AG306" t="s">
        <v>26</v>
      </c>
    </row>
    <row r="307" spans="1:33" customFormat="1" hidden="1" x14ac:dyDescent="0.25">
      <c r="A307" t="s">
        <v>951</v>
      </c>
      <c r="B307" t="s">
        <v>952</v>
      </c>
      <c r="C307">
        <v>12</v>
      </c>
      <c r="D307">
        <v>0</v>
      </c>
      <c r="E307" s="1">
        <v>1300</v>
      </c>
      <c r="F307" s="4">
        <f t="shared" si="88"/>
        <v>0</v>
      </c>
      <c r="G307" s="2">
        <v>0</v>
      </c>
      <c r="H307">
        <v>0</v>
      </c>
      <c r="I307" s="4">
        <f t="shared" si="89"/>
        <v>1300</v>
      </c>
      <c r="J307" s="4">
        <f t="shared" si="92"/>
        <v>0</v>
      </c>
      <c r="K307" s="4">
        <f t="shared" si="90"/>
        <v>1300</v>
      </c>
      <c r="L307" s="4">
        <f t="shared" si="93"/>
        <v>1300</v>
      </c>
      <c r="M307" s="5" t="e">
        <f t="shared" si="91"/>
        <v>#DIV/0!</v>
      </c>
      <c r="N307">
        <v>-1</v>
      </c>
      <c r="O307" t="s">
        <v>166</v>
      </c>
      <c r="P307" t="s">
        <v>26</v>
      </c>
      <c r="Q307" t="s">
        <v>166</v>
      </c>
      <c r="V307">
        <v>0</v>
      </c>
      <c r="W307" t="s">
        <v>42</v>
      </c>
      <c r="X307">
        <v>0</v>
      </c>
      <c r="AB307">
        <v>0</v>
      </c>
      <c r="AC307" t="s">
        <v>953</v>
      </c>
      <c r="AD307">
        <v>0</v>
      </c>
      <c r="AE307">
        <v>0</v>
      </c>
      <c r="AF307">
        <v>0</v>
      </c>
      <c r="AG307" t="s">
        <v>26</v>
      </c>
    </row>
    <row r="308" spans="1:33" customFormat="1" hidden="1" x14ac:dyDescent="0.25">
      <c r="A308" t="s">
        <v>954</v>
      </c>
      <c r="B308" t="s">
        <v>955</v>
      </c>
      <c r="C308">
        <v>42</v>
      </c>
      <c r="D308" s="1">
        <v>1570</v>
      </c>
      <c r="E308" s="1">
        <v>2000</v>
      </c>
      <c r="F308" s="4">
        <f t="shared" si="88"/>
        <v>0</v>
      </c>
      <c r="G308" s="2">
        <v>0</v>
      </c>
      <c r="H308" s="1">
        <v>1570</v>
      </c>
      <c r="I308" s="4">
        <f t="shared" si="89"/>
        <v>430</v>
      </c>
      <c r="J308" s="4">
        <f t="shared" si="92"/>
        <v>0</v>
      </c>
      <c r="K308" s="4">
        <f t="shared" si="90"/>
        <v>430</v>
      </c>
      <c r="L308" s="4">
        <f t="shared" si="93"/>
        <v>2000</v>
      </c>
      <c r="M308" s="5">
        <f t="shared" si="91"/>
        <v>0.27388535031847133</v>
      </c>
      <c r="N308">
        <v>-1</v>
      </c>
      <c r="O308" t="s">
        <v>31</v>
      </c>
      <c r="P308" t="s">
        <v>26</v>
      </c>
      <c r="Q308" t="s">
        <v>31</v>
      </c>
      <c r="V308">
        <v>0</v>
      </c>
      <c r="W308" t="s">
        <v>42</v>
      </c>
      <c r="X308">
        <v>0</v>
      </c>
      <c r="AB308">
        <v>0</v>
      </c>
      <c r="AC308" t="s">
        <v>956</v>
      </c>
      <c r="AD308">
        <v>0</v>
      </c>
      <c r="AE308">
        <v>0</v>
      </c>
      <c r="AF308" s="1">
        <v>1570</v>
      </c>
      <c r="AG308" t="s">
        <v>26</v>
      </c>
    </row>
    <row r="309" spans="1:33" customFormat="1" hidden="1" x14ac:dyDescent="0.25">
      <c r="A309" t="s">
        <v>957</v>
      </c>
      <c r="B309" t="s">
        <v>958</v>
      </c>
      <c r="C309">
        <v>46</v>
      </c>
      <c r="D309">
        <v>333.6</v>
      </c>
      <c r="E309">
        <v>500</v>
      </c>
      <c r="F309" s="4">
        <f t="shared" si="88"/>
        <v>0</v>
      </c>
      <c r="G309" s="2">
        <v>0</v>
      </c>
      <c r="H309">
        <v>333.6</v>
      </c>
      <c r="I309" s="4">
        <f t="shared" si="89"/>
        <v>166.39999999999998</v>
      </c>
      <c r="J309" s="4">
        <f t="shared" si="92"/>
        <v>0</v>
      </c>
      <c r="K309" s="4">
        <f t="shared" si="90"/>
        <v>166.39999999999998</v>
      </c>
      <c r="L309" s="4">
        <f t="shared" si="93"/>
        <v>500</v>
      </c>
      <c r="M309" s="5">
        <f t="shared" si="91"/>
        <v>0.49880095923261381</v>
      </c>
      <c r="N309">
        <v>-1</v>
      </c>
      <c r="O309" t="s">
        <v>31</v>
      </c>
      <c r="P309" t="s">
        <v>26</v>
      </c>
      <c r="Q309" t="s">
        <v>31</v>
      </c>
      <c r="V309">
        <v>0</v>
      </c>
      <c r="W309" t="s">
        <v>42</v>
      </c>
      <c r="X309">
        <v>0</v>
      </c>
      <c r="AB309">
        <v>0</v>
      </c>
      <c r="AC309" t="s">
        <v>959</v>
      </c>
      <c r="AD309">
        <v>0</v>
      </c>
      <c r="AE309">
        <v>0</v>
      </c>
      <c r="AF309">
        <v>333.6</v>
      </c>
      <c r="AG309" t="s">
        <v>26</v>
      </c>
    </row>
    <row r="310" spans="1:33" customFormat="1" hidden="1" x14ac:dyDescent="0.25">
      <c r="A310" t="s">
        <v>960</v>
      </c>
      <c r="B310" t="s">
        <v>961</v>
      </c>
      <c r="C310">
        <v>-12</v>
      </c>
      <c r="D310">
        <v>0</v>
      </c>
      <c r="E310" s="1">
        <v>5500</v>
      </c>
      <c r="F310" s="4">
        <f t="shared" si="88"/>
        <v>0</v>
      </c>
      <c r="G310" s="2">
        <v>0</v>
      </c>
      <c r="H310">
        <v>0</v>
      </c>
      <c r="I310" s="4">
        <f t="shared" si="89"/>
        <v>5500</v>
      </c>
      <c r="J310" s="4">
        <f t="shared" si="92"/>
        <v>0</v>
      </c>
      <c r="K310" s="4">
        <f t="shared" si="90"/>
        <v>5500</v>
      </c>
      <c r="L310" s="4">
        <f t="shared" si="93"/>
        <v>5500</v>
      </c>
      <c r="M310" s="5" t="e">
        <f t="shared" si="91"/>
        <v>#DIV/0!</v>
      </c>
      <c r="N310">
        <v>-1</v>
      </c>
      <c r="O310" t="s">
        <v>962</v>
      </c>
      <c r="P310" t="s">
        <v>26</v>
      </c>
      <c r="Q310" t="s">
        <v>962</v>
      </c>
      <c r="V310">
        <v>0</v>
      </c>
      <c r="W310" t="s">
        <v>42</v>
      </c>
      <c r="X310">
        <v>0</v>
      </c>
      <c r="AB310">
        <v>0</v>
      </c>
      <c r="AC310" t="s">
        <v>963</v>
      </c>
      <c r="AD310">
        <v>0</v>
      </c>
      <c r="AE310">
        <v>0</v>
      </c>
      <c r="AF310">
        <v>0</v>
      </c>
      <c r="AG310" t="s">
        <v>26</v>
      </c>
    </row>
    <row r="311" spans="1:33" customFormat="1" hidden="1" x14ac:dyDescent="0.25">
      <c r="A311" t="s">
        <v>964</v>
      </c>
      <c r="B311" t="s">
        <v>965</v>
      </c>
      <c r="C311">
        <v>8</v>
      </c>
      <c r="D311" s="1">
        <v>5000</v>
      </c>
      <c r="E311" s="1">
        <v>6050.42</v>
      </c>
      <c r="F311" s="4">
        <f t="shared" si="88"/>
        <v>1149.5798</v>
      </c>
      <c r="G311" s="2">
        <v>19</v>
      </c>
      <c r="H311" s="1">
        <v>5950</v>
      </c>
      <c r="I311" s="4">
        <f t="shared" si="89"/>
        <v>1050.42</v>
      </c>
      <c r="J311" s="4">
        <f t="shared" si="92"/>
        <v>199.57980000000003</v>
      </c>
      <c r="K311" s="4">
        <f t="shared" si="90"/>
        <v>1249.9998000000001</v>
      </c>
      <c r="L311" s="4">
        <f t="shared" si="93"/>
        <v>7199.9997999999996</v>
      </c>
      <c r="M311" s="5">
        <f t="shared" si="91"/>
        <v>0.21008400000000002</v>
      </c>
      <c r="N311">
        <v>-1</v>
      </c>
      <c r="O311" t="s">
        <v>962</v>
      </c>
      <c r="P311" t="s">
        <v>26</v>
      </c>
      <c r="Q311" t="s">
        <v>962</v>
      </c>
      <c r="V311">
        <v>19</v>
      </c>
      <c r="W311" t="s">
        <v>27</v>
      </c>
      <c r="X311">
        <v>0</v>
      </c>
      <c r="AB311">
        <v>0</v>
      </c>
      <c r="AC311" t="s">
        <v>966</v>
      </c>
      <c r="AD311">
        <v>0</v>
      </c>
      <c r="AE311">
        <v>0</v>
      </c>
      <c r="AF311" s="1">
        <v>5000</v>
      </c>
      <c r="AG311" t="s">
        <v>26</v>
      </c>
    </row>
    <row r="312" spans="1:33" customFormat="1" x14ac:dyDescent="0.25">
      <c r="A312" t="s">
        <v>967</v>
      </c>
      <c r="B312" t="s">
        <v>968</v>
      </c>
      <c r="C312">
        <v>4</v>
      </c>
      <c r="D312" s="1">
        <v>5160</v>
      </c>
      <c r="E312" s="1">
        <v>6218.4870000000001</v>
      </c>
      <c r="F312" s="4">
        <f t="shared" si="88"/>
        <v>1181.51253</v>
      </c>
      <c r="G312" s="2">
        <v>19</v>
      </c>
      <c r="H312" s="1">
        <v>6140.4</v>
      </c>
      <c r="I312" s="4">
        <f t="shared" si="89"/>
        <v>1058.4870000000001</v>
      </c>
      <c r="J312" s="4">
        <f t="shared" si="92"/>
        <v>201.11252999999999</v>
      </c>
      <c r="K312" s="4">
        <f t="shared" si="90"/>
        <v>1259.59953</v>
      </c>
      <c r="L312" s="10">
        <f t="shared" ref="L312:L319" si="106">+H312+K312-Y312</f>
        <v>7399.9995299999991</v>
      </c>
      <c r="M312" s="5">
        <f t="shared" si="91"/>
        <v>0.20513313953488374</v>
      </c>
      <c r="N312">
        <v>-1</v>
      </c>
      <c r="O312" t="s">
        <v>962</v>
      </c>
      <c r="P312" t="s">
        <v>26</v>
      </c>
      <c r="Q312" t="s">
        <v>962</v>
      </c>
      <c r="V312">
        <v>19</v>
      </c>
      <c r="W312" t="s">
        <v>27</v>
      </c>
      <c r="X312">
        <v>0</v>
      </c>
      <c r="Y312" s="9">
        <f t="shared" ref="Y312:Y319" si="107">+X312*G312/100</f>
        <v>0</v>
      </c>
      <c r="AB312">
        <v>0</v>
      </c>
      <c r="AC312" t="s">
        <v>52</v>
      </c>
      <c r="AD312">
        <v>0</v>
      </c>
      <c r="AE312">
        <v>0</v>
      </c>
      <c r="AF312">
        <v>0</v>
      </c>
      <c r="AG312" t="s">
        <v>26</v>
      </c>
    </row>
    <row r="313" spans="1:33" customFormat="1" x14ac:dyDescent="0.25">
      <c r="A313" t="s">
        <v>969</v>
      </c>
      <c r="B313" t="s">
        <v>970</v>
      </c>
      <c r="C313">
        <v>3</v>
      </c>
      <c r="D313" s="1">
        <v>5232.3</v>
      </c>
      <c r="E313" s="1">
        <v>6302.5209999999997</v>
      </c>
      <c r="F313" s="4">
        <f t="shared" si="88"/>
        <v>1197.4789899999998</v>
      </c>
      <c r="G313" s="2">
        <v>19</v>
      </c>
      <c r="H313" s="1">
        <v>6226.44</v>
      </c>
      <c r="I313" s="4">
        <f t="shared" si="89"/>
        <v>1070.2209999999995</v>
      </c>
      <c r="J313" s="4">
        <f t="shared" si="92"/>
        <v>203.34198999999992</v>
      </c>
      <c r="K313" s="4">
        <f t="shared" si="90"/>
        <v>1273.5629899999994</v>
      </c>
      <c r="L313" s="10">
        <f t="shared" si="106"/>
        <v>7500.002989999999</v>
      </c>
      <c r="M313" s="5">
        <f t="shared" si="91"/>
        <v>0.20454121514439147</v>
      </c>
      <c r="N313">
        <v>-1</v>
      </c>
      <c r="O313" t="s">
        <v>31</v>
      </c>
      <c r="P313" t="s">
        <v>26</v>
      </c>
      <c r="Q313" t="s">
        <v>31</v>
      </c>
      <c r="V313">
        <v>19</v>
      </c>
      <c r="W313" t="s">
        <v>27</v>
      </c>
      <c r="X313">
        <v>0</v>
      </c>
      <c r="Y313" s="9">
        <f t="shared" si="107"/>
        <v>0</v>
      </c>
      <c r="AB313">
        <v>0</v>
      </c>
      <c r="AC313" t="s">
        <v>971</v>
      </c>
      <c r="AD313">
        <v>0</v>
      </c>
      <c r="AE313">
        <v>0</v>
      </c>
      <c r="AF313" s="1">
        <v>5232.3</v>
      </c>
      <c r="AG313" t="s">
        <v>26</v>
      </c>
    </row>
    <row r="314" spans="1:33" customFormat="1" x14ac:dyDescent="0.25">
      <c r="A314" t="s">
        <v>972</v>
      </c>
      <c r="B314" t="s">
        <v>973</v>
      </c>
      <c r="C314">
        <v>2</v>
      </c>
      <c r="D314" s="1">
        <v>4858.34</v>
      </c>
      <c r="E314" s="1">
        <v>6302.5209999999997</v>
      </c>
      <c r="F314" s="4">
        <f t="shared" si="88"/>
        <v>1197.4789899999998</v>
      </c>
      <c r="G314" s="2">
        <v>19</v>
      </c>
      <c r="H314" s="1">
        <v>5781.42</v>
      </c>
      <c r="I314" s="4">
        <f t="shared" si="89"/>
        <v>1444.1809999999996</v>
      </c>
      <c r="J314" s="4">
        <f t="shared" si="92"/>
        <v>274.39438999999993</v>
      </c>
      <c r="K314" s="4">
        <f t="shared" si="90"/>
        <v>1718.5753899999995</v>
      </c>
      <c r="L314" s="10">
        <f t="shared" si="106"/>
        <v>7499.99539</v>
      </c>
      <c r="M314" s="5">
        <f t="shared" si="91"/>
        <v>0.29725811696999377</v>
      </c>
      <c r="N314">
        <v>-1</v>
      </c>
      <c r="O314" t="s">
        <v>31</v>
      </c>
      <c r="P314" t="s">
        <v>26</v>
      </c>
      <c r="Q314" t="s">
        <v>31</v>
      </c>
      <c r="V314">
        <v>19</v>
      </c>
      <c r="W314" t="s">
        <v>27</v>
      </c>
      <c r="X314">
        <v>0</v>
      </c>
      <c r="Y314" s="9">
        <f t="shared" si="107"/>
        <v>0</v>
      </c>
      <c r="AB314">
        <v>0</v>
      </c>
      <c r="AC314" t="s">
        <v>52</v>
      </c>
      <c r="AD314">
        <v>0</v>
      </c>
      <c r="AE314">
        <v>0</v>
      </c>
      <c r="AF314">
        <v>0</v>
      </c>
      <c r="AG314" t="s">
        <v>26</v>
      </c>
    </row>
    <row r="315" spans="1:33" customFormat="1" x14ac:dyDescent="0.25">
      <c r="A315" t="s">
        <v>974</v>
      </c>
      <c r="B315" t="s">
        <v>975</v>
      </c>
      <c r="C315">
        <v>1</v>
      </c>
      <c r="D315" s="1">
        <v>12001</v>
      </c>
      <c r="E315" s="1">
        <v>14453.78</v>
      </c>
      <c r="F315" s="4">
        <f t="shared" si="88"/>
        <v>2746.2182000000003</v>
      </c>
      <c r="G315" s="2">
        <v>19</v>
      </c>
      <c r="H315" s="1">
        <v>14281.19</v>
      </c>
      <c r="I315" s="4">
        <f t="shared" si="89"/>
        <v>2452.7800000000007</v>
      </c>
      <c r="J315" s="4">
        <f t="shared" si="92"/>
        <v>466.02820000000014</v>
      </c>
      <c r="K315" s="4">
        <f t="shared" si="90"/>
        <v>2918.8082000000009</v>
      </c>
      <c r="L315" s="10">
        <f t="shared" si="106"/>
        <v>17199.998200000002</v>
      </c>
      <c r="M315" s="5">
        <f t="shared" si="91"/>
        <v>0.20438130155820353</v>
      </c>
      <c r="N315">
        <v>-1</v>
      </c>
      <c r="O315" t="s">
        <v>31</v>
      </c>
      <c r="P315" t="s">
        <v>26</v>
      </c>
      <c r="Q315" t="s">
        <v>31</v>
      </c>
      <c r="V315">
        <v>19</v>
      </c>
      <c r="W315" t="s">
        <v>27</v>
      </c>
      <c r="X315">
        <v>0</v>
      </c>
      <c r="Y315" s="9">
        <f t="shared" si="107"/>
        <v>0</v>
      </c>
      <c r="AB315">
        <v>0</v>
      </c>
      <c r="AC315" t="s">
        <v>52</v>
      </c>
      <c r="AD315">
        <v>0</v>
      </c>
      <c r="AE315">
        <v>0</v>
      </c>
      <c r="AF315" s="1">
        <v>12001</v>
      </c>
      <c r="AG315" t="s">
        <v>26</v>
      </c>
    </row>
    <row r="316" spans="1:33" customFormat="1" x14ac:dyDescent="0.25">
      <c r="A316" t="s">
        <v>976</v>
      </c>
      <c r="B316" t="s">
        <v>977</v>
      </c>
      <c r="C316">
        <v>2</v>
      </c>
      <c r="D316" s="1">
        <v>5293.97</v>
      </c>
      <c r="E316" s="1">
        <v>6386.5550000000003</v>
      </c>
      <c r="F316" s="4">
        <f t="shared" si="88"/>
        <v>1213.4454500000002</v>
      </c>
      <c r="G316" s="2">
        <v>19</v>
      </c>
      <c r="H316" s="1">
        <v>6299.82</v>
      </c>
      <c r="I316" s="4">
        <f t="shared" si="89"/>
        <v>1092.585</v>
      </c>
      <c r="J316" s="4">
        <f t="shared" si="92"/>
        <v>207.59115000000003</v>
      </c>
      <c r="K316" s="4">
        <f t="shared" si="90"/>
        <v>1300.17615</v>
      </c>
      <c r="L316" s="10">
        <f t="shared" si="106"/>
        <v>7599.9961499999999</v>
      </c>
      <c r="M316" s="5">
        <f t="shared" si="91"/>
        <v>0.20638292245705964</v>
      </c>
      <c r="N316">
        <v>-1</v>
      </c>
      <c r="O316" t="s">
        <v>31</v>
      </c>
      <c r="P316" t="s">
        <v>26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19</v>
      </c>
      <c r="W316" t="s">
        <v>27</v>
      </c>
      <c r="X316">
        <v>0</v>
      </c>
      <c r="Y316" s="9">
        <f t="shared" si="107"/>
        <v>0</v>
      </c>
      <c r="AB316">
        <v>0</v>
      </c>
      <c r="AC316" t="s">
        <v>978</v>
      </c>
      <c r="AD316">
        <v>0</v>
      </c>
      <c r="AE316">
        <v>0</v>
      </c>
      <c r="AF316" s="1">
        <v>5293.97</v>
      </c>
      <c r="AG316" t="s">
        <v>26</v>
      </c>
    </row>
    <row r="317" spans="1:33" customFormat="1" x14ac:dyDescent="0.25">
      <c r="A317" t="s">
        <v>979</v>
      </c>
      <c r="B317" t="s">
        <v>980</v>
      </c>
      <c r="C317">
        <v>1</v>
      </c>
      <c r="D317" s="1">
        <v>14861</v>
      </c>
      <c r="E317" s="1">
        <v>17899.16</v>
      </c>
      <c r="F317" s="4">
        <f t="shared" si="88"/>
        <v>3400.8403999999996</v>
      </c>
      <c r="G317" s="2">
        <v>19</v>
      </c>
      <c r="H317" s="1">
        <v>17684.59</v>
      </c>
      <c r="I317" s="4">
        <f t="shared" si="89"/>
        <v>3038.16</v>
      </c>
      <c r="J317" s="4">
        <f t="shared" si="92"/>
        <v>577.2503999999999</v>
      </c>
      <c r="K317" s="4">
        <f t="shared" si="90"/>
        <v>3615.4103999999998</v>
      </c>
      <c r="L317" s="10">
        <f t="shared" si="106"/>
        <v>21300.000400000001</v>
      </c>
      <c r="M317" s="5">
        <f t="shared" si="91"/>
        <v>0.20443846309131283</v>
      </c>
      <c r="N317">
        <v>0</v>
      </c>
      <c r="O317" t="s">
        <v>939</v>
      </c>
      <c r="P317" t="s">
        <v>26</v>
      </c>
      <c r="Q317" t="s">
        <v>939</v>
      </c>
      <c r="R317" t="s">
        <v>31</v>
      </c>
      <c r="S317" t="s">
        <v>31</v>
      </c>
      <c r="T317" t="s">
        <v>31</v>
      </c>
      <c r="U317" t="s">
        <v>31</v>
      </c>
      <c r="V317">
        <v>19</v>
      </c>
      <c r="W317" t="s">
        <v>27</v>
      </c>
      <c r="X317">
        <v>0</v>
      </c>
      <c r="Y317" s="9">
        <f t="shared" si="107"/>
        <v>0</v>
      </c>
      <c r="AB317">
        <v>0</v>
      </c>
      <c r="AC317" t="s">
        <v>981</v>
      </c>
      <c r="AD317">
        <v>0</v>
      </c>
      <c r="AE317">
        <v>0</v>
      </c>
      <c r="AF317" s="1">
        <v>14861</v>
      </c>
      <c r="AG317" t="s">
        <v>26</v>
      </c>
    </row>
    <row r="318" spans="1:33" customFormat="1" x14ac:dyDescent="0.25">
      <c r="A318" t="s">
        <v>982</v>
      </c>
      <c r="B318" t="s">
        <v>983</v>
      </c>
      <c r="C318">
        <v>4</v>
      </c>
      <c r="D318" s="1">
        <v>3076</v>
      </c>
      <c r="E318" s="1">
        <v>4201.6809999999996</v>
      </c>
      <c r="F318" s="4">
        <f t="shared" si="88"/>
        <v>798.31939</v>
      </c>
      <c r="G318" s="2">
        <v>19</v>
      </c>
      <c r="H318" s="1">
        <v>3660.44</v>
      </c>
      <c r="I318" s="4">
        <f t="shared" si="89"/>
        <v>1125.6809999999996</v>
      </c>
      <c r="J318" s="4">
        <f t="shared" si="92"/>
        <v>213.87938999999992</v>
      </c>
      <c r="K318" s="4">
        <f t="shared" si="90"/>
        <v>1339.5603899999994</v>
      </c>
      <c r="L318" s="10">
        <f t="shared" si="106"/>
        <v>5000.0003899999992</v>
      </c>
      <c r="M318" s="5">
        <f t="shared" si="91"/>
        <v>0.36595611183354992</v>
      </c>
      <c r="N318">
        <v>-1</v>
      </c>
      <c r="O318" t="s">
        <v>31</v>
      </c>
      <c r="P318" t="s">
        <v>26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19</v>
      </c>
      <c r="W318" t="s">
        <v>27</v>
      </c>
      <c r="X318">
        <v>0</v>
      </c>
      <c r="Y318" s="9">
        <f t="shared" si="107"/>
        <v>0</v>
      </c>
      <c r="AB318">
        <v>0</v>
      </c>
      <c r="AC318" t="s">
        <v>984</v>
      </c>
      <c r="AD318">
        <v>0</v>
      </c>
      <c r="AE318">
        <v>0</v>
      </c>
      <c r="AF318" s="1">
        <v>3076</v>
      </c>
      <c r="AG318" t="s">
        <v>26</v>
      </c>
    </row>
    <row r="319" spans="1:33" customFormat="1" x14ac:dyDescent="0.25">
      <c r="A319" t="s">
        <v>985</v>
      </c>
      <c r="B319" t="s">
        <v>986</v>
      </c>
      <c r="C319">
        <v>6</v>
      </c>
      <c r="D319">
        <v>0</v>
      </c>
      <c r="E319" s="1">
        <v>5882.3530000000001</v>
      </c>
      <c r="F319" s="4">
        <f t="shared" si="88"/>
        <v>1117.64707</v>
      </c>
      <c r="G319" s="2">
        <v>19</v>
      </c>
      <c r="H319">
        <v>0</v>
      </c>
      <c r="I319" s="4">
        <f t="shared" si="89"/>
        <v>5882.3530000000001</v>
      </c>
      <c r="J319" s="4">
        <f t="shared" si="92"/>
        <v>1117.64707</v>
      </c>
      <c r="K319" s="4">
        <f t="shared" si="90"/>
        <v>7000.0000700000001</v>
      </c>
      <c r="L319" s="10">
        <f t="shared" si="106"/>
        <v>7000.0000700000001</v>
      </c>
      <c r="M319" s="5" t="e">
        <f t="shared" si="91"/>
        <v>#DIV/0!</v>
      </c>
      <c r="N319">
        <v>0</v>
      </c>
      <c r="O319" t="s">
        <v>939</v>
      </c>
      <c r="P319" t="s">
        <v>26</v>
      </c>
      <c r="Q319" t="s">
        <v>939</v>
      </c>
      <c r="R319" t="s">
        <v>31</v>
      </c>
      <c r="S319" t="s">
        <v>31</v>
      </c>
      <c r="T319" t="s">
        <v>31</v>
      </c>
      <c r="U319" t="s">
        <v>31</v>
      </c>
      <c r="V319">
        <v>19</v>
      </c>
      <c r="W319" t="s">
        <v>27</v>
      </c>
      <c r="X319">
        <v>0</v>
      </c>
      <c r="Y319" s="9">
        <f t="shared" si="107"/>
        <v>0</v>
      </c>
      <c r="AB319">
        <v>0</v>
      </c>
      <c r="AC319" t="s">
        <v>987</v>
      </c>
      <c r="AD319">
        <v>0</v>
      </c>
      <c r="AE319">
        <v>0</v>
      </c>
      <c r="AF319">
        <v>0</v>
      </c>
      <c r="AG319" t="s">
        <v>26</v>
      </c>
    </row>
    <row r="320" spans="1:33" customFormat="1" hidden="1" x14ac:dyDescent="0.25">
      <c r="A320" t="s">
        <v>988</v>
      </c>
      <c r="B320" t="s">
        <v>989</v>
      </c>
      <c r="C320">
        <v>8</v>
      </c>
      <c r="D320" s="1">
        <v>5546.33</v>
      </c>
      <c r="E320" s="1">
        <v>7310.924</v>
      </c>
      <c r="F320" s="4">
        <f t="shared" si="88"/>
        <v>1389.0755600000002</v>
      </c>
      <c r="G320" s="2">
        <v>19</v>
      </c>
      <c r="H320" s="1">
        <v>6600.13</v>
      </c>
      <c r="I320" s="4">
        <f t="shared" si="89"/>
        <v>1764.5940000000001</v>
      </c>
      <c r="J320" s="4">
        <f t="shared" si="92"/>
        <v>335.27285999999998</v>
      </c>
      <c r="K320" s="4">
        <f t="shared" si="90"/>
        <v>2099.8668600000001</v>
      </c>
      <c r="L320" s="4">
        <f t="shared" si="93"/>
        <v>8699.9968599999993</v>
      </c>
      <c r="M320" s="5">
        <f t="shared" si="91"/>
        <v>0.31815524860583488</v>
      </c>
      <c r="N320">
        <v>0</v>
      </c>
      <c r="O320" t="s">
        <v>939</v>
      </c>
      <c r="P320" t="s">
        <v>26</v>
      </c>
      <c r="Q320" t="s">
        <v>939</v>
      </c>
      <c r="R320" t="s">
        <v>31</v>
      </c>
      <c r="S320" t="s">
        <v>31</v>
      </c>
      <c r="T320" t="s">
        <v>31</v>
      </c>
      <c r="U320" t="s">
        <v>31</v>
      </c>
      <c r="V320">
        <v>19</v>
      </c>
      <c r="W320" t="s">
        <v>27</v>
      </c>
      <c r="X320">
        <v>0</v>
      </c>
      <c r="AB320">
        <v>0</v>
      </c>
      <c r="AC320" t="s">
        <v>990</v>
      </c>
      <c r="AD320">
        <v>0</v>
      </c>
      <c r="AE320">
        <v>0</v>
      </c>
      <c r="AF320" s="1">
        <v>5546.33</v>
      </c>
      <c r="AG320" t="s">
        <v>26</v>
      </c>
    </row>
    <row r="321" spans="1:33" customFormat="1" hidden="1" x14ac:dyDescent="0.25">
      <c r="A321" t="s">
        <v>991</v>
      </c>
      <c r="B321" t="s">
        <v>992</v>
      </c>
      <c r="C321">
        <v>10</v>
      </c>
      <c r="D321" s="1">
        <v>5546.33</v>
      </c>
      <c r="E321" s="1">
        <v>7310.924</v>
      </c>
      <c r="F321" s="4">
        <f t="shared" si="88"/>
        <v>1389.0755600000002</v>
      </c>
      <c r="G321" s="2">
        <v>19</v>
      </c>
      <c r="H321" s="1">
        <v>6600.13</v>
      </c>
      <c r="I321" s="4">
        <f t="shared" si="89"/>
        <v>1764.5940000000001</v>
      </c>
      <c r="J321" s="4">
        <f t="shared" si="92"/>
        <v>335.27285999999998</v>
      </c>
      <c r="K321" s="4">
        <f t="shared" si="90"/>
        <v>2099.8668600000001</v>
      </c>
      <c r="L321" s="4">
        <f t="shared" si="93"/>
        <v>8699.9968599999993</v>
      </c>
      <c r="M321" s="5">
        <f t="shared" si="91"/>
        <v>0.31815524860583488</v>
      </c>
      <c r="N321">
        <v>0</v>
      </c>
      <c r="O321" t="s">
        <v>939</v>
      </c>
      <c r="P321" t="s">
        <v>26</v>
      </c>
      <c r="Q321" t="s">
        <v>939</v>
      </c>
      <c r="R321" t="s">
        <v>31</v>
      </c>
      <c r="S321" t="s">
        <v>31</v>
      </c>
      <c r="T321" t="s">
        <v>31</v>
      </c>
      <c r="U321" t="s">
        <v>31</v>
      </c>
      <c r="V321">
        <v>19</v>
      </c>
      <c r="W321" t="s">
        <v>27</v>
      </c>
      <c r="X321">
        <v>0</v>
      </c>
      <c r="AB321">
        <v>0</v>
      </c>
      <c r="AC321" t="s">
        <v>993</v>
      </c>
      <c r="AD321">
        <v>0</v>
      </c>
      <c r="AE321">
        <v>0</v>
      </c>
      <c r="AF321" s="1">
        <v>5546.33</v>
      </c>
      <c r="AG321" t="s">
        <v>26</v>
      </c>
    </row>
    <row r="322" spans="1:33" customFormat="1" x14ac:dyDescent="0.25">
      <c r="A322" t="s">
        <v>994</v>
      </c>
      <c r="B322" t="s">
        <v>995</v>
      </c>
      <c r="C322">
        <v>1</v>
      </c>
      <c r="D322" s="1">
        <v>14512</v>
      </c>
      <c r="E322" s="1">
        <v>17478.990000000002</v>
      </c>
      <c r="F322" s="4">
        <f t="shared" ref="F322:F385" si="108">SUM(E322*G322)/100</f>
        <v>3321.0081000000005</v>
      </c>
      <c r="G322" s="2">
        <v>19</v>
      </c>
      <c r="H322" s="1">
        <v>17269.28</v>
      </c>
      <c r="I322" s="4">
        <f t="shared" ref="I322:I385" si="109">+E322-D322</f>
        <v>2966.9900000000016</v>
      </c>
      <c r="J322" s="4">
        <f t="shared" si="92"/>
        <v>563.72810000000027</v>
      </c>
      <c r="K322" s="4">
        <f t="shared" ref="K322:K385" si="110">+I322+J322</f>
        <v>3530.7181000000019</v>
      </c>
      <c r="L322" s="10">
        <f>+H322+K322-Y322</f>
        <v>20799.998100000001</v>
      </c>
      <c r="M322" s="5">
        <f t="shared" ref="M322:M385" si="111">+I322/D322</f>
        <v>0.20445079933847862</v>
      </c>
      <c r="N322">
        <v>-1</v>
      </c>
      <c r="O322" t="s">
        <v>31</v>
      </c>
      <c r="P322" t="s">
        <v>26</v>
      </c>
      <c r="Q322" t="s">
        <v>31</v>
      </c>
      <c r="V322">
        <v>19</v>
      </c>
      <c r="W322" t="s">
        <v>27</v>
      </c>
      <c r="X322">
        <v>0</v>
      </c>
      <c r="Y322" s="9">
        <f>+X322*G322/100</f>
        <v>0</v>
      </c>
      <c r="AB322">
        <v>0</v>
      </c>
      <c r="AC322" t="s">
        <v>996</v>
      </c>
      <c r="AD322">
        <v>0</v>
      </c>
      <c r="AE322">
        <v>0</v>
      </c>
      <c r="AF322" s="1">
        <v>14512</v>
      </c>
      <c r="AG322" t="s">
        <v>26</v>
      </c>
    </row>
    <row r="323" spans="1:33" customFormat="1" hidden="1" x14ac:dyDescent="0.25">
      <c r="A323" t="s">
        <v>997</v>
      </c>
      <c r="B323" t="s">
        <v>998</v>
      </c>
      <c r="C323">
        <v>-2</v>
      </c>
      <c r="D323" s="1">
        <v>1555.75</v>
      </c>
      <c r="E323" s="1">
        <v>1932.7729999999999</v>
      </c>
      <c r="F323" s="4">
        <f t="shared" si="108"/>
        <v>367.22686999999996</v>
      </c>
      <c r="G323" s="2">
        <v>19</v>
      </c>
      <c r="H323" s="1">
        <v>1851.34</v>
      </c>
      <c r="I323" s="4">
        <f t="shared" si="109"/>
        <v>377.02299999999991</v>
      </c>
      <c r="J323" s="4">
        <f t="shared" si="92"/>
        <v>71.634369999999976</v>
      </c>
      <c r="K323" s="4">
        <f t="shared" si="110"/>
        <v>448.6573699999999</v>
      </c>
      <c r="L323" s="4">
        <f t="shared" ref="L322:L385" si="112">+H323+K323</f>
        <v>2299.99737</v>
      </c>
      <c r="M323" s="5">
        <f t="shared" si="111"/>
        <v>0.24234163586694515</v>
      </c>
      <c r="N323">
        <v>-1</v>
      </c>
      <c r="O323" t="s">
        <v>31</v>
      </c>
      <c r="P323" t="s">
        <v>26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19</v>
      </c>
      <c r="W323" t="s">
        <v>27</v>
      </c>
      <c r="X323">
        <v>0</v>
      </c>
      <c r="AB323">
        <v>0</v>
      </c>
      <c r="AC323" t="s">
        <v>999</v>
      </c>
      <c r="AD323">
        <v>0</v>
      </c>
      <c r="AE323">
        <v>0</v>
      </c>
      <c r="AF323" s="1">
        <v>1555.75</v>
      </c>
      <c r="AG323" t="s">
        <v>26</v>
      </c>
    </row>
    <row r="324" spans="1:33" customFormat="1" x14ac:dyDescent="0.25">
      <c r="A324" t="s">
        <v>1000</v>
      </c>
      <c r="B324" t="s">
        <v>1001</v>
      </c>
      <c r="C324">
        <v>2</v>
      </c>
      <c r="D324" s="1">
        <v>4116</v>
      </c>
      <c r="E324" s="1">
        <v>4957.9830000000002</v>
      </c>
      <c r="F324" s="4">
        <f t="shared" si="108"/>
        <v>942.01676999999995</v>
      </c>
      <c r="G324" s="2">
        <v>19</v>
      </c>
      <c r="H324" s="1">
        <v>4898.04</v>
      </c>
      <c r="I324" s="4">
        <f t="shared" si="109"/>
        <v>841.98300000000017</v>
      </c>
      <c r="J324" s="4">
        <f t="shared" ref="J324:J387" si="113">+I324*G324/100</f>
        <v>159.97677000000004</v>
      </c>
      <c r="K324" s="4">
        <f t="shared" si="110"/>
        <v>1001.9597700000002</v>
      </c>
      <c r="L324" s="10">
        <f t="shared" ref="L324:L328" si="114">+H324+K324-Y324</f>
        <v>5899.9997700000004</v>
      </c>
      <c r="M324" s="5">
        <f t="shared" si="111"/>
        <v>0.20456341107871726</v>
      </c>
      <c r="N324">
        <v>-1</v>
      </c>
      <c r="O324" t="s">
        <v>1002</v>
      </c>
      <c r="P324" t="s">
        <v>26</v>
      </c>
      <c r="Q324" t="s">
        <v>1002</v>
      </c>
      <c r="R324" t="s">
        <v>31</v>
      </c>
      <c r="S324" t="s">
        <v>31</v>
      </c>
      <c r="T324" t="s">
        <v>31</v>
      </c>
      <c r="U324" t="s">
        <v>31</v>
      </c>
      <c r="V324">
        <v>19</v>
      </c>
      <c r="W324" t="s">
        <v>27</v>
      </c>
      <c r="X324">
        <v>0</v>
      </c>
      <c r="Y324" s="9">
        <f t="shared" ref="Y324:Y328" si="115">+X324*G324/100</f>
        <v>0</v>
      </c>
      <c r="AB324">
        <v>0</v>
      </c>
      <c r="AC324" t="s">
        <v>1003</v>
      </c>
      <c r="AD324">
        <v>0</v>
      </c>
      <c r="AE324">
        <v>0</v>
      </c>
      <c r="AF324" s="1">
        <v>4116</v>
      </c>
      <c r="AG324" t="s">
        <v>26</v>
      </c>
    </row>
    <row r="325" spans="1:33" customFormat="1" x14ac:dyDescent="0.25">
      <c r="A325" t="s">
        <v>1004</v>
      </c>
      <c r="B325" t="s">
        <v>1005</v>
      </c>
      <c r="C325">
        <v>1</v>
      </c>
      <c r="D325">
        <v>0</v>
      </c>
      <c r="E325" s="1">
        <v>10700</v>
      </c>
      <c r="F325" s="4">
        <f t="shared" si="108"/>
        <v>0</v>
      </c>
      <c r="G325" s="2">
        <v>0</v>
      </c>
      <c r="H325">
        <v>0</v>
      </c>
      <c r="I325" s="4">
        <f t="shared" si="109"/>
        <v>10700</v>
      </c>
      <c r="J325" s="4">
        <f t="shared" si="113"/>
        <v>0</v>
      </c>
      <c r="K325" s="4">
        <f t="shared" si="110"/>
        <v>10700</v>
      </c>
      <c r="L325" s="10">
        <f t="shared" si="114"/>
        <v>10700</v>
      </c>
      <c r="M325" s="5" t="e">
        <f t="shared" si="111"/>
        <v>#DIV/0!</v>
      </c>
      <c r="N325">
        <v>-1</v>
      </c>
      <c r="O325" t="s">
        <v>31</v>
      </c>
      <c r="P325" t="s">
        <v>26</v>
      </c>
      <c r="Q325" t="s">
        <v>31</v>
      </c>
      <c r="V325">
        <v>0</v>
      </c>
      <c r="W325" t="s">
        <v>42</v>
      </c>
      <c r="X325">
        <v>0</v>
      </c>
      <c r="Y325" s="9">
        <f t="shared" si="115"/>
        <v>0</v>
      </c>
      <c r="AB325">
        <v>0</v>
      </c>
      <c r="AC325" t="s">
        <v>52</v>
      </c>
      <c r="AD325">
        <v>0</v>
      </c>
      <c r="AE325">
        <v>0</v>
      </c>
      <c r="AF325">
        <v>0</v>
      </c>
      <c r="AG325" t="s">
        <v>26</v>
      </c>
    </row>
    <row r="326" spans="1:33" customFormat="1" x14ac:dyDescent="0.25">
      <c r="A326" t="s">
        <v>1006</v>
      </c>
      <c r="B326" t="s">
        <v>1007</v>
      </c>
      <c r="C326">
        <v>1</v>
      </c>
      <c r="D326" s="1">
        <v>1345</v>
      </c>
      <c r="E326" s="1">
        <v>1680.672</v>
      </c>
      <c r="F326" s="4">
        <f t="shared" si="108"/>
        <v>319.32767999999999</v>
      </c>
      <c r="G326" s="2">
        <v>19</v>
      </c>
      <c r="H326" s="1">
        <v>1600.55</v>
      </c>
      <c r="I326" s="4">
        <f t="shared" si="109"/>
        <v>335.67200000000003</v>
      </c>
      <c r="J326" s="4">
        <f t="shared" si="113"/>
        <v>63.777680000000004</v>
      </c>
      <c r="K326" s="4">
        <f t="shared" si="110"/>
        <v>399.44968000000006</v>
      </c>
      <c r="L326" s="10">
        <f t="shared" si="114"/>
        <v>1999.9996799999999</v>
      </c>
      <c r="M326" s="5">
        <f t="shared" si="111"/>
        <v>0.24957026022304835</v>
      </c>
      <c r="N326">
        <v>0</v>
      </c>
      <c r="O326" t="s">
        <v>156</v>
      </c>
      <c r="P326" t="s">
        <v>26</v>
      </c>
      <c r="Q326" t="s">
        <v>156</v>
      </c>
      <c r="R326" t="s">
        <v>31</v>
      </c>
      <c r="S326" t="s">
        <v>31</v>
      </c>
      <c r="T326" t="s">
        <v>31</v>
      </c>
      <c r="U326" t="s">
        <v>31</v>
      </c>
      <c r="V326">
        <v>19</v>
      </c>
      <c r="W326" t="s">
        <v>27</v>
      </c>
      <c r="X326">
        <v>0</v>
      </c>
      <c r="Y326" s="9">
        <f t="shared" si="115"/>
        <v>0</v>
      </c>
      <c r="AB326">
        <v>0</v>
      </c>
      <c r="AC326" t="s">
        <v>1008</v>
      </c>
      <c r="AD326">
        <v>0</v>
      </c>
      <c r="AE326">
        <v>0</v>
      </c>
      <c r="AF326" s="1">
        <v>1345</v>
      </c>
      <c r="AG326" t="s">
        <v>26</v>
      </c>
    </row>
    <row r="327" spans="1:33" customFormat="1" x14ac:dyDescent="0.25">
      <c r="A327" t="s">
        <v>1009</v>
      </c>
      <c r="B327" t="s">
        <v>1010</v>
      </c>
      <c r="C327">
        <v>1</v>
      </c>
      <c r="D327">
        <v>0</v>
      </c>
      <c r="E327" s="1">
        <v>1800</v>
      </c>
      <c r="F327" s="4">
        <f t="shared" si="108"/>
        <v>0</v>
      </c>
      <c r="G327" s="2">
        <v>0</v>
      </c>
      <c r="H327">
        <v>0</v>
      </c>
      <c r="I327" s="4">
        <f t="shared" si="109"/>
        <v>1800</v>
      </c>
      <c r="J327" s="4">
        <f t="shared" si="113"/>
        <v>0</v>
      </c>
      <c r="K327" s="4">
        <f t="shared" si="110"/>
        <v>1800</v>
      </c>
      <c r="L327" s="10">
        <f t="shared" si="114"/>
        <v>1800</v>
      </c>
      <c r="M327" s="5" t="e">
        <f t="shared" si="111"/>
        <v>#DIV/0!</v>
      </c>
      <c r="N327">
        <v>0</v>
      </c>
      <c r="O327" t="s">
        <v>156</v>
      </c>
      <c r="P327" t="s">
        <v>26</v>
      </c>
      <c r="Q327" t="s">
        <v>156</v>
      </c>
      <c r="R327" t="s">
        <v>31</v>
      </c>
      <c r="S327" t="s">
        <v>31</v>
      </c>
      <c r="T327" t="s">
        <v>31</v>
      </c>
      <c r="U327" t="s">
        <v>31</v>
      </c>
      <c r="V327">
        <v>0</v>
      </c>
      <c r="W327" t="s">
        <v>42</v>
      </c>
      <c r="X327">
        <v>0</v>
      </c>
      <c r="Y327" s="9">
        <f t="shared" si="115"/>
        <v>0</v>
      </c>
      <c r="AB327">
        <v>0</v>
      </c>
      <c r="AC327" t="s">
        <v>1011</v>
      </c>
      <c r="AD327">
        <v>0</v>
      </c>
      <c r="AE327">
        <v>0</v>
      </c>
      <c r="AF327">
        <v>0</v>
      </c>
      <c r="AG327" t="s">
        <v>26</v>
      </c>
    </row>
    <row r="328" spans="1:33" customFormat="1" x14ac:dyDescent="0.25">
      <c r="A328" t="s">
        <v>1012</v>
      </c>
      <c r="B328" t="s">
        <v>1013</v>
      </c>
      <c r="C328">
        <v>1</v>
      </c>
      <c r="D328">
        <v>0</v>
      </c>
      <c r="E328" s="1">
        <v>3600</v>
      </c>
      <c r="F328" s="4">
        <f t="shared" si="108"/>
        <v>0</v>
      </c>
      <c r="G328" s="2">
        <v>0</v>
      </c>
      <c r="H328">
        <v>0</v>
      </c>
      <c r="I328" s="4">
        <f t="shared" si="109"/>
        <v>3600</v>
      </c>
      <c r="J328" s="4">
        <f t="shared" si="113"/>
        <v>0</v>
      </c>
      <c r="K328" s="4">
        <f t="shared" si="110"/>
        <v>3600</v>
      </c>
      <c r="L328" s="10">
        <f t="shared" si="114"/>
        <v>3600</v>
      </c>
      <c r="M328" s="5" t="e">
        <f t="shared" si="111"/>
        <v>#DIV/0!</v>
      </c>
      <c r="N328">
        <v>-1</v>
      </c>
      <c r="O328" t="s">
        <v>31</v>
      </c>
      <c r="P328" t="s">
        <v>26</v>
      </c>
      <c r="Q328" t="s">
        <v>31</v>
      </c>
      <c r="V328">
        <v>0</v>
      </c>
      <c r="W328" t="s">
        <v>42</v>
      </c>
      <c r="X328">
        <v>0</v>
      </c>
      <c r="Y328" s="9">
        <f t="shared" si="115"/>
        <v>0</v>
      </c>
      <c r="AB328">
        <v>0</v>
      </c>
      <c r="AC328" t="s">
        <v>1014</v>
      </c>
      <c r="AD328">
        <v>0</v>
      </c>
      <c r="AE328">
        <v>0</v>
      </c>
      <c r="AF328">
        <v>0</v>
      </c>
      <c r="AG328" t="s">
        <v>26</v>
      </c>
    </row>
    <row r="329" spans="1:33" customFormat="1" hidden="1" x14ac:dyDescent="0.25">
      <c r="A329" t="s">
        <v>1015</v>
      </c>
      <c r="B329" t="s">
        <v>1016</v>
      </c>
      <c r="C329">
        <v>10</v>
      </c>
      <c r="D329" s="1">
        <v>2228</v>
      </c>
      <c r="E329" s="1">
        <v>2689.076</v>
      </c>
      <c r="F329" s="4">
        <f t="shared" si="108"/>
        <v>510.92444</v>
      </c>
      <c r="G329" s="2">
        <v>19</v>
      </c>
      <c r="H329" s="1">
        <v>2651.32</v>
      </c>
      <c r="I329" s="4">
        <f t="shared" si="109"/>
        <v>461.07600000000002</v>
      </c>
      <c r="J329" s="4">
        <f t="shared" si="113"/>
        <v>87.604439999999997</v>
      </c>
      <c r="K329" s="4">
        <f t="shared" si="110"/>
        <v>548.68043999999998</v>
      </c>
      <c r="L329" s="4">
        <f t="shared" si="112"/>
        <v>3200.0004400000003</v>
      </c>
      <c r="M329" s="5">
        <f t="shared" si="111"/>
        <v>0.20694614003590664</v>
      </c>
      <c r="N329">
        <v>0</v>
      </c>
      <c r="O329" t="s">
        <v>416</v>
      </c>
      <c r="P329" t="s">
        <v>26</v>
      </c>
      <c r="Q329" t="s">
        <v>416</v>
      </c>
      <c r="R329" t="s">
        <v>31</v>
      </c>
      <c r="S329" t="s">
        <v>31</v>
      </c>
      <c r="T329" t="s">
        <v>31</v>
      </c>
      <c r="U329" t="s">
        <v>31</v>
      </c>
      <c r="V329">
        <v>19</v>
      </c>
      <c r="W329" t="s">
        <v>27</v>
      </c>
      <c r="X329">
        <v>0</v>
      </c>
      <c r="AB329">
        <v>0</v>
      </c>
      <c r="AC329" t="s">
        <v>1017</v>
      </c>
      <c r="AD329">
        <v>0</v>
      </c>
      <c r="AE329">
        <v>0</v>
      </c>
      <c r="AF329" s="1">
        <v>2228</v>
      </c>
      <c r="AG329" t="s">
        <v>26</v>
      </c>
    </row>
    <row r="330" spans="1:33" customFormat="1" x14ac:dyDescent="0.25">
      <c r="A330" t="s">
        <v>1018</v>
      </c>
      <c r="B330" t="s">
        <v>1019</v>
      </c>
      <c r="C330">
        <v>4</v>
      </c>
      <c r="D330">
        <v>805.16</v>
      </c>
      <c r="E330" s="1">
        <v>1008.403</v>
      </c>
      <c r="F330" s="4">
        <f t="shared" si="108"/>
        <v>191.59656999999999</v>
      </c>
      <c r="G330" s="2">
        <v>19</v>
      </c>
      <c r="H330">
        <v>958.14</v>
      </c>
      <c r="I330" s="4">
        <f t="shared" si="109"/>
        <v>203.24300000000005</v>
      </c>
      <c r="J330" s="4">
        <f t="shared" si="113"/>
        <v>38.616170000000011</v>
      </c>
      <c r="K330" s="4">
        <f t="shared" si="110"/>
        <v>241.85917000000006</v>
      </c>
      <c r="L330" s="10">
        <f>+H330+K330-Y330</f>
        <v>1199.99917</v>
      </c>
      <c r="M330" s="5">
        <f t="shared" si="111"/>
        <v>0.25242560484872578</v>
      </c>
      <c r="N330">
        <v>-1</v>
      </c>
      <c r="O330" t="s">
        <v>31</v>
      </c>
      <c r="P330" t="s">
        <v>26</v>
      </c>
      <c r="Q330" t="s">
        <v>31</v>
      </c>
      <c r="V330">
        <v>19</v>
      </c>
      <c r="W330" t="s">
        <v>27</v>
      </c>
      <c r="X330">
        <v>0</v>
      </c>
      <c r="Y330" s="9">
        <f>+X330*G330/100</f>
        <v>0</v>
      </c>
      <c r="AB330">
        <v>0</v>
      </c>
      <c r="AC330" t="s">
        <v>1020</v>
      </c>
      <c r="AD330">
        <v>0</v>
      </c>
      <c r="AE330">
        <v>0</v>
      </c>
      <c r="AF330">
        <v>805.16</v>
      </c>
      <c r="AG330" t="s">
        <v>26</v>
      </c>
    </row>
    <row r="331" spans="1:33" customFormat="1" hidden="1" x14ac:dyDescent="0.25">
      <c r="A331" t="s">
        <v>1021</v>
      </c>
      <c r="B331" t="s">
        <v>1022</v>
      </c>
      <c r="C331">
        <v>-5</v>
      </c>
      <c r="D331" s="1">
        <v>3807</v>
      </c>
      <c r="E331" s="1">
        <v>4621.8490000000002</v>
      </c>
      <c r="F331" s="4">
        <f t="shared" si="108"/>
        <v>878.15131000000008</v>
      </c>
      <c r="G331" s="2">
        <v>19</v>
      </c>
      <c r="H331" s="1">
        <v>4530.33</v>
      </c>
      <c r="I331" s="4">
        <f t="shared" si="109"/>
        <v>814.84900000000016</v>
      </c>
      <c r="J331" s="4">
        <f t="shared" si="113"/>
        <v>154.82131000000004</v>
      </c>
      <c r="K331" s="4">
        <f t="shared" si="110"/>
        <v>969.6703100000002</v>
      </c>
      <c r="L331" s="4">
        <f t="shared" si="112"/>
        <v>5500.0003100000004</v>
      </c>
      <c r="M331" s="5">
        <f t="shared" si="111"/>
        <v>0.21403966377725248</v>
      </c>
      <c r="N331">
        <v>-1</v>
      </c>
      <c r="O331" t="s">
        <v>31</v>
      </c>
      <c r="P331" t="s">
        <v>26</v>
      </c>
      <c r="Q331" t="s">
        <v>31</v>
      </c>
      <c r="V331">
        <v>19</v>
      </c>
      <c r="W331" t="s">
        <v>27</v>
      </c>
      <c r="X331">
        <v>0</v>
      </c>
      <c r="AB331">
        <v>0</v>
      </c>
      <c r="AC331" t="s">
        <v>52</v>
      </c>
      <c r="AD331">
        <v>0</v>
      </c>
      <c r="AE331">
        <v>0</v>
      </c>
      <c r="AF331">
        <v>0</v>
      </c>
      <c r="AG331" t="s">
        <v>26</v>
      </c>
    </row>
    <row r="332" spans="1:33" customFormat="1" x14ac:dyDescent="0.25">
      <c r="A332" t="s">
        <v>1023</v>
      </c>
      <c r="B332" t="s">
        <v>1024</v>
      </c>
      <c r="C332">
        <v>5</v>
      </c>
      <c r="D332" s="1">
        <v>1742.85</v>
      </c>
      <c r="E332" s="1">
        <v>2095.2379999999998</v>
      </c>
      <c r="F332" s="4">
        <f t="shared" si="108"/>
        <v>104.76189999999998</v>
      </c>
      <c r="G332" s="2">
        <v>5</v>
      </c>
      <c r="H332" s="1">
        <v>1829.99</v>
      </c>
      <c r="I332" s="4">
        <f t="shared" si="109"/>
        <v>352.38799999999992</v>
      </c>
      <c r="J332" s="4">
        <f t="shared" si="113"/>
        <v>17.619399999999995</v>
      </c>
      <c r="K332" s="4">
        <f t="shared" si="110"/>
        <v>370.0073999999999</v>
      </c>
      <c r="L332" s="10">
        <f t="shared" ref="L332:L334" si="116">+H332+K332-Y332</f>
        <v>2199.9973999999997</v>
      </c>
      <c r="M332" s="5">
        <f t="shared" si="111"/>
        <v>0.20219066471583896</v>
      </c>
      <c r="N332">
        <v>-1</v>
      </c>
      <c r="O332" t="s">
        <v>31</v>
      </c>
      <c r="P332" t="s">
        <v>26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5</v>
      </c>
      <c r="W332" t="s">
        <v>123</v>
      </c>
      <c r="X332">
        <v>0</v>
      </c>
      <c r="Y332" s="9">
        <f t="shared" ref="Y332:Y334" si="117">+X332*G332/100</f>
        <v>0</v>
      </c>
      <c r="AB332">
        <v>0</v>
      </c>
      <c r="AC332" t="s">
        <v>1025</v>
      </c>
      <c r="AD332">
        <v>0</v>
      </c>
      <c r="AE332">
        <v>0</v>
      </c>
      <c r="AF332" s="1">
        <v>1742.85</v>
      </c>
      <c r="AG332" t="s">
        <v>26</v>
      </c>
    </row>
    <row r="333" spans="1:33" customFormat="1" x14ac:dyDescent="0.25">
      <c r="A333" t="s">
        <v>1026</v>
      </c>
      <c r="B333" t="s">
        <v>1027</v>
      </c>
      <c r="C333">
        <v>4</v>
      </c>
      <c r="D333" s="1">
        <v>5381</v>
      </c>
      <c r="E333" s="1">
        <v>6476.19</v>
      </c>
      <c r="F333" s="4">
        <f t="shared" si="108"/>
        <v>323.80949999999996</v>
      </c>
      <c r="G333" s="2">
        <v>5</v>
      </c>
      <c r="H333" s="1">
        <v>5650.05</v>
      </c>
      <c r="I333" s="4">
        <f t="shared" si="109"/>
        <v>1095.1899999999996</v>
      </c>
      <c r="J333" s="4">
        <f t="shared" si="113"/>
        <v>54.759499999999981</v>
      </c>
      <c r="K333" s="4">
        <f t="shared" si="110"/>
        <v>1149.9494999999995</v>
      </c>
      <c r="L333" s="10">
        <f t="shared" si="116"/>
        <v>6799.9994999999999</v>
      </c>
      <c r="M333" s="5">
        <f t="shared" si="111"/>
        <v>0.2035290838134175</v>
      </c>
      <c r="N333">
        <v>-1</v>
      </c>
      <c r="O333" t="s">
        <v>1028</v>
      </c>
      <c r="P333" t="s">
        <v>26</v>
      </c>
      <c r="Q333" t="s">
        <v>1028</v>
      </c>
      <c r="R333" t="s">
        <v>31</v>
      </c>
      <c r="S333" t="s">
        <v>31</v>
      </c>
      <c r="T333" t="s">
        <v>31</v>
      </c>
      <c r="U333" t="s">
        <v>31</v>
      </c>
      <c r="V333">
        <v>5</v>
      </c>
      <c r="W333" t="s">
        <v>123</v>
      </c>
      <c r="X333">
        <v>0</v>
      </c>
      <c r="Y333" s="9">
        <f t="shared" si="117"/>
        <v>0</v>
      </c>
      <c r="AB333">
        <v>0</v>
      </c>
      <c r="AC333" t="s">
        <v>1029</v>
      </c>
      <c r="AD333">
        <v>0</v>
      </c>
      <c r="AE333">
        <v>0</v>
      </c>
      <c r="AF333" s="1">
        <v>5381</v>
      </c>
      <c r="AG333" t="s">
        <v>26</v>
      </c>
    </row>
    <row r="334" spans="1:33" customFormat="1" x14ac:dyDescent="0.25">
      <c r="A334" t="s">
        <v>1030</v>
      </c>
      <c r="B334" t="s">
        <v>1031</v>
      </c>
      <c r="C334">
        <v>1</v>
      </c>
      <c r="D334" s="1">
        <v>1632.31</v>
      </c>
      <c r="E334" s="1">
        <v>2095.2379999999998</v>
      </c>
      <c r="F334" s="4">
        <f t="shared" si="108"/>
        <v>104.76189999999998</v>
      </c>
      <c r="G334" s="2">
        <v>5</v>
      </c>
      <c r="H334" s="1">
        <v>1713.93</v>
      </c>
      <c r="I334" s="4">
        <f t="shared" si="109"/>
        <v>462.92799999999988</v>
      </c>
      <c r="J334" s="4">
        <f t="shared" si="113"/>
        <v>23.146399999999993</v>
      </c>
      <c r="K334" s="4">
        <f t="shared" si="110"/>
        <v>486.07439999999986</v>
      </c>
      <c r="L334" s="10">
        <f t="shared" si="116"/>
        <v>2200.0043999999998</v>
      </c>
      <c r="M334" s="5">
        <f t="shared" si="111"/>
        <v>0.28360299207871048</v>
      </c>
      <c r="N334">
        <v>-1</v>
      </c>
      <c r="O334" t="s">
        <v>1032</v>
      </c>
      <c r="P334" t="s">
        <v>26</v>
      </c>
      <c r="Q334" t="s">
        <v>1032</v>
      </c>
      <c r="V334">
        <v>5</v>
      </c>
      <c r="W334" t="s">
        <v>123</v>
      </c>
      <c r="X334">
        <v>0</v>
      </c>
      <c r="Y334" s="9">
        <f t="shared" si="117"/>
        <v>0</v>
      </c>
      <c r="AB334">
        <v>0</v>
      </c>
      <c r="AC334" t="s">
        <v>1033</v>
      </c>
      <c r="AD334">
        <v>0</v>
      </c>
      <c r="AE334">
        <v>0</v>
      </c>
      <c r="AF334" s="1">
        <v>1632.31</v>
      </c>
      <c r="AG334" t="s">
        <v>26</v>
      </c>
    </row>
    <row r="335" spans="1:33" customFormat="1" hidden="1" x14ac:dyDescent="0.25">
      <c r="A335" t="s">
        <v>1034</v>
      </c>
      <c r="B335" t="s">
        <v>1035</v>
      </c>
      <c r="C335">
        <v>-4</v>
      </c>
      <c r="D335">
        <v>700</v>
      </c>
      <c r="E335">
        <v>840.33600000000001</v>
      </c>
      <c r="F335" s="4">
        <f t="shared" si="108"/>
        <v>159.66383999999999</v>
      </c>
      <c r="G335" s="2">
        <v>19</v>
      </c>
      <c r="H335">
        <v>833</v>
      </c>
      <c r="I335" s="4">
        <f t="shared" si="109"/>
        <v>140.33600000000001</v>
      </c>
      <c r="J335" s="4">
        <f t="shared" si="113"/>
        <v>26.66384</v>
      </c>
      <c r="K335" s="4">
        <f t="shared" si="110"/>
        <v>166.99984000000001</v>
      </c>
      <c r="L335" s="4">
        <f t="shared" si="112"/>
        <v>999.99983999999995</v>
      </c>
      <c r="M335" s="5">
        <f t="shared" si="111"/>
        <v>0.20048000000000002</v>
      </c>
      <c r="N335">
        <v>-1</v>
      </c>
      <c r="O335" t="s">
        <v>31</v>
      </c>
      <c r="P335" t="s">
        <v>26</v>
      </c>
      <c r="Q335" t="s">
        <v>31</v>
      </c>
      <c r="V335">
        <v>19</v>
      </c>
      <c r="W335" t="s">
        <v>27</v>
      </c>
      <c r="X335">
        <v>0</v>
      </c>
      <c r="AB335">
        <v>0</v>
      </c>
      <c r="AC335" t="s">
        <v>1036</v>
      </c>
      <c r="AD335">
        <v>0</v>
      </c>
      <c r="AE335">
        <v>0</v>
      </c>
      <c r="AF335">
        <v>0</v>
      </c>
      <c r="AG335" t="s">
        <v>26</v>
      </c>
    </row>
    <row r="336" spans="1:33" customFormat="1" x14ac:dyDescent="0.25">
      <c r="A336" t="s">
        <v>1037</v>
      </c>
      <c r="B336" t="s">
        <v>1038</v>
      </c>
      <c r="C336">
        <v>6</v>
      </c>
      <c r="D336" s="1">
        <v>1676</v>
      </c>
      <c r="E336" s="1">
        <v>2095.2379999999998</v>
      </c>
      <c r="F336" s="4">
        <f t="shared" si="108"/>
        <v>104.76189999999998</v>
      </c>
      <c r="G336" s="2">
        <v>5</v>
      </c>
      <c r="H336" s="1">
        <v>1759.8</v>
      </c>
      <c r="I336" s="4">
        <f t="shared" si="109"/>
        <v>419.23799999999983</v>
      </c>
      <c r="J336" s="4">
        <f t="shared" si="113"/>
        <v>20.961899999999993</v>
      </c>
      <c r="K336" s="4">
        <f t="shared" si="110"/>
        <v>440.19989999999984</v>
      </c>
      <c r="L336" s="10">
        <f t="shared" ref="L336:L338" si="118">+H336+K336-Y336</f>
        <v>2199.9998999999998</v>
      </c>
      <c r="M336" s="5">
        <f t="shared" si="111"/>
        <v>0.25014200477326959</v>
      </c>
      <c r="N336">
        <v>-1</v>
      </c>
      <c r="O336" t="s">
        <v>1039</v>
      </c>
      <c r="P336" t="s">
        <v>26</v>
      </c>
      <c r="Q336" t="s">
        <v>1039</v>
      </c>
      <c r="V336">
        <v>5</v>
      </c>
      <c r="W336" t="s">
        <v>123</v>
      </c>
      <c r="X336">
        <v>0</v>
      </c>
      <c r="Y336" s="9">
        <f t="shared" ref="Y336:Y338" si="119">+X336*G336/100</f>
        <v>0</v>
      </c>
      <c r="AB336">
        <v>0</v>
      </c>
      <c r="AC336" t="s">
        <v>1040</v>
      </c>
      <c r="AD336">
        <v>0</v>
      </c>
      <c r="AE336">
        <v>0</v>
      </c>
      <c r="AF336" s="1">
        <v>1676</v>
      </c>
      <c r="AG336" t="s">
        <v>26</v>
      </c>
    </row>
    <row r="337" spans="1:33" customFormat="1" x14ac:dyDescent="0.25">
      <c r="A337" t="s">
        <v>1041</v>
      </c>
      <c r="B337" t="s">
        <v>1042</v>
      </c>
      <c r="C337">
        <v>4</v>
      </c>
      <c r="D337" s="1">
        <v>3925.2</v>
      </c>
      <c r="E337" s="1">
        <v>5142.857</v>
      </c>
      <c r="F337" s="4">
        <f t="shared" si="108"/>
        <v>257.14285000000001</v>
      </c>
      <c r="G337" s="2">
        <v>5</v>
      </c>
      <c r="H337" s="1">
        <v>4121.46</v>
      </c>
      <c r="I337" s="4">
        <f t="shared" si="109"/>
        <v>1217.6570000000002</v>
      </c>
      <c r="J337" s="4">
        <f t="shared" si="113"/>
        <v>60.882850000000005</v>
      </c>
      <c r="K337" s="4">
        <f t="shared" si="110"/>
        <v>1278.5398500000001</v>
      </c>
      <c r="L337" s="10">
        <f t="shared" si="118"/>
        <v>5399.9998500000002</v>
      </c>
      <c r="M337" s="5">
        <f t="shared" si="111"/>
        <v>0.31021527565474377</v>
      </c>
      <c r="N337">
        <v>-1</v>
      </c>
      <c r="O337" t="s">
        <v>31</v>
      </c>
      <c r="P337" t="s">
        <v>26</v>
      </c>
      <c r="Q337" t="s">
        <v>31</v>
      </c>
      <c r="V337">
        <v>5</v>
      </c>
      <c r="W337" t="s">
        <v>123</v>
      </c>
      <c r="X337">
        <v>0</v>
      </c>
      <c r="Y337" s="9">
        <f t="shared" si="119"/>
        <v>0</v>
      </c>
      <c r="AB337">
        <v>0</v>
      </c>
      <c r="AC337" t="s">
        <v>1043</v>
      </c>
      <c r="AD337">
        <v>0</v>
      </c>
      <c r="AE337">
        <v>0</v>
      </c>
      <c r="AF337" s="1">
        <v>3925.2</v>
      </c>
      <c r="AG337" t="s">
        <v>26</v>
      </c>
    </row>
    <row r="338" spans="1:33" customFormat="1" x14ac:dyDescent="0.25">
      <c r="A338" t="s">
        <v>1044</v>
      </c>
      <c r="B338" t="s">
        <v>1045</v>
      </c>
      <c r="C338">
        <v>2</v>
      </c>
      <c r="D338" s="1">
        <v>2672</v>
      </c>
      <c r="E338" s="1">
        <v>3277.3110000000001</v>
      </c>
      <c r="F338" s="4">
        <f t="shared" si="108"/>
        <v>622.68908999999996</v>
      </c>
      <c r="G338" s="2">
        <v>19</v>
      </c>
      <c r="H338" s="1">
        <v>3179.68</v>
      </c>
      <c r="I338" s="4">
        <f t="shared" si="109"/>
        <v>605.31100000000015</v>
      </c>
      <c r="J338" s="4">
        <f t="shared" si="113"/>
        <v>115.00909000000003</v>
      </c>
      <c r="K338" s="4">
        <f t="shared" si="110"/>
        <v>720.32009000000016</v>
      </c>
      <c r="L338" s="10">
        <f t="shared" si="118"/>
        <v>3900.00009</v>
      </c>
      <c r="M338" s="5">
        <f t="shared" si="111"/>
        <v>0.22653854790419167</v>
      </c>
      <c r="N338">
        <v>0</v>
      </c>
      <c r="O338" t="s">
        <v>156</v>
      </c>
      <c r="P338" t="s">
        <v>26</v>
      </c>
      <c r="Q338" t="s">
        <v>156</v>
      </c>
      <c r="R338" t="s">
        <v>31</v>
      </c>
      <c r="S338" t="s">
        <v>31</v>
      </c>
      <c r="T338" t="s">
        <v>31</v>
      </c>
      <c r="U338" t="s">
        <v>31</v>
      </c>
      <c r="V338">
        <v>19</v>
      </c>
      <c r="W338" t="s">
        <v>27</v>
      </c>
      <c r="X338">
        <v>0</v>
      </c>
      <c r="Y338" s="9">
        <f t="shared" si="119"/>
        <v>0</v>
      </c>
      <c r="AB338">
        <v>0</v>
      </c>
      <c r="AC338" t="s">
        <v>1046</v>
      </c>
      <c r="AD338">
        <v>0</v>
      </c>
      <c r="AE338">
        <v>0</v>
      </c>
      <c r="AF338" s="1">
        <v>2672</v>
      </c>
      <c r="AG338" t="s">
        <v>26</v>
      </c>
    </row>
    <row r="339" spans="1:33" customFormat="1" hidden="1" x14ac:dyDescent="0.25">
      <c r="A339" t="s">
        <v>1047</v>
      </c>
      <c r="B339" t="s">
        <v>1048</v>
      </c>
      <c r="C339">
        <v>13</v>
      </c>
      <c r="D339" s="1">
        <v>2135.9499999999998</v>
      </c>
      <c r="E339" s="1">
        <v>2571.4290000000001</v>
      </c>
      <c r="F339" s="4">
        <f t="shared" si="108"/>
        <v>128.57145</v>
      </c>
      <c r="G339" s="2">
        <v>5</v>
      </c>
      <c r="H339" s="1">
        <v>2242.75</v>
      </c>
      <c r="I339" s="4">
        <f t="shared" si="109"/>
        <v>435.47900000000027</v>
      </c>
      <c r="J339" s="4">
        <f t="shared" si="113"/>
        <v>21.773950000000013</v>
      </c>
      <c r="K339" s="4">
        <f t="shared" si="110"/>
        <v>457.25295000000028</v>
      </c>
      <c r="L339" s="4">
        <f t="shared" si="112"/>
        <v>2700.0029500000001</v>
      </c>
      <c r="M339" s="5">
        <f t="shared" si="111"/>
        <v>0.20388070881809045</v>
      </c>
      <c r="N339">
        <v>0</v>
      </c>
      <c r="O339" t="s">
        <v>1049</v>
      </c>
      <c r="P339" t="s">
        <v>26</v>
      </c>
      <c r="Q339" t="s">
        <v>1049</v>
      </c>
      <c r="R339" t="s">
        <v>31</v>
      </c>
      <c r="S339" t="s">
        <v>31</v>
      </c>
      <c r="T339" t="s">
        <v>31</v>
      </c>
      <c r="U339" t="s">
        <v>31</v>
      </c>
      <c r="V339">
        <v>5</v>
      </c>
      <c r="W339" t="s">
        <v>123</v>
      </c>
      <c r="X339">
        <v>0</v>
      </c>
      <c r="AB339">
        <v>0</v>
      </c>
      <c r="AC339" t="s">
        <v>1050</v>
      </c>
      <c r="AD339">
        <v>0</v>
      </c>
      <c r="AE339">
        <v>0</v>
      </c>
      <c r="AF339" s="1">
        <v>2135.9499999999998</v>
      </c>
      <c r="AG339" t="s">
        <v>26</v>
      </c>
    </row>
    <row r="340" spans="1:33" customFormat="1" hidden="1" x14ac:dyDescent="0.25">
      <c r="A340" t="s">
        <v>1051</v>
      </c>
      <c r="B340" t="s">
        <v>1052</v>
      </c>
      <c r="C340">
        <v>8</v>
      </c>
      <c r="D340" s="1">
        <v>4176.8599999999997</v>
      </c>
      <c r="E340" s="1">
        <v>5047.6189999999997</v>
      </c>
      <c r="F340" s="4">
        <f t="shared" si="108"/>
        <v>252.38094999999998</v>
      </c>
      <c r="G340" s="2">
        <v>5</v>
      </c>
      <c r="H340" s="1">
        <v>4385.7</v>
      </c>
      <c r="I340" s="4">
        <f t="shared" si="109"/>
        <v>870.75900000000001</v>
      </c>
      <c r="J340" s="4">
        <f t="shared" si="113"/>
        <v>43.537950000000002</v>
      </c>
      <c r="K340" s="4">
        <f t="shared" si="110"/>
        <v>914.29695000000004</v>
      </c>
      <c r="L340" s="4">
        <f t="shared" si="112"/>
        <v>5299.9969499999997</v>
      </c>
      <c r="M340" s="5">
        <f t="shared" si="111"/>
        <v>0.20847215372313174</v>
      </c>
      <c r="N340">
        <v>-1</v>
      </c>
      <c r="O340" t="s">
        <v>31</v>
      </c>
      <c r="P340" t="s">
        <v>26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5</v>
      </c>
      <c r="W340" t="s">
        <v>123</v>
      </c>
      <c r="X340">
        <v>0</v>
      </c>
      <c r="AB340">
        <v>0</v>
      </c>
      <c r="AC340" t="s">
        <v>1053</v>
      </c>
      <c r="AD340">
        <v>0</v>
      </c>
      <c r="AE340">
        <v>0</v>
      </c>
      <c r="AF340" s="1">
        <v>4176.8599999999997</v>
      </c>
      <c r="AG340" t="s">
        <v>26</v>
      </c>
    </row>
    <row r="341" spans="1:33" customFormat="1" x14ac:dyDescent="0.25">
      <c r="A341" t="s">
        <v>1054</v>
      </c>
      <c r="B341" t="s">
        <v>1055</v>
      </c>
      <c r="C341">
        <v>3</v>
      </c>
      <c r="D341">
        <v>0</v>
      </c>
      <c r="E341" s="1">
        <v>3200</v>
      </c>
      <c r="F341" s="4">
        <f t="shared" si="108"/>
        <v>0</v>
      </c>
      <c r="G341" s="2">
        <v>0</v>
      </c>
      <c r="H341">
        <v>0</v>
      </c>
      <c r="I341" s="4">
        <f t="shared" si="109"/>
        <v>3200</v>
      </c>
      <c r="J341" s="4">
        <f t="shared" si="113"/>
        <v>0</v>
      </c>
      <c r="K341" s="4">
        <f t="shared" si="110"/>
        <v>3200</v>
      </c>
      <c r="L341" s="10">
        <f t="shared" ref="L341:L342" si="120">+H341+K341-Y341</f>
        <v>3200</v>
      </c>
      <c r="M341" s="5" t="e">
        <f t="shared" si="111"/>
        <v>#DIV/0!</v>
      </c>
      <c r="N341">
        <v>-1</v>
      </c>
      <c r="O341" t="s">
        <v>31</v>
      </c>
      <c r="P341" t="s">
        <v>26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0</v>
      </c>
      <c r="W341" t="s">
        <v>42</v>
      </c>
      <c r="X341">
        <v>0</v>
      </c>
      <c r="Y341" s="9">
        <f t="shared" ref="Y341:Y342" si="121">+X341*G341/100</f>
        <v>0</v>
      </c>
      <c r="AB341">
        <v>0</v>
      </c>
      <c r="AC341" t="s">
        <v>1056</v>
      </c>
      <c r="AD341">
        <v>0</v>
      </c>
      <c r="AE341">
        <v>0</v>
      </c>
      <c r="AF341">
        <v>0</v>
      </c>
      <c r="AG341" t="s">
        <v>26</v>
      </c>
    </row>
    <row r="342" spans="1:33" customFormat="1" x14ac:dyDescent="0.25">
      <c r="A342" t="s">
        <v>1057</v>
      </c>
      <c r="B342" t="s">
        <v>1058</v>
      </c>
      <c r="C342">
        <v>2</v>
      </c>
      <c r="D342">
        <v>0</v>
      </c>
      <c r="E342" s="1">
        <v>3200</v>
      </c>
      <c r="F342" s="4">
        <f t="shared" si="108"/>
        <v>0</v>
      </c>
      <c r="G342" s="2">
        <v>0</v>
      </c>
      <c r="H342">
        <v>0</v>
      </c>
      <c r="I342" s="4">
        <f t="shared" si="109"/>
        <v>3200</v>
      </c>
      <c r="J342" s="4">
        <f t="shared" si="113"/>
        <v>0</v>
      </c>
      <c r="K342" s="4">
        <f t="shared" si="110"/>
        <v>3200</v>
      </c>
      <c r="L342" s="10">
        <f t="shared" si="120"/>
        <v>3200</v>
      </c>
      <c r="M342" s="5" t="e">
        <f t="shared" si="111"/>
        <v>#DIV/0!</v>
      </c>
      <c r="N342">
        <v>-1</v>
      </c>
      <c r="O342" t="s">
        <v>31</v>
      </c>
      <c r="P342" t="s">
        <v>26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0</v>
      </c>
      <c r="W342" t="s">
        <v>42</v>
      </c>
      <c r="X342">
        <v>0</v>
      </c>
      <c r="Y342" s="9">
        <f t="shared" si="121"/>
        <v>0</v>
      </c>
      <c r="AB342">
        <v>0</v>
      </c>
      <c r="AC342" t="s">
        <v>1059</v>
      </c>
      <c r="AD342">
        <v>0</v>
      </c>
      <c r="AE342">
        <v>0</v>
      </c>
      <c r="AF342">
        <v>0</v>
      </c>
      <c r="AG342" t="s">
        <v>26</v>
      </c>
    </row>
    <row r="343" spans="1:33" customFormat="1" hidden="1" x14ac:dyDescent="0.25">
      <c r="A343" t="s">
        <v>1060</v>
      </c>
      <c r="B343" t="s">
        <v>1061</v>
      </c>
      <c r="C343">
        <v>8</v>
      </c>
      <c r="D343" s="1">
        <v>2149.21</v>
      </c>
      <c r="E343" s="1">
        <v>2666.6669999999999</v>
      </c>
      <c r="F343" s="4">
        <f t="shared" si="108"/>
        <v>133.33335</v>
      </c>
      <c r="G343" s="2">
        <v>5</v>
      </c>
      <c r="H343" s="1">
        <v>2256.67</v>
      </c>
      <c r="I343" s="4">
        <f t="shared" si="109"/>
        <v>517.45699999999988</v>
      </c>
      <c r="J343" s="4">
        <f t="shared" si="113"/>
        <v>25.872849999999993</v>
      </c>
      <c r="K343" s="4">
        <f t="shared" si="110"/>
        <v>543.32984999999985</v>
      </c>
      <c r="L343" s="4">
        <f t="shared" si="112"/>
        <v>2799.9998500000002</v>
      </c>
      <c r="M343" s="5">
        <f t="shared" si="111"/>
        <v>0.2407661419777499</v>
      </c>
      <c r="N343">
        <v>0</v>
      </c>
      <c r="O343" t="s">
        <v>1049</v>
      </c>
      <c r="P343" t="s">
        <v>26</v>
      </c>
      <c r="Q343" t="s">
        <v>1049</v>
      </c>
      <c r="R343" t="s">
        <v>31</v>
      </c>
      <c r="S343" t="s">
        <v>31</v>
      </c>
      <c r="T343" t="s">
        <v>31</v>
      </c>
      <c r="U343" t="s">
        <v>31</v>
      </c>
      <c r="V343">
        <v>5</v>
      </c>
      <c r="W343" t="s">
        <v>123</v>
      </c>
      <c r="X343">
        <v>0</v>
      </c>
      <c r="AB343">
        <v>0</v>
      </c>
      <c r="AC343" t="s">
        <v>1062</v>
      </c>
      <c r="AD343">
        <v>0</v>
      </c>
      <c r="AE343">
        <v>0</v>
      </c>
      <c r="AF343" s="1">
        <v>2149.21</v>
      </c>
      <c r="AG343" t="s">
        <v>26</v>
      </c>
    </row>
    <row r="344" spans="1:33" customFormat="1" x14ac:dyDescent="0.25">
      <c r="A344" t="s">
        <v>1063</v>
      </c>
      <c r="B344" t="s">
        <v>1064</v>
      </c>
      <c r="C344">
        <v>1</v>
      </c>
      <c r="D344" s="1">
        <v>2228</v>
      </c>
      <c r="E344" s="1">
        <v>2689.076</v>
      </c>
      <c r="F344" s="4">
        <f t="shared" si="108"/>
        <v>510.92444</v>
      </c>
      <c r="G344" s="2">
        <v>19</v>
      </c>
      <c r="H344" s="1">
        <v>2651.32</v>
      </c>
      <c r="I344" s="4">
        <f t="shared" si="109"/>
        <v>461.07600000000002</v>
      </c>
      <c r="J344" s="4">
        <f t="shared" si="113"/>
        <v>87.604439999999997</v>
      </c>
      <c r="K344" s="4">
        <f t="shared" si="110"/>
        <v>548.68043999999998</v>
      </c>
      <c r="L344" s="10">
        <f>+H344+K344-Y344</f>
        <v>3200.0004400000003</v>
      </c>
      <c r="M344" s="5">
        <f t="shared" si="111"/>
        <v>0.20694614003590664</v>
      </c>
      <c r="N344">
        <v>0</v>
      </c>
      <c r="O344" t="s">
        <v>416</v>
      </c>
      <c r="P344" t="s">
        <v>26</v>
      </c>
      <c r="Q344" t="s">
        <v>416</v>
      </c>
      <c r="R344" t="s">
        <v>31</v>
      </c>
      <c r="S344" t="s">
        <v>31</v>
      </c>
      <c r="T344" t="s">
        <v>31</v>
      </c>
      <c r="U344" t="s">
        <v>31</v>
      </c>
      <c r="V344">
        <v>19</v>
      </c>
      <c r="W344" t="s">
        <v>27</v>
      </c>
      <c r="X344">
        <v>0</v>
      </c>
      <c r="Y344" s="9">
        <f>+X344*G344/100</f>
        <v>0</v>
      </c>
      <c r="AB344">
        <v>0</v>
      </c>
      <c r="AC344" t="s">
        <v>1065</v>
      </c>
      <c r="AD344">
        <v>0</v>
      </c>
      <c r="AE344">
        <v>0</v>
      </c>
      <c r="AF344" s="1">
        <v>2228</v>
      </c>
      <c r="AG344" t="s">
        <v>26</v>
      </c>
    </row>
    <row r="345" spans="1:33" customFormat="1" hidden="1" x14ac:dyDescent="0.25">
      <c r="A345" t="s">
        <v>1066</v>
      </c>
      <c r="B345" t="s">
        <v>1067</v>
      </c>
      <c r="C345">
        <v>11</v>
      </c>
      <c r="D345" s="1">
        <v>1443.6</v>
      </c>
      <c r="E345" s="1">
        <v>1764.7059999999999</v>
      </c>
      <c r="F345" s="4">
        <f t="shared" si="108"/>
        <v>335.29413999999997</v>
      </c>
      <c r="G345" s="2">
        <v>19</v>
      </c>
      <c r="H345" s="1">
        <v>1717.88</v>
      </c>
      <c r="I345" s="4">
        <f t="shared" si="109"/>
        <v>321.10599999999999</v>
      </c>
      <c r="J345" s="4">
        <f t="shared" si="113"/>
        <v>61.01014</v>
      </c>
      <c r="K345" s="4">
        <f t="shared" si="110"/>
        <v>382.11613999999997</v>
      </c>
      <c r="L345" s="4">
        <f t="shared" si="112"/>
        <v>2099.9961400000002</v>
      </c>
      <c r="M345" s="5">
        <f t="shared" si="111"/>
        <v>0.2224341922970352</v>
      </c>
      <c r="N345">
        <v>-1</v>
      </c>
      <c r="O345" t="s">
        <v>416</v>
      </c>
      <c r="P345" t="s">
        <v>26</v>
      </c>
      <c r="Q345" t="s">
        <v>416</v>
      </c>
      <c r="V345">
        <v>19</v>
      </c>
      <c r="W345" t="s">
        <v>27</v>
      </c>
      <c r="X345">
        <v>0</v>
      </c>
      <c r="AB345">
        <v>0</v>
      </c>
      <c r="AC345" t="s">
        <v>1068</v>
      </c>
      <c r="AD345">
        <v>0</v>
      </c>
      <c r="AE345">
        <v>0</v>
      </c>
      <c r="AF345" s="1">
        <v>1443.6</v>
      </c>
      <c r="AG345" t="s">
        <v>26</v>
      </c>
    </row>
    <row r="346" spans="1:33" customFormat="1" hidden="1" x14ac:dyDescent="0.25">
      <c r="A346" t="s">
        <v>1069</v>
      </c>
      <c r="B346" t="s">
        <v>1070</v>
      </c>
      <c r="C346">
        <v>-1</v>
      </c>
      <c r="D346" s="1">
        <v>4403</v>
      </c>
      <c r="E346" s="1">
        <v>5294.1180000000004</v>
      </c>
      <c r="F346" s="4">
        <f t="shared" si="108"/>
        <v>1005.8824200000001</v>
      </c>
      <c r="G346" s="2">
        <v>19</v>
      </c>
      <c r="H346" s="1">
        <v>5239.57</v>
      </c>
      <c r="I346" s="4">
        <f t="shared" si="109"/>
        <v>891.11800000000039</v>
      </c>
      <c r="J346" s="4">
        <f t="shared" si="113"/>
        <v>169.31242000000006</v>
      </c>
      <c r="K346" s="4">
        <f t="shared" si="110"/>
        <v>1060.4304200000004</v>
      </c>
      <c r="L346" s="4">
        <f t="shared" si="112"/>
        <v>6300.0004200000003</v>
      </c>
      <c r="M346" s="5">
        <f t="shared" si="111"/>
        <v>0.20238882580059059</v>
      </c>
      <c r="N346">
        <v>-1</v>
      </c>
      <c r="O346" t="s">
        <v>156</v>
      </c>
      <c r="P346" t="s">
        <v>26</v>
      </c>
      <c r="Q346" t="s">
        <v>156</v>
      </c>
      <c r="R346" t="s">
        <v>31</v>
      </c>
      <c r="S346" t="s">
        <v>31</v>
      </c>
      <c r="T346" t="s">
        <v>31</v>
      </c>
      <c r="U346" t="s">
        <v>31</v>
      </c>
      <c r="V346">
        <v>19</v>
      </c>
      <c r="W346" t="s">
        <v>27</v>
      </c>
      <c r="X346">
        <v>0</v>
      </c>
      <c r="AB346">
        <v>0</v>
      </c>
      <c r="AC346" t="s">
        <v>1071</v>
      </c>
      <c r="AD346">
        <v>0</v>
      </c>
      <c r="AE346">
        <v>0</v>
      </c>
      <c r="AF346">
        <v>0</v>
      </c>
      <c r="AG346" t="s">
        <v>26</v>
      </c>
    </row>
    <row r="347" spans="1:33" customFormat="1" x14ac:dyDescent="0.25">
      <c r="A347" t="s">
        <v>1072</v>
      </c>
      <c r="B347" t="s">
        <v>1073</v>
      </c>
      <c r="C347">
        <v>2</v>
      </c>
      <c r="D347">
        <v>0</v>
      </c>
      <c r="E347" s="1">
        <v>2200</v>
      </c>
      <c r="F347" s="4">
        <f t="shared" si="108"/>
        <v>0</v>
      </c>
      <c r="G347" s="2">
        <v>0</v>
      </c>
      <c r="H347">
        <v>0</v>
      </c>
      <c r="I347" s="4">
        <f t="shared" si="109"/>
        <v>2200</v>
      </c>
      <c r="J347" s="4">
        <f t="shared" si="113"/>
        <v>0</v>
      </c>
      <c r="K347" s="4">
        <f t="shared" si="110"/>
        <v>2200</v>
      </c>
      <c r="L347" s="10">
        <f>+H347+K347-Y347</f>
        <v>2200</v>
      </c>
      <c r="M347" s="5" t="e">
        <f t="shared" si="111"/>
        <v>#DIV/0!</v>
      </c>
      <c r="N347">
        <v>-1</v>
      </c>
      <c r="O347" t="s">
        <v>804</v>
      </c>
      <c r="P347" t="s">
        <v>26</v>
      </c>
      <c r="Q347" t="s">
        <v>804</v>
      </c>
      <c r="R347" t="s">
        <v>31</v>
      </c>
      <c r="S347" t="s">
        <v>31</v>
      </c>
      <c r="T347" t="s">
        <v>31</v>
      </c>
      <c r="U347" t="s">
        <v>31</v>
      </c>
      <c r="V347">
        <v>0</v>
      </c>
      <c r="W347" t="s">
        <v>42</v>
      </c>
      <c r="X347">
        <v>0</v>
      </c>
      <c r="Y347" s="9">
        <f>+X347*G347/100</f>
        <v>0</v>
      </c>
      <c r="AB347">
        <v>0</v>
      </c>
      <c r="AC347" t="s">
        <v>1074</v>
      </c>
      <c r="AD347">
        <v>0</v>
      </c>
      <c r="AE347">
        <v>0</v>
      </c>
      <c r="AF347">
        <v>0</v>
      </c>
      <c r="AG347" t="s">
        <v>26</v>
      </c>
    </row>
    <row r="348" spans="1:33" customFormat="1" hidden="1" x14ac:dyDescent="0.25">
      <c r="A348" t="s">
        <v>1075</v>
      </c>
      <c r="B348" t="s">
        <v>1076</v>
      </c>
      <c r="C348">
        <v>-2</v>
      </c>
      <c r="D348" s="1">
        <v>1590</v>
      </c>
      <c r="E348" s="1">
        <v>1904.7619999999999</v>
      </c>
      <c r="F348" s="4">
        <f t="shared" si="108"/>
        <v>95.238099999999989</v>
      </c>
      <c r="G348" s="2">
        <v>5</v>
      </c>
      <c r="H348" s="1">
        <v>1669.5</v>
      </c>
      <c r="I348" s="4">
        <f t="shared" si="109"/>
        <v>314.76199999999994</v>
      </c>
      <c r="J348" s="4">
        <f t="shared" si="113"/>
        <v>15.738099999999998</v>
      </c>
      <c r="K348" s="4">
        <f t="shared" si="110"/>
        <v>330.50009999999992</v>
      </c>
      <c r="L348" s="4">
        <f t="shared" si="112"/>
        <v>2000.0001</v>
      </c>
      <c r="M348" s="5">
        <f t="shared" si="111"/>
        <v>0.19796352201257858</v>
      </c>
      <c r="N348">
        <v>-1</v>
      </c>
      <c r="O348" t="s">
        <v>1028</v>
      </c>
      <c r="P348" t="s">
        <v>26</v>
      </c>
      <c r="Q348" t="s">
        <v>1028</v>
      </c>
      <c r="V348">
        <v>5</v>
      </c>
      <c r="W348" t="s">
        <v>123</v>
      </c>
      <c r="X348">
        <v>0</v>
      </c>
      <c r="AB348">
        <v>0</v>
      </c>
      <c r="AC348" t="s">
        <v>1077</v>
      </c>
      <c r="AD348">
        <v>0</v>
      </c>
      <c r="AE348">
        <v>0</v>
      </c>
      <c r="AF348" s="1">
        <v>1590</v>
      </c>
      <c r="AG348" t="s">
        <v>26</v>
      </c>
    </row>
    <row r="349" spans="1:33" customFormat="1" x14ac:dyDescent="0.25">
      <c r="A349" t="s">
        <v>1078</v>
      </c>
      <c r="B349" t="s">
        <v>1079</v>
      </c>
      <c r="C349">
        <v>4</v>
      </c>
      <c r="D349" s="1">
        <v>2142.86</v>
      </c>
      <c r="E349" s="1">
        <v>2571.4290000000001</v>
      </c>
      <c r="F349" s="4">
        <f t="shared" si="108"/>
        <v>128.57145</v>
      </c>
      <c r="G349" s="2">
        <v>5</v>
      </c>
      <c r="H349" s="1">
        <v>2250</v>
      </c>
      <c r="I349" s="4">
        <f t="shared" si="109"/>
        <v>428.56899999999996</v>
      </c>
      <c r="J349" s="4">
        <f t="shared" si="113"/>
        <v>21.428449999999998</v>
      </c>
      <c r="K349" s="4">
        <f t="shared" si="110"/>
        <v>449.99744999999996</v>
      </c>
      <c r="L349" s="10">
        <f>+H349+K349-Y349</f>
        <v>2699.9974499999998</v>
      </c>
      <c r="M349" s="5">
        <f t="shared" si="111"/>
        <v>0.19999860000186664</v>
      </c>
      <c r="N349">
        <v>0</v>
      </c>
      <c r="O349" t="s">
        <v>1080</v>
      </c>
      <c r="P349" t="s">
        <v>26</v>
      </c>
      <c r="Q349" t="s">
        <v>1080</v>
      </c>
      <c r="R349" t="s">
        <v>31</v>
      </c>
      <c r="S349" t="s">
        <v>31</v>
      </c>
      <c r="T349" t="s">
        <v>31</v>
      </c>
      <c r="U349" t="s">
        <v>31</v>
      </c>
      <c r="V349">
        <v>5</v>
      </c>
      <c r="W349" t="s">
        <v>123</v>
      </c>
      <c r="X349">
        <v>0</v>
      </c>
      <c r="Y349" s="9">
        <f>+X349*G349/100</f>
        <v>0</v>
      </c>
      <c r="AB349">
        <v>0</v>
      </c>
      <c r="AC349" t="s">
        <v>1081</v>
      </c>
      <c r="AD349">
        <v>0</v>
      </c>
      <c r="AE349">
        <v>0</v>
      </c>
      <c r="AF349" s="1">
        <v>2142.86</v>
      </c>
      <c r="AG349" t="s">
        <v>26</v>
      </c>
    </row>
    <row r="350" spans="1:33" customFormat="1" hidden="1" x14ac:dyDescent="0.25">
      <c r="A350" t="s">
        <v>1082</v>
      </c>
      <c r="B350" t="s">
        <v>1083</v>
      </c>
      <c r="C350">
        <v>32</v>
      </c>
      <c r="D350">
        <v>0</v>
      </c>
      <c r="E350" s="1">
        <v>1000</v>
      </c>
      <c r="F350" s="4">
        <f t="shared" si="108"/>
        <v>0</v>
      </c>
      <c r="G350" s="2">
        <v>0</v>
      </c>
      <c r="H350">
        <v>0</v>
      </c>
      <c r="I350" s="4">
        <f t="shared" si="109"/>
        <v>1000</v>
      </c>
      <c r="J350" s="4">
        <f t="shared" si="113"/>
        <v>0</v>
      </c>
      <c r="K350" s="4">
        <f t="shared" si="110"/>
        <v>1000</v>
      </c>
      <c r="L350" s="4">
        <f t="shared" si="112"/>
        <v>1000</v>
      </c>
      <c r="M350" s="5" t="e">
        <f t="shared" si="111"/>
        <v>#DIV/0!</v>
      </c>
      <c r="N350">
        <v>-1</v>
      </c>
      <c r="O350" t="s">
        <v>31</v>
      </c>
      <c r="P350" t="s">
        <v>26</v>
      </c>
      <c r="Q350" t="s">
        <v>31</v>
      </c>
      <c r="V350">
        <v>0</v>
      </c>
      <c r="W350" t="s">
        <v>42</v>
      </c>
      <c r="X350">
        <v>0</v>
      </c>
      <c r="AB350">
        <v>0</v>
      </c>
      <c r="AC350" t="s">
        <v>1084</v>
      </c>
      <c r="AD350">
        <v>0</v>
      </c>
      <c r="AE350">
        <v>0</v>
      </c>
      <c r="AF350">
        <v>0</v>
      </c>
      <c r="AG350" t="s">
        <v>26</v>
      </c>
    </row>
    <row r="351" spans="1:33" customFormat="1" hidden="1" x14ac:dyDescent="0.25">
      <c r="A351" t="s">
        <v>1085</v>
      </c>
      <c r="B351" t="s">
        <v>1086</v>
      </c>
      <c r="C351">
        <v>47</v>
      </c>
      <c r="D351">
        <v>0</v>
      </c>
      <c r="E351">
        <v>500</v>
      </c>
      <c r="F351" s="4">
        <f t="shared" si="108"/>
        <v>0</v>
      </c>
      <c r="G351" s="2">
        <v>0</v>
      </c>
      <c r="H351">
        <v>0</v>
      </c>
      <c r="I351" s="4">
        <f t="shared" si="109"/>
        <v>500</v>
      </c>
      <c r="J351" s="4">
        <f t="shared" si="113"/>
        <v>0</v>
      </c>
      <c r="K351" s="4">
        <f t="shared" si="110"/>
        <v>500</v>
      </c>
      <c r="L351" s="4">
        <f t="shared" si="112"/>
        <v>500</v>
      </c>
      <c r="M351" s="5" t="e">
        <f t="shared" si="111"/>
        <v>#DIV/0!</v>
      </c>
      <c r="N351">
        <v>-1</v>
      </c>
      <c r="O351" t="s">
        <v>1087</v>
      </c>
      <c r="P351" t="s">
        <v>26</v>
      </c>
      <c r="Q351" t="s">
        <v>1087</v>
      </c>
      <c r="V351">
        <v>0</v>
      </c>
      <c r="W351" t="s">
        <v>42</v>
      </c>
      <c r="X351">
        <v>0</v>
      </c>
      <c r="AB351">
        <v>0</v>
      </c>
      <c r="AC351" t="s">
        <v>52</v>
      </c>
      <c r="AD351">
        <v>0</v>
      </c>
      <c r="AE351">
        <v>0</v>
      </c>
      <c r="AF351">
        <v>0</v>
      </c>
      <c r="AG351" t="s">
        <v>26</v>
      </c>
    </row>
    <row r="352" spans="1:33" customFormat="1" hidden="1" x14ac:dyDescent="0.25">
      <c r="A352" t="s">
        <v>1088</v>
      </c>
      <c r="B352" t="s">
        <v>1089</v>
      </c>
      <c r="C352">
        <v>40</v>
      </c>
      <c r="D352">
        <v>0</v>
      </c>
      <c r="E352">
        <v>500</v>
      </c>
      <c r="F352" s="4">
        <f t="shared" si="108"/>
        <v>0</v>
      </c>
      <c r="G352" s="2">
        <v>0</v>
      </c>
      <c r="H352">
        <v>0</v>
      </c>
      <c r="I352" s="4">
        <f t="shared" si="109"/>
        <v>500</v>
      </c>
      <c r="J352" s="4">
        <f t="shared" si="113"/>
        <v>0</v>
      </c>
      <c r="K352" s="4">
        <f t="shared" si="110"/>
        <v>500</v>
      </c>
      <c r="L352" s="4">
        <f t="shared" si="112"/>
        <v>500</v>
      </c>
      <c r="M352" s="5" t="e">
        <f t="shared" si="111"/>
        <v>#DIV/0!</v>
      </c>
      <c r="N352">
        <v>-1</v>
      </c>
      <c r="O352" t="s">
        <v>31</v>
      </c>
      <c r="P352" t="s">
        <v>26</v>
      </c>
      <c r="Q352" t="s">
        <v>31</v>
      </c>
      <c r="V352">
        <v>0</v>
      </c>
      <c r="W352" t="s">
        <v>42</v>
      </c>
      <c r="X352">
        <v>0</v>
      </c>
      <c r="AB352">
        <v>0</v>
      </c>
      <c r="AC352" t="s">
        <v>1090</v>
      </c>
      <c r="AD352">
        <v>0</v>
      </c>
      <c r="AE352">
        <v>0</v>
      </c>
      <c r="AF352">
        <v>0</v>
      </c>
      <c r="AG352" t="s">
        <v>26</v>
      </c>
    </row>
    <row r="353" spans="1:33" customFormat="1" x14ac:dyDescent="0.25">
      <c r="A353" t="s">
        <v>1091</v>
      </c>
      <c r="B353" t="s">
        <v>1092</v>
      </c>
      <c r="C353">
        <v>6</v>
      </c>
      <c r="D353" s="1">
        <v>1656.78</v>
      </c>
      <c r="E353" s="1">
        <v>2436.9749999999999</v>
      </c>
      <c r="F353" s="4">
        <f t="shared" si="108"/>
        <v>463.02525000000003</v>
      </c>
      <c r="G353" s="2">
        <v>19</v>
      </c>
      <c r="H353" s="1">
        <v>1971.57</v>
      </c>
      <c r="I353" s="4">
        <f t="shared" si="109"/>
        <v>780.19499999999994</v>
      </c>
      <c r="J353" s="4">
        <f t="shared" si="113"/>
        <v>148.23704999999998</v>
      </c>
      <c r="K353" s="4">
        <f t="shared" si="110"/>
        <v>928.43204999999989</v>
      </c>
      <c r="L353" s="10">
        <f t="shared" ref="L353:L354" si="122">+H353+K353-Y353</f>
        <v>2900.0020500000001</v>
      </c>
      <c r="M353" s="5">
        <f t="shared" si="111"/>
        <v>0.47091044073443666</v>
      </c>
      <c r="N353">
        <v>-1</v>
      </c>
      <c r="O353" t="s">
        <v>31</v>
      </c>
      <c r="P353" t="s">
        <v>26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19</v>
      </c>
      <c r="W353" t="s">
        <v>27</v>
      </c>
      <c r="X353">
        <v>0</v>
      </c>
      <c r="Y353" s="9">
        <f t="shared" ref="Y353:Y354" si="123">+X353*G353/100</f>
        <v>0</v>
      </c>
      <c r="AB353">
        <v>0</v>
      </c>
      <c r="AC353" t="s">
        <v>1093</v>
      </c>
      <c r="AD353">
        <v>0</v>
      </c>
      <c r="AE353">
        <v>0</v>
      </c>
      <c r="AF353" s="1">
        <v>1656.78</v>
      </c>
      <c r="AG353" t="s">
        <v>26</v>
      </c>
    </row>
    <row r="354" spans="1:33" customFormat="1" x14ac:dyDescent="0.25">
      <c r="A354" t="s">
        <v>1094</v>
      </c>
      <c r="B354" t="s">
        <v>1095</v>
      </c>
      <c r="C354">
        <v>2</v>
      </c>
      <c r="D354" s="1">
        <v>4540.16</v>
      </c>
      <c r="E354" s="1">
        <v>6134.4539999999997</v>
      </c>
      <c r="F354" s="4">
        <f t="shared" si="108"/>
        <v>1165.5462599999998</v>
      </c>
      <c r="G354" s="2">
        <v>19</v>
      </c>
      <c r="H354" s="1">
        <v>5402.79</v>
      </c>
      <c r="I354" s="4">
        <f t="shared" si="109"/>
        <v>1594.2939999999999</v>
      </c>
      <c r="J354" s="4">
        <f t="shared" si="113"/>
        <v>302.91585999999995</v>
      </c>
      <c r="K354" s="4">
        <f t="shared" si="110"/>
        <v>1897.2098599999999</v>
      </c>
      <c r="L354" s="10">
        <f t="shared" si="122"/>
        <v>7299.9998599999999</v>
      </c>
      <c r="M354" s="5">
        <f t="shared" si="111"/>
        <v>0.35115370383422612</v>
      </c>
      <c r="N354">
        <v>0</v>
      </c>
      <c r="O354" t="s">
        <v>1096</v>
      </c>
      <c r="P354" t="s">
        <v>26</v>
      </c>
      <c r="Q354" t="s">
        <v>1096</v>
      </c>
      <c r="R354" t="s">
        <v>31</v>
      </c>
      <c r="S354" t="s">
        <v>31</v>
      </c>
      <c r="T354" t="s">
        <v>31</v>
      </c>
      <c r="U354" t="s">
        <v>31</v>
      </c>
      <c r="V354">
        <v>19</v>
      </c>
      <c r="W354" t="s">
        <v>27</v>
      </c>
      <c r="X354">
        <v>0</v>
      </c>
      <c r="Y354" s="9">
        <f t="shared" si="123"/>
        <v>0</v>
      </c>
      <c r="AB354">
        <v>0</v>
      </c>
      <c r="AC354" t="s">
        <v>1097</v>
      </c>
      <c r="AD354">
        <v>0</v>
      </c>
      <c r="AE354">
        <v>0</v>
      </c>
      <c r="AF354">
        <v>0</v>
      </c>
      <c r="AG354" t="s">
        <v>26</v>
      </c>
    </row>
    <row r="355" spans="1:33" customFormat="1" hidden="1" x14ac:dyDescent="0.25">
      <c r="A355" t="s">
        <v>1098</v>
      </c>
      <c r="B355" t="s">
        <v>1099</v>
      </c>
      <c r="C355">
        <v>15</v>
      </c>
      <c r="D355">
        <v>978.05</v>
      </c>
      <c r="E355" s="1">
        <v>1260.5039999999999</v>
      </c>
      <c r="F355" s="4">
        <f t="shared" si="108"/>
        <v>239.49575999999996</v>
      </c>
      <c r="G355" s="2">
        <v>19</v>
      </c>
      <c r="H355" s="1">
        <v>1163.8800000000001</v>
      </c>
      <c r="I355" s="4">
        <f t="shared" si="109"/>
        <v>282.45399999999995</v>
      </c>
      <c r="J355" s="4">
        <f t="shared" si="113"/>
        <v>53.666259999999994</v>
      </c>
      <c r="K355" s="4">
        <f t="shared" si="110"/>
        <v>336.12025999999992</v>
      </c>
      <c r="L355" s="4">
        <f t="shared" si="112"/>
        <v>1500.00026</v>
      </c>
      <c r="M355" s="5">
        <f t="shared" si="111"/>
        <v>0.28879300649251055</v>
      </c>
      <c r="N355">
        <v>-1</v>
      </c>
      <c r="O355" t="s">
        <v>1100</v>
      </c>
      <c r="P355" t="s">
        <v>26</v>
      </c>
      <c r="Q355" t="s">
        <v>1100</v>
      </c>
      <c r="R355" t="s">
        <v>31</v>
      </c>
      <c r="S355" t="s">
        <v>31</v>
      </c>
      <c r="T355" t="s">
        <v>31</v>
      </c>
      <c r="U355" t="s">
        <v>31</v>
      </c>
      <c r="V355">
        <v>19</v>
      </c>
      <c r="W355" t="s">
        <v>27</v>
      </c>
      <c r="X355">
        <v>0</v>
      </c>
      <c r="AB355">
        <v>0</v>
      </c>
      <c r="AC355" t="s">
        <v>1101</v>
      </c>
      <c r="AD355">
        <v>0</v>
      </c>
      <c r="AE355">
        <v>0</v>
      </c>
      <c r="AF355">
        <v>978.05</v>
      </c>
      <c r="AG355" t="s">
        <v>26</v>
      </c>
    </row>
    <row r="356" spans="1:33" customFormat="1" hidden="1" x14ac:dyDescent="0.25">
      <c r="A356" t="s">
        <v>1102</v>
      </c>
      <c r="B356" t="s">
        <v>1103</v>
      </c>
      <c r="C356">
        <v>9</v>
      </c>
      <c r="D356" s="1">
        <v>2317.14</v>
      </c>
      <c r="E356" s="1">
        <v>2857.143</v>
      </c>
      <c r="F356" s="4">
        <f t="shared" si="108"/>
        <v>142.85714999999999</v>
      </c>
      <c r="G356" s="2">
        <v>5</v>
      </c>
      <c r="H356" s="1">
        <v>2433</v>
      </c>
      <c r="I356" s="4">
        <f t="shared" si="109"/>
        <v>540.00300000000016</v>
      </c>
      <c r="J356" s="4">
        <f t="shared" si="113"/>
        <v>27.000150000000009</v>
      </c>
      <c r="K356" s="4">
        <f t="shared" si="110"/>
        <v>567.00315000000012</v>
      </c>
      <c r="L356" s="4">
        <f t="shared" si="112"/>
        <v>3000.00315</v>
      </c>
      <c r="M356" s="5">
        <f t="shared" si="111"/>
        <v>0.23304720474377905</v>
      </c>
      <c r="N356">
        <v>0</v>
      </c>
      <c r="O356" t="s">
        <v>1104</v>
      </c>
      <c r="P356" t="s">
        <v>26</v>
      </c>
      <c r="Q356" t="s">
        <v>1104</v>
      </c>
      <c r="R356" t="s">
        <v>31</v>
      </c>
      <c r="S356" t="s">
        <v>31</v>
      </c>
      <c r="T356" t="s">
        <v>31</v>
      </c>
      <c r="U356" t="s">
        <v>31</v>
      </c>
      <c r="V356">
        <v>5</v>
      </c>
      <c r="W356" t="s">
        <v>123</v>
      </c>
      <c r="X356">
        <v>0</v>
      </c>
      <c r="AB356">
        <v>0</v>
      </c>
      <c r="AC356" t="s">
        <v>1105</v>
      </c>
      <c r="AD356">
        <v>0</v>
      </c>
      <c r="AE356">
        <v>0</v>
      </c>
      <c r="AF356" s="1">
        <v>2317.14</v>
      </c>
      <c r="AG356" t="s">
        <v>26</v>
      </c>
    </row>
    <row r="357" spans="1:33" customFormat="1" x14ac:dyDescent="0.25">
      <c r="A357" t="s">
        <v>1106</v>
      </c>
      <c r="B357" t="s">
        <v>1107</v>
      </c>
      <c r="C357">
        <v>5</v>
      </c>
      <c r="D357" s="1">
        <v>4245.62</v>
      </c>
      <c r="E357" s="1">
        <v>5238.0950000000003</v>
      </c>
      <c r="F357" s="4">
        <f t="shared" si="108"/>
        <v>261.90475000000004</v>
      </c>
      <c r="G357" s="2">
        <v>5</v>
      </c>
      <c r="H357" s="1">
        <v>4457.8999999999996</v>
      </c>
      <c r="I357" s="4">
        <f t="shared" si="109"/>
        <v>992.47500000000036</v>
      </c>
      <c r="J357" s="4">
        <f t="shared" si="113"/>
        <v>49.623750000000015</v>
      </c>
      <c r="K357" s="4">
        <f t="shared" si="110"/>
        <v>1042.0987500000003</v>
      </c>
      <c r="L357" s="10">
        <f>+H357+K357-Y357</f>
        <v>5499.9987499999997</v>
      </c>
      <c r="M357" s="5">
        <f t="shared" si="111"/>
        <v>0.23376444429788826</v>
      </c>
      <c r="N357">
        <v>0</v>
      </c>
      <c r="O357" t="s">
        <v>1104</v>
      </c>
      <c r="P357" t="s">
        <v>26</v>
      </c>
      <c r="Q357" t="s">
        <v>1104</v>
      </c>
      <c r="R357" t="s">
        <v>31</v>
      </c>
      <c r="S357" t="s">
        <v>31</v>
      </c>
      <c r="T357" t="s">
        <v>31</v>
      </c>
      <c r="U357" t="s">
        <v>31</v>
      </c>
      <c r="V357">
        <v>5</v>
      </c>
      <c r="W357" t="s">
        <v>123</v>
      </c>
      <c r="X357">
        <v>0</v>
      </c>
      <c r="Y357" s="9">
        <f>+X357*G357/100</f>
        <v>0</v>
      </c>
      <c r="AB357">
        <v>0</v>
      </c>
      <c r="AC357" t="s">
        <v>1108</v>
      </c>
      <c r="AD357">
        <v>0</v>
      </c>
      <c r="AE357">
        <v>0</v>
      </c>
      <c r="AF357">
        <v>0</v>
      </c>
      <c r="AG357" t="s">
        <v>26</v>
      </c>
    </row>
    <row r="358" spans="1:33" customFormat="1" hidden="1" x14ac:dyDescent="0.25">
      <c r="A358" t="s">
        <v>1109</v>
      </c>
      <c r="B358" t="s">
        <v>1110</v>
      </c>
      <c r="C358">
        <v>25</v>
      </c>
      <c r="D358">
        <v>0</v>
      </c>
      <c r="E358" s="1">
        <v>5300</v>
      </c>
      <c r="F358" s="4">
        <f t="shared" si="108"/>
        <v>0</v>
      </c>
      <c r="G358" s="2">
        <v>0</v>
      </c>
      <c r="H358">
        <v>0</v>
      </c>
      <c r="I358" s="4">
        <f t="shared" si="109"/>
        <v>5300</v>
      </c>
      <c r="J358" s="4">
        <f t="shared" si="113"/>
        <v>0</v>
      </c>
      <c r="K358" s="4">
        <f t="shared" si="110"/>
        <v>5300</v>
      </c>
      <c r="L358" s="4">
        <f t="shared" si="112"/>
        <v>5300</v>
      </c>
      <c r="M358" s="5" t="e">
        <f t="shared" si="111"/>
        <v>#DIV/0!</v>
      </c>
      <c r="N358">
        <v>0</v>
      </c>
      <c r="O358" t="s">
        <v>1104</v>
      </c>
      <c r="P358" t="s">
        <v>26</v>
      </c>
      <c r="Q358" t="s">
        <v>1104</v>
      </c>
      <c r="R358" t="s">
        <v>31</v>
      </c>
      <c r="S358" t="s">
        <v>31</v>
      </c>
      <c r="T358" t="s">
        <v>31</v>
      </c>
      <c r="U358" t="s">
        <v>31</v>
      </c>
      <c r="V358">
        <v>0</v>
      </c>
      <c r="W358" t="s">
        <v>42</v>
      </c>
      <c r="X358">
        <v>0</v>
      </c>
      <c r="AB358">
        <v>0</v>
      </c>
      <c r="AC358" t="s">
        <v>1111</v>
      </c>
      <c r="AD358">
        <v>0</v>
      </c>
      <c r="AE358">
        <v>0</v>
      </c>
      <c r="AF358">
        <v>0</v>
      </c>
      <c r="AG358" t="s">
        <v>26</v>
      </c>
    </row>
    <row r="359" spans="1:33" customFormat="1" hidden="1" x14ac:dyDescent="0.25">
      <c r="A359" t="s">
        <v>1112</v>
      </c>
      <c r="B359" t="s">
        <v>1113</v>
      </c>
      <c r="C359">
        <v>25</v>
      </c>
      <c r="D359" s="1">
        <v>4582.3999999999996</v>
      </c>
      <c r="E359" s="1">
        <v>5619.0479999999998</v>
      </c>
      <c r="F359" s="4">
        <f t="shared" si="108"/>
        <v>280.95239999999995</v>
      </c>
      <c r="G359" s="2">
        <v>5</v>
      </c>
      <c r="H359" s="1">
        <v>4811.5200000000004</v>
      </c>
      <c r="I359" s="4">
        <f t="shared" si="109"/>
        <v>1036.6480000000001</v>
      </c>
      <c r="J359" s="4">
        <f t="shared" si="113"/>
        <v>51.832400000000007</v>
      </c>
      <c r="K359" s="4">
        <f t="shared" si="110"/>
        <v>1088.4804000000001</v>
      </c>
      <c r="L359" s="4">
        <f t="shared" si="112"/>
        <v>5900.0004000000008</v>
      </c>
      <c r="M359" s="5">
        <f t="shared" si="111"/>
        <v>0.22622381284916207</v>
      </c>
      <c r="N359">
        <v>-1</v>
      </c>
      <c r="O359" t="s">
        <v>1114</v>
      </c>
      <c r="P359" t="s">
        <v>26</v>
      </c>
      <c r="Q359" t="s">
        <v>1114</v>
      </c>
      <c r="R359" t="s">
        <v>31</v>
      </c>
      <c r="S359" t="s">
        <v>31</v>
      </c>
      <c r="T359" t="s">
        <v>31</v>
      </c>
      <c r="U359" t="s">
        <v>31</v>
      </c>
      <c r="V359">
        <v>5</v>
      </c>
      <c r="W359" t="s">
        <v>123</v>
      </c>
      <c r="X359">
        <v>0</v>
      </c>
      <c r="AB359">
        <v>0</v>
      </c>
      <c r="AC359" t="s">
        <v>1115</v>
      </c>
      <c r="AD359">
        <v>0</v>
      </c>
      <c r="AE359">
        <v>0</v>
      </c>
      <c r="AF359" s="1">
        <v>4582.3999999999996</v>
      </c>
      <c r="AG359" t="s">
        <v>26</v>
      </c>
    </row>
    <row r="360" spans="1:33" customFormat="1" x14ac:dyDescent="0.25">
      <c r="A360" t="s">
        <v>1116</v>
      </c>
      <c r="B360" t="s">
        <v>1117</v>
      </c>
      <c r="C360">
        <v>5</v>
      </c>
      <c r="D360">
        <v>0</v>
      </c>
      <c r="E360" s="1">
        <v>2500</v>
      </c>
      <c r="F360" s="4">
        <f t="shared" si="108"/>
        <v>0</v>
      </c>
      <c r="G360" s="2">
        <v>0</v>
      </c>
      <c r="H360">
        <v>0</v>
      </c>
      <c r="I360" s="4">
        <f t="shared" si="109"/>
        <v>2500</v>
      </c>
      <c r="J360" s="4">
        <f t="shared" si="113"/>
        <v>0</v>
      </c>
      <c r="K360" s="4">
        <f t="shared" si="110"/>
        <v>2500</v>
      </c>
      <c r="L360" s="10">
        <f>+H360+K360-Y360</f>
        <v>2500</v>
      </c>
      <c r="M360" s="5" t="e">
        <f t="shared" si="111"/>
        <v>#DIV/0!</v>
      </c>
      <c r="N360">
        <v>-1</v>
      </c>
      <c r="O360" t="s">
        <v>1104</v>
      </c>
      <c r="P360" t="s">
        <v>26</v>
      </c>
      <c r="Q360" t="s">
        <v>1104</v>
      </c>
      <c r="V360">
        <v>0</v>
      </c>
      <c r="W360" t="s">
        <v>42</v>
      </c>
      <c r="X360">
        <v>0</v>
      </c>
      <c r="Y360" s="9">
        <f>+X360*G360/100</f>
        <v>0</v>
      </c>
      <c r="AB360">
        <v>0</v>
      </c>
      <c r="AC360" t="s">
        <v>52</v>
      </c>
      <c r="AD360">
        <v>0</v>
      </c>
      <c r="AE360">
        <v>0</v>
      </c>
      <c r="AF360">
        <v>0</v>
      </c>
      <c r="AG360" t="s">
        <v>26</v>
      </c>
    </row>
    <row r="361" spans="1:33" customFormat="1" hidden="1" x14ac:dyDescent="0.25">
      <c r="A361" t="s">
        <v>1118</v>
      </c>
      <c r="B361" t="s">
        <v>1119</v>
      </c>
      <c r="C361">
        <v>18</v>
      </c>
      <c r="D361" s="1">
        <v>2317.14</v>
      </c>
      <c r="E361" s="1">
        <v>2761.9050000000002</v>
      </c>
      <c r="F361" s="4">
        <f t="shared" si="108"/>
        <v>138.09525000000002</v>
      </c>
      <c r="G361" s="2">
        <v>5</v>
      </c>
      <c r="H361" s="1">
        <v>2433</v>
      </c>
      <c r="I361" s="4">
        <f t="shared" si="109"/>
        <v>444.76500000000033</v>
      </c>
      <c r="J361" s="4">
        <f t="shared" si="113"/>
        <v>22.238250000000015</v>
      </c>
      <c r="K361" s="4">
        <f t="shared" si="110"/>
        <v>467.00325000000032</v>
      </c>
      <c r="L361" s="4">
        <f t="shared" si="112"/>
        <v>2900.0032500000002</v>
      </c>
      <c r="M361" s="5">
        <f t="shared" si="111"/>
        <v>0.19194567440896984</v>
      </c>
      <c r="N361">
        <v>-1</v>
      </c>
      <c r="O361" t="s">
        <v>1104</v>
      </c>
      <c r="P361" t="s">
        <v>26</v>
      </c>
      <c r="Q361" t="s">
        <v>1104</v>
      </c>
      <c r="V361">
        <v>5</v>
      </c>
      <c r="W361" t="s">
        <v>123</v>
      </c>
      <c r="X361">
        <v>0</v>
      </c>
      <c r="AB361">
        <v>0</v>
      </c>
      <c r="AC361" t="s">
        <v>1120</v>
      </c>
      <c r="AD361">
        <v>0</v>
      </c>
      <c r="AE361">
        <v>0</v>
      </c>
      <c r="AF361" s="1">
        <v>2317.14</v>
      </c>
      <c r="AG361" t="s">
        <v>26</v>
      </c>
    </row>
    <row r="362" spans="1:33" customFormat="1" x14ac:dyDescent="0.25">
      <c r="A362" t="s">
        <v>1121</v>
      </c>
      <c r="B362" t="s">
        <v>1122</v>
      </c>
      <c r="C362">
        <v>1</v>
      </c>
      <c r="D362" s="1">
        <v>2301.1</v>
      </c>
      <c r="E362" s="1">
        <v>2761.9050000000002</v>
      </c>
      <c r="F362" s="4">
        <f t="shared" si="108"/>
        <v>138.09525000000002</v>
      </c>
      <c r="G362" s="2">
        <v>5</v>
      </c>
      <c r="H362" s="1">
        <v>2416.16</v>
      </c>
      <c r="I362" s="4">
        <f t="shared" si="109"/>
        <v>460.80500000000029</v>
      </c>
      <c r="J362" s="4">
        <f t="shared" si="113"/>
        <v>23.040250000000015</v>
      </c>
      <c r="K362" s="4">
        <f t="shared" si="110"/>
        <v>483.84525000000031</v>
      </c>
      <c r="L362" s="10">
        <f>+H362+K362-Y362</f>
        <v>2900.0052500000002</v>
      </c>
      <c r="M362" s="5">
        <f t="shared" si="111"/>
        <v>0.20025422623962466</v>
      </c>
      <c r="N362">
        <v>0</v>
      </c>
      <c r="O362" t="s">
        <v>31</v>
      </c>
      <c r="P362" t="s">
        <v>26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5</v>
      </c>
      <c r="W362" t="s">
        <v>123</v>
      </c>
      <c r="X362">
        <v>0</v>
      </c>
      <c r="Y362" s="9">
        <f>+X362*G362/100</f>
        <v>0</v>
      </c>
      <c r="AB362">
        <v>0</v>
      </c>
      <c r="AC362" t="s">
        <v>1123</v>
      </c>
      <c r="AD362">
        <v>0</v>
      </c>
      <c r="AE362">
        <v>0</v>
      </c>
      <c r="AF362" s="1">
        <v>2301.1</v>
      </c>
      <c r="AG362" t="s">
        <v>26</v>
      </c>
    </row>
    <row r="363" spans="1:33" customFormat="1" hidden="1" x14ac:dyDescent="0.25">
      <c r="A363" t="s">
        <v>1124</v>
      </c>
      <c r="B363" t="s">
        <v>1125</v>
      </c>
      <c r="C363">
        <v>32</v>
      </c>
      <c r="D363" s="1">
        <v>4604.99</v>
      </c>
      <c r="E363" s="1">
        <v>5619.0479999999998</v>
      </c>
      <c r="F363" s="4">
        <f t="shared" si="108"/>
        <v>280.95239999999995</v>
      </c>
      <c r="G363" s="2">
        <v>5</v>
      </c>
      <c r="H363" s="1">
        <v>4835.24</v>
      </c>
      <c r="I363" s="4">
        <f t="shared" si="109"/>
        <v>1014.058</v>
      </c>
      <c r="J363" s="4">
        <f t="shared" si="113"/>
        <v>50.7029</v>
      </c>
      <c r="K363" s="4">
        <f t="shared" si="110"/>
        <v>1064.7609</v>
      </c>
      <c r="L363" s="4">
        <f t="shared" si="112"/>
        <v>5900.0009</v>
      </c>
      <c r="M363" s="5">
        <f t="shared" si="111"/>
        <v>0.22020851293922464</v>
      </c>
      <c r="N363">
        <v>0</v>
      </c>
      <c r="O363" t="s">
        <v>1104</v>
      </c>
      <c r="P363" t="s">
        <v>26</v>
      </c>
      <c r="Q363" t="s">
        <v>1104</v>
      </c>
      <c r="R363" t="s">
        <v>31</v>
      </c>
      <c r="S363" t="s">
        <v>31</v>
      </c>
      <c r="T363" t="s">
        <v>31</v>
      </c>
      <c r="U363" t="s">
        <v>31</v>
      </c>
      <c r="V363">
        <v>5</v>
      </c>
      <c r="W363" t="s">
        <v>123</v>
      </c>
      <c r="X363">
        <v>0</v>
      </c>
      <c r="AB363">
        <v>0</v>
      </c>
      <c r="AC363" t="s">
        <v>1126</v>
      </c>
      <c r="AD363">
        <v>0</v>
      </c>
      <c r="AE363">
        <v>0</v>
      </c>
      <c r="AF363" s="1">
        <v>4604.99</v>
      </c>
      <c r="AG363" t="s">
        <v>26</v>
      </c>
    </row>
    <row r="364" spans="1:33" customFormat="1" hidden="1" x14ac:dyDescent="0.25">
      <c r="A364" t="s">
        <v>1127</v>
      </c>
      <c r="B364" t="s">
        <v>1128</v>
      </c>
      <c r="C364">
        <v>-26</v>
      </c>
      <c r="D364">
        <v>0</v>
      </c>
      <c r="E364" s="1">
        <v>2950</v>
      </c>
      <c r="F364" s="4">
        <f t="shared" si="108"/>
        <v>0</v>
      </c>
      <c r="G364" s="2">
        <v>0</v>
      </c>
      <c r="H364">
        <v>0</v>
      </c>
      <c r="I364" s="4">
        <f t="shared" si="109"/>
        <v>2950</v>
      </c>
      <c r="J364" s="4">
        <f t="shared" si="113"/>
        <v>0</v>
      </c>
      <c r="K364" s="4">
        <f t="shared" si="110"/>
        <v>2950</v>
      </c>
      <c r="L364" s="4">
        <f t="shared" si="112"/>
        <v>2950</v>
      </c>
      <c r="M364" s="5" t="e">
        <f t="shared" si="111"/>
        <v>#DIV/0!</v>
      </c>
      <c r="N364">
        <v>-1</v>
      </c>
      <c r="O364" t="s">
        <v>1104</v>
      </c>
      <c r="P364" t="s">
        <v>26</v>
      </c>
      <c r="Q364" t="s">
        <v>1104</v>
      </c>
      <c r="R364" t="s">
        <v>31</v>
      </c>
      <c r="S364" t="s">
        <v>31</v>
      </c>
      <c r="T364" t="s">
        <v>31</v>
      </c>
      <c r="U364" t="s">
        <v>31</v>
      </c>
      <c r="V364">
        <v>0</v>
      </c>
      <c r="W364" t="s">
        <v>42</v>
      </c>
      <c r="X364">
        <v>0</v>
      </c>
      <c r="AB364">
        <v>0</v>
      </c>
      <c r="AC364" t="s">
        <v>1129</v>
      </c>
      <c r="AD364">
        <v>0</v>
      </c>
      <c r="AE364">
        <v>0</v>
      </c>
      <c r="AF364">
        <v>0</v>
      </c>
      <c r="AG364" t="s">
        <v>26</v>
      </c>
    </row>
    <row r="365" spans="1:33" customFormat="1" x14ac:dyDescent="0.25">
      <c r="A365" t="s">
        <v>1130</v>
      </c>
      <c r="B365" t="s">
        <v>1131</v>
      </c>
      <c r="C365">
        <v>2</v>
      </c>
      <c r="D365" s="1">
        <v>2266.902</v>
      </c>
      <c r="E365" s="1">
        <v>2761.9050000000002</v>
      </c>
      <c r="F365" s="4">
        <f t="shared" si="108"/>
        <v>138.09525000000002</v>
      </c>
      <c r="G365" s="2">
        <v>5</v>
      </c>
      <c r="H365" s="1">
        <v>2380.25</v>
      </c>
      <c r="I365" s="4">
        <f t="shared" si="109"/>
        <v>495.00300000000016</v>
      </c>
      <c r="J365" s="4">
        <f t="shared" si="113"/>
        <v>24.750150000000009</v>
      </c>
      <c r="K365" s="4">
        <f t="shared" si="110"/>
        <v>519.75315000000012</v>
      </c>
      <c r="L365" s="10">
        <f t="shared" ref="L365:L366" si="124">+H365+K365-Y365</f>
        <v>2900.00315</v>
      </c>
      <c r="M365" s="5">
        <f t="shared" si="111"/>
        <v>0.2183610054603155</v>
      </c>
      <c r="N365">
        <v>0</v>
      </c>
      <c r="O365" t="s">
        <v>1104</v>
      </c>
      <c r="P365" t="s">
        <v>26</v>
      </c>
      <c r="Q365" t="s">
        <v>1104</v>
      </c>
      <c r="R365" t="s">
        <v>31</v>
      </c>
      <c r="S365" t="s">
        <v>31</v>
      </c>
      <c r="T365" t="s">
        <v>31</v>
      </c>
      <c r="U365" t="s">
        <v>31</v>
      </c>
      <c r="V365">
        <v>5</v>
      </c>
      <c r="W365" t="s">
        <v>123</v>
      </c>
      <c r="X365">
        <v>0</v>
      </c>
      <c r="Y365" s="9">
        <f t="shared" ref="Y365:Y366" si="125">+X365*G365/100</f>
        <v>0</v>
      </c>
      <c r="AB365">
        <v>0</v>
      </c>
      <c r="AC365" t="s">
        <v>1132</v>
      </c>
      <c r="AD365">
        <v>0</v>
      </c>
      <c r="AE365">
        <v>0</v>
      </c>
      <c r="AF365" s="1">
        <v>2266.902</v>
      </c>
      <c r="AG365" t="s">
        <v>26</v>
      </c>
    </row>
    <row r="366" spans="1:33" customFormat="1" x14ac:dyDescent="0.25">
      <c r="A366" t="s">
        <v>1133</v>
      </c>
      <c r="B366" t="s">
        <v>1134</v>
      </c>
      <c r="C366">
        <v>2</v>
      </c>
      <c r="D366" s="1">
        <v>4556.25</v>
      </c>
      <c r="E366" s="1">
        <v>5523.81</v>
      </c>
      <c r="F366" s="4">
        <f t="shared" si="108"/>
        <v>276.19050000000004</v>
      </c>
      <c r="G366" s="2">
        <v>5</v>
      </c>
      <c r="H366" s="1">
        <v>4784.0600000000004</v>
      </c>
      <c r="I366" s="4">
        <f t="shared" si="109"/>
        <v>967.5600000000004</v>
      </c>
      <c r="J366" s="4">
        <f t="shared" si="113"/>
        <v>48.378000000000021</v>
      </c>
      <c r="K366" s="4">
        <f t="shared" si="110"/>
        <v>1015.9380000000004</v>
      </c>
      <c r="L366" s="10">
        <f t="shared" si="124"/>
        <v>5799.9980000000005</v>
      </c>
      <c r="M366" s="5">
        <f t="shared" si="111"/>
        <v>0.21235884773662561</v>
      </c>
      <c r="N366">
        <v>0</v>
      </c>
      <c r="O366" t="s">
        <v>1104</v>
      </c>
      <c r="P366" t="s">
        <v>26</v>
      </c>
      <c r="Q366" t="s">
        <v>1104</v>
      </c>
      <c r="R366" t="s">
        <v>31</v>
      </c>
      <c r="S366" t="s">
        <v>31</v>
      </c>
      <c r="T366" t="s">
        <v>31</v>
      </c>
      <c r="U366" t="s">
        <v>31</v>
      </c>
      <c r="V366">
        <v>5</v>
      </c>
      <c r="W366" t="s">
        <v>123</v>
      </c>
      <c r="X366">
        <v>0</v>
      </c>
      <c r="Y366" s="9">
        <f t="shared" si="125"/>
        <v>0</v>
      </c>
      <c r="AB366">
        <v>0</v>
      </c>
      <c r="AC366" t="s">
        <v>1135</v>
      </c>
      <c r="AD366">
        <v>0</v>
      </c>
      <c r="AE366">
        <v>0</v>
      </c>
      <c r="AF366">
        <v>0</v>
      </c>
      <c r="AG366" t="s">
        <v>26</v>
      </c>
    </row>
    <row r="367" spans="1:33" customFormat="1" hidden="1" x14ac:dyDescent="0.25">
      <c r="A367" t="s">
        <v>1136</v>
      </c>
      <c r="B367" t="s">
        <v>1137</v>
      </c>
      <c r="C367">
        <v>34</v>
      </c>
      <c r="D367" s="1">
        <v>2095.23</v>
      </c>
      <c r="E367" s="1">
        <v>2571.4290000000001</v>
      </c>
      <c r="F367" s="4">
        <f t="shared" si="108"/>
        <v>128.57145</v>
      </c>
      <c r="G367" s="2">
        <v>5</v>
      </c>
      <c r="H367" s="1">
        <v>2199.9899999999998</v>
      </c>
      <c r="I367" s="4">
        <f t="shared" si="109"/>
        <v>476.19900000000007</v>
      </c>
      <c r="J367" s="4">
        <f t="shared" si="113"/>
        <v>23.809950000000004</v>
      </c>
      <c r="K367" s="4">
        <f t="shared" si="110"/>
        <v>500.00895000000008</v>
      </c>
      <c r="L367" s="4">
        <f t="shared" si="112"/>
        <v>2699.9989499999997</v>
      </c>
      <c r="M367" s="5">
        <f t="shared" si="111"/>
        <v>0.22727767357282974</v>
      </c>
      <c r="N367">
        <v>-1</v>
      </c>
      <c r="O367" t="s">
        <v>31</v>
      </c>
      <c r="P367" t="s">
        <v>26</v>
      </c>
      <c r="Q367" t="s">
        <v>31</v>
      </c>
      <c r="V367">
        <v>5</v>
      </c>
      <c r="W367" t="s">
        <v>123</v>
      </c>
      <c r="X367">
        <v>0</v>
      </c>
      <c r="AB367">
        <v>0</v>
      </c>
      <c r="AC367" t="s">
        <v>1138</v>
      </c>
      <c r="AD367">
        <v>0</v>
      </c>
      <c r="AE367">
        <v>0</v>
      </c>
      <c r="AF367" s="1">
        <v>2095.23</v>
      </c>
      <c r="AG367" t="s">
        <v>26</v>
      </c>
    </row>
    <row r="368" spans="1:33" customFormat="1" hidden="1" x14ac:dyDescent="0.25">
      <c r="A368" t="s">
        <v>1139</v>
      </c>
      <c r="B368" t="s">
        <v>1140</v>
      </c>
      <c r="C368">
        <v>9</v>
      </c>
      <c r="D368" s="1">
        <v>2308</v>
      </c>
      <c r="E368" s="1">
        <v>2773.1089999999999</v>
      </c>
      <c r="F368" s="4">
        <f t="shared" si="108"/>
        <v>526.89071000000001</v>
      </c>
      <c r="G368" s="2">
        <v>19</v>
      </c>
      <c r="H368" s="1">
        <v>2746.52</v>
      </c>
      <c r="I368" s="4">
        <f t="shared" si="109"/>
        <v>465.10899999999992</v>
      </c>
      <c r="J368" s="4">
        <f t="shared" si="113"/>
        <v>88.370709999999974</v>
      </c>
      <c r="K368" s="4">
        <f t="shared" si="110"/>
        <v>553.47970999999984</v>
      </c>
      <c r="L368" s="4">
        <f t="shared" si="112"/>
        <v>3299.9997100000001</v>
      </c>
      <c r="M368" s="5">
        <f t="shared" si="111"/>
        <v>0.2015203639514731</v>
      </c>
      <c r="N368">
        <v>-1</v>
      </c>
      <c r="O368" t="s">
        <v>416</v>
      </c>
      <c r="P368" t="s">
        <v>26</v>
      </c>
      <c r="Q368" t="s">
        <v>416</v>
      </c>
      <c r="R368" t="s">
        <v>31</v>
      </c>
      <c r="S368" t="s">
        <v>31</v>
      </c>
      <c r="T368" t="s">
        <v>31</v>
      </c>
      <c r="U368" t="s">
        <v>31</v>
      </c>
      <c r="V368">
        <v>19</v>
      </c>
      <c r="W368" t="s">
        <v>27</v>
      </c>
      <c r="X368">
        <v>0</v>
      </c>
      <c r="AB368">
        <v>0</v>
      </c>
      <c r="AC368" t="s">
        <v>1141</v>
      </c>
      <c r="AD368">
        <v>0</v>
      </c>
      <c r="AE368">
        <v>0</v>
      </c>
      <c r="AF368" s="1">
        <v>2308</v>
      </c>
      <c r="AG368" t="s">
        <v>26</v>
      </c>
    </row>
    <row r="369" spans="1:33" customFormat="1" x14ac:dyDescent="0.25">
      <c r="A369" t="s">
        <v>1142</v>
      </c>
      <c r="B369" t="s">
        <v>1143</v>
      </c>
      <c r="C369">
        <v>1</v>
      </c>
      <c r="D369" s="1">
        <v>2308</v>
      </c>
      <c r="E369" s="1">
        <v>2773.1089999999999</v>
      </c>
      <c r="F369" s="4">
        <f t="shared" si="108"/>
        <v>526.89071000000001</v>
      </c>
      <c r="G369" s="2">
        <v>19</v>
      </c>
      <c r="H369" s="1">
        <v>2746.52</v>
      </c>
      <c r="I369" s="4">
        <f t="shared" si="109"/>
        <v>465.10899999999992</v>
      </c>
      <c r="J369" s="4">
        <f t="shared" si="113"/>
        <v>88.370709999999974</v>
      </c>
      <c r="K369" s="4">
        <f t="shared" si="110"/>
        <v>553.47970999999984</v>
      </c>
      <c r="L369" s="10">
        <f t="shared" ref="L369:L371" si="126">+H369+K369-Y369</f>
        <v>3299.9997100000001</v>
      </c>
      <c r="M369" s="5">
        <f t="shared" si="111"/>
        <v>0.2015203639514731</v>
      </c>
      <c r="N369">
        <v>-1</v>
      </c>
      <c r="O369" t="s">
        <v>416</v>
      </c>
      <c r="P369" t="s">
        <v>26</v>
      </c>
      <c r="Q369" t="s">
        <v>416</v>
      </c>
      <c r="R369" t="s">
        <v>31</v>
      </c>
      <c r="S369" t="s">
        <v>31</v>
      </c>
      <c r="T369" t="s">
        <v>31</v>
      </c>
      <c r="U369" t="s">
        <v>31</v>
      </c>
      <c r="V369">
        <v>19</v>
      </c>
      <c r="W369" t="s">
        <v>27</v>
      </c>
      <c r="X369">
        <v>0</v>
      </c>
      <c r="Y369" s="9">
        <f t="shared" ref="Y369:Y371" si="127">+X369*G369/100</f>
        <v>0</v>
      </c>
      <c r="AB369">
        <v>0</v>
      </c>
      <c r="AC369" t="s">
        <v>1144</v>
      </c>
      <c r="AD369">
        <v>0</v>
      </c>
      <c r="AE369">
        <v>0</v>
      </c>
      <c r="AF369" s="1">
        <v>2308</v>
      </c>
      <c r="AG369" t="s">
        <v>26</v>
      </c>
    </row>
    <row r="370" spans="1:33" customFormat="1" x14ac:dyDescent="0.25">
      <c r="A370" t="s">
        <v>1145</v>
      </c>
      <c r="B370" t="s">
        <v>1146</v>
      </c>
      <c r="C370">
        <v>4</v>
      </c>
      <c r="D370" s="1">
        <v>2308</v>
      </c>
      <c r="E370" s="1">
        <v>2773.1089999999999</v>
      </c>
      <c r="F370" s="4">
        <f t="shared" si="108"/>
        <v>526.89071000000001</v>
      </c>
      <c r="G370" s="2">
        <v>19</v>
      </c>
      <c r="H370" s="1">
        <v>2746.52</v>
      </c>
      <c r="I370" s="4">
        <f t="shared" si="109"/>
        <v>465.10899999999992</v>
      </c>
      <c r="J370" s="4">
        <f t="shared" si="113"/>
        <v>88.370709999999974</v>
      </c>
      <c r="K370" s="4">
        <f t="shared" si="110"/>
        <v>553.47970999999984</v>
      </c>
      <c r="L370" s="10">
        <f t="shared" si="126"/>
        <v>3299.9997100000001</v>
      </c>
      <c r="M370" s="5">
        <f t="shared" si="111"/>
        <v>0.2015203639514731</v>
      </c>
      <c r="N370">
        <v>-1</v>
      </c>
      <c r="O370" t="s">
        <v>416</v>
      </c>
      <c r="P370" t="s">
        <v>26</v>
      </c>
      <c r="Q370" t="s">
        <v>416</v>
      </c>
      <c r="R370" t="s">
        <v>31</v>
      </c>
      <c r="S370" t="s">
        <v>31</v>
      </c>
      <c r="T370" t="s">
        <v>31</v>
      </c>
      <c r="U370" t="s">
        <v>31</v>
      </c>
      <c r="V370">
        <v>19</v>
      </c>
      <c r="W370" t="s">
        <v>27</v>
      </c>
      <c r="X370">
        <v>0</v>
      </c>
      <c r="Y370" s="9">
        <f t="shared" si="127"/>
        <v>0</v>
      </c>
      <c r="AB370">
        <v>0</v>
      </c>
      <c r="AC370" t="s">
        <v>1147</v>
      </c>
      <c r="AD370">
        <v>0</v>
      </c>
      <c r="AE370">
        <v>0</v>
      </c>
      <c r="AF370" s="1">
        <v>2308</v>
      </c>
      <c r="AG370" t="s">
        <v>26</v>
      </c>
    </row>
    <row r="371" spans="1:33" customFormat="1" x14ac:dyDescent="0.25">
      <c r="A371" t="s">
        <v>1148</v>
      </c>
      <c r="B371" t="s">
        <v>1149</v>
      </c>
      <c r="C371">
        <v>5</v>
      </c>
      <c r="D371" s="1">
        <v>2455</v>
      </c>
      <c r="E371" s="1">
        <v>3025.21</v>
      </c>
      <c r="F371" s="4">
        <f t="shared" si="108"/>
        <v>574.78989999999999</v>
      </c>
      <c r="G371" s="2">
        <v>19</v>
      </c>
      <c r="H371" s="1">
        <v>2921.45</v>
      </c>
      <c r="I371" s="4">
        <f t="shared" si="109"/>
        <v>570.21</v>
      </c>
      <c r="J371" s="4">
        <f t="shared" si="113"/>
        <v>108.33990000000001</v>
      </c>
      <c r="K371" s="4">
        <f t="shared" si="110"/>
        <v>678.54990000000009</v>
      </c>
      <c r="L371" s="10">
        <f t="shared" si="126"/>
        <v>3599.9998999999998</v>
      </c>
      <c r="M371" s="5">
        <f t="shared" si="111"/>
        <v>0.23226476578411406</v>
      </c>
      <c r="N371">
        <v>-1</v>
      </c>
      <c r="O371" t="s">
        <v>156</v>
      </c>
      <c r="P371" t="s">
        <v>26</v>
      </c>
      <c r="Q371" t="s">
        <v>156</v>
      </c>
      <c r="R371" t="s">
        <v>31</v>
      </c>
      <c r="S371" t="s">
        <v>31</v>
      </c>
      <c r="T371" t="s">
        <v>31</v>
      </c>
      <c r="U371" t="s">
        <v>31</v>
      </c>
      <c r="V371">
        <v>19</v>
      </c>
      <c r="W371" t="s">
        <v>27</v>
      </c>
      <c r="X371">
        <v>0</v>
      </c>
      <c r="Y371" s="9">
        <f t="shared" si="127"/>
        <v>0</v>
      </c>
      <c r="AB371">
        <v>0</v>
      </c>
      <c r="AC371" t="s">
        <v>1150</v>
      </c>
      <c r="AD371">
        <v>0</v>
      </c>
      <c r="AE371">
        <v>0</v>
      </c>
      <c r="AF371" s="1">
        <v>2455</v>
      </c>
      <c r="AG371" t="s">
        <v>26</v>
      </c>
    </row>
    <row r="372" spans="1:33" customFormat="1" hidden="1" x14ac:dyDescent="0.25">
      <c r="A372" t="s">
        <v>1151</v>
      </c>
      <c r="B372" t="s">
        <v>1152</v>
      </c>
      <c r="C372">
        <v>19</v>
      </c>
      <c r="D372">
        <v>336.13</v>
      </c>
      <c r="E372">
        <v>420.16800000000001</v>
      </c>
      <c r="F372" s="4">
        <f t="shared" si="108"/>
        <v>79.831919999999997</v>
      </c>
      <c r="G372" s="2">
        <v>19</v>
      </c>
      <c r="H372">
        <v>400</v>
      </c>
      <c r="I372" s="4">
        <f t="shared" si="109"/>
        <v>84.038000000000011</v>
      </c>
      <c r="J372" s="4">
        <f t="shared" si="113"/>
        <v>15.967220000000003</v>
      </c>
      <c r="K372" s="4">
        <f t="shared" si="110"/>
        <v>100.00522000000001</v>
      </c>
      <c r="L372" s="4">
        <f t="shared" si="112"/>
        <v>500.00522000000001</v>
      </c>
      <c r="M372" s="5">
        <f t="shared" si="111"/>
        <v>0.25001636271680605</v>
      </c>
      <c r="N372">
        <v>-1</v>
      </c>
      <c r="O372" t="s">
        <v>31</v>
      </c>
      <c r="P372" t="s">
        <v>26</v>
      </c>
      <c r="Q372" t="s">
        <v>31</v>
      </c>
      <c r="V372">
        <v>19</v>
      </c>
      <c r="W372" t="s">
        <v>27</v>
      </c>
      <c r="X372">
        <v>0</v>
      </c>
      <c r="AB372">
        <v>0</v>
      </c>
      <c r="AC372" t="s">
        <v>1153</v>
      </c>
      <c r="AD372">
        <v>0</v>
      </c>
      <c r="AE372">
        <v>0</v>
      </c>
      <c r="AF372">
        <v>336.13</v>
      </c>
      <c r="AG372" t="s">
        <v>26</v>
      </c>
    </row>
    <row r="373" spans="1:33" customFormat="1" x14ac:dyDescent="0.25">
      <c r="A373" t="s">
        <v>1154</v>
      </c>
      <c r="B373" t="s">
        <v>1155</v>
      </c>
      <c r="C373">
        <v>1</v>
      </c>
      <c r="D373" s="1">
        <v>4201.68</v>
      </c>
      <c r="E373" s="1">
        <v>5042.0169999999998</v>
      </c>
      <c r="F373" s="4">
        <f t="shared" si="108"/>
        <v>957.98323000000005</v>
      </c>
      <c r="G373" s="2">
        <v>19</v>
      </c>
      <c r="H373" s="1">
        <v>5000</v>
      </c>
      <c r="I373" s="4">
        <f t="shared" si="109"/>
        <v>840.33699999999953</v>
      </c>
      <c r="J373" s="4">
        <f t="shared" si="113"/>
        <v>159.66402999999991</v>
      </c>
      <c r="K373" s="4">
        <f t="shared" si="110"/>
        <v>1000.0010299999994</v>
      </c>
      <c r="L373" s="10">
        <f t="shared" ref="L373:L374" si="128">+H373+K373-Y373</f>
        <v>6000.0010299999994</v>
      </c>
      <c r="M373" s="5">
        <f t="shared" si="111"/>
        <v>0.20000023800003797</v>
      </c>
      <c r="N373">
        <v>-1</v>
      </c>
      <c r="O373" t="s">
        <v>31</v>
      </c>
      <c r="P373" t="s">
        <v>26</v>
      </c>
      <c r="Q373" t="s">
        <v>31</v>
      </c>
      <c r="V373">
        <v>19</v>
      </c>
      <c r="W373" t="s">
        <v>27</v>
      </c>
      <c r="X373">
        <v>0</v>
      </c>
      <c r="Y373" s="9">
        <f t="shared" ref="Y373:Y374" si="129">+X373*G373/100</f>
        <v>0</v>
      </c>
      <c r="AB373">
        <v>0</v>
      </c>
      <c r="AC373" t="s">
        <v>1156</v>
      </c>
      <c r="AD373">
        <v>0</v>
      </c>
      <c r="AE373">
        <v>0</v>
      </c>
      <c r="AF373" s="1">
        <v>4201.68</v>
      </c>
      <c r="AG373" t="s">
        <v>26</v>
      </c>
    </row>
    <row r="374" spans="1:33" customFormat="1" x14ac:dyDescent="0.25">
      <c r="A374" t="s">
        <v>1157</v>
      </c>
      <c r="B374" t="s">
        <v>1158</v>
      </c>
      <c r="C374">
        <v>1</v>
      </c>
      <c r="D374">
        <v>0</v>
      </c>
      <c r="E374" s="1">
        <v>1000</v>
      </c>
      <c r="F374" s="4">
        <f t="shared" si="108"/>
        <v>0</v>
      </c>
      <c r="G374" s="2">
        <v>0</v>
      </c>
      <c r="H374">
        <v>0</v>
      </c>
      <c r="I374" s="4">
        <f t="shared" si="109"/>
        <v>1000</v>
      </c>
      <c r="J374" s="4">
        <f t="shared" si="113"/>
        <v>0</v>
      </c>
      <c r="K374" s="4">
        <f t="shared" si="110"/>
        <v>1000</v>
      </c>
      <c r="L374" s="10">
        <f t="shared" si="128"/>
        <v>1000</v>
      </c>
      <c r="M374" s="5" t="e">
        <f t="shared" si="111"/>
        <v>#DIV/0!</v>
      </c>
      <c r="N374">
        <v>-1</v>
      </c>
      <c r="O374" t="s">
        <v>31</v>
      </c>
      <c r="P374" t="s">
        <v>26</v>
      </c>
      <c r="Q374" t="s">
        <v>31</v>
      </c>
      <c r="V374">
        <v>0</v>
      </c>
      <c r="W374" t="s">
        <v>42</v>
      </c>
      <c r="X374">
        <v>0</v>
      </c>
      <c r="Y374" s="9">
        <f t="shared" si="129"/>
        <v>0</v>
      </c>
      <c r="AB374">
        <v>0</v>
      </c>
      <c r="AC374" t="s">
        <v>1159</v>
      </c>
      <c r="AD374">
        <v>0</v>
      </c>
      <c r="AE374">
        <v>0</v>
      </c>
      <c r="AF374">
        <v>0</v>
      </c>
      <c r="AG374" t="s">
        <v>26</v>
      </c>
    </row>
    <row r="375" spans="1:33" customFormat="1" hidden="1" x14ac:dyDescent="0.25">
      <c r="A375" t="s">
        <v>1160</v>
      </c>
      <c r="B375" t="s">
        <v>1161</v>
      </c>
      <c r="C375">
        <v>-21</v>
      </c>
      <c r="D375">
        <v>0</v>
      </c>
      <c r="E375">
        <v>800</v>
      </c>
      <c r="F375" s="4">
        <f t="shared" si="108"/>
        <v>0</v>
      </c>
      <c r="G375" s="2">
        <v>0</v>
      </c>
      <c r="H375">
        <v>0</v>
      </c>
      <c r="I375" s="4">
        <f t="shared" si="109"/>
        <v>800</v>
      </c>
      <c r="J375" s="4">
        <f t="shared" si="113"/>
        <v>0</v>
      </c>
      <c r="K375" s="4">
        <f t="shared" si="110"/>
        <v>800</v>
      </c>
      <c r="L375" s="4">
        <f t="shared" si="112"/>
        <v>800</v>
      </c>
      <c r="M375" s="5" t="e">
        <f t="shared" si="111"/>
        <v>#DIV/0!</v>
      </c>
      <c r="N375">
        <v>-1</v>
      </c>
      <c r="O375" t="s">
        <v>31</v>
      </c>
      <c r="P375" t="s">
        <v>26</v>
      </c>
      <c r="Q375" t="s">
        <v>31</v>
      </c>
      <c r="V375">
        <v>0</v>
      </c>
      <c r="W375" t="s">
        <v>42</v>
      </c>
      <c r="X375">
        <v>0</v>
      </c>
      <c r="AB375">
        <v>0</v>
      </c>
      <c r="AC375" t="s">
        <v>52</v>
      </c>
      <c r="AD375">
        <v>0</v>
      </c>
      <c r="AE375">
        <v>0</v>
      </c>
      <c r="AF375">
        <v>0</v>
      </c>
      <c r="AG375" t="s">
        <v>26</v>
      </c>
    </row>
    <row r="376" spans="1:33" customFormat="1" hidden="1" x14ac:dyDescent="0.25">
      <c r="A376" t="s">
        <v>1165</v>
      </c>
      <c r="B376" t="s">
        <v>1166</v>
      </c>
      <c r="C376">
        <v>15</v>
      </c>
      <c r="D376">
        <v>768.13699999999994</v>
      </c>
      <c r="E376" s="1">
        <v>1008.403</v>
      </c>
      <c r="F376" s="4">
        <f t="shared" si="108"/>
        <v>191.59656999999999</v>
      </c>
      <c r="G376" s="2">
        <v>19</v>
      </c>
      <c r="H376">
        <v>914.08</v>
      </c>
      <c r="I376" s="4">
        <f t="shared" si="109"/>
        <v>240.26600000000008</v>
      </c>
      <c r="J376" s="4">
        <f t="shared" si="113"/>
        <v>45.650540000000021</v>
      </c>
      <c r="K376" s="4">
        <f t="shared" si="110"/>
        <v>285.91654000000011</v>
      </c>
      <c r="L376" s="4">
        <f t="shared" si="112"/>
        <v>1199.9965400000001</v>
      </c>
      <c r="M376" s="5">
        <f t="shared" si="111"/>
        <v>0.31279055689284607</v>
      </c>
      <c r="N376">
        <v>-1</v>
      </c>
      <c r="O376" t="s">
        <v>31</v>
      </c>
      <c r="P376" t="s">
        <v>26</v>
      </c>
      <c r="Q376" t="s">
        <v>31</v>
      </c>
      <c r="V376">
        <v>19</v>
      </c>
      <c r="W376" t="s">
        <v>27</v>
      </c>
      <c r="X376">
        <v>0</v>
      </c>
      <c r="AB376">
        <v>0</v>
      </c>
      <c r="AC376" t="s">
        <v>1167</v>
      </c>
      <c r="AD376">
        <v>0</v>
      </c>
      <c r="AE376">
        <v>0</v>
      </c>
      <c r="AF376">
        <v>768.13699999999994</v>
      </c>
      <c r="AG376" t="s">
        <v>26</v>
      </c>
    </row>
    <row r="377" spans="1:33" customFormat="1" x14ac:dyDescent="0.25">
      <c r="A377" t="s">
        <v>1162</v>
      </c>
      <c r="B377" t="s">
        <v>1163</v>
      </c>
      <c r="C377">
        <v>1</v>
      </c>
      <c r="D377">
        <v>0</v>
      </c>
      <c r="E377">
        <v>800</v>
      </c>
      <c r="F377" s="4">
        <f t="shared" si="108"/>
        <v>0</v>
      </c>
      <c r="G377" s="2">
        <v>0</v>
      </c>
      <c r="H377">
        <v>0</v>
      </c>
      <c r="I377" s="4">
        <f t="shared" si="109"/>
        <v>800</v>
      </c>
      <c r="J377" s="4">
        <f t="shared" si="113"/>
        <v>0</v>
      </c>
      <c r="K377" s="4">
        <f t="shared" si="110"/>
        <v>800</v>
      </c>
      <c r="L377" s="10">
        <f>+H377+K377-Y377</f>
        <v>800</v>
      </c>
      <c r="M377" s="5" t="e">
        <f t="shared" si="111"/>
        <v>#DIV/0!</v>
      </c>
      <c r="N377">
        <v>-1</v>
      </c>
      <c r="O377" t="s">
        <v>31</v>
      </c>
      <c r="P377" t="s">
        <v>26</v>
      </c>
      <c r="Q377" t="s">
        <v>31</v>
      </c>
      <c r="V377">
        <v>0</v>
      </c>
      <c r="W377" t="s">
        <v>42</v>
      </c>
      <c r="X377">
        <v>0</v>
      </c>
      <c r="Y377" s="9">
        <f>+X377*G377/100</f>
        <v>0</v>
      </c>
      <c r="AB377">
        <v>0</v>
      </c>
      <c r="AC377" t="s">
        <v>1164</v>
      </c>
      <c r="AD377">
        <v>0</v>
      </c>
      <c r="AE377">
        <v>0</v>
      </c>
      <c r="AF377">
        <v>0</v>
      </c>
      <c r="AG377" t="s">
        <v>26</v>
      </c>
    </row>
    <row r="378" spans="1:33" customFormat="1" hidden="1" x14ac:dyDescent="0.25">
      <c r="A378" t="s">
        <v>1168</v>
      </c>
      <c r="B378" t="s">
        <v>1169</v>
      </c>
      <c r="C378">
        <v>9</v>
      </c>
      <c r="D378">
        <v>768.13699999999994</v>
      </c>
      <c r="E378" s="1">
        <v>1008.403</v>
      </c>
      <c r="F378" s="4">
        <f t="shared" si="108"/>
        <v>191.59656999999999</v>
      </c>
      <c r="G378" s="2">
        <v>19</v>
      </c>
      <c r="H378">
        <v>914.08</v>
      </c>
      <c r="I378" s="4">
        <f t="shared" si="109"/>
        <v>240.26600000000008</v>
      </c>
      <c r="J378" s="4">
        <f t="shared" si="113"/>
        <v>45.650540000000021</v>
      </c>
      <c r="K378" s="4">
        <f t="shared" si="110"/>
        <v>285.91654000000011</v>
      </c>
      <c r="L378" s="4">
        <f t="shared" si="112"/>
        <v>1199.9965400000001</v>
      </c>
      <c r="M378" s="5">
        <f t="shared" si="111"/>
        <v>0.31279055689284607</v>
      </c>
      <c r="N378">
        <v>-1</v>
      </c>
      <c r="O378" t="s">
        <v>1170</v>
      </c>
      <c r="P378" t="s">
        <v>26</v>
      </c>
      <c r="Q378" t="s">
        <v>1170</v>
      </c>
      <c r="V378">
        <v>19</v>
      </c>
      <c r="W378" t="s">
        <v>27</v>
      </c>
      <c r="X378">
        <v>0</v>
      </c>
      <c r="AB378">
        <v>0</v>
      </c>
      <c r="AC378" t="s">
        <v>1171</v>
      </c>
      <c r="AD378">
        <v>0</v>
      </c>
      <c r="AE378">
        <v>0</v>
      </c>
      <c r="AF378">
        <v>768.13699999999994</v>
      </c>
      <c r="AG378" t="s">
        <v>26</v>
      </c>
    </row>
    <row r="379" spans="1:33" customFormat="1" x14ac:dyDescent="0.25">
      <c r="A379" t="s">
        <v>1172</v>
      </c>
      <c r="B379" t="s">
        <v>1173</v>
      </c>
      <c r="C379">
        <v>6</v>
      </c>
      <c r="D379">
        <v>0</v>
      </c>
      <c r="E379" s="1">
        <v>4500</v>
      </c>
      <c r="F379" s="4">
        <f t="shared" si="108"/>
        <v>0</v>
      </c>
      <c r="G379" s="2">
        <v>0</v>
      </c>
      <c r="H379">
        <v>0</v>
      </c>
      <c r="I379" s="4">
        <f t="shared" si="109"/>
        <v>4500</v>
      </c>
      <c r="J379" s="4">
        <f t="shared" si="113"/>
        <v>0</v>
      </c>
      <c r="K379" s="4">
        <f t="shared" si="110"/>
        <v>4500</v>
      </c>
      <c r="L379" s="10">
        <f>+H379+K379-Y379</f>
        <v>4500</v>
      </c>
      <c r="M379" s="5" t="e">
        <f t="shared" si="111"/>
        <v>#DIV/0!</v>
      </c>
      <c r="N379">
        <v>-1</v>
      </c>
      <c r="O379" t="s">
        <v>31</v>
      </c>
      <c r="P379" t="s">
        <v>26</v>
      </c>
      <c r="Q379" t="s">
        <v>31</v>
      </c>
      <c r="V379">
        <v>0</v>
      </c>
      <c r="W379" t="s">
        <v>42</v>
      </c>
      <c r="X379">
        <v>0</v>
      </c>
      <c r="Y379" s="9">
        <f>+X379*G379/100</f>
        <v>0</v>
      </c>
      <c r="AB379">
        <v>0</v>
      </c>
      <c r="AC379" t="s">
        <v>1174</v>
      </c>
      <c r="AD379">
        <v>0</v>
      </c>
      <c r="AE379">
        <v>0</v>
      </c>
      <c r="AF379">
        <v>0</v>
      </c>
      <c r="AG379" t="s">
        <v>26</v>
      </c>
    </row>
    <row r="380" spans="1:33" customFormat="1" hidden="1" x14ac:dyDescent="0.25">
      <c r="A380" t="s">
        <v>1175</v>
      </c>
      <c r="B380" t="s">
        <v>1176</v>
      </c>
      <c r="C380">
        <v>22</v>
      </c>
      <c r="D380">
        <v>588.01099999999997</v>
      </c>
      <c r="E380">
        <v>756.303</v>
      </c>
      <c r="F380" s="4">
        <f t="shared" si="108"/>
        <v>143.69756999999998</v>
      </c>
      <c r="G380" s="2">
        <v>19</v>
      </c>
      <c r="H380">
        <v>699.73</v>
      </c>
      <c r="I380" s="4">
        <f t="shared" si="109"/>
        <v>168.29200000000003</v>
      </c>
      <c r="J380" s="4">
        <f t="shared" si="113"/>
        <v>31.975480000000008</v>
      </c>
      <c r="K380" s="4">
        <f t="shared" si="110"/>
        <v>200.26748000000003</v>
      </c>
      <c r="L380" s="4">
        <f t="shared" si="112"/>
        <v>899.99748</v>
      </c>
      <c r="M380" s="5">
        <f t="shared" si="111"/>
        <v>0.28620553016865335</v>
      </c>
      <c r="N380">
        <v>-1</v>
      </c>
      <c r="O380" t="s">
        <v>403</v>
      </c>
      <c r="P380" t="s">
        <v>26</v>
      </c>
      <c r="Q380" t="s">
        <v>403</v>
      </c>
      <c r="V380">
        <v>19</v>
      </c>
      <c r="W380" t="s">
        <v>27</v>
      </c>
      <c r="X380">
        <v>0</v>
      </c>
      <c r="AB380">
        <v>0</v>
      </c>
      <c r="AC380" t="s">
        <v>1177</v>
      </c>
      <c r="AD380">
        <v>0</v>
      </c>
      <c r="AE380">
        <v>0</v>
      </c>
      <c r="AF380">
        <v>588.01099999999997</v>
      </c>
      <c r="AG380" t="s">
        <v>26</v>
      </c>
    </row>
    <row r="381" spans="1:33" customFormat="1" hidden="1" x14ac:dyDescent="0.25">
      <c r="A381" t="s">
        <v>1178</v>
      </c>
      <c r="B381" t="s">
        <v>1179</v>
      </c>
      <c r="C381">
        <v>26</v>
      </c>
      <c r="D381">
        <v>588.01099999999997</v>
      </c>
      <c r="E381">
        <v>756.303</v>
      </c>
      <c r="F381" s="4">
        <f t="shared" si="108"/>
        <v>143.69756999999998</v>
      </c>
      <c r="G381" s="2">
        <v>19</v>
      </c>
      <c r="H381">
        <v>699.73</v>
      </c>
      <c r="I381" s="4">
        <f t="shared" si="109"/>
        <v>168.29200000000003</v>
      </c>
      <c r="J381" s="4">
        <f t="shared" si="113"/>
        <v>31.975480000000008</v>
      </c>
      <c r="K381" s="4">
        <f t="shared" si="110"/>
        <v>200.26748000000003</v>
      </c>
      <c r="L381" s="4">
        <f t="shared" si="112"/>
        <v>899.99748</v>
      </c>
      <c r="M381" s="5">
        <f t="shared" si="111"/>
        <v>0.28620553016865335</v>
      </c>
      <c r="N381">
        <v>-1</v>
      </c>
      <c r="O381" t="s">
        <v>403</v>
      </c>
      <c r="P381" t="s">
        <v>26</v>
      </c>
      <c r="Q381" t="s">
        <v>403</v>
      </c>
      <c r="V381">
        <v>19</v>
      </c>
      <c r="W381" t="s">
        <v>27</v>
      </c>
      <c r="X381">
        <v>0</v>
      </c>
      <c r="AB381">
        <v>0</v>
      </c>
      <c r="AC381" t="s">
        <v>1180</v>
      </c>
      <c r="AD381">
        <v>0</v>
      </c>
      <c r="AE381">
        <v>0</v>
      </c>
      <c r="AF381">
        <v>588.01099999999997</v>
      </c>
      <c r="AG381" t="s">
        <v>26</v>
      </c>
    </row>
    <row r="382" spans="1:33" customFormat="1" hidden="1" x14ac:dyDescent="0.25">
      <c r="A382" t="s">
        <v>1181</v>
      </c>
      <c r="B382" t="s">
        <v>1182</v>
      </c>
      <c r="C382">
        <v>26</v>
      </c>
      <c r="D382" s="1">
        <v>1023</v>
      </c>
      <c r="E382" s="1">
        <v>1260.5039999999999</v>
      </c>
      <c r="F382" s="4">
        <f t="shared" si="108"/>
        <v>239.49575999999996</v>
      </c>
      <c r="G382" s="2">
        <v>19</v>
      </c>
      <c r="H382" s="1">
        <v>1217.3699999999999</v>
      </c>
      <c r="I382" s="4">
        <f t="shared" si="109"/>
        <v>237.50399999999991</v>
      </c>
      <c r="J382" s="4">
        <f t="shared" si="113"/>
        <v>45.125759999999985</v>
      </c>
      <c r="K382" s="4">
        <f t="shared" si="110"/>
        <v>282.62975999999992</v>
      </c>
      <c r="L382" s="4">
        <f t="shared" si="112"/>
        <v>1499.9997599999997</v>
      </c>
      <c r="M382" s="5">
        <f t="shared" si="111"/>
        <v>0.23216422287390021</v>
      </c>
      <c r="N382">
        <v>0</v>
      </c>
      <c r="O382" t="s">
        <v>1183</v>
      </c>
      <c r="P382" t="s">
        <v>26</v>
      </c>
      <c r="Q382" t="s">
        <v>1183</v>
      </c>
      <c r="R382" t="s">
        <v>31</v>
      </c>
      <c r="S382" t="s">
        <v>31</v>
      </c>
      <c r="T382" t="s">
        <v>31</v>
      </c>
      <c r="U382" t="s">
        <v>31</v>
      </c>
      <c r="V382">
        <v>19</v>
      </c>
      <c r="W382" t="s">
        <v>27</v>
      </c>
      <c r="X382">
        <v>0</v>
      </c>
      <c r="AB382">
        <v>0</v>
      </c>
      <c r="AC382" t="s">
        <v>1184</v>
      </c>
      <c r="AD382">
        <v>0</v>
      </c>
      <c r="AE382">
        <v>0</v>
      </c>
      <c r="AF382" s="1">
        <v>1023</v>
      </c>
      <c r="AG382" t="s">
        <v>26</v>
      </c>
    </row>
    <row r="383" spans="1:33" customFormat="1" x14ac:dyDescent="0.25">
      <c r="A383" t="s">
        <v>1185</v>
      </c>
      <c r="B383" t="s">
        <v>1186</v>
      </c>
      <c r="C383">
        <v>3</v>
      </c>
      <c r="D383">
        <v>0</v>
      </c>
      <c r="E383" s="1">
        <v>6200</v>
      </c>
      <c r="F383" s="4">
        <f t="shared" si="108"/>
        <v>0</v>
      </c>
      <c r="G383" s="2">
        <v>0</v>
      </c>
      <c r="H383">
        <v>0</v>
      </c>
      <c r="I383" s="4">
        <f t="shared" si="109"/>
        <v>6200</v>
      </c>
      <c r="J383" s="4">
        <f t="shared" si="113"/>
        <v>0</v>
      </c>
      <c r="K383" s="4">
        <f t="shared" si="110"/>
        <v>6200</v>
      </c>
      <c r="L383" s="10">
        <f>+H383+K383-Y383</f>
        <v>6200</v>
      </c>
      <c r="M383" s="5" t="e">
        <f t="shared" si="111"/>
        <v>#DIV/0!</v>
      </c>
      <c r="N383">
        <v>0</v>
      </c>
      <c r="O383" t="s">
        <v>1187</v>
      </c>
      <c r="P383" t="s">
        <v>26</v>
      </c>
      <c r="Q383" t="s">
        <v>1187</v>
      </c>
      <c r="R383" t="s">
        <v>31</v>
      </c>
      <c r="S383" t="s">
        <v>31</v>
      </c>
      <c r="T383" t="s">
        <v>31</v>
      </c>
      <c r="U383" t="s">
        <v>31</v>
      </c>
      <c r="V383">
        <v>0</v>
      </c>
      <c r="W383" t="s">
        <v>42</v>
      </c>
      <c r="X383">
        <v>0</v>
      </c>
      <c r="Y383" s="9">
        <f>+X383*G383/100</f>
        <v>0</v>
      </c>
      <c r="AB383">
        <v>0</v>
      </c>
      <c r="AC383" t="s">
        <v>1188</v>
      </c>
      <c r="AD383">
        <v>0</v>
      </c>
      <c r="AE383">
        <v>0</v>
      </c>
      <c r="AF383">
        <v>0</v>
      </c>
      <c r="AG383" t="s">
        <v>26</v>
      </c>
    </row>
    <row r="384" spans="1:33" customFormat="1" hidden="1" x14ac:dyDescent="0.25">
      <c r="A384" t="s">
        <v>1189</v>
      </c>
      <c r="B384" t="s">
        <v>1190</v>
      </c>
      <c r="C384">
        <v>44</v>
      </c>
      <c r="D384" s="1">
        <v>1852.5</v>
      </c>
      <c r="E384" s="1">
        <v>2436.9749999999999</v>
      </c>
      <c r="F384" s="4">
        <f t="shared" si="108"/>
        <v>463.02525000000003</v>
      </c>
      <c r="G384" s="2">
        <v>19</v>
      </c>
      <c r="H384" s="1">
        <v>2204.48</v>
      </c>
      <c r="I384" s="4">
        <f t="shared" si="109"/>
        <v>584.47499999999991</v>
      </c>
      <c r="J384" s="4">
        <f t="shared" si="113"/>
        <v>111.05024999999998</v>
      </c>
      <c r="K384" s="4">
        <f t="shared" si="110"/>
        <v>695.52524999999991</v>
      </c>
      <c r="L384" s="4">
        <f t="shared" si="112"/>
        <v>2900.0052500000002</v>
      </c>
      <c r="M384" s="5">
        <f t="shared" si="111"/>
        <v>0.31550607287449389</v>
      </c>
      <c r="N384">
        <v>0</v>
      </c>
      <c r="O384" t="s">
        <v>1191</v>
      </c>
      <c r="P384" t="s">
        <v>26</v>
      </c>
      <c r="Q384" t="s">
        <v>1191</v>
      </c>
      <c r="R384" t="s">
        <v>31</v>
      </c>
      <c r="S384" t="s">
        <v>31</v>
      </c>
      <c r="T384" t="s">
        <v>31</v>
      </c>
      <c r="U384" t="s">
        <v>31</v>
      </c>
      <c r="V384">
        <v>19</v>
      </c>
      <c r="W384" t="s">
        <v>27</v>
      </c>
      <c r="X384">
        <v>0</v>
      </c>
      <c r="AB384">
        <v>0</v>
      </c>
      <c r="AC384" t="s">
        <v>1192</v>
      </c>
      <c r="AD384">
        <v>0</v>
      </c>
      <c r="AE384">
        <v>0</v>
      </c>
      <c r="AF384" s="1">
        <v>1852.5</v>
      </c>
      <c r="AG384" t="s">
        <v>26</v>
      </c>
    </row>
    <row r="385" spans="1:33" customFormat="1" hidden="1" x14ac:dyDescent="0.25">
      <c r="A385" t="s">
        <v>1193</v>
      </c>
      <c r="B385" t="s">
        <v>1194</v>
      </c>
      <c r="C385">
        <v>-2</v>
      </c>
      <c r="D385">
        <v>485</v>
      </c>
      <c r="E385">
        <v>600</v>
      </c>
      <c r="F385" s="4">
        <f t="shared" si="108"/>
        <v>0</v>
      </c>
      <c r="G385" s="2">
        <v>0</v>
      </c>
      <c r="H385">
        <v>485</v>
      </c>
      <c r="I385" s="4">
        <f t="shared" si="109"/>
        <v>115</v>
      </c>
      <c r="J385" s="4">
        <f t="shared" si="113"/>
        <v>0</v>
      </c>
      <c r="K385" s="4">
        <f t="shared" si="110"/>
        <v>115</v>
      </c>
      <c r="L385" s="4">
        <f t="shared" si="112"/>
        <v>600</v>
      </c>
      <c r="M385" s="5">
        <f t="shared" si="111"/>
        <v>0.23711340206185566</v>
      </c>
      <c r="N385">
        <v>-1</v>
      </c>
      <c r="O385" t="s">
        <v>31</v>
      </c>
      <c r="P385" t="s">
        <v>26</v>
      </c>
      <c r="Q385" t="s">
        <v>31</v>
      </c>
      <c r="V385">
        <v>0</v>
      </c>
      <c r="W385" t="s">
        <v>42</v>
      </c>
      <c r="X385">
        <v>0</v>
      </c>
      <c r="AB385">
        <v>0</v>
      </c>
      <c r="AC385" t="s">
        <v>52</v>
      </c>
      <c r="AD385">
        <v>0</v>
      </c>
      <c r="AE385">
        <v>0</v>
      </c>
      <c r="AF385">
        <v>0</v>
      </c>
      <c r="AG385" t="s">
        <v>26</v>
      </c>
    </row>
    <row r="386" spans="1:33" customFormat="1" hidden="1" x14ac:dyDescent="0.25">
      <c r="A386" t="s">
        <v>1195</v>
      </c>
      <c r="B386" t="s">
        <v>1196</v>
      </c>
      <c r="C386">
        <v>414</v>
      </c>
      <c r="D386">
        <v>161.76</v>
      </c>
      <c r="E386">
        <v>252.101</v>
      </c>
      <c r="F386" s="4">
        <f t="shared" ref="F386:F449" si="130">SUM(E386*G386)/100</f>
        <v>47.899189999999997</v>
      </c>
      <c r="G386" s="2">
        <v>19</v>
      </c>
      <c r="H386">
        <v>192.49</v>
      </c>
      <c r="I386" s="4">
        <f t="shared" ref="I386:I449" si="131">+E386-D386</f>
        <v>90.341000000000008</v>
      </c>
      <c r="J386" s="4">
        <f t="shared" si="113"/>
        <v>17.164790000000004</v>
      </c>
      <c r="K386" s="4">
        <f t="shared" ref="K386:K449" si="132">+I386+J386</f>
        <v>107.50579000000002</v>
      </c>
      <c r="L386" s="4">
        <f t="shared" ref="L386:L449" si="133">+H386+K386</f>
        <v>299.99579000000006</v>
      </c>
      <c r="M386" s="5">
        <f t="shared" ref="M386:M449" si="134">+I386/D386</f>
        <v>0.55848788328387744</v>
      </c>
      <c r="N386">
        <v>-1</v>
      </c>
      <c r="O386" t="s">
        <v>1197</v>
      </c>
      <c r="P386" t="s">
        <v>26</v>
      </c>
      <c r="Q386" t="s">
        <v>1197</v>
      </c>
      <c r="R386" t="s">
        <v>31</v>
      </c>
      <c r="S386" t="s">
        <v>31</v>
      </c>
      <c r="T386" t="s">
        <v>31</v>
      </c>
      <c r="U386" t="s">
        <v>31</v>
      </c>
      <c r="V386">
        <v>19</v>
      </c>
      <c r="W386" t="s">
        <v>27</v>
      </c>
      <c r="X386">
        <v>0</v>
      </c>
      <c r="AB386">
        <v>0</v>
      </c>
      <c r="AC386" t="s">
        <v>1198</v>
      </c>
      <c r="AD386">
        <v>0</v>
      </c>
      <c r="AE386">
        <v>0</v>
      </c>
      <c r="AF386">
        <v>161.76</v>
      </c>
      <c r="AG386" t="s">
        <v>26</v>
      </c>
    </row>
    <row r="387" spans="1:33" customFormat="1" hidden="1" x14ac:dyDescent="0.25">
      <c r="A387" t="s">
        <v>1199</v>
      </c>
      <c r="B387" t="s">
        <v>1200</v>
      </c>
      <c r="C387">
        <v>93</v>
      </c>
      <c r="D387">
        <v>161.80000000000001</v>
      </c>
      <c r="E387">
        <v>252.101</v>
      </c>
      <c r="F387" s="4">
        <f t="shared" si="130"/>
        <v>47.899189999999997</v>
      </c>
      <c r="G387" s="2">
        <v>19</v>
      </c>
      <c r="H387">
        <v>192.54</v>
      </c>
      <c r="I387" s="4">
        <f t="shared" si="131"/>
        <v>90.300999999999988</v>
      </c>
      <c r="J387" s="4">
        <f t="shared" si="113"/>
        <v>17.15719</v>
      </c>
      <c r="K387" s="4">
        <f t="shared" si="132"/>
        <v>107.45818999999999</v>
      </c>
      <c r="L387" s="4">
        <f t="shared" si="133"/>
        <v>299.99818999999997</v>
      </c>
      <c r="M387" s="5">
        <f t="shared" si="134"/>
        <v>0.5581025957972805</v>
      </c>
      <c r="N387">
        <v>-1</v>
      </c>
      <c r="O387" t="s">
        <v>1197</v>
      </c>
      <c r="P387" t="s">
        <v>26</v>
      </c>
      <c r="Q387" t="s">
        <v>1197</v>
      </c>
      <c r="V387">
        <v>19</v>
      </c>
      <c r="W387" t="s">
        <v>27</v>
      </c>
      <c r="X387">
        <v>0</v>
      </c>
      <c r="AB387">
        <v>0</v>
      </c>
      <c r="AC387" t="s">
        <v>1201</v>
      </c>
      <c r="AD387">
        <v>0</v>
      </c>
      <c r="AE387">
        <v>0</v>
      </c>
      <c r="AF387">
        <v>0</v>
      </c>
      <c r="AG387" t="s">
        <v>26</v>
      </c>
    </row>
    <row r="388" spans="1:33" customFormat="1" x14ac:dyDescent="0.25">
      <c r="A388" t="s">
        <v>1202</v>
      </c>
      <c r="B388" t="s">
        <v>1203</v>
      </c>
      <c r="C388">
        <v>4</v>
      </c>
      <c r="D388" s="1">
        <v>5000</v>
      </c>
      <c r="E388" s="1">
        <v>6050.42</v>
      </c>
      <c r="F388" s="4">
        <f t="shared" si="130"/>
        <v>1149.5798</v>
      </c>
      <c r="G388" s="2">
        <v>19</v>
      </c>
      <c r="H388" s="1">
        <v>5950</v>
      </c>
      <c r="I388" s="4">
        <f t="shared" si="131"/>
        <v>1050.42</v>
      </c>
      <c r="J388" s="4">
        <f t="shared" ref="J388:J451" si="135">+I388*G388/100</f>
        <v>199.57980000000003</v>
      </c>
      <c r="K388" s="4">
        <f t="shared" si="132"/>
        <v>1249.9998000000001</v>
      </c>
      <c r="L388" s="10">
        <f>+H388+K388-Y388</f>
        <v>7199.9997999999996</v>
      </c>
      <c r="M388" s="5">
        <f t="shared" si="134"/>
        <v>0.21008400000000002</v>
      </c>
      <c r="N388">
        <v>-1</v>
      </c>
      <c r="O388" t="s">
        <v>962</v>
      </c>
      <c r="P388" t="s">
        <v>26</v>
      </c>
      <c r="Q388" t="s">
        <v>962</v>
      </c>
      <c r="R388" t="s">
        <v>31</v>
      </c>
      <c r="S388" t="s">
        <v>31</v>
      </c>
      <c r="T388" t="s">
        <v>31</v>
      </c>
      <c r="U388" t="s">
        <v>31</v>
      </c>
      <c r="V388">
        <v>19</v>
      </c>
      <c r="W388" t="s">
        <v>27</v>
      </c>
      <c r="X388">
        <v>0</v>
      </c>
      <c r="Y388" s="9">
        <f>+X388*G388/100</f>
        <v>0</v>
      </c>
      <c r="AB388">
        <v>0</v>
      </c>
      <c r="AC388" t="s">
        <v>1204</v>
      </c>
      <c r="AD388">
        <v>0</v>
      </c>
      <c r="AE388">
        <v>0</v>
      </c>
      <c r="AF388" s="1">
        <v>5000</v>
      </c>
      <c r="AG388" t="s">
        <v>26</v>
      </c>
    </row>
    <row r="389" spans="1:33" customFormat="1" hidden="1" x14ac:dyDescent="0.25">
      <c r="A389" t="s">
        <v>1205</v>
      </c>
      <c r="B389" t="s">
        <v>1206</v>
      </c>
      <c r="C389">
        <v>9</v>
      </c>
      <c r="D389" s="1">
        <v>1255.46</v>
      </c>
      <c r="E389" s="1">
        <v>1512.605</v>
      </c>
      <c r="F389" s="4">
        <f t="shared" si="130"/>
        <v>287.39494999999999</v>
      </c>
      <c r="G389" s="2">
        <v>19</v>
      </c>
      <c r="H389" s="1">
        <v>1494</v>
      </c>
      <c r="I389" s="4">
        <f t="shared" si="131"/>
        <v>257.14499999999998</v>
      </c>
      <c r="J389" s="4">
        <f t="shared" si="135"/>
        <v>48.857549999999989</v>
      </c>
      <c r="K389" s="4">
        <f t="shared" si="132"/>
        <v>306.00254999999999</v>
      </c>
      <c r="L389" s="4">
        <f t="shared" si="133"/>
        <v>1800.0025499999999</v>
      </c>
      <c r="M389" s="5">
        <f t="shared" si="134"/>
        <v>0.20482134038519745</v>
      </c>
      <c r="N389">
        <v>-1</v>
      </c>
      <c r="O389" t="s">
        <v>31</v>
      </c>
      <c r="P389" t="s">
        <v>26</v>
      </c>
      <c r="Q389" t="s">
        <v>31</v>
      </c>
      <c r="V389">
        <v>19</v>
      </c>
      <c r="W389" t="s">
        <v>27</v>
      </c>
      <c r="X389">
        <v>0</v>
      </c>
      <c r="AB389">
        <v>0</v>
      </c>
      <c r="AC389" t="s">
        <v>1207</v>
      </c>
      <c r="AD389">
        <v>0</v>
      </c>
      <c r="AE389">
        <v>0</v>
      </c>
      <c r="AF389" s="1">
        <v>1255.46</v>
      </c>
      <c r="AG389" t="s">
        <v>26</v>
      </c>
    </row>
    <row r="390" spans="1:33" customFormat="1" x14ac:dyDescent="0.25">
      <c r="A390" t="s">
        <v>1208</v>
      </c>
      <c r="B390" t="s">
        <v>1209</v>
      </c>
      <c r="C390">
        <v>1</v>
      </c>
      <c r="D390" s="1">
        <v>1255.46</v>
      </c>
      <c r="E390" s="1">
        <v>1512.605</v>
      </c>
      <c r="F390" s="4">
        <f t="shared" si="130"/>
        <v>287.39494999999999</v>
      </c>
      <c r="G390" s="2">
        <v>19</v>
      </c>
      <c r="H390" s="1">
        <v>1494</v>
      </c>
      <c r="I390" s="4">
        <f t="shared" si="131"/>
        <v>257.14499999999998</v>
      </c>
      <c r="J390" s="4">
        <f t="shared" si="135"/>
        <v>48.857549999999989</v>
      </c>
      <c r="K390" s="4">
        <f t="shared" si="132"/>
        <v>306.00254999999999</v>
      </c>
      <c r="L390" s="10">
        <f t="shared" ref="L390:L396" si="136">+H390+K390-Y390</f>
        <v>1800.0025499999999</v>
      </c>
      <c r="M390" s="5">
        <f t="shared" si="134"/>
        <v>0.20482134038519745</v>
      </c>
      <c r="N390">
        <v>-1</v>
      </c>
      <c r="O390" t="s">
        <v>31</v>
      </c>
      <c r="P390" t="s">
        <v>26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19</v>
      </c>
      <c r="W390" t="s">
        <v>27</v>
      </c>
      <c r="X390">
        <v>0</v>
      </c>
      <c r="Y390" s="9">
        <f t="shared" ref="Y390:Y396" si="137">+X390*G390/100</f>
        <v>0</v>
      </c>
      <c r="AB390">
        <v>0</v>
      </c>
      <c r="AC390" t="s">
        <v>1210</v>
      </c>
      <c r="AD390">
        <v>0</v>
      </c>
      <c r="AE390">
        <v>0</v>
      </c>
      <c r="AF390" s="1">
        <v>1255.46</v>
      </c>
      <c r="AG390" t="s">
        <v>26</v>
      </c>
    </row>
    <row r="391" spans="1:33" customFormat="1" x14ac:dyDescent="0.25">
      <c r="A391" t="s">
        <v>1211</v>
      </c>
      <c r="B391" t="s">
        <v>1212</v>
      </c>
      <c r="C391">
        <v>1</v>
      </c>
      <c r="D391" s="1">
        <v>2666</v>
      </c>
      <c r="E391" s="1">
        <v>3277.3110000000001</v>
      </c>
      <c r="F391" s="4">
        <f t="shared" si="130"/>
        <v>622.68908999999996</v>
      </c>
      <c r="G391" s="2">
        <v>19</v>
      </c>
      <c r="H391" s="1">
        <v>3172.54</v>
      </c>
      <c r="I391" s="4">
        <f t="shared" si="131"/>
        <v>611.31100000000015</v>
      </c>
      <c r="J391" s="4">
        <f t="shared" si="135"/>
        <v>116.14909000000003</v>
      </c>
      <c r="K391" s="4">
        <f t="shared" si="132"/>
        <v>727.46009000000015</v>
      </c>
      <c r="L391" s="10">
        <f t="shared" si="136"/>
        <v>3900.00009</v>
      </c>
      <c r="M391" s="5">
        <f t="shared" si="134"/>
        <v>0.22929894973743442</v>
      </c>
      <c r="N391">
        <v>-1</v>
      </c>
      <c r="O391" t="s">
        <v>1213</v>
      </c>
      <c r="P391" t="s">
        <v>26</v>
      </c>
      <c r="Q391" t="s">
        <v>1213</v>
      </c>
      <c r="R391" t="s">
        <v>31</v>
      </c>
      <c r="S391" t="s">
        <v>31</v>
      </c>
      <c r="T391" t="s">
        <v>31</v>
      </c>
      <c r="U391" t="s">
        <v>31</v>
      </c>
      <c r="V391">
        <v>19</v>
      </c>
      <c r="W391" t="s">
        <v>27</v>
      </c>
      <c r="X391">
        <v>0</v>
      </c>
      <c r="Y391" s="9">
        <f t="shared" si="137"/>
        <v>0</v>
      </c>
      <c r="AB391">
        <v>0</v>
      </c>
      <c r="AC391" t="s">
        <v>1214</v>
      </c>
      <c r="AD391">
        <v>0</v>
      </c>
      <c r="AE391">
        <v>0</v>
      </c>
      <c r="AF391">
        <v>0</v>
      </c>
      <c r="AG391" t="s">
        <v>26</v>
      </c>
    </row>
    <row r="392" spans="1:33" customFormat="1" x14ac:dyDescent="0.25">
      <c r="A392" t="s">
        <v>1215</v>
      </c>
      <c r="B392" t="s">
        <v>1216</v>
      </c>
      <c r="C392">
        <v>5</v>
      </c>
      <c r="D392" s="1">
        <v>2875</v>
      </c>
      <c r="E392" s="1">
        <v>3529.4119999999998</v>
      </c>
      <c r="F392" s="4">
        <f t="shared" si="130"/>
        <v>670.58827999999994</v>
      </c>
      <c r="G392" s="2">
        <v>19</v>
      </c>
      <c r="H392" s="1">
        <v>3421.25</v>
      </c>
      <c r="I392" s="4">
        <f t="shared" si="131"/>
        <v>654.41199999999981</v>
      </c>
      <c r="J392" s="4">
        <f t="shared" si="135"/>
        <v>124.33827999999995</v>
      </c>
      <c r="K392" s="4">
        <f t="shared" si="132"/>
        <v>778.75027999999975</v>
      </c>
      <c r="L392" s="10">
        <f t="shared" si="136"/>
        <v>4200.0002800000002</v>
      </c>
      <c r="M392" s="5">
        <f t="shared" si="134"/>
        <v>0.22762156521739124</v>
      </c>
      <c r="N392">
        <v>0</v>
      </c>
      <c r="O392" t="s">
        <v>1213</v>
      </c>
      <c r="P392" t="s">
        <v>26</v>
      </c>
      <c r="Q392" t="s">
        <v>1213</v>
      </c>
      <c r="R392" t="s">
        <v>31</v>
      </c>
      <c r="S392" t="s">
        <v>31</v>
      </c>
      <c r="T392" t="s">
        <v>31</v>
      </c>
      <c r="U392" t="s">
        <v>31</v>
      </c>
      <c r="V392">
        <v>19</v>
      </c>
      <c r="W392" t="s">
        <v>27</v>
      </c>
      <c r="X392">
        <v>0</v>
      </c>
      <c r="Y392" s="9">
        <f t="shared" si="137"/>
        <v>0</v>
      </c>
      <c r="AB392">
        <v>0</v>
      </c>
      <c r="AC392" t="s">
        <v>1217</v>
      </c>
      <c r="AD392">
        <v>0</v>
      </c>
      <c r="AE392">
        <v>0</v>
      </c>
      <c r="AF392" s="1">
        <v>2875</v>
      </c>
      <c r="AG392" t="s">
        <v>26</v>
      </c>
    </row>
    <row r="393" spans="1:33" customFormat="1" x14ac:dyDescent="0.25">
      <c r="A393" t="s">
        <v>1218</v>
      </c>
      <c r="B393" t="s">
        <v>1219</v>
      </c>
      <c r="C393">
        <v>5</v>
      </c>
      <c r="D393" s="1">
        <v>2875</v>
      </c>
      <c r="E393" s="1">
        <v>3529.4119999999998</v>
      </c>
      <c r="F393" s="4">
        <f t="shared" si="130"/>
        <v>670.58827999999994</v>
      </c>
      <c r="G393" s="2">
        <v>19</v>
      </c>
      <c r="H393" s="1">
        <v>3421.25</v>
      </c>
      <c r="I393" s="4">
        <f t="shared" si="131"/>
        <v>654.41199999999981</v>
      </c>
      <c r="J393" s="4">
        <f t="shared" si="135"/>
        <v>124.33827999999995</v>
      </c>
      <c r="K393" s="4">
        <f t="shared" si="132"/>
        <v>778.75027999999975</v>
      </c>
      <c r="L393" s="10">
        <f t="shared" si="136"/>
        <v>4200.0002800000002</v>
      </c>
      <c r="M393" s="5">
        <f t="shared" si="134"/>
        <v>0.22762156521739124</v>
      </c>
      <c r="N393">
        <v>0</v>
      </c>
      <c r="O393" t="s">
        <v>1213</v>
      </c>
      <c r="P393" t="s">
        <v>26</v>
      </c>
      <c r="Q393" t="s">
        <v>1213</v>
      </c>
      <c r="R393" t="s">
        <v>31</v>
      </c>
      <c r="S393" t="s">
        <v>31</v>
      </c>
      <c r="T393" t="s">
        <v>31</v>
      </c>
      <c r="U393" t="s">
        <v>31</v>
      </c>
      <c r="V393">
        <v>19</v>
      </c>
      <c r="W393" t="s">
        <v>27</v>
      </c>
      <c r="X393">
        <v>0</v>
      </c>
      <c r="Y393" s="9">
        <f t="shared" si="137"/>
        <v>0</v>
      </c>
      <c r="AB393">
        <v>0</v>
      </c>
      <c r="AC393" t="s">
        <v>1220</v>
      </c>
      <c r="AD393">
        <v>0</v>
      </c>
      <c r="AE393">
        <v>0</v>
      </c>
      <c r="AF393" s="1">
        <v>2875</v>
      </c>
      <c r="AG393" t="s">
        <v>26</v>
      </c>
    </row>
    <row r="394" spans="1:33" customFormat="1" x14ac:dyDescent="0.25">
      <c r="A394" t="s">
        <v>1221</v>
      </c>
      <c r="B394" t="s">
        <v>1222</v>
      </c>
      <c r="C394">
        <v>6</v>
      </c>
      <c r="D394" s="1">
        <v>2666</v>
      </c>
      <c r="E394" s="1">
        <v>3277.3110000000001</v>
      </c>
      <c r="F394" s="4">
        <f t="shared" si="130"/>
        <v>622.68908999999996</v>
      </c>
      <c r="G394" s="2">
        <v>19</v>
      </c>
      <c r="H394" s="1">
        <v>3172.54</v>
      </c>
      <c r="I394" s="4">
        <f t="shared" si="131"/>
        <v>611.31100000000015</v>
      </c>
      <c r="J394" s="4">
        <f t="shared" si="135"/>
        <v>116.14909000000003</v>
      </c>
      <c r="K394" s="4">
        <f t="shared" si="132"/>
        <v>727.46009000000015</v>
      </c>
      <c r="L394" s="10">
        <f t="shared" si="136"/>
        <v>3900.00009</v>
      </c>
      <c r="M394" s="5">
        <f t="shared" si="134"/>
        <v>0.22929894973743442</v>
      </c>
      <c r="N394">
        <v>0</v>
      </c>
      <c r="O394" t="s">
        <v>1213</v>
      </c>
      <c r="P394" t="s">
        <v>26</v>
      </c>
      <c r="Q394" t="s">
        <v>1213</v>
      </c>
      <c r="R394" t="s">
        <v>31</v>
      </c>
      <c r="S394" t="s">
        <v>31</v>
      </c>
      <c r="T394" t="s">
        <v>31</v>
      </c>
      <c r="U394" t="s">
        <v>31</v>
      </c>
      <c r="V394">
        <v>19</v>
      </c>
      <c r="W394" t="s">
        <v>27</v>
      </c>
      <c r="X394">
        <v>0</v>
      </c>
      <c r="Y394" s="9">
        <f t="shared" si="137"/>
        <v>0</v>
      </c>
      <c r="AB394">
        <v>0</v>
      </c>
      <c r="AC394" t="s">
        <v>1223</v>
      </c>
      <c r="AD394">
        <v>0</v>
      </c>
      <c r="AE394">
        <v>0</v>
      </c>
      <c r="AF394">
        <v>0</v>
      </c>
      <c r="AG394" t="s">
        <v>26</v>
      </c>
    </row>
    <row r="395" spans="1:33" customFormat="1" x14ac:dyDescent="0.25">
      <c r="A395" t="s">
        <v>1224</v>
      </c>
      <c r="B395" t="s">
        <v>1225</v>
      </c>
      <c r="C395">
        <v>2</v>
      </c>
      <c r="D395">
        <v>0</v>
      </c>
      <c r="E395" s="1">
        <v>4500</v>
      </c>
      <c r="F395" s="4">
        <f t="shared" si="130"/>
        <v>0</v>
      </c>
      <c r="G395" s="2">
        <v>0</v>
      </c>
      <c r="H395">
        <v>0</v>
      </c>
      <c r="I395" s="4">
        <f t="shared" si="131"/>
        <v>4500</v>
      </c>
      <c r="J395" s="4">
        <f t="shared" si="135"/>
        <v>0</v>
      </c>
      <c r="K395" s="4">
        <f t="shared" si="132"/>
        <v>4500</v>
      </c>
      <c r="L395" s="10">
        <f t="shared" si="136"/>
        <v>4500</v>
      </c>
      <c r="M395" s="5" t="e">
        <f t="shared" si="134"/>
        <v>#DIV/0!</v>
      </c>
      <c r="N395">
        <v>-1</v>
      </c>
      <c r="O395" t="s">
        <v>1226</v>
      </c>
      <c r="P395" t="s">
        <v>26</v>
      </c>
      <c r="Q395" t="s">
        <v>1226</v>
      </c>
      <c r="V395">
        <v>0</v>
      </c>
      <c r="W395" t="s">
        <v>42</v>
      </c>
      <c r="X395">
        <v>0</v>
      </c>
      <c r="Y395" s="9">
        <f t="shared" si="137"/>
        <v>0</v>
      </c>
      <c r="AB395">
        <v>0</v>
      </c>
      <c r="AC395" t="s">
        <v>1227</v>
      </c>
      <c r="AD395">
        <v>0</v>
      </c>
      <c r="AE395">
        <v>0</v>
      </c>
      <c r="AF395">
        <v>0</v>
      </c>
      <c r="AG395" t="s">
        <v>26</v>
      </c>
    </row>
    <row r="396" spans="1:33" customFormat="1" x14ac:dyDescent="0.25">
      <c r="A396" t="s">
        <v>1228</v>
      </c>
      <c r="B396" t="s">
        <v>1229</v>
      </c>
      <c r="C396">
        <v>3</v>
      </c>
      <c r="D396">
        <v>0</v>
      </c>
      <c r="E396" s="1">
        <v>4500</v>
      </c>
      <c r="F396" s="4">
        <f t="shared" si="130"/>
        <v>0</v>
      </c>
      <c r="G396" s="2">
        <v>0</v>
      </c>
      <c r="H396">
        <v>0</v>
      </c>
      <c r="I396" s="4">
        <f t="shared" si="131"/>
        <v>4500</v>
      </c>
      <c r="J396" s="4">
        <f t="shared" si="135"/>
        <v>0</v>
      </c>
      <c r="K396" s="4">
        <f t="shared" si="132"/>
        <v>4500</v>
      </c>
      <c r="L396" s="10">
        <f t="shared" si="136"/>
        <v>4500</v>
      </c>
      <c r="M396" s="5" t="e">
        <f t="shared" si="134"/>
        <v>#DIV/0!</v>
      </c>
      <c r="N396">
        <v>-1</v>
      </c>
      <c r="O396" t="s">
        <v>31</v>
      </c>
      <c r="P396" t="s">
        <v>26</v>
      </c>
      <c r="Q396" t="s">
        <v>31</v>
      </c>
      <c r="V396">
        <v>0</v>
      </c>
      <c r="W396" t="s">
        <v>42</v>
      </c>
      <c r="X396">
        <v>0</v>
      </c>
      <c r="Y396" s="9">
        <f t="shared" si="137"/>
        <v>0</v>
      </c>
      <c r="AB396">
        <v>0</v>
      </c>
      <c r="AC396" t="s">
        <v>52</v>
      </c>
      <c r="AD396">
        <v>0</v>
      </c>
      <c r="AE396">
        <v>0</v>
      </c>
      <c r="AF396">
        <v>0</v>
      </c>
      <c r="AG396" t="s">
        <v>26</v>
      </c>
    </row>
    <row r="397" spans="1:33" customFormat="1" hidden="1" x14ac:dyDescent="0.25">
      <c r="A397" t="s">
        <v>1230</v>
      </c>
      <c r="B397" t="s">
        <v>1231</v>
      </c>
      <c r="C397">
        <v>-1</v>
      </c>
      <c r="D397">
        <v>0</v>
      </c>
      <c r="E397" s="1">
        <v>6200</v>
      </c>
      <c r="F397" s="4">
        <f t="shared" si="130"/>
        <v>0</v>
      </c>
      <c r="G397" s="2">
        <v>0</v>
      </c>
      <c r="H397">
        <v>0</v>
      </c>
      <c r="I397" s="4">
        <f t="shared" si="131"/>
        <v>6200</v>
      </c>
      <c r="J397" s="4">
        <f t="shared" si="135"/>
        <v>0</v>
      </c>
      <c r="K397" s="4">
        <f t="shared" si="132"/>
        <v>6200</v>
      </c>
      <c r="L397" s="4">
        <f t="shared" si="133"/>
        <v>6200</v>
      </c>
      <c r="M397" s="5" t="e">
        <f t="shared" si="134"/>
        <v>#DIV/0!</v>
      </c>
      <c r="N397">
        <v>0</v>
      </c>
      <c r="O397" t="s">
        <v>1232</v>
      </c>
      <c r="P397" t="s">
        <v>26</v>
      </c>
      <c r="Q397" t="s">
        <v>1232</v>
      </c>
      <c r="R397" t="s">
        <v>31</v>
      </c>
      <c r="S397" t="s">
        <v>31</v>
      </c>
      <c r="T397" t="s">
        <v>31</v>
      </c>
      <c r="U397" t="s">
        <v>31</v>
      </c>
      <c r="V397">
        <v>0</v>
      </c>
      <c r="W397" t="s">
        <v>42</v>
      </c>
      <c r="X397">
        <v>0</v>
      </c>
      <c r="AB397">
        <v>0</v>
      </c>
      <c r="AC397" t="s">
        <v>1233</v>
      </c>
      <c r="AD397">
        <v>0</v>
      </c>
      <c r="AE397">
        <v>0</v>
      </c>
      <c r="AF397">
        <v>0</v>
      </c>
      <c r="AG397" t="s">
        <v>26</v>
      </c>
    </row>
    <row r="398" spans="1:33" customFormat="1" hidden="1" x14ac:dyDescent="0.25">
      <c r="A398" t="s">
        <v>1234</v>
      </c>
      <c r="B398" t="s">
        <v>1235</v>
      </c>
      <c r="C398">
        <v>146</v>
      </c>
      <c r="D398">
        <v>156.29</v>
      </c>
      <c r="E398">
        <v>252.101</v>
      </c>
      <c r="F398" s="4">
        <f t="shared" si="130"/>
        <v>47.899189999999997</v>
      </c>
      <c r="G398" s="2">
        <v>19</v>
      </c>
      <c r="H398">
        <v>185.99</v>
      </c>
      <c r="I398" s="4">
        <f t="shared" si="131"/>
        <v>95.811000000000007</v>
      </c>
      <c r="J398" s="4">
        <f t="shared" si="135"/>
        <v>18.204090000000001</v>
      </c>
      <c r="K398" s="4">
        <f t="shared" si="132"/>
        <v>114.01509000000001</v>
      </c>
      <c r="L398" s="4">
        <f t="shared" si="133"/>
        <v>300.00509</v>
      </c>
      <c r="M398" s="5">
        <f t="shared" si="134"/>
        <v>0.61303346343336118</v>
      </c>
      <c r="N398">
        <v>-1</v>
      </c>
      <c r="O398" t="s">
        <v>1236</v>
      </c>
      <c r="P398" t="s">
        <v>26</v>
      </c>
      <c r="Q398" t="s">
        <v>1236</v>
      </c>
      <c r="R398" t="s">
        <v>31</v>
      </c>
      <c r="S398" t="s">
        <v>31</v>
      </c>
      <c r="T398" t="s">
        <v>31</v>
      </c>
      <c r="U398" t="s">
        <v>31</v>
      </c>
      <c r="V398">
        <v>19</v>
      </c>
      <c r="W398" t="s">
        <v>27</v>
      </c>
      <c r="X398">
        <v>0</v>
      </c>
      <c r="AB398">
        <v>0</v>
      </c>
      <c r="AC398" t="s">
        <v>1237</v>
      </c>
      <c r="AD398">
        <v>0</v>
      </c>
      <c r="AE398">
        <v>0</v>
      </c>
      <c r="AF398">
        <v>156.29</v>
      </c>
      <c r="AG398" t="s">
        <v>26</v>
      </c>
    </row>
    <row r="399" spans="1:33" customFormat="1" hidden="1" x14ac:dyDescent="0.25">
      <c r="A399" t="s">
        <v>1238</v>
      </c>
      <c r="B399" t="s">
        <v>1239</v>
      </c>
      <c r="C399">
        <v>-41</v>
      </c>
      <c r="D399">
        <v>0</v>
      </c>
      <c r="E399" s="1">
        <v>1500</v>
      </c>
      <c r="F399" s="4">
        <f t="shared" si="130"/>
        <v>0</v>
      </c>
      <c r="G399" s="2">
        <v>0</v>
      </c>
      <c r="H399">
        <v>0</v>
      </c>
      <c r="I399" s="4">
        <f t="shared" si="131"/>
        <v>1500</v>
      </c>
      <c r="J399" s="4">
        <f t="shared" si="135"/>
        <v>0</v>
      </c>
      <c r="K399" s="4">
        <f t="shared" si="132"/>
        <v>1500</v>
      </c>
      <c r="L399" s="4">
        <f t="shared" si="133"/>
        <v>1500</v>
      </c>
      <c r="M399" s="5" t="e">
        <f t="shared" si="134"/>
        <v>#DIV/0!</v>
      </c>
      <c r="N399">
        <v>-1</v>
      </c>
      <c r="O399" t="s">
        <v>1236</v>
      </c>
      <c r="P399" t="s">
        <v>26</v>
      </c>
      <c r="Q399" t="s">
        <v>1236</v>
      </c>
      <c r="V399">
        <v>0</v>
      </c>
      <c r="W399" t="s">
        <v>42</v>
      </c>
      <c r="X399">
        <v>0</v>
      </c>
      <c r="AB399">
        <v>0</v>
      </c>
      <c r="AC399" t="s">
        <v>1240</v>
      </c>
      <c r="AD399">
        <v>0</v>
      </c>
      <c r="AE399">
        <v>0</v>
      </c>
      <c r="AF399">
        <v>0</v>
      </c>
      <c r="AG399" t="s">
        <v>26</v>
      </c>
    </row>
    <row r="400" spans="1:33" customFormat="1" hidden="1" x14ac:dyDescent="0.25">
      <c r="A400" t="s">
        <v>1241</v>
      </c>
      <c r="B400" t="s">
        <v>1242</v>
      </c>
      <c r="C400">
        <v>-55</v>
      </c>
      <c r="D400">
        <v>0</v>
      </c>
      <c r="E400" s="1">
        <v>2400</v>
      </c>
      <c r="F400" s="4">
        <f t="shared" si="130"/>
        <v>0</v>
      </c>
      <c r="G400" s="2">
        <v>0</v>
      </c>
      <c r="H400">
        <v>0</v>
      </c>
      <c r="I400" s="4">
        <f t="shared" si="131"/>
        <v>2400</v>
      </c>
      <c r="J400" s="4">
        <f t="shared" si="135"/>
        <v>0</v>
      </c>
      <c r="K400" s="4">
        <f t="shared" si="132"/>
        <v>2400</v>
      </c>
      <c r="L400" s="4">
        <f t="shared" si="133"/>
        <v>2400</v>
      </c>
      <c r="M400" s="5" t="e">
        <f t="shared" si="134"/>
        <v>#DIV/0!</v>
      </c>
      <c r="N400">
        <v>-1</v>
      </c>
      <c r="O400" t="s">
        <v>1236</v>
      </c>
      <c r="P400" t="s">
        <v>26</v>
      </c>
      <c r="Q400" t="s">
        <v>1236</v>
      </c>
      <c r="V400">
        <v>0</v>
      </c>
      <c r="W400" t="s">
        <v>42</v>
      </c>
      <c r="X400">
        <v>0</v>
      </c>
      <c r="AB400">
        <v>0</v>
      </c>
      <c r="AC400" t="s">
        <v>1243</v>
      </c>
      <c r="AD400">
        <v>0</v>
      </c>
      <c r="AE400">
        <v>0</v>
      </c>
      <c r="AF400">
        <v>0</v>
      </c>
      <c r="AG400" t="s">
        <v>26</v>
      </c>
    </row>
    <row r="401" spans="1:33" customFormat="1" hidden="1" x14ac:dyDescent="0.25">
      <c r="A401" t="s">
        <v>1244</v>
      </c>
      <c r="B401" t="s">
        <v>1245</v>
      </c>
      <c r="C401">
        <v>-30</v>
      </c>
      <c r="D401">
        <v>0</v>
      </c>
      <c r="E401" s="1">
        <v>3400</v>
      </c>
      <c r="F401" s="4">
        <f t="shared" si="130"/>
        <v>0</v>
      </c>
      <c r="G401" s="2">
        <v>0</v>
      </c>
      <c r="H401">
        <v>0</v>
      </c>
      <c r="I401" s="4">
        <f t="shared" si="131"/>
        <v>3400</v>
      </c>
      <c r="J401" s="4">
        <f t="shared" si="135"/>
        <v>0</v>
      </c>
      <c r="K401" s="4">
        <f t="shared" si="132"/>
        <v>3400</v>
      </c>
      <c r="L401" s="4">
        <f t="shared" si="133"/>
        <v>3400</v>
      </c>
      <c r="M401" s="5" t="e">
        <f t="shared" si="134"/>
        <v>#DIV/0!</v>
      </c>
      <c r="N401">
        <v>-1</v>
      </c>
      <c r="O401" t="s">
        <v>1236</v>
      </c>
      <c r="P401" t="s">
        <v>26</v>
      </c>
      <c r="Q401" t="s">
        <v>1236</v>
      </c>
      <c r="V401">
        <v>0</v>
      </c>
      <c r="W401" t="s">
        <v>42</v>
      </c>
      <c r="X401">
        <v>0</v>
      </c>
      <c r="AB401">
        <v>0</v>
      </c>
      <c r="AC401" t="s">
        <v>1246</v>
      </c>
      <c r="AD401">
        <v>0</v>
      </c>
      <c r="AE401">
        <v>0</v>
      </c>
      <c r="AF401">
        <v>0</v>
      </c>
      <c r="AG401" t="s">
        <v>26</v>
      </c>
    </row>
    <row r="402" spans="1:33" customFormat="1" hidden="1" x14ac:dyDescent="0.25">
      <c r="A402" t="s">
        <v>1247</v>
      </c>
      <c r="B402" t="s">
        <v>1248</v>
      </c>
      <c r="C402">
        <v>-82</v>
      </c>
      <c r="D402">
        <v>0</v>
      </c>
      <c r="E402" s="1">
        <v>5600</v>
      </c>
      <c r="F402" s="4">
        <f t="shared" si="130"/>
        <v>0</v>
      </c>
      <c r="G402" s="2">
        <v>0</v>
      </c>
      <c r="H402">
        <v>0</v>
      </c>
      <c r="I402" s="4">
        <f t="shared" si="131"/>
        <v>5600</v>
      </c>
      <c r="J402" s="4">
        <f t="shared" si="135"/>
        <v>0</v>
      </c>
      <c r="K402" s="4">
        <f t="shared" si="132"/>
        <v>5600</v>
      </c>
      <c r="L402" s="4">
        <f t="shared" si="133"/>
        <v>5600</v>
      </c>
      <c r="M402" s="5" t="e">
        <f t="shared" si="134"/>
        <v>#DIV/0!</v>
      </c>
      <c r="N402">
        <v>-1</v>
      </c>
      <c r="O402" t="s">
        <v>31</v>
      </c>
      <c r="P402" t="s">
        <v>26</v>
      </c>
      <c r="Q402" t="s">
        <v>31</v>
      </c>
      <c r="V402">
        <v>0</v>
      </c>
      <c r="W402" t="s">
        <v>42</v>
      </c>
      <c r="X402">
        <v>0</v>
      </c>
      <c r="AB402">
        <v>0</v>
      </c>
      <c r="AC402" t="s">
        <v>52</v>
      </c>
      <c r="AD402">
        <v>0</v>
      </c>
      <c r="AE402">
        <v>0</v>
      </c>
      <c r="AF402">
        <v>0</v>
      </c>
      <c r="AG402" t="s">
        <v>26</v>
      </c>
    </row>
    <row r="403" spans="1:33" customFormat="1" hidden="1" x14ac:dyDescent="0.25">
      <c r="A403" t="s">
        <v>1249</v>
      </c>
      <c r="B403" t="s">
        <v>1250</v>
      </c>
      <c r="C403">
        <v>8</v>
      </c>
      <c r="D403" s="1">
        <v>3570.5880000000002</v>
      </c>
      <c r="E403" s="1">
        <v>4705.8819999999996</v>
      </c>
      <c r="F403" s="4">
        <f t="shared" si="130"/>
        <v>894.11757999999986</v>
      </c>
      <c r="G403" s="2">
        <v>19</v>
      </c>
      <c r="H403" s="1">
        <v>4249</v>
      </c>
      <c r="I403" s="4">
        <f t="shared" si="131"/>
        <v>1135.2939999999994</v>
      </c>
      <c r="J403" s="4">
        <f t="shared" si="135"/>
        <v>215.70585999999989</v>
      </c>
      <c r="K403" s="4">
        <f t="shared" si="132"/>
        <v>1350.9998599999992</v>
      </c>
      <c r="L403" s="4">
        <f t="shared" si="133"/>
        <v>5599.999859999999</v>
      </c>
      <c r="M403" s="5">
        <f t="shared" si="134"/>
        <v>0.31795715439585842</v>
      </c>
      <c r="N403">
        <v>-1</v>
      </c>
      <c r="O403" t="s">
        <v>1236</v>
      </c>
      <c r="P403" t="s">
        <v>26</v>
      </c>
      <c r="Q403" t="s">
        <v>1236</v>
      </c>
      <c r="V403">
        <v>19</v>
      </c>
      <c r="W403" t="s">
        <v>27</v>
      </c>
      <c r="X403">
        <v>0</v>
      </c>
      <c r="AB403">
        <v>0</v>
      </c>
      <c r="AC403" t="s">
        <v>1251</v>
      </c>
      <c r="AD403">
        <v>0</v>
      </c>
      <c r="AE403">
        <v>0</v>
      </c>
      <c r="AF403" s="1">
        <v>3570.5880000000002</v>
      </c>
      <c r="AG403" t="s">
        <v>26</v>
      </c>
    </row>
    <row r="404" spans="1:33" customFormat="1" x14ac:dyDescent="0.25">
      <c r="A404" t="s">
        <v>1252</v>
      </c>
      <c r="B404" t="s">
        <v>1253</v>
      </c>
      <c r="C404">
        <v>1</v>
      </c>
      <c r="D404" s="1">
        <v>2478</v>
      </c>
      <c r="E404" s="1">
        <v>3109.2440000000001</v>
      </c>
      <c r="F404" s="4">
        <f t="shared" si="130"/>
        <v>590.75636000000009</v>
      </c>
      <c r="G404" s="2">
        <v>19</v>
      </c>
      <c r="H404" s="1">
        <v>2948.82</v>
      </c>
      <c r="I404" s="4">
        <f t="shared" si="131"/>
        <v>631.24400000000014</v>
      </c>
      <c r="J404" s="4">
        <f t="shared" si="135"/>
        <v>119.93636000000002</v>
      </c>
      <c r="K404" s="4">
        <f t="shared" si="132"/>
        <v>751.18036000000018</v>
      </c>
      <c r="L404" s="10">
        <f t="shared" ref="L404:L415" si="138">+H404+K404-Y404</f>
        <v>3700.0003600000005</v>
      </c>
      <c r="M404" s="5">
        <f t="shared" si="134"/>
        <v>0.25473930589184834</v>
      </c>
      <c r="N404">
        <v>0</v>
      </c>
      <c r="O404" t="s">
        <v>1197</v>
      </c>
      <c r="P404" t="s">
        <v>26</v>
      </c>
      <c r="Q404" t="s">
        <v>1197</v>
      </c>
      <c r="R404" t="s">
        <v>31</v>
      </c>
      <c r="S404" t="s">
        <v>31</v>
      </c>
      <c r="T404" t="s">
        <v>31</v>
      </c>
      <c r="U404" t="s">
        <v>31</v>
      </c>
      <c r="V404">
        <v>19</v>
      </c>
      <c r="W404" t="s">
        <v>27</v>
      </c>
      <c r="X404">
        <v>0</v>
      </c>
      <c r="Y404" s="9">
        <f t="shared" ref="Y404:Y415" si="139">+X404*G404/100</f>
        <v>0</v>
      </c>
      <c r="AB404">
        <v>0</v>
      </c>
      <c r="AC404" t="s">
        <v>1254</v>
      </c>
      <c r="AD404">
        <v>0</v>
      </c>
      <c r="AE404">
        <v>0</v>
      </c>
      <c r="AF404" s="1">
        <v>2478</v>
      </c>
      <c r="AG404" t="s">
        <v>26</v>
      </c>
    </row>
    <row r="405" spans="1:33" customFormat="1" x14ac:dyDescent="0.25">
      <c r="A405" t="s">
        <v>1255</v>
      </c>
      <c r="B405" t="s">
        <v>1256</v>
      </c>
      <c r="C405">
        <v>1</v>
      </c>
      <c r="D405" s="1">
        <v>2478</v>
      </c>
      <c r="E405" s="1">
        <v>3109.2440000000001</v>
      </c>
      <c r="F405" s="4">
        <f t="shared" si="130"/>
        <v>590.75636000000009</v>
      </c>
      <c r="G405" s="2">
        <v>19</v>
      </c>
      <c r="H405" s="1">
        <v>2948.82</v>
      </c>
      <c r="I405" s="4">
        <f t="shared" si="131"/>
        <v>631.24400000000014</v>
      </c>
      <c r="J405" s="4">
        <f t="shared" si="135"/>
        <v>119.93636000000002</v>
      </c>
      <c r="K405" s="4">
        <f t="shared" si="132"/>
        <v>751.18036000000018</v>
      </c>
      <c r="L405" s="10">
        <f t="shared" si="138"/>
        <v>3700.0003600000005</v>
      </c>
      <c r="M405" s="5">
        <f t="shared" si="134"/>
        <v>0.25473930589184834</v>
      </c>
      <c r="N405">
        <v>0</v>
      </c>
      <c r="O405" t="s">
        <v>1197</v>
      </c>
      <c r="P405" t="s">
        <v>26</v>
      </c>
      <c r="Q405" t="s">
        <v>1197</v>
      </c>
      <c r="R405" t="s">
        <v>31</v>
      </c>
      <c r="S405" t="s">
        <v>31</v>
      </c>
      <c r="T405" t="s">
        <v>31</v>
      </c>
      <c r="U405" t="s">
        <v>31</v>
      </c>
      <c r="V405">
        <v>19</v>
      </c>
      <c r="W405" t="s">
        <v>27</v>
      </c>
      <c r="X405">
        <v>0</v>
      </c>
      <c r="Y405" s="9">
        <f t="shared" si="139"/>
        <v>0</v>
      </c>
      <c r="AB405">
        <v>0</v>
      </c>
      <c r="AC405" t="s">
        <v>1257</v>
      </c>
      <c r="AD405">
        <v>0</v>
      </c>
      <c r="AE405">
        <v>0</v>
      </c>
      <c r="AF405" s="1">
        <v>2478</v>
      </c>
      <c r="AG405" t="s">
        <v>26</v>
      </c>
    </row>
    <row r="406" spans="1:33" customFormat="1" x14ac:dyDescent="0.25">
      <c r="A406" t="s">
        <v>1258</v>
      </c>
      <c r="B406" t="s">
        <v>1259</v>
      </c>
      <c r="C406">
        <v>1</v>
      </c>
      <c r="D406" s="1">
        <v>2478</v>
      </c>
      <c r="E406" s="1">
        <v>3109.2440000000001</v>
      </c>
      <c r="F406" s="4">
        <f t="shared" si="130"/>
        <v>590.75636000000009</v>
      </c>
      <c r="G406" s="2">
        <v>19</v>
      </c>
      <c r="H406" s="1">
        <v>2948.82</v>
      </c>
      <c r="I406" s="4">
        <f t="shared" si="131"/>
        <v>631.24400000000014</v>
      </c>
      <c r="J406" s="4">
        <f t="shared" si="135"/>
        <v>119.93636000000002</v>
      </c>
      <c r="K406" s="4">
        <f t="shared" si="132"/>
        <v>751.18036000000018</v>
      </c>
      <c r="L406" s="10">
        <f t="shared" si="138"/>
        <v>3700.0003600000005</v>
      </c>
      <c r="M406" s="5">
        <f t="shared" si="134"/>
        <v>0.25473930589184834</v>
      </c>
      <c r="N406">
        <v>0</v>
      </c>
      <c r="O406" t="s">
        <v>1197</v>
      </c>
      <c r="P406" t="s">
        <v>26</v>
      </c>
      <c r="Q406" t="s">
        <v>1197</v>
      </c>
      <c r="R406" t="s">
        <v>31</v>
      </c>
      <c r="S406" t="s">
        <v>31</v>
      </c>
      <c r="T406" t="s">
        <v>31</v>
      </c>
      <c r="U406" t="s">
        <v>31</v>
      </c>
      <c r="V406">
        <v>19</v>
      </c>
      <c r="W406" t="s">
        <v>27</v>
      </c>
      <c r="X406">
        <v>0</v>
      </c>
      <c r="Y406" s="9">
        <f t="shared" si="139"/>
        <v>0</v>
      </c>
      <c r="AB406">
        <v>0</v>
      </c>
      <c r="AC406" t="s">
        <v>1260</v>
      </c>
      <c r="AD406">
        <v>0</v>
      </c>
      <c r="AE406">
        <v>0</v>
      </c>
      <c r="AF406" s="1">
        <v>2478</v>
      </c>
      <c r="AG406" t="s">
        <v>26</v>
      </c>
    </row>
    <row r="407" spans="1:33" customFormat="1" x14ac:dyDescent="0.25">
      <c r="A407" t="s">
        <v>1261</v>
      </c>
      <c r="B407" t="s">
        <v>1262</v>
      </c>
      <c r="C407">
        <v>1</v>
      </c>
      <c r="D407" s="1">
        <v>2478</v>
      </c>
      <c r="E407" s="1">
        <v>3109.2440000000001</v>
      </c>
      <c r="F407" s="4">
        <f t="shared" si="130"/>
        <v>590.75636000000009</v>
      </c>
      <c r="G407" s="2">
        <v>19</v>
      </c>
      <c r="H407" s="1">
        <v>2948.82</v>
      </c>
      <c r="I407" s="4">
        <f t="shared" si="131"/>
        <v>631.24400000000014</v>
      </c>
      <c r="J407" s="4">
        <f t="shared" si="135"/>
        <v>119.93636000000002</v>
      </c>
      <c r="K407" s="4">
        <f t="shared" si="132"/>
        <v>751.18036000000018</v>
      </c>
      <c r="L407" s="10">
        <f t="shared" si="138"/>
        <v>3700.0003600000005</v>
      </c>
      <c r="M407" s="5">
        <f t="shared" si="134"/>
        <v>0.25473930589184834</v>
      </c>
      <c r="N407">
        <v>0</v>
      </c>
      <c r="O407" t="s">
        <v>1197</v>
      </c>
      <c r="P407" t="s">
        <v>26</v>
      </c>
      <c r="Q407" t="s">
        <v>1197</v>
      </c>
      <c r="R407" t="s">
        <v>31</v>
      </c>
      <c r="S407" t="s">
        <v>31</v>
      </c>
      <c r="T407" t="s">
        <v>31</v>
      </c>
      <c r="U407" t="s">
        <v>31</v>
      </c>
      <c r="V407">
        <v>19</v>
      </c>
      <c r="W407" t="s">
        <v>27</v>
      </c>
      <c r="X407">
        <v>0</v>
      </c>
      <c r="Y407" s="9">
        <f t="shared" si="139"/>
        <v>0</v>
      </c>
      <c r="AB407">
        <v>0</v>
      </c>
      <c r="AC407" t="s">
        <v>1263</v>
      </c>
      <c r="AD407">
        <v>0</v>
      </c>
      <c r="AE407">
        <v>0</v>
      </c>
      <c r="AF407" s="1">
        <v>2478</v>
      </c>
      <c r="AG407" t="s">
        <v>26</v>
      </c>
    </row>
    <row r="408" spans="1:33" customFormat="1" x14ac:dyDescent="0.25">
      <c r="A408" t="s">
        <v>1264</v>
      </c>
      <c r="B408" t="s">
        <v>1265</v>
      </c>
      <c r="C408">
        <v>1</v>
      </c>
      <c r="D408">
        <v>0</v>
      </c>
      <c r="E408" s="1">
        <v>15300</v>
      </c>
      <c r="F408" s="4">
        <f t="shared" si="130"/>
        <v>0</v>
      </c>
      <c r="G408" s="2">
        <v>0</v>
      </c>
      <c r="H408">
        <v>0</v>
      </c>
      <c r="I408" s="4">
        <f t="shared" si="131"/>
        <v>15300</v>
      </c>
      <c r="J408" s="4">
        <f t="shared" si="135"/>
        <v>0</v>
      </c>
      <c r="K408" s="4">
        <f t="shared" si="132"/>
        <v>15300</v>
      </c>
      <c r="L408" s="10">
        <f t="shared" si="138"/>
        <v>15300</v>
      </c>
      <c r="M408" s="5" t="e">
        <f t="shared" si="134"/>
        <v>#DIV/0!</v>
      </c>
      <c r="N408">
        <v>-1</v>
      </c>
      <c r="O408" t="s">
        <v>1266</v>
      </c>
      <c r="P408" t="s">
        <v>26</v>
      </c>
      <c r="Q408" t="s">
        <v>1266</v>
      </c>
      <c r="R408" t="s">
        <v>31</v>
      </c>
      <c r="S408" t="s">
        <v>31</v>
      </c>
      <c r="T408" t="s">
        <v>31</v>
      </c>
      <c r="U408" t="s">
        <v>31</v>
      </c>
      <c r="V408">
        <v>0</v>
      </c>
      <c r="W408" t="s">
        <v>42</v>
      </c>
      <c r="X408">
        <v>0</v>
      </c>
      <c r="Y408" s="9">
        <f t="shared" si="139"/>
        <v>0</v>
      </c>
      <c r="AB408">
        <v>0</v>
      </c>
      <c r="AC408" t="s">
        <v>1267</v>
      </c>
      <c r="AD408">
        <v>0</v>
      </c>
      <c r="AE408">
        <v>0</v>
      </c>
      <c r="AF408">
        <v>0</v>
      </c>
      <c r="AG408" t="s">
        <v>26</v>
      </c>
    </row>
    <row r="409" spans="1:33" customFormat="1" x14ac:dyDescent="0.25">
      <c r="A409" t="s">
        <v>1268</v>
      </c>
      <c r="B409" t="s">
        <v>1269</v>
      </c>
      <c r="C409">
        <v>2</v>
      </c>
      <c r="D409" s="1">
        <v>12900.78</v>
      </c>
      <c r="E409" s="1">
        <v>15491.82</v>
      </c>
      <c r="F409" s="4">
        <f t="shared" si="130"/>
        <v>2943.4458</v>
      </c>
      <c r="G409" s="2">
        <v>19</v>
      </c>
      <c r="H409" s="1">
        <v>15351.93</v>
      </c>
      <c r="I409" s="4">
        <f t="shared" si="131"/>
        <v>2591.0399999999991</v>
      </c>
      <c r="J409" s="4">
        <f t="shared" si="135"/>
        <v>492.29759999999982</v>
      </c>
      <c r="K409" s="4">
        <f t="shared" si="132"/>
        <v>3083.3375999999989</v>
      </c>
      <c r="L409" s="10">
        <f t="shared" si="138"/>
        <v>18200.000099999997</v>
      </c>
      <c r="M409" s="5">
        <f t="shared" si="134"/>
        <v>0.20084366991763281</v>
      </c>
      <c r="N409">
        <v>-1</v>
      </c>
      <c r="O409" t="s">
        <v>31</v>
      </c>
      <c r="P409" t="s">
        <v>26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19</v>
      </c>
      <c r="W409" t="s">
        <v>27</v>
      </c>
      <c r="X409">
        <v>1238.25</v>
      </c>
      <c r="Y409" s="9">
        <f t="shared" si="139"/>
        <v>235.26750000000001</v>
      </c>
      <c r="AB409">
        <v>0</v>
      </c>
      <c r="AC409" t="s">
        <v>1270</v>
      </c>
      <c r="AD409">
        <v>0</v>
      </c>
      <c r="AE409">
        <v>0</v>
      </c>
      <c r="AF409" s="1">
        <v>12900.78</v>
      </c>
      <c r="AG409" t="s">
        <v>26</v>
      </c>
    </row>
    <row r="410" spans="1:33" customFormat="1" x14ac:dyDescent="0.25">
      <c r="A410" t="s">
        <v>1271</v>
      </c>
      <c r="B410" t="s">
        <v>1272</v>
      </c>
      <c r="C410">
        <v>1</v>
      </c>
      <c r="D410" s="1">
        <v>2130</v>
      </c>
      <c r="E410" s="1">
        <v>4201.6809999999996</v>
      </c>
      <c r="F410" s="4">
        <f t="shared" si="130"/>
        <v>798.31939</v>
      </c>
      <c r="G410" s="2">
        <v>19</v>
      </c>
      <c r="H410" s="1">
        <v>2534.6999999999998</v>
      </c>
      <c r="I410" s="4">
        <f t="shared" si="131"/>
        <v>2071.6809999999996</v>
      </c>
      <c r="J410" s="4">
        <f t="shared" si="135"/>
        <v>393.6193899999999</v>
      </c>
      <c r="K410" s="4">
        <f t="shared" si="132"/>
        <v>2465.3003899999994</v>
      </c>
      <c r="L410" s="10">
        <f t="shared" si="138"/>
        <v>5000.0003899999992</v>
      </c>
      <c r="M410" s="5">
        <f t="shared" si="134"/>
        <v>0.97262018779342707</v>
      </c>
      <c r="N410">
        <v>-1</v>
      </c>
      <c r="O410" t="s">
        <v>31</v>
      </c>
      <c r="P410" t="s">
        <v>26</v>
      </c>
      <c r="Q410" t="s">
        <v>31</v>
      </c>
      <c r="V410">
        <v>19</v>
      </c>
      <c r="W410" t="s">
        <v>27</v>
      </c>
      <c r="X410">
        <v>0</v>
      </c>
      <c r="Y410" s="9">
        <f t="shared" si="139"/>
        <v>0</v>
      </c>
      <c r="AB410">
        <v>0</v>
      </c>
      <c r="AC410" t="s">
        <v>1273</v>
      </c>
      <c r="AD410">
        <v>0</v>
      </c>
      <c r="AE410">
        <v>0</v>
      </c>
      <c r="AF410">
        <v>0</v>
      </c>
      <c r="AG410" t="s">
        <v>26</v>
      </c>
    </row>
    <row r="411" spans="1:33" customFormat="1" x14ac:dyDescent="0.25">
      <c r="A411" t="s">
        <v>1274</v>
      </c>
      <c r="B411" t="s">
        <v>1275</v>
      </c>
      <c r="C411">
        <v>3</v>
      </c>
      <c r="D411" s="1">
        <v>4170.2</v>
      </c>
      <c r="E411" s="1">
        <v>5210.0839999999998</v>
      </c>
      <c r="F411" s="4">
        <f t="shared" si="130"/>
        <v>989.91595999999993</v>
      </c>
      <c r="G411" s="2">
        <v>19</v>
      </c>
      <c r="H411" s="1">
        <v>4962.54</v>
      </c>
      <c r="I411" s="4">
        <f t="shared" si="131"/>
        <v>1039.884</v>
      </c>
      <c r="J411" s="4">
        <f t="shared" si="135"/>
        <v>197.57796000000002</v>
      </c>
      <c r="K411" s="4">
        <f t="shared" si="132"/>
        <v>1237.4619600000001</v>
      </c>
      <c r="L411" s="10">
        <f t="shared" si="138"/>
        <v>6200.0019599999996</v>
      </c>
      <c r="M411" s="5">
        <f t="shared" si="134"/>
        <v>0.24936070212459835</v>
      </c>
      <c r="N411">
        <v>0</v>
      </c>
      <c r="O411" t="s">
        <v>31</v>
      </c>
      <c r="P411" t="s">
        <v>26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19</v>
      </c>
      <c r="W411" t="s">
        <v>27</v>
      </c>
      <c r="X411">
        <v>0</v>
      </c>
      <c r="Y411" s="9">
        <f t="shared" si="139"/>
        <v>0</v>
      </c>
      <c r="AB411">
        <v>0</v>
      </c>
      <c r="AC411" t="s">
        <v>1276</v>
      </c>
      <c r="AD411">
        <v>0</v>
      </c>
      <c r="AE411">
        <v>0</v>
      </c>
      <c r="AF411" s="1">
        <v>4170.2</v>
      </c>
      <c r="AG411" t="s">
        <v>26</v>
      </c>
    </row>
    <row r="412" spans="1:33" customFormat="1" x14ac:dyDescent="0.25">
      <c r="A412" t="s">
        <v>1277</v>
      </c>
      <c r="B412" t="s">
        <v>1278</v>
      </c>
      <c r="C412">
        <v>2</v>
      </c>
      <c r="D412" s="1">
        <v>16410.71</v>
      </c>
      <c r="E412" s="1">
        <v>19915.97</v>
      </c>
      <c r="F412" s="4">
        <f t="shared" si="130"/>
        <v>3784.0343000000007</v>
      </c>
      <c r="G412" s="2">
        <v>19</v>
      </c>
      <c r="H412" s="1">
        <v>19528.740000000002</v>
      </c>
      <c r="I412" s="4">
        <f t="shared" si="131"/>
        <v>3505.260000000002</v>
      </c>
      <c r="J412" s="4">
        <f t="shared" si="135"/>
        <v>665.99940000000026</v>
      </c>
      <c r="K412" s="4">
        <f t="shared" si="132"/>
        <v>4171.2594000000026</v>
      </c>
      <c r="L412" s="10">
        <f t="shared" si="138"/>
        <v>23699.999400000004</v>
      </c>
      <c r="M412" s="5">
        <f t="shared" si="134"/>
        <v>0.21359587732645341</v>
      </c>
      <c r="N412">
        <v>-1</v>
      </c>
      <c r="O412" t="s">
        <v>31</v>
      </c>
      <c r="P412" t="s">
        <v>26</v>
      </c>
      <c r="Q412" t="s">
        <v>31</v>
      </c>
      <c r="V412">
        <v>19</v>
      </c>
      <c r="W412" t="s">
        <v>27</v>
      </c>
      <c r="X412">
        <v>0</v>
      </c>
      <c r="Y412" s="9">
        <f t="shared" si="139"/>
        <v>0</v>
      </c>
      <c r="AB412">
        <v>0</v>
      </c>
      <c r="AC412" t="s">
        <v>1279</v>
      </c>
      <c r="AD412">
        <v>0</v>
      </c>
      <c r="AE412">
        <v>0</v>
      </c>
      <c r="AF412" s="1">
        <v>16410.71</v>
      </c>
      <c r="AG412" t="s">
        <v>26</v>
      </c>
    </row>
    <row r="413" spans="1:33" customFormat="1" x14ac:dyDescent="0.25">
      <c r="A413" t="s">
        <v>1280</v>
      </c>
      <c r="B413" t="s">
        <v>1281</v>
      </c>
      <c r="C413">
        <v>3</v>
      </c>
      <c r="D413" s="1">
        <v>23294.11</v>
      </c>
      <c r="E413" s="1">
        <v>28907.56</v>
      </c>
      <c r="F413" s="4">
        <f t="shared" si="130"/>
        <v>5492.4364000000005</v>
      </c>
      <c r="G413" s="2">
        <v>19</v>
      </c>
      <c r="H413" s="1">
        <v>27719.99</v>
      </c>
      <c r="I413" s="4">
        <f t="shared" si="131"/>
        <v>5613.4500000000007</v>
      </c>
      <c r="J413" s="4">
        <f t="shared" si="135"/>
        <v>1066.5555000000002</v>
      </c>
      <c r="K413" s="4">
        <f t="shared" si="132"/>
        <v>6680.0055000000011</v>
      </c>
      <c r="L413" s="10">
        <f t="shared" si="138"/>
        <v>34399.995500000005</v>
      </c>
      <c r="M413" s="5">
        <f t="shared" si="134"/>
        <v>0.24098151850403388</v>
      </c>
      <c r="N413">
        <v>-1</v>
      </c>
      <c r="O413" t="s">
        <v>31</v>
      </c>
      <c r="P413" t="s">
        <v>26</v>
      </c>
      <c r="Q413" t="s">
        <v>31</v>
      </c>
      <c r="V413">
        <v>19</v>
      </c>
      <c r="W413" t="s">
        <v>27</v>
      </c>
      <c r="X413">
        <v>0</v>
      </c>
      <c r="Y413" s="9">
        <f t="shared" si="139"/>
        <v>0</v>
      </c>
      <c r="AB413">
        <v>0</v>
      </c>
      <c r="AC413" t="s">
        <v>1282</v>
      </c>
      <c r="AD413">
        <v>0</v>
      </c>
      <c r="AE413">
        <v>0</v>
      </c>
      <c r="AF413" s="1">
        <v>23294.11</v>
      </c>
      <c r="AG413" t="s">
        <v>26</v>
      </c>
    </row>
    <row r="414" spans="1:33" customFormat="1" x14ac:dyDescent="0.25">
      <c r="A414" t="s">
        <v>1283</v>
      </c>
      <c r="B414" t="s">
        <v>1284</v>
      </c>
      <c r="C414">
        <v>1</v>
      </c>
      <c r="D414" s="1">
        <v>27802.52</v>
      </c>
      <c r="E414" s="1">
        <v>33445.379999999997</v>
      </c>
      <c r="F414" s="4">
        <f t="shared" si="130"/>
        <v>6354.6221999999998</v>
      </c>
      <c r="G414" s="2">
        <v>19</v>
      </c>
      <c r="H414" s="1">
        <v>33085</v>
      </c>
      <c r="I414" s="4">
        <f t="shared" si="131"/>
        <v>5642.8599999999969</v>
      </c>
      <c r="J414" s="4">
        <f t="shared" si="135"/>
        <v>1072.1433999999995</v>
      </c>
      <c r="K414" s="4">
        <f t="shared" si="132"/>
        <v>6715.003399999996</v>
      </c>
      <c r="L414" s="10">
        <f t="shared" si="138"/>
        <v>39800.003399999994</v>
      </c>
      <c r="M414" s="5">
        <f t="shared" si="134"/>
        <v>0.20296217752923104</v>
      </c>
      <c r="N414">
        <v>-1</v>
      </c>
      <c r="O414" t="s">
        <v>31</v>
      </c>
      <c r="P414" t="s">
        <v>26</v>
      </c>
      <c r="Q414" t="s">
        <v>31</v>
      </c>
      <c r="V414">
        <v>19</v>
      </c>
      <c r="W414" t="s">
        <v>27</v>
      </c>
      <c r="X414">
        <v>0</v>
      </c>
      <c r="Y414" s="9">
        <f t="shared" si="139"/>
        <v>0</v>
      </c>
      <c r="AB414">
        <v>0</v>
      </c>
      <c r="AC414" t="s">
        <v>52</v>
      </c>
      <c r="AD414">
        <v>0</v>
      </c>
      <c r="AE414">
        <v>0</v>
      </c>
      <c r="AF414" s="1">
        <v>27802.52</v>
      </c>
      <c r="AG414" t="s">
        <v>26</v>
      </c>
    </row>
    <row r="415" spans="1:33" customFormat="1" x14ac:dyDescent="0.25">
      <c r="A415" t="s">
        <v>1285</v>
      </c>
      <c r="B415" t="s">
        <v>1286</v>
      </c>
      <c r="C415">
        <v>1</v>
      </c>
      <c r="D415">
        <v>0</v>
      </c>
      <c r="E415" s="1">
        <v>9600</v>
      </c>
      <c r="F415" s="4">
        <f t="shared" si="130"/>
        <v>0</v>
      </c>
      <c r="G415" s="2">
        <v>0</v>
      </c>
      <c r="H415">
        <v>0</v>
      </c>
      <c r="I415" s="4">
        <f t="shared" si="131"/>
        <v>9600</v>
      </c>
      <c r="J415" s="4">
        <f t="shared" si="135"/>
        <v>0</v>
      </c>
      <c r="K415" s="4">
        <f t="shared" si="132"/>
        <v>9600</v>
      </c>
      <c r="L415" s="10">
        <f t="shared" si="138"/>
        <v>9600</v>
      </c>
      <c r="M415" s="5" t="e">
        <f t="shared" si="134"/>
        <v>#DIV/0!</v>
      </c>
      <c r="N415">
        <v>-1</v>
      </c>
      <c r="O415" t="s">
        <v>31</v>
      </c>
      <c r="P415" t="s">
        <v>26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0</v>
      </c>
      <c r="W415" t="s">
        <v>42</v>
      </c>
      <c r="X415">
        <v>0</v>
      </c>
      <c r="Y415" s="9">
        <f t="shared" si="139"/>
        <v>0</v>
      </c>
      <c r="AB415">
        <v>0</v>
      </c>
      <c r="AC415" t="s">
        <v>1287</v>
      </c>
      <c r="AD415">
        <v>0</v>
      </c>
      <c r="AE415">
        <v>0</v>
      </c>
      <c r="AF415">
        <v>0</v>
      </c>
      <c r="AG415" t="s">
        <v>26</v>
      </c>
    </row>
    <row r="416" spans="1:33" customFormat="1" hidden="1" x14ac:dyDescent="0.25">
      <c r="A416" t="s">
        <v>1288</v>
      </c>
      <c r="B416" t="s">
        <v>1289</v>
      </c>
      <c r="C416">
        <v>9</v>
      </c>
      <c r="D416">
        <v>980</v>
      </c>
      <c r="E416" s="1">
        <v>1176.471</v>
      </c>
      <c r="F416" s="4">
        <f t="shared" si="130"/>
        <v>223.52949000000001</v>
      </c>
      <c r="G416" s="2">
        <v>19</v>
      </c>
      <c r="H416" s="1">
        <v>1166.2</v>
      </c>
      <c r="I416" s="4">
        <f t="shared" si="131"/>
        <v>196.471</v>
      </c>
      <c r="J416" s="4">
        <f t="shared" si="135"/>
        <v>37.32949</v>
      </c>
      <c r="K416" s="4">
        <f t="shared" si="132"/>
        <v>233.80049</v>
      </c>
      <c r="L416" s="4">
        <f t="shared" si="133"/>
        <v>1400.0004900000001</v>
      </c>
      <c r="M416" s="5">
        <f t="shared" si="134"/>
        <v>0.20048061224489797</v>
      </c>
      <c r="N416">
        <v>-1</v>
      </c>
      <c r="O416" t="s">
        <v>31</v>
      </c>
      <c r="P416" t="s">
        <v>26</v>
      </c>
      <c r="Q416" t="s">
        <v>31</v>
      </c>
      <c r="V416">
        <v>19</v>
      </c>
      <c r="W416" t="s">
        <v>27</v>
      </c>
      <c r="X416">
        <v>0</v>
      </c>
      <c r="AB416">
        <v>0</v>
      </c>
      <c r="AC416" t="s">
        <v>52</v>
      </c>
      <c r="AD416">
        <v>0</v>
      </c>
      <c r="AE416">
        <v>0</v>
      </c>
      <c r="AF416">
        <v>980</v>
      </c>
      <c r="AG416" t="s">
        <v>26</v>
      </c>
    </row>
    <row r="417" spans="1:33" customFormat="1" hidden="1" x14ac:dyDescent="0.25">
      <c r="A417" t="s">
        <v>1290</v>
      </c>
      <c r="B417" t="s">
        <v>1291</v>
      </c>
      <c r="C417">
        <v>-9</v>
      </c>
      <c r="D417" s="1">
        <v>2101</v>
      </c>
      <c r="E417" s="1">
        <v>2521.0079999999998</v>
      </c>
      <c r="F417" s="4">
        <f t="shared" si="130"/>
        <v>478.99151999999992</v>
      </c>
      <c r="G417" s="2">
        <v>19</v>
      </c>
      <c r="H417" s="1">
        <v>2500.19</v>
      </c>
      <c r="I417" s="4">
        <f t="shared" si="131"/>
        <v>420.00799999999981</v>
      </c>
      <c r="J417" s="4">
        <f t="shared" si="135"/>
        <v>79.801519999999968</v>
      </c>
      <c r="K417" s="4">
        <f t="shared" si="132"/>
        <v>499.80951999999979</v>
      </c>
      <c r="L417" s="4">
        <f t="shared" si="133"/>
        <v>2999.9995199999998</v>
      </c>
      <c r="M417" s="5">
        <f t="shared" si="134"/>
        <v>0.19990861494526407</v>
      </c>
      <c r="N417">
        <v>-1</v>
      </c>
      <c r="O417" t="s">
        <v>31</v>
      </c>
      <c r="P417" t="s">
        <v>26</v>
      </c>
      <c r="Q417" t="s">
        <v>31</v>
      </c>
      <c r="V417">
        <v>19</v>
      </c>
      <c r="W417" t="s">
        <v>27</v>
      </c>
      <c r="X417">
        <v>0</v>
      </c>
      <c r="AB417">
        <v>0</v>
      </c>
      <c r="AC417" t="s">
        <v>1292</v>
      </c>
      <c r="AD417">
        <v>0</v>
      </c>
      <c r="AE417">
        <v>0</v>
      </c>
      <c r="AF417" s="1">
        <v>2101</v>
      </c>
      <c r="AG417" t="s">
        <v>26</v>
      </c>
    </row>
    <row r="418" spans="1:33" customFormat="1" hidden="1" x14ac:dyDescent="0.25">
      <c r="A418" t="s">
        <v>1293</v>
      </c>
      <c r="B418" t="s">
        <v>1294</v>
      </c>
      <c r="C418">
        <v>-3</v>
      </c>
      <c r="D418" s="1">
        <v>1783</v>
      </c>
      <c r="E418" s="1">
        <v>2200</v>
      </c>
      <c r="F418" s="4">
        <f t="shared" si="130"/>
        <v>0</v>
      </c>
      <c r="G418" s="2">
        <v>0</v>
      </c>
      <c r="H418" s="1">
        <v>1783</v>
      </c>
      <c r="I418" s="4">
        <f t="shared" si="131"/>
        <v>417</v>
      </c>
      <c r="J418" s="4">
        <f t="shared" si="135"/>
        <v>0</v>
      </c>
      <c r="K418" s="4">
        <f t="shared" si="132"/>
        <v>417</v>
      </c>
      <c r="L418" s="4">
        <f t="shared" si="133"/>
        <v>2200</v>
      </c>
      <c r="M418" s="5">
        <f t="shared" si="134"/>
        <v>0.23387549074593381</v>
      </c>
      <c r="N418">
        <v>-1</v>
      </c>
      <c r="O418" t="s">
        <v>31</v>
      </c>
      <c r="P418" t="s">
        <v>26</v>
      </c>
      <c r="Q418" t="s">
        <v>31</v>
      </c>
      <c r="V418">
        <v>0</v>
      </c>
      <c r="W418" t="s">
        <v>42</v>
      </c>
      <c r="X418">
        <v>0</v>
      </c>
      <c r="AB418">
        <v>0</v>
      </c>
      <c r="AC418" t="s">
        <v>1295</v>
      </c>
      <c r="AD418">
        <v>0</v>
      </c>
      <c r="AE418">
        <v>0</v>
      </c>
      <c r="AF418" s="1">
        <v>1783</v>
      </c>
      <c r="AG418" t="s">
        <v>26</v>
      </c>
    </row>
    <row r="419" spans="1:33" customFormat="1" hidden="1" x14ac:dyDescent="0.25">
      <c r="A419" t="s">
        <v>1296</v>
      </c>
      <c r="B419" t="s">
        <v>1297</v>
      </c>
      <c r="C419">
        <v>-11</v>
      </c>
      <c r="D419" s="1">
        <v>1100</v>
      </c>
      <c r="E419" s="1">
        <v>1596.6389999999999</v>
      </c>
      <c r="F419" s="4">
        <f t="shared" si="130"/>
        <v>303.36140999999998</v>
      </c>
      <c r="G419" s="2">
        <v>19</v>
      </c>
      <c r="H419" s="1">
        <v>1309</v>
      </c>
      <c r="I419" s="4">
        <f t="shared" si="131"/>
        <v>496.6389999999999</v>
      </c>
      <c r="J419" s="4">
        <f t="shared" si="135"/>
        <v>94.361409999999978</v>
      </c>
      <c r="K419" s="4">
        <f t="shared" si="132"/>
        <v>591.00040999999987</v>
      </c>
      <c r="L419" s="4">
        <f t="shared" si="133"/>
        <v>1900.0004099999999</v>
      </c>
      <c r="M419" s="5">
        <f t="shared" si="134"/>
        <v>0.45148999999999989</v>
      </c>
      <c r="N419">
        <v>-1</v>
      </c>
      <c r="O419" t="s">
        <v>31</v>
      </c>
      <c r="P419" t="s">
        <v>26</v>
      </c>
      <c r="Q419" t="s">
        <v>31</v>
      </c>
      <c r="V419">
        <v>19</v>
      </c>
      <c r="W419" t="s">
        <v>27</v>
      </c>
      <c r="X419">
        <v>0</v>
      </c>
      <c r="AB419">
        <v>0</v>
      </c>
      <c r="AC419" t="s">
        <v>1298</v>
      </c>
      <c r="AD419">
        <v>0</v>
      </c>
      <c r="AE419">
        <v>0</v>
      </c>
      <c r="AF419">
        <v>0</v>
      </c>
      <c r="AG419" t="s">
        <v>26</v>
      </c>
    </row>
    <row r="420" spans="1:33" customFormat="1" x14ac:dyDescent="0.25">
      <c r="A420" t="s">
        <v>1299</v>
      </c>
      <c r="B420" t="s">
        <v>1300</v>
      </c>
      <c r="C420">
        <v>4</v>
      </c>
      <c r="D420">
        <v>655.61</v>
      </c>
      <c r="E420">
        <v>840.33600000000001</v>
      </c>
      <c r="F420" s="4">
        <f t="shared" si="130"/>
        <v>159.66383999999999</v>
      </c>
      <c r="G420" s="2">
        <v>19</v>
      </c>
      <c r="H420">
        <v>780.18</v>
      </c>
      <c r="I420" s="4">
        <f t="shared" si="131"/>
        <v>184.726</v>
      </c>
      <c r="J420" s="4">
        <f t="shared" si="135"/>
        <v>35.097940000000001</v>
      </c>
      <c r="K420" s="4">
        <f t="shared" si="132"/>
        <v>219.82393999999999</v>
      </c>
      <c r="L420" s="10">
        <f t="shared" ref="L420:L421" si="140">+H420+K420-Y420</f>
        <v>1000.0039399999999</v>
      </c>
      <c r="M420" s="5">
        <f t="shared" si="134"/>
        <v>0.28176202315400922</v>
      </c>
      <c r="N420">
        <v>-1</v>
      </c>
      <c r="O420" t="s">
        <v>31</v>
      </c>
      <c r="P420" t="s">
        <v>26</v>
      </c>
      <c r="Q420" t="s">
        <v>31</v>
      </c>
      <c r="V420">
        <v>19</v>
      </c>
      <c r="W420" t="s">
        <v>27</v>
      </c>
      <c r="X420">
        <v>0</v>
      </c>
      <c r="Y420" s="9">
        <f t="shared" ref="Y420:Y421" si="141">+X420*G420/100</f>
        <v>0</v>
      </c>
      <c r="AB420">
        <v>0</v>
      </c>
      <c r="AC420" t="s">
        <v>1301</v>
      </c>
      <c r="AD420">
        <v>0</v>
      </c>
      <c r="AE420">
        <v>0</v>
      </c>
      <c r="AF420">
        <v>0</v>
      </c>
      <c r="AG420" t="s">
        <v>26</v>
      </c>
    </row>
    <row r="421" spans="1:33" customFormat="1" x14ac:dyDescent="0.25">
      <c r="A421" t="s">
        <v>1302</v>
      </c>
      <c r="B421" t="s">
        <v>1300</v>
      </c>
      <c r="C421">
        <v>1</v>
      </c>
      <c r="D421">
        <v>0</v>
      </c>
      <c r="E421" s="1">
        <v>1500</v>
      </c>
      <c r="F421" s="4">
        <f t="shared" si="130"/>
        <v>0</v>
      </c>
      <c r="G421" s="2">
        <v>0</v>
      </c>
      <c r="H421">
        <v>0</v>
      </c>
      <c r="I421" s="4">
        <f t="shared" si="131"/>
        <v>1500</v>
      </c>
      <c r="J421" s="4">
        <f t="shared" si="135"/>
        <v>0</v>
      </c>
      <c r="K421" s="4">
        <f t="shared" si="132"/>
        <v>1500</v>
      </c>
      <c r="L421" s="10">
        <f t="shared" si="140"/>
        <v>1500</v>
      </c>
      <c r="M421" s="5" t="e">
        <f t="shared" si="134"/>
        <v>#DIV/0!</v>
      </c>
      <c r="N421">
        <v>-1</v>
      </c>
      <c r="O421" t="s">
        <v>1303</v>
      </c>
      <c r="P421" t="s">
        <v>26</v>
      </c>
      <c r="Q421" t="s">
        <v>1303</v>
      </c>
      <c r="V421">
        <v>0</v>
      </c>
      <c r="W421" t="s">
        <v>42</v>
      </c>
      <c r="X421">
        <v>0</v>
      </c>
      <c r="Y421" s="9">
        <f t="shared" si="141"/>
        <v>0</v>
      </c>
      <c r="AB421">
        <v>0</v>
      </c>
      <c r="AC421" t="s">
        <v>1304</v>
      </c>
      <c r="AD421">
        <v>0</v>
      </c>
      <c r="AE421">
        <v>0</v>
      </c>
      <c r="AF421">
        <v>0</v>
      </c>
      <c r="AG421" t="s">
        <v>26</v>
      </c>
    </row>
    <row r="422" spans="1:33" customFormat="1" hidden="1" x14ac:dyDescent="0.25">
      <c r="A422" t="s">
        <v>1305</v>
      </c>
      <c r="B422" t="s">
        <v>1306</v>
      </c>
      <c r="C422">
        <v>-1</v>
      </c>
      <c r="D422" s="1">
        <v>2454.75</v>
      </c>
      <c r="E422" s="1">
        <v>3025.21</v>
      </c>
      <c r="F422" s="4">
        <f t="shared" si="130"/>
        <v>574.78989999999999</v>
      </c>
      <c r="G422" s="2">
        <v>19</v>
      </c>
      <c r="H422" s="1">
        <v>2921.15</v>
      </c>
      <c r="I422" s="4">
        <f t="shared" si="131"/>
        <v>570.46</v>
      </c>
      <c r="J422" s="4">
        <f t="shared" si="135"/>
        <v>108.38740000000001</v>
      </c>
      <c r="K422" s="4">
        <f t="shared" si="132"/>
        <v>678.84740000000011</v>
      </c>
      <c r="L422" s="4">
        <f t="shared" si="133"/>
        <v>3599.9974000000002</v>
      </c>
      <c r="M422" s="5">
        <f t="shared" si="134"/>
        <v>0.23239026377431513</v>
      </c>
      <c r="N422">
        <v>-1</v>
      </c>
      <c r="O422" t="s">
        <v>31</v>
      </c>
      <c r="P422" t="s">
        <v>26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19</v>
      </c>
      <c r="W422" t="s">
        <v>27</v>
      </c>
      <c r="X422">
        <v>0</v>
      </c>
      <c r="AB422">
        <v>0</v>
      </c>
      <c r="AC422" t="s">
        <v>1307</v>
      </c>
      <c r="AD422">
        <v>0</v>
      </c>
      <c r="AE422">
        <v>0</v>
      </c>
      <c r="AF422" s="1">
        <v>2454.75</v>
      </c>
      <c r="AG422" t="s">
        <v>26</v>
      </c>
    </row>
    <row r="423" spans="1:33" customFormat="1" x14ac:dyDescent="0.25">
      <c r="A423" t="s">
        <v>1308</v>
      </c>
      <c r="B423" t="s">
        <v>1309</v>
      </c>
      <c r="C423">
        <v>1</v>
      </c>
      <c r="D423" s="1">
        <v>2415.92</v>
      </c>
      <c r="E423" s="1">
        <v>2941.1759999999999</v>
      </c>
      <c r="F423" s="4">
        <f t="shared" si="130"/>
        <v>558.82344000000001</v>
      </c>
      <c r="G423" s="2">
        <v>19</v>
      </c>
      <c r="H423" s="1">
        <v>2874.94</v>
      </c>
      <c r="I423" s="4">
        <f t="shared" si="131"/>
        <v>525.25599999999986</v>
      </c>
      <c r="J423" s="4">
        <f t="shared" si="135"/>
        <v>99.798639999999978</v>
      </c>
      <c r="K423" s="4">
        <f t="shared" si="132"/>
        <v>625.05463999999984</v>
      </c>
      <c r="L423" s="10">
        <f t="shared" ref="L423:L424" si="142">+H423+K423-Y423</f>
        <v>3499.9946399999999</v>
      </c>
      <c r="M423" s="5">
        <f t="shared" si="134"/>
        <v>0.21741448392330864</v>
      </c>
      <c r="N423">
        <v>-1</v>
      </c>
      <c r="O423" t="s">
        <v>31</v>
      </c>
      <c r="P423" t="s">
        <v>26</v>
      </c>
      <c r="Q423" t="s">
        <v>31</v>
      </c>
      <c r="V423">
        <v>19</v>
      </c>
      <c r="W423" t="s">
        <v>27</v>
      </c>
      <c r="X423">
        <v>0</v>
      </c>
      <c r="Y423" s="9">
        <f t="shared" ref="Y423:Y424" si="143">+X423*G423/100</f>
        <v>0</v>
      </c>
      <c r="AB423">
        <v>0</v>
      </c>
      <c r="AC423" t="s">
        <v>1310</v>
      </c>
      <c r="AD423">
        <v>0</v>
      </c>
      <c r="AE423">
        <v>0</v>
      </c>
      <c r="AF423" s="1">
        <v>2415.92</v>
      </c>
      <c r="AG423" t="s">
        <v>26</v>
      </c>
    </row>
    <row r="424" spans="1:33" customFormat="1" x14ac:dyDescent="0.25">
      <c r="A424" t="s">
        <v>1311</v>
      </c>
      <c r="B424" t="s">
        <v>1312</v>
      </c>
      <c r="C424">
        <v>1</v>
      </c>
      <c r="D424" s="1">
        <v>1977.08</v>
      </c>
      <c r="E424" s="1">
        <v>2400</v>
      </c>
      <c r="F424" s="4">
        <f t="shared" si="130"/>
        <v>0</v>
      </c>
      <c r="G424" s="2">
        <v>0</v>
      </c>
      <c r="H424" s="1">
        <v>1977.08</v>
      </c>
      <c r="I424" s="4">
        <f t="shared" si="131"/>
        <v>422.92000000000007</v>
      </c>
      <c r="J424" s="4">
        <f t="shared" si="135"/>
        <v>0</v>
      </c>
      <c r="K424" s="4">
        <f t="shared" si="132"/>
        <v>422.92000000000007</v>
      </c>
      <c r="L424" s="10">
        <f t="shared" si="142"/>
        <v>2400</v>
      </c>
      <c r="M424" s="5">
        <f t="shared" si="134"/>
        <v>0.21391142492969434</v>
      </c>
      <c r="N424">
        <v>0</v>
      </c>
      <c r="O424" t="s">
        <v>31</v>
      </c>
      <c r="P424" t="s">
        <v>26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0</v>
      </c>
      <c r="W424" t="s">
        <v>42</v>
      </c>
      <c r="X424">
        <v>0</v>
      </c>
      <c r="Y424" s="9">
        <f t="shared" si="143"/>
        <v>0</v>
      </c>
      <c r="AB424">
        <v>0</v>
      </c>
      <c r="AC424" t="s">
        <v>1313</v>
      </c>
      <c r="AD424">
        <v>0</v>
      </c>
      <c r="AE424">
        <v>0</v>
      </c>
      <c r="AF424">
        <v>0</v>
      </c>
      <c r="AG424" t="s">
        <v>26</v>
      </c>
    </row>
    <row r="425" spans="1:33" customFormat="1" hidden="1" x14ac:dyDescent="0.25">
      <c r="A425" t="s">
        <v>1314</v>
      </c>
      <c r="B425" t="s">
        <v>1315</v>
      </c>
      <c r="C425">
        <v>9</v>
      </c>
      <c r="D425" s="1">
        <v>1300</v>
      </c>
      <c r="E425" s="1">
        <v>1600</v>
      </c>
      <c r="F425" s="4">
        <f t="shared" si="130"/>
        <v>0</v>
      </c>
      <c r="G425" s="2">
        <v>0</v>
      </c>
      <c r="H425" s="1">
        <v>1300</v>
      </c>
      <c r="I425" s="4">
        <f t="shared" si="131"/>
        <v>300</v>
      </c>
      <c r="J425" s="4">
        <f t="shared" si="135"/>
        <v>0</v>
      </c>
      <c r="K425" s="4">
        <f t="shared" si="132"/>
        <v>300</v>
      </c>
      <c r="L425" s="4">
        <f t="shared" si="133"/>
        <v>1600</v>
      </c>
      <c r="M425" s="5">
        <f t="shared" si="134"/>
        <v>0.23076923076923078</v>
      </c>
      <c r="N425">
        <v>-1</v>
      </c>
      <c r="O425" t="s">
        <v>31</v>
      </c>
      <c r="P425" t="s">
        <v>26</v>
      </c>
      <c r="Q425" t="s">
        <v>31</v>
      </c>
      <c r="V425">
        <v>0</v>
      </c>
      <c r="W425" t="s">
        <v>42</v>
      </c>
      <c r="X425">
        <v>0</v>
      </c>
      <c r="AB425">
        <v>0</v>
      </c>
      <c r="AC425" t="s">
        <v>52</v>
      </c>
      <c r="AD425">
        <v>0</v>
      </c>
      <c r="AE425">
        <v>0</v>
      </c>
      <c r="AF425" s="1">
        <v>1300</v>
      </c>
      <c r="AG425" t="s">
        <v>26</v>
      </c>
    </row>
    <row r="426" spans="1:33" customFormat="1" hidden="1" x14ac:dyDescent="0.25">
      <c r="A426" t="s">
        <v>1316</v>
      </c>
      <c r="B426" t="s">
        <v>1317</v>
      </c>
      <c r="C426">
        <v>-3</v>
      </c>
      <c r="D426">
        <v>0</v>
      </c>
      <c r="E426">
        <v>800</v>
      </c>
      <c r="F426" s="4">
        <f t="shared" si="130"/>
        <v>0</v>
      </c>
      <c r="G426" s="2">
        <v>0</v>
      </c>
      <c r="H426">
        <v>0</v>
      </c>
      <c r="I426" s="4">
        <f t="shared" si="131"/>
        <v>800</v>
      </c>
      <c r="J426" s="4">
        <f t="shared" si="135"/>
        <v>0</v>
      </c>
      <c r="K426" s="4">
        <f t="shared" si="132"/>
        <v>800</v>
      </c>
      <c r="L426" s="4">
        <f t="shared" si="133"/>
        <v>800</v>
      </c>
      <c r="M426" s="5" t="e">
        <f t="shared" si="134"/>
        <v>#DIV/0!</v>
      </c>
      <c r="N426">
        <v>-1</v>
      </c>
      <c r="O426" t="s">
        <v>767</v>
      </c>
      <c r="P426" t="s">
        <v>26</v>
      </c>
      <c r="Q426" t="s">
        <v>767</v>
      </c>
      <c r="R426" t="s">
        <v>31</v>
      </c>
      <c r="S426" t="s">
        <v>31</v>
      </c>
      <c r="T426" t="s">
        <v>31</v>
      </c>
      <c r="U426" t="s">
        <v>31</v>
      </c>
      <c r="V426">
        <v>0</v>
      </c>
      <c r="W426" t="s">
        <v>42</v>
      </c>
      <c r="X426">
        <v>0</v>
      </c>
      <c r="AB426">
        <v>0</v>
      </c>
      <c r="AC426" t="s">
        <v>1318</v>
      </c>
      <c r="AD426">
        <v>0</v>
      </c>
      <c r="AE426">
        <v>0</v>
      </c>
      <c r="AF426">
        <v>0</v>
      </c>
      <c r="AG426" t="s">
        <v>26</v>
      </c>
    </row>
    <row r="427" spans="1:33" customFormat="1" x14ac:dyDescent="0.25">
      <c r="A427" t="s">
        <v>1319</v>
      </c>
      <c r="B427" t="s">
        <v>1320</v>
      </c>
      <c r="C427">
        <v>5</v>
      </c>
      <c r="D427" s="1">
        <v>1008.4</v>
      </c>
      <c r="E427" s="1">
        <v>1260.5039999999999</v>
      </c>
      <c r="F427" s="4">
        <f t="shared" si="130"/>
        <v>239.49575999999996</v>
      </c>
      <c r="G427" s="2">
        <v>19</v>
      </c>
      <c r="H427" s="1">
        <v>1200</v>
      </c>
      <c r="I427" s="4">
        <f t="shared" si="131"/>
        <v>252.10399999999993</v>
      </c>
      <c r="J427" s="4">
        <f t="shared" si="135"/>
        <v>47.899759999999986</v>
      </c>
      <c r="K427" s="4">
        <f t="shared" si="132"/>
        <v>300.00375999999994</v>
      </c>
      <c r="L427" s="10">
        <f>+H427+K427-Y427</f>
        <v>1500.0037600000001</v>
      </c>
      <c r="M427" s="5">
        <f t="shared" si="134"/>
        <v>0.25000396667988889</v>
      </c>
      <c r="N427">
        <v>-1</v>
      </c>
      <c r="O427" t="s">
        <v>31</v>
      </c>
      <c r="P427" t="s">
        <v>26</v>
      </c>
      <c r="Q427" t="s">
        <v>31</v>
      </c>
      <c r="V427">
        <v>19</v>
      </c>
      <c r="W427" t="s">
        <v>27</v>
      </c>
      <c r="X427">
        <v>0</v>
      </c>
      <c r="Y427" s="9">
        <f>+X427*G427/100</f>
        <v>0</v>
      </c>
      <c r="AB427">
        <v>0</v>
      </c>
      <c r="AC427" t="s">
        <v>1321</v>
      </c>
      <c r="AD427">
        <v>0</v>
      </c>
      <c r="AE427">
        <v>0</v>
      </c>
      <c r="AF427" s="1">
        <v>1008.4</v>
      </c>
      <c r="AG427" t="s">
        <v>26</v>
      </c>
    </row>
    <row r="428" spans="1:33" customFormat="1" hidden="1" x14ac:dyDescent="0.25">
      <c r="A428" t="s">
        <v>1322</v>
      </c>
      <c r="B428" t="s">
        <v>1323</v>
      </c>
      <c r="C428">
        <v>11</v>
      </c>
      <c r="D428" s="1">
        <v>1008.4</v>
      </c>
      <c r="E428" s="1">
        <v>1260.5039999999999</v>
      </c>
      <c r="F428" s="4">
        <f t="shared" si="130"/>
        <v>239.49575999999996</v>
      </c>
      <c r="G428" s="2">
        <v>19</v>
      </c>
      <c r="H428" s="1">
        <v>1200</v>
      </c>
      <c r="I428" s="4">
        <f t="shared" si="131"/>
        <v>252.10399999999993</v>
      </c>
      <c r="J428" s="4">
        <f t="shared" si="135"/>
        <v>47.899759999999986</v>
      </c>
      <c r="K428" s="4">
        <f t="shared" si="132"/>
        <v>300.00375999999994</v>
      </c>
      <c r="L428" s="4">
        <f t="shared" si="133"/>
        <v>1500.0037600000001</v>
      </c>
      <c r="M428" s="5">
        <f t="shared" si="134"/>
        <v>0.25000396667988889</v>
      </c>
      <c r="N428">
        <v>-1</v>
      </c>
      <c r="O428" t="s">
        <v>31</v>
      </c>
      <c r="P428" t="s">
        <v>26</v>
      </c>
      <c r="Q428" t="s">
        <v>31</v>
      </c>
      <c r="V428">
        <v>19</v>
      </c>
      <c r="W428" t="s">
        <v>27</v>
      </c>
      <c r="X428">
        <v>0</v>
      </c>
      <c r="AB428">
        <v>0</v>
      </c>
      <c r="AC428" t="s">
        <v>1324</v>
      </c>
      <c r="AD428">
        <v>0</v>
      </c>
      <c r="AE428">
        <v>0</v>
      </c>
      <c r="AF428" s="1">
        <v>1008.4</v>
      </c>
      <c r="AG428" t="s">
        <v>26</v>
      </c>
    </row>
    <row r="429" spans="1:33" customFormat="1" hidden="1" x14ac:dyDescent="0.25">
      <c r="A429" t="s">
        <v>1325</v>
      </c>
      <c r="B429" t="s">
        <v>1326</v>
      </c>
      <c r="C429">
        <v>100</v>
      </c>
      <c r="D429">
        <v>0</v>
      </c>
      <c r="E429">
        <v>100</v>
      </c>
      <c r="F429" s="4">
        <f t="shared" si="130"/>
        <v>0</v>
      </c>
      <c r="G429" s="2">
        <v>0</v>
      </c>
      <c r="H429">
        <v>0</v>
      </c>
      <c r="I429" s="4">
        <f t="shared" si="131"/>
        <v>100</v>
      </c>
      <c r="J429" s="4">
        <f t="shared" si="135"/>
        <v>0</v>
      </c>
      <c r="K429" s="4">
        <f t="shared" si="132"/>
        <v>100</v>
      </c>
      <c r="L429" s="4">
        <f t="shared" si="133"/>
        <v>100</v>
      </c>
      <c r="M429" s="5" t="e">
        <f t="shared" si="134"/>
        <v>#DIV/0!</v>
      </c>
      <c r="N429">
        <v>-1</v>
      </c>
      <c r="O429" t="s">
        <v>31</v>
      </c>
      <c r="P429" t="s">
        <v>26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0</v>
      </c>
      <c r="W429" t="s">
        <v>42</v>
      </c>
      <c r="X429">
        <v>0</v>
      </c>
      <c r="AB429">
        <v>0</v>
      </c>
      <c r="AC429" t="s">
        <v>1327</v>
      </c>
      <c r="AD429">
        <v>0</v>
      </c>
      <c r="AE429">
        <v>0</v>
      </c>
      <c r="AF429">
        <v>0</v>
      </c>
      <c r="AG429" t="s">
        <v>26</v>
      </c>
    </row>
    <row r="430" spans="1:33" customFormat="1" hidden="1" x14ac:dyDescent="0.25">
      <c r="A430" t="s">
        <v>1328</v>
      </c>
      <c r="B430" t="s">
        <v>1329</v>
      </c>
      <c r="C430">
        <v>12</v>
      </c>
      <c r="D430">
        <v>0</v>
      </c>
      <c r="E430">
        <v>800</v>
      </c>
      <c r="F430" s="4">
        <f t="shared" si="130"/>
        <v>0</v>
      </c>
      <c r="G430" s="2">
        <v>0</v>
      </c>
      <c r="H430">
        <v>0</v>
      </c>
      <c r="I430" s="4">
        <f t="shared" si="131"/>
        <v>800</v>
      </c>
      <c r="J430" s="4">
        <f t="shared" si="135"/>
        <v>0</v>
      </c>
      <c r="K430" s="4">
        <f t="shared" si="132"/>
        <v>800</v>
      </c>
      <c r="L430" s="4">
        <f t="shared" si="133"/>
        <v>800</v>
      </c>
      <c r="M430" s="5" t="e">
        <f t="shared" si="134"/>
        <v>#DIV/0!</v>
      </c>
      <c r="N430">
        <v>-1</v>
      </c>
      <c r="O430" t="s">
        <v>1330</v>
      </c>
      <c r="P430" t="s">
        <v>26</v>
      </c>
      <c r="Q430" t="s">
        <v>1330</v>
      </c>
      <c r="V430">
        <v>0</v>
      </c>
      <c r="W430" t="s">
        <v>42</v>
      </c>
      <c r="X430">
        <v>0</v>
      </c>
      <c r="AB430">
        <v>0</v>
      </c>
      <c r="AC430" t="s">
        <v>52</v>
      </c>
      <c r="AD430">
        <v>0</v>
      </c>
      <c r="AE430">
        <v>0</v>
      </c>
      <c r="AF430">
        <v>0</v>
      </c>
      <c r="AG430" t="s">
        <v>26</v>
      </c>
    </row>
    <row r="431" spans="1:33" customFormat="1" hidden="1" x14ac:dyDescent="0.25">
      <c r="A431" t="s">
        <v>1331</v>
      </c>
      <c r="B431" t="s">
        <v>1329</v>
      </c>
      <c r="C431">
        <v>12</v>
      </c>
      <c r="D431">
        <v>0</v>
      </c>
      <c r="E431">
        <v>800</v>
      </c>
      <c r="F431" s="4">
        <f t="shared" si="130"/>
        <v>0</v>
      </c>
      <c r="G431" s="2">
        <v>0</v>
      </c>
      <c r="H431">
        <v>0</v>
      </c>
      <c r="I431" s="4">
        <f t="shared" si="131"/>
        <v>800</v>
      </c>
      <c r="J431" s="4">
        <f t="shared" si="135"/>
        <v>0</v>
      </c>
      <c r="K431" s="4">
        <f t="shared" si="132"/>
        <v>800</v>
      </c>
      <c r="L431" s="4">
        <f t="shared" si="133"/>
        <v>800</v>
      </c>
      <c r="M431" s="5" t="e">
        <f t="shared" si="134"/>
        <v>#DIV/0!</v>
      </c>
      <c r="N431">
        <v>-1</v>
      </c>
      <c r="O431" t="s">
        <v>1332</v>
      </c>
      <c r="P431" t="s">
        <v>26</v>
      </c>
      <c r="Q431" t="s">
        <v>1332</v>
      </c>
      <c r="V431">
        <v>0</v>
      </c>
      <c r="W431" t="s">
        <v>42</v>
      </c>
      <c r="X431">
        <v>0</v>
      </c>
      <c r="AB431">
        <v>0</v>
      </c>
      <c r="AC431" t="s">
        <v>52</v>
      </c>
      <c r="AD431">
        <v>0</v>
      </c>
      <c r="AE431">
        <v>0</v>
      </c>
      <c r="AF431">
        <v>0</v>
      </c>
      <c r="AG431" t="s">
        <v>26</v>
      </c>
    </row>
    <row r="432" spans="1:33" customFormat="1" hidden="1" x14ac:dyDescent="0.25">
      <c r="A432" s="6" t="s">
        <v>11018</v>
      </c>
      <c r="B432" t="s">
        <v>1333</v>
      </c>
      <c r="C432">
        <v>0</v>
      </c>
      <c r="D432">
        <v>0</v>
      </c>
      <c r="E432" s="1">
        <v>0</v>
      </c>
      <c r="F432" s="4">
        <f t="shared" si="130"/>
        <v>0</v>
      </c>
      <c r="G432" s="2">
        <v>0</v>
      </c>
      <c r="H432">
        <v>0</v>
      </c>
      <c r="I432" s="4">
        <f t="shared" si="131"/>
        <v>0</v>
      </c>
      <c r="J432" s="4">
        <f t="shared" si="135"/>
        <v>0</v>
      </c>
      <c r="K432" s="4">
        <f t="shared" si="132"/>
        <v>0</v>
      </c>
      <c r="L432" s="4">
        <f t="shared" si="133"/>
        <v>0</v>
      </c>
      <c r="M432" s="5" t="e">
        <f t="shared" si="134"/>
        <v>#DIV/0!</v>
      </c>
      <c r="N432">
        <v>-1</v>
      </c>
      <c r="O432" t="s">
        <v>31</v>
      </c>
      <c r="P432" t="s">
        <v>26</v>
      </c>
      <c r="Q432" t="s">
        <v>31</v>
      </c>
      <c r="V432">
        <v>0</v>
      </c>
      <c r="W432" t="s">
        <v>42</v>
      </c>
      <c r="X432">
        <v>0</v>
      </c>
      <c r="AB432">
        <v>0</v>
      </c>
      <c r="AC432" t="s">
        <v>1334</v>
      </c>
      <c r="AD432">
        <v>0</v>
      </c>
      <c r="AE432">
        <v>0</v>
      </c>
      <c r="AF432">
        <v>0</v>
      </c>
      <c r="AG432" t="s">
        <v>26</v>
      </c>
    </row>
    <row r="433" spans="1:33" customFormat="1" hidden="1" x14ac:dyDescent="0.25">
      <c r="A433" t="s">
        <v>1335</v>
      </c>
      <c r="B433" t="s">
        <v>1336</v>
      </c>
      <c r="C433">
        <v>12</v>
      </c>
      <c r="D433">
        <v>383.65</v>
      </c>
      <c r="E433">
        <v>588.23500000000001</v>
      </c>
      <c r="F433" s="4">
        <f t="shared" si="130"/>
        <v>111.76465</v>
      </c>
      <c r="G433" s="2">
        <v>19</v>
      </c>
      <c r="H433">
        <v>456.54</v>
      </c>
      <c r="I433" s="4">
        <f t="shared" si="131"/>
        <v>204.58500000000004</v>
      </c>
      <c r="J433" s="4">
        <f t="shared" si="135"/>
        <v>38.871150000000007</v>
      </c>
      <c r="K433" s="4">
        <f t="shared" si="132"/>
        <v>243.45615000000004</v>
      </c>
      <c r="L433" s="4">
        <f t="shared" si="133"/>
        <v>699.99615000000006</v>
      </c>
      <c r="M433" s="5">
        <f t="shared" si="134"/>
        <v>0.53325948129805822</v>
      </c>
      <c r="N433">
        <v>-1</v>
      </c>
      <c r="O433" t="s">
        <v>31</v>
      </c>
      <c r="P433" t="s">
        <v>26</v>
      </c>
      <c r="Q433" t="s">
        <v>31</v>
      </c>
      <c r="V433">
        <v>19</v>
      </c>
      <c r="W433" t="s">
        <v>27</v>
      </c>
      <c r="X433">
        <v>0</v>
      </c>
      <c r="AB433">
        <v>0</v>
      </c>
      <c r="AC433" t="s">
        <v>1337</v>
      </c>
      <c r="AD433">
        <v>0</v>
      </c>
      <c r="AE433">
        <v>0</v>
      </c>
      <c r="AF433">
        <v>0</v>
      </c>
      <c r="AG433" t="s">
        <v>26</v>
      </c>
    </row>
    <row r="434" spans="1:33" customFormat="1" hidden="1" x14ac:dyDescent="0.25">
      <c r="A434" t="s">
        <v>1338</v>
      </c>
      <c r="B434" t="s">
        <v>1339</v>
      </c>
      <c r="C434">
        <v>12</v>
      </c>
      <c r="D434">
        <v>0</v>
      </c>
      <c r="E434" s="1">
        <v>2000</v>
      </c>
      <c r="F434" s="4">
        <f t="shared" si="130"/>
        <v>0</v>
      </c>
      <c r="G434" s="2">
        <v>0</v>
      </c>
      <c r="H434">
        <v>0</v>
      </c>
      <c r="I434" s="4">
        <f t="shared" si="131"/>
        <v>2000</v>
      </c>
      <c r="J434" s="4">
        <f t="shared" si="135"/>
        <v>0</v>
      </c>
      <c r="K434" s="4">
        <f t="shared" si="132"/>
        <v>2000</v>
      </c>
      <c r="L434" s="4">
        <f t="shared" si="133"/>
        <v>2000</v>
      </c>
      <c r="M434" s="5" t="e">
        <f t="shared" si="134"/>
        <v>#DIV/0!</v>
      </c>
      <c r="N434">
        <v>-1</v>
      </c>
      <c r="O434" t="s">
        <v>31</v>
      </c>
      <c r="P434" t="s">
        <v>26</v>
      </c>
      <c r="Q434" t="s">
        <v>31</v>
      </c>
      <c r="V434">
        <v>0</v>
      </c>
      <c r="W434" t="s">
        <v>42</v>
      </c>
      <c r="X434">
        <v>0</v>
      </c>
      <c r="AB434">
        <v>0</v>
      </c>
      <c r="AC434" t="s">
        <v>1340</v>
      </c>
      <c r="AD434">
        <v>0</v>
      </c>
      <c r="AE434">
        <v>0</v>
      </c>
      <c r="AF434">
        <v>0</v>
      </c>
      <c r="AG434" t="s">
        <v>26</v>
      </c>
    </row>
    <row r="435" spans="1:33" customFormat="1" hidden="1" x14ac:dyDescent="0.25">
      <c r="A435" t="s">
        <v>1341</v>
      </c>
      <c r="B435" t="s">
        <v>1342</v>
      </c>
      <c r="C435">
        <v>-1</v>
      </c>
      <c r="D435">
        <v>459.8</v>
      </c>
      <c r="E435">
        <v>588.23500000000001</v>
      </c>
      <c r="F435" s="4">
        <f t="shared" si="130"/>
        <v>111.76465</v>
      </c>
      <c r="G435" s="2">
        <v>19</v>
      </c>
      <c r="H435">
        <v>547.16</v>
      </c>
      <c r="I435" s="4">
        <f t="shared" si="131"/>
        <v>128.435</v>
      </c>
      <c r="J435" s="4">
        <f t="shared" si="135"/>
        <v>24.402649999999998</v>
      </c>
      <c r="K435" s="4">
        <f t="shared" si="132"/>
        <v>152.83765</v>
      </c>
      <c r="L435" s="4">
        <f t="shared" si="133"/>
        <v>699.99765000000002</v>
      </c>
      <c r="M435" s="5">
        <f t="shared" si="134"/>
        <v>0.27932796868203569</v>
      </c>
      <c r="N435">
        <v>0</v>
      </c>
      <c r="O435" t="s">
        <v>31</v>
      </c>
      <c r="P435" t="s">
        <v>26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19</v>
      </c>
      <c r="W435" t="s">
        <v>27</v>
      </c>
      <c r="X435">
        <v>0</v>
      </c>
      <c r="AB435">
        <v>0</v>
      </c>
      <c r="AC435" t="s">
        <v>1343</v>
      </c>
      <c r="AD435">
        <v>0</v>
      </c>
      <c r="AE435">
        <v>0</v>
      </c>
      <c r="AF435">
        <v>459.8</v>
      </c>
      <c r="AG435" t="s">
        <v>26</v>
      </c>
    </row>
    <row r="436" spans="1:33" customFormat="1" hidden="1" x14ac:dyDescent="0.25">
      <c r="A436" t="s">
        <v>1344</v>
      </c>
      <c r="B436" t="s">
        <v>1345</v>
      </c>
      <c r="C436">
        <v>-2</v>
      </c>
      <c r="D436">
        <v>199.4</v>
      </c>
      <c r="E436">
        <v>252.101</v>
      </c>
      <c r="F436" s="4">
        <f t="shared" si="130"/>
        <v>47.899189999999997</v>
      </c>
      <c r="G436" s="2">
        <v>19</v>
      </c>
      <c r="H436">
        <v>237.29</v>
      </c>
      <c r="I436" s="4">
        <f t="shared" si="131"/>
        <v>52.700999999999993</v>
      </c>
      <c r="J436" s="4">
        <f t="shared" si="135"/>
        <v>10.013189999999998</v>
      </c>
      <c r="K436" s="4">
        <f t="shared" si="132"/>
        <v>62.714189999999988</v>
      </c>
      <c r="L436" s="4">
        <f t="shared" si="133"/>
        <v>300.00418999999999</v>
      </c>
      <c r="M436" s="5">
        <f t="shared" si="134"/>
        <v>0.26429789368104306</v>
      </c>
      <c r="N436">
        <v>-1</v>
      </c>
      <c r="O436" t="s">
        <v>317</v>
      </c>
      <c r="P436" t="s">
        <v>26</v>
      </c>
      <c r="Q436" t="s">
        <v>317</v>
      </c>
      <c r="V436">
        <v>19</v>
      </c>
      <c r="W436" t="s">
        <v>27</v>
      </c>
      <c r="X436">
        <v>0</v>
      </c>
      <c r="AB436">
        <v>0</v>
      </c>
      <c r="AC436" t="s">
        <v>1346</v>
      </c>
      <c r="AD436">
        <v>0</v>
      </c>
      <c r="AE436">
        <v>0</v>
      </c>
      <c r="AF436">
        <v>199.4</v>
      </c>
      <c r="AG436" t="s">
        <v>26</v>
      </c>
    </row>
    <row r="437" spans="1:33" customFormat="1" x14ac:dyDescent="0.25">
      <c r="A437" t="s">
        <v>1347</v>
      </c>
      <c r="B437" t="s">
        <v>1348</v>
      </c>
      <c r="C437">
        <v>1</v>
      </c>
      <c r="D437">
        <v>0</v>
      </c>
      <c r="E437" s="1">
        <v>4500</v>
      </c>
      <c r="F437" s="4">
        <f t="shared" si="130"/>
        <v>0</v>
      </c>
      <c r="G437" s="2">
        <v>0</v>
      </c>
      <c r="H437">
        <v>0</v>
      </c>
      <c r="I437" s="4">
        <f t="shared" si="131"/>
        <v>4500</v>
      </c>
      <c r="J437" s="4">
        <f t="shared" si="135"/>
        <v>0</v>
      </c>
      <c r="K437" s="4">
        <f t="shared" si="132"/>
        <v>4500</v>
      </c>
      <c r="L437" s="10">
        <f t="shared" ref="L437:L438" si="144">+H437+K437-Y437</f>
        <v>4500</v>
      </c>
      <c r="M437" s="5" t="e">
        <f t="shared" si="134"/>
        <v>#DIV/0!</v>
      </c>
      <c r="N437">
        <v>0</v>
      </c>
      <c r="O437" t="s">
        <v>1349</v>
      </c>
      <c r="P437" t="s">
        <v>26</v>
      </c>
      <c r="Q437" t="s">
        <v>1349</v>
      </c>
      <c r="R437" t="s">
        <v>31</v>
      </c>
      <c r="S437" t="s">
        <v>31</v>
      </c>
      <c r="T437" t="s">
        <v>31</v>
      </c>
      <c r="U437" t="s">
        <v>31</v>
      </c>
      <c r="V437">
        <v>0</v>
      </c>
      <c r="W437" t="s">
        <v>42</v>
      </c>
      <c r="X437">
        <v>0</v>
      </c>
      <c r="Y437" s="9">
        <f t="shared" ref="Y437:Y438" si="145">+X437*G437/100</f>
        <v>0</v>
      </c>
      <c r="AB437">
        <v>0</v>
      </c>
      <c r="AC437" t="s">
        <v>1350</v>
      </c>
      <c r="AD437">
        <v>0</v>
      </c>
      <c r="AE437">
        <v>0</v>
      </c>
      <c r="AF437">
        <v>0</v>
      </c>
      <c r="AG437" t="s">
        <v>26</v>
      </c>
    </row>
    <row r="438" spans="1:33" customFormat="1" x14ac:dyDescent="0.25">
      <c r="A438" t="s">
        <v>1351</v>
      </c>
      <c r="B438" t="s">
        <v>1352</v>
      </c>
      <c r="C438">
        <v>5</v>
      </c>
      <c r="D438" s="1">
        <v>4529</v>
      </c>
      <c r="E438" s="1">
        <v>5462.1850000000004</v>
      </c>
      <c r="F438" s="4">
        <f t="shared" si="130"/>
        <v>1037.8151500000001</v>
      </c>
      <c r="G438" s="2">
        <v>19</v>
      </c>
      <c r="H438" s="1">
        <v>5389.51</v>
      </c>
      <c r="I438" s="4">
        <f t="shared" si="131"/>
        <v>933.1850000000004</v>
      </c>
      <c r="J438" s="4">
        <f t="shared" si="135"/>
        <v>177.30515000000005</v>
      </c>
      <c r="K438" s="4">
        <f t="shared" si="132"/>
        <v>1110.4901500000005</v>
      </c>
      <c r="L438" s="10">
        <f t="shared" si="144"/>
        <v>6500.0001500000008</v>
      </c>
      <c r="M438" s="5">
        <f t="shared" si="134"/>
        <v>0.20604658865091641</v>
      </c>
      <c r="N438">
        <v>-1</v>
      </c>
      <c r="O438" t="s">
        <v>1353</v>
      </c>
      <c r="P438" t="s">
        <v>26</v>
      </c>
      <c r="Q438" t="s">
        <v>1353</v>
      </c>
      <c r="R438" t="s">
        <v>31</v>
      </c>
      <c r="S438" t="s">
        <v>31</v>
      </c>
      <c r="T438" t="s">
        <v>31</v>
      </c>
      <c r="U438" t="s">
        <v>31</v>
      </c>
      <c r="V438">
        <v>19</v>
      </c>
      <c r="W438" t="s">
        <v>27</v>
      </c>
      <c r="X438">
        <v>0</v>
      </c>
      <c r="Y438" s="9">
        <f t="shared" si="145"/>
        <v>0</v>
      </c>
      <c r="AB438">
        <v>0</v>
      </c>
      <c r="AC438" t="s">
        <v>1354</v>
      </c>
      <c r="AD438">
        <v>0</v>
      </c>
      <c r="AE438">
        <v>0</v>
      </c>
      <c r="AF438" s="1">
        <v>4529</v>
      </c>
      <c r="AG438" t="s">
        <v>26</v>
      </c>
    </row>
    <row r="439" spans="1:33" customFormat="1" hidden="1" x14ac:dyDescent="0.25">
      <c r="A439" t="s">
        <v>1355</v>
      </c>
      <c r="B439" t="s">
        <v>1356</v>
      </c>
      <c r="C439">
        <v>9</v>
      </c>
      <c r="D439" s="1">
        <v>3451</v>
      </c>
      <c r="E439" s="1">
        <v>4201.6809999999996</v>
      </c>
      <c r="F439" s="4">
        <f t="shared" si="130"/>
        <v>798.31939</v>
      </c>
      <c r="G439" s="2">
        <v>19</v>
      </c>
      <c r="H439" s="1">
        <v>4106.6899999999996</v>
      </c>
      <c r="I439" s="4">
        <f t="shared" si="131"/>
        <v>750.68099999999959</v>
      </c>
      <c r="J439" s="4">
        <f t="shared" si="135"/>
        <v>142.62938999999992</v>
      </c>
      <c r="K439" s="4">
        <f t="shared" si="132"/>
        <v>893.31038999999953</v>
      </c>
      <c r="L439" s="4">
        <f t="shared" si="133"/>
        <v>5000.0003899999992</v>
      </c>
      <c r="M439" s="5">
        <f t="shared" si="134"/>
        <v>0.21752564474065475</v>
      </c>
      <c r="N439">
        <v>0</v>
      </c>
      <c r="O439" t="s">
        <v>1353</v>
      </c>
      <c r="P439" t="s">
        <v>26</v>
      </c>
      <c r="Q439" t="s">
        <v>1353</v>
      </c>
      <c r="R439" t="s">
        <v>31</v>
      </c>
      <c r="S439" t="s">
        <v>31</v>
      </c>
      <c r="T439" t="s">
        <v>31</v>
      </c>
      <c r="U439" t="s">
        <v>31</v>
      </c>
      <c r="V439">
        <v>19</v>
      </c>
      <c r="W439" t="s">
        <v>27</v>
      </c>
      <c r="X439">
        <v>0</v>
      </c>
      <c r="AB439">
        <v>0</v>
      </c>
      <c r="AC439" t="s">
        <v>1357</v>
      </c>
      <c r="AD439">
        <v>0</v>
      </c>
      <c r="AE439">
        <v>0</v>
      </c>
      <c r="AF439" s="1">
        <v>3451</v>
      </c>
      <c r="AG439" t="s">
        <v>26</v>
      </c>
    </row>
    <row r="440" spans="1:33" customFormat="1" hidden="1" x14ac:dyDescent="0.25">
      <c r="A440" t="s">
        <v>1358</v>
      </c>
      <c r="B440" t="s">
        <v>1359</v>
      </c>
      <c r="C440">
        <v>14</v>
      </c>
      <c r="D440" s="1">
        <v>1121</v>
      </c>
      <c r="E440" s="1">
        <v>1344.538</v>
      </c>
      <c r="F440" s="4">
        <f t="shared" si="130"/>
        <v>255.46222</v>
      </c>
      <c r="G440" s="2">
        <v>19</v>
      </c>
      <c r="H440" s="1">
        <v>1333.99</v>
      </c>
      <c r="I440" s="4">
        <f t="shared" si="131"/>
        <v>223.53800000000001</v>
      </c>
      <c r="J440" s="4">
        <f t="shared" si="135"/>
        <v>42.47222</v>
      </c>
      <c r="K440" s="4">
        <f t="shared" si="132"/>
        <v>266.01022</v>
      </c>
      <c r="L440" s="4">
        <f t="shared" si="133"/>
        <v>1600.0002199999999</v>
      </c>
      <c r="M440" s="5">
        <f t="shared" si="134"/>
        <v>0.19940945584299732</v>
      </c>
      <c r="N440">
        <v>0</v>
      </c>
      <c r="O440" t="s">
        <v>1187</v>
      </c>
      <c r="P440" t="s">
        <v>26</v>
      </c>
      <c r="Q440" t="s">
        <v>1187</v>
      </c>
      <c r="R440" t="s">
        <v>31</v>
      </c>
      <c r="S440" t="s">
        <v>31</v>
      </c>
      <c r="T440" t="s">
        <v>31</v>
      </c>
      <c r="U440" t="s">
        <v>31</v>
      </c>
      <c r="V440">
        <v>19</v>
      </c>
      <c r="W440" t="s">
        <v>27</v>
      </c>
      <c r="X440">
        <v>0</v>
      </c>
      <c r="AB440">
        <v>0</v>
      </c>
      <c r="AC440" t="s">
        <v>1360</v>
      </c>
      <c r="AD440">
        <v>0</v>
      </c>
      <c r="AE440">
        <v>0</v>
      </c>
      <c r="AF440" s="1">
        <v>1121</v>
      </c>
      <c r="AG440" t="s">
        <v>26</v>
      </c>
    </row>
    <row r="441" spans="1:33" customFormat="1" hidden="1" x14ac:dyDescent="0.25">
      <c r="A441" t="s">
        <v>1361</v>
      </c>
      <c r="B441" t="s">
        <v>1362</v>
      </c>
      <c r="C441">
        <v>7</v>
      </c>
      <c r="D441" s="1">
        <v>5667</v>
      </c>
      <c r="E441" s="1">
        <v>6800</v>
      </c>
      <c r="F441" s="4">
        <f t="shared" si="130"/>
        <v>0</v>
      </c>
      <c r="G441" s="2">
        <v>0</v>
      </c>
      <c r="H441" s="1">
        <v>5667</v>
      </c>
      <c r="I441" s="4">
        <f t="shared" si="131"/>
        <v>1133</v>
      </c>
      <c r="J441" s="4">
        <f t="shared" si="135"/>
        <v>0</v>
      </c>
      <c r="K441" s="4">
        <f t="shared" si="132"/>
        <v>1133</v>
      </c>
      <c r="L441" s="4">
        <f t="shared" si="133"/>
        <v>6800</v>
      </c>
      <c r="M441" s="5">
        <f t="shared" si="134"/>
        <v>0.19992941591671079</v>
      </c>
      <c r="N441">
        <v>0</v>
      </c>
      <c r="O441" t="s">
        <v>1353</v>
      </c>
      <c r="P441" t="s">
        <v>26</v>
      </c>
      <c r="Q441" t="s">
        <v>1353</v>
      </c>
      <c r="R441" t="s">
        <v>31</v>
      </c>
      <c r="S441" t="s">
        <v>31</v>
      </c>
      <c r="T441" t="s">
        <v>31</v>
      </c>
      <c r="U441" t="s">
        <v>31</v>
      </c>
      <c r="V441">
        <v>0</v>
      </c>
      <c r="W441" t="s">
        <v>42</v>
      </c>
      <c r="X441">
        <v>0</v>
      </c>
      <c r="AB441">
        <v>0</v>
      </c>
      <c r="AC441" t="s">
        <v>1363</v>
      </c>
      <c r="AD441">
        <v>0</v>
      </c>
      <c r="AE441">
        <v>0</v>
      </c>
      <c r="AF441" s="1">
        <v>5667</v>
      </c>
      <c r="AG441" t="s">
        <v>26</v>
      </c>
    </row>
    <row r="442" spans="1:33" customFormat="1" hidden="1" x14ac:dyDescent="0.25">
      <c r="A442" t="s">
        <v>1364</v>
      </c>
      <c r="B442" t="s">
        <v>1365</v>
      </c>
      <c r="C442">
        <v>7</v>
      </c>
      <c r="D442" s="1">
        <v>4500</v>
      </c>
      <c r="E442" s="1">
        <v>5400</v>
      </c>
      <c r="F442" s="4">
        <f t="shared" si="130"/>
        <v>0</v>
      </c>
      <c r="G442" s="2">
        <v>0</v>
      </c>
      <c r="H442" s="1">
        <v>4500</v>
      </c>
      <c r="I442" s="4">
        <f t="shared" si="131"/>
        <v>900</v>
      </c>
      <c r="J442" s="4">
        <f t="shared" si="135"/>
        <v>0</v>
      </c>
      <c r="K442" s="4">
        <f t="shared" si="132"/>
        <v>900</v>
      </c>
      <c r="L442" s="4">
        <f t="shared" si="133"/>
        <v>5400</v>
      </c>
      <c r="M442" s="5">
        <f t="shared" si="134"/>
        <v>0.2</v>
      </c>
      <c r="N442">
        <v>-1</v>
      </c>
      <c r="O442" t="s">
        <v>1353</v>
      </c>
      <c r="P442" t="s">
        <v>26</v>
      </c>
      <c r="Q442" t="s">
        <v>1353</v>
      </c>
      <c r="V442">
        <v>0</v>
      </c>
      <c r="W442" t="s">
        <v>42</v>
      </c>
      <c r="X442">
        <v>0</v>
      </c>
      <c r="AB442">
        <v>0</v>
      </c>
      <c r="AC442" t="s">
        <v>1366</v>
      </c>
      <c r="AD442">
        <v>0</v>
      </c>
      <c r="AE442">
        <v>0</v>
      </c>
      <c r="AF442" s="1">
        <v>4500</v>
      </c>
      <c r="AG442" t="s">
        <v>26</v>
      </c>
    </row>
    <row r="443" spans="1:33" customFormat="1" x14ac:dyDescent="0.25">
      <c r="A443" t="s">
        <v>1367</v>
      </c>
      <c r="B443" t="s">
        <v>1368</v>
      </c>
      <c r="C443">
        <v>5</v>
      </c>
      <c r="D443" s="1">
        <v>6167</v>
      </c>
      <c r="E443" s="1">
        <v>7400</v>
      </c>
      <c r="F443" s="4">
        <f t="shared" si="130"/>
        <v>0</v>
      </c>
      <c r="G443" s="2">
        <v>0</v>
      </c>
      <c r="H443" s="1">
        <v>6167</v>
      </c>
      <c r="I443" s="4">
        <f t="shared" si="131"/>
        <v>1233</v>
      </c>
      <c r="J443" s="4">
        <f t="shared" si="135"/>
        <v>0</v>
      </c>
      <c r="K443" s="4">
        <f t="shared" si="132"/>
        <v>1233</v>
      </c>
      <c r="L443" s="10">
        <f>+H443+K443-Y443</f>
        <v>7400</v>
      </c>
      <c r="M443" s="5">
        <f t="shared" si="134"/>
        <v>0.19993513864115453</v>
      </c>
      <c r="N443">
        <v>0</v>
      </c>
      <c r="O443" t="s">
        <v>1353</v>
      </c>
      <c r="P443" t="s">
        <v>26</v>
      </c>
      <c r="Q443" t="s">
        <v>1353</v>
      </c>
      <c r="R443" t="s">
        <v>31</v>
      </c>
      <c r="S443" t="s">
        <v>31</v>
      </c>
      <c r="T443" t="s">
        <v>31</v>
      </c>
      <c r="U443" t="s">
        <v>31</v>
      </c>
      <c r="V443">
        <v>0</v>
      </c>
      <c r="W443" t="s">
        <v>42</v>
      </c>
      <c r="X443">
        <v>0</v>
      </c>
      <c r="Y443" s="9">
        <f>+X443*G443/100</f>
        <v>0</v>
      </c>
      <c r="AB443">
        <v>0</v>
      </c>
      <c r="AC443" t="s">
        <v>1369</v>
      </c>
      <c r="AD443">
        <v>0</v>
      </c>
      <c r="AE443">
        <v>0</v>
      </c>
      <c r="AF443" s="1">
        <v>6167</v>
      </c>
      <c r="AG443" t="s">
        <v>26</v>
      </c>
    </row>
    <row r="444" spans="1:33" customFormat="1" hidden="1" x14ac:dyDescent="0.25">
      <c r="A444" t="s">
        <v>1370</v>
      </c>
      <c r="B444" t="s">
        <v>1371</v>
      </c>
      <c r="C444">
        <v>12</v>
      </c>
      <c r="D444" s="1">
        <v>1191</v>
      </c>
      <c r="E444" s="1">
        <v>1428.5709999999999</v>
      </c>
      <c r="F444" s="4">
        <f t="shared" si="130"/>
        <v>271.42849000000001</v>
      </c>
      <c r="G444" s="2">
        <v>19</v>
      </c>
      <c r="H444" s="1">
        <v>1417.29</v>
      </c>
      <c r="I444" s="4">
        <f t="shared" si="131"/>
        <v>237.57099999999991</v>
      </c>
      <c r="J444" s="4">
        <f t="shared" si="135"/>
        <v>45.138489999999983</v>
      </c>
      <c r="K444" s="4">
        <f t="shared" si="132"/>
        <v>282.7094899999999</v>
      </c>
      <c r="L444" s="4">
        <f t="shared" si="133"/>
        <v>1699.9994899999999</v>
      </c>
      <c r="M444" s="5">
        <f t="shared" si="134"/>
        <v>0.19947187237615441</v>
      </c>
      <c r="N444">
        <v>0</v>
      </c>
      <c r="O444" t="s">
        <v>1353</v>
      </c>
      <c r="P444" t="s">
        <v>26</v>
      </c>
      <c r="Q444" t="s">
        <v>1353</v>
      </c>
      <c r="R444" t="s">
        <v>31</v>
      </c>
      <c r="S444" t="s">
        <v>31</v>
      </c>
      <c r="T444" t="s">
        <v>31</v>
      </c>
      <c r="U444" t="s">
        <v>31</v>
      </c>
      <c r="V444">
        <v>19</v>
      </c>
      <c r="W444" t="s">
        <v>27</v>
      </c>
      <c r="X444">
        <v>0</v>
      </c>
      <c r="AB444">
        <v>0</v>
      </c>
      <c r="AC444" t="s">
        <v>1372</v>
      </c>
      <c r="AD444">
        <v>0</v>
      </c>
      <c r="AE444">
        <v>0</v>
      </c>
      <c r="AF444" s="1">
        <v>1191</v>
      </c>
      <c r="AG444" t="s">
        <v>26</v>
      </c>
    </row>
    <row r="445" spans="1:33" customFormat="1" x14ac:dyDescent="0.25">
      <c r="A445" t="s">
        <v>1373</v>
      </c>
      <c r="B445" t="s">
        <v>1374</v>
      </c>
      <c r="C445">
        <v>4</v>
      </c>
      <c r="D445">
        <v>0</v>
      </c>
      <c r="E445" s="1">
        <v>1500</v>
      </c>
      <c r="F445" s="4">
        <f t="shared" si="130"/>
        <v>0</v>
      </c>
      <c r="G445" s="2">
        <v>0</v>
      </c>
      <c r="H445">
        <v>0</v>
      </c>
      <c r="I445" s="4">
        <f t="shared" si="131"/>
        <v>1500</v>
      </c>
      <c r="J445" s="4">
        <f t="shared" si="135"/>
        <v>0</v>
      </c>
      <c r="K445" s="4">
        <f t="shared" si="132"/>
        <v>1500</v>
      </c>
      <c r="L445" s="10">
        <f>+H445+K445-Y445</f>
        <v>1500</v>
      </c>
      <c r="M445" s="5" t="e">
        <f t="shared" si="134"/>
        <v>#DIV/0!</v>
      </c>
      <c r="N445">
        <v>-1</v>
      </c>
      <c r="O445" t="s">
        <v>1087</v>
      </c>
      <c r="P445" t="s">
        <v>26</v>
      </c>
      <c r="Q445" t="s">
        <v>1087</v>
      </c>
      <c r="V445">
        <v>0</v>
      </c>
      <c r="W445" t="s">
        <v>42</v>
      </c>
      <c r="X445">
        <v>0</v>
      </c>
      <c r="Y445" s="9">
        <f>+X445*G445/100</f>
        <v>0</v>
      </c>
      <c r="AB445">
        <v>0</v>
      </c>
      <c r="AC445" t="s">
        <v>52</v>
      </c>
      <c r="AD445">
        <v>0</v>
      </c>
      <c r="AE445">
        <v>0</v>
      </c>
      <c r="AF445">
        <v>0</v>
      </c>
      <c r="AG445" t="s">
        <v>26</v>
      </c>
    </row>
    <row r="446" spans="1:33" customFormat="1" hidden="1" x14ac:dyDescent="0.25">
      <c r="A446" t="s">
        <v>1375</v>
      </c>
      <c r="B446" t="s">
        <v>1376</v>
      </c>
      <c r="C446">
        <v>11</v>
      </c>
      <c r="D446">
        <v>0</v>
      </c>
      <c r="E446">
        <v>900</v>
      </c>
      <c r="F446" s="4">
        <f t="shared" si="130"/>
        <v>0</v>
      </c>
      <c r="G446" s="2">
        <v>0</v>
      </c>
      <c r="H446">
        <v>0</v>
      </c>
      <c r="I446" s="4">
        <f t="shared" si="131"/>
        <v>900</v>
      </c>
      <c r="J446" s="4">
        <f t="shared" si="135"/>
        <v>0</v>
      </c>
      <c r="K446" s="4">
        <f t="shared" si="132"/>
        <v>900</v>
      </c>
      <c r="L446" s="4">
        <f t="shared" si="133"/>
        <v>900</v>
      </c>
      <c r="M446" s="5" t="e">
        <f t="shared" si="134"/>
        <v>#DIV/0!</v>
      </c>
      <c r="N446">
        <v>-1</v>
      </c>
      <c r="O446" t="s">
        <v>31</v>
      </c>
      <c r="P446" t="s">
        <v>26</v>
      </c>
      <c r="Q446" t="s">
        <v>31</v>
      </c>
      <c r="V446">
        <v>0</v>
      </c>
      <c r="W446" t="s">
        <v>42</v>
      </c>
      <c r="X446">
        <v>0</v>
      </c>
      <c r="AB446">
        <v>0</v>
      </c>
      <c r="AC446" t="s">
        <v>1377</v>
      </c>
      <c r="AD446">
        <v>0</v>
      </c>
      <c r="AE446">
        <v>0</v>
      </c>
      <c r="AF446">
        <v>0</v>
      </c>
      <c r="AG446" t="s">
        <v>26</v>
      </c>
    </row>
    <row r="447" spans="1:33" customFormat="1" x14ac:dyDescent="0.25">
      <c r="A447" t="s">
        <v>1378</v>
      </c>
      <c r="B447" t="s">
        <v>1379</v>
      </c>
      <c r="C447">
        <v>3</v>
      </c>
      <c r="D447" s="1">
        <v>44739.95</v>
      </c>
      <c r="E447" s="1">
        <v>54835.19</v>
      </c>
      <c r="F447" s="4">
        <f t="shared" si="130"/>
        <v>2741.7595000000001</v>
      </c>
      <c r="G447" s="2">
        <v>5</v>
      </c>
      <c r="H447" s="1">
        <v>46976.95</v>
      </c>
      <c r="I447" s="4">
        <f t="shared" si="131"/>
        <v>10095.240000000005</v>
      </c>
      <c r="J447" s="4">
        <f t="shared" si="135"/>
        <v>504.76200000000028</v>
      </c>
      <c r="K447" s="4">
        <f t="shared" si="132"/>
        <v>10600.002000000006</v>
      </c>
      <c r="L447" s="10">
        <f t="shared" ref="L447:L449" si="146">+H447+K447-Y447</f>
        <v>56500.002000000008</v>
      </c>
      <c r="M447" s="5">
        <f t="shared" si="134"/>
        <v>0.22564263035609128</v>
      </c>
      <c r="N447">
        <v>-1</v>
      </c>
      <c r="O447" t="s">
        <v>31</v>
      </c>
      <c r="P447" t="s">
        <v>26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5</v>
      </c>
      <c r="W447" t="s">
        <v>123</v>
      </c>
      <c r="X447">
        <v>21539</v>
      </c>
      <c r="Y447" s="9">
        <f t="shared" ref="Y447:Y449" si="147">+X447*G447/100</f>
        <v>1076.95</v>
      </c>
      <c r="AB447">
        <v>0</v>
      </c>
      <c r="AC447" t="s">
        <v>1380</v>
      </c>
      <c r="AD447">
        <v>0</v>
      </c>
      <c r="AE447">
        <v>0</v>
      </c>
      <c r="AF447" s="1">
        <v>44739.95</v>
      </c>
      <c r="AG447" t="s">
        <v>26</v>
      </c>
    </row>
    <row r="448" spans="1:33" customFormat="1" x14ac:dyDescent="0.25">
      <c r="A448" t="s">
        <v>1381</v>
      </c>
      <c r="B448" t="s">
        <v>1382</v>
      </c>
      <c r="C448">
        <v>3</v>
      </c>
      <c r="D448" s="1">
        <v>6889.9</v>
      </c>
      <c r="E448" s="1">
        <v>8655.4619999999995</v>
      </c>
      <c r="F448" s="4">
        <f t="shared" si="130"/>
        <v>1644.5377799999999</v>
      </c>
      <c r="G448" s="2">
        <v>19</v>
      </c>
      <c r="H448" s="1">
        <v>8198.98</v>
      </c>
      <c r="I448" s="4">
        <f t="shared" si="131"/>
        <v>1765.5619999999999</v>
      </c>
      <c r="J448" s="4">
        <f t="shared" si="135"/>
        <v>335.45677999999998</v>
      </c>
      <c r="K448" s="4">
        <f t="shared" si="132"/>
        <v>2101.0187799999999</v>
      </c>
      <c r="L448" s="10">
        <f t="shared" si="146"/>
        <v>10299.99878</v>
      </c>
      <c r="M448" s="5">
        <f t="shared" si="134"/>
        <v>0.25625364664218636</v>
      </c>
      <c r="N448">
        <v>-1</v>
      </c>
      <c r="O448" t="s">
        <v>31</v>
      </c>
      <c r="P448" t="s">
        <v>26</v>
      </c>
      <c r="Q448" t="s">
        <v>31</v>
      </c>
      <c r="V448">
        <v>19</v>
      </c>
      <c r="W448" t="s">
        <v>27</v>
      </c>
      <c r="X448">
        <v>0</v>
      </c>
      <c r="Y448" s="9">
        <f t="shared" si="147"/>
        <v>0</v>
      </c>
      <c r="AB448">
        <v>0</v>
      </c>
      <c r="AC448" t="s">
        <v>1383</v>
      </c>
      <c r="AD448">
        <v>0</v>
      </c>
      <c r="AE448">
        <v>0</v>
      </c>
      <c r="AF448" s="1">
        <v>6889.9</v>
      </c>
      <c r="AG448" t="s">
        <v>26</v>
      </c>
    </row>
    <row r="449" spans="1:33" customFormat="1" x14ac:dyDescent="0.25">
      <c r="A449" t="s">
        <v>1384</v>
      </c>
      <c r="B449" t="s">
        <v>1385</v>
      </c>
      <c r="C449">
        <v>1</v>
      </c>
      <c r="D449">
        <v>0</v>
      </c>
      <c r="E449" s="1">
        <v>1900</v>
      </c>
      <c r="F449" s="4">
        <f t="shared" si="130"/>
        <v>0</v>
      </c>
      <c r="G449" s="2">
        <v>0</v>
      </c>
      <c r="H449">
        <v>0</v>
      </c>
      <c r="I449" s="4">
        <f t="shared" si="131"/>
        <v>1900</v>
      </c>
      <c r="J449" s="4">
        <f t="shared" si="135"/>
        <v>0</v>
      </c>
      <c r="K449" s="4">
        <f t="shared" si="132"/>
        <v>1900</v>
      </c>
      <c r="L449" s="10">
        <f t="shared" si="146"/>
        <v>1900</v>
      </c>
      <c r="M449" s="5" t="e">
        <f t="shared" si="134"/>
        <v>#DIV/0!</v>
      </c>
      <c r="N449">
        <v>0</v>
      </c>
      <c r="O449" t="s">
        <v>1386</v>
      </c>
      <c r="P449" t="s">
        <v>26</v>
      </c>
      <c r="Q449" t="s">
        <v>1386</v>
      </c>
      <c r="R449" t="s">
        <v>31</v>
      </c>
      <c r="S449" t="s">
        <v>31</v>
      </c>
      <c r="T449" t="s">
        <v>31</v>
      </c>
      <c r="U449" t="s">
        <v>31</v>
      </c>
      <c r="V449">
        <v>0</v>
      </c>
      <c r="W449" t="s">
        <v>42</v>
      </c>
      <c r="X449">
        <v>0</v>
      </c>
      <c r="Y449" s="9">
        <f t="shared" si="147"/>
        <v>0</v>
      </c>
      <c r="AB449">
        <v>0</v>
      </c>
      <c r="AC449" t="s">
        <v>1387</v>
      </c>
      <c r="AD449">
        <v>0</v>
      </c>
      <c r="AE449">
        <v>0</v>
      </c>
      <c r="AF449">
        <v>0</v>
      </c>
      <c r="AG449" t="s">
        <v>26</v>
      </c>
    </row>
    <row r="450" spans="1:33" customFormat="1" hidden="1" x14ac:dyDescent="0.25">
      <c r="A450" t="s">
        <v>1388</v>
      </c>
      <c r="B450" t="s">
        <v>1389</v>
      </c>
      <c r="C450">
        <v>8</v>
      </c>
      <c r="D450" s="1">
        <v>1103.29</v>
      </c>
      <c r="E450" s="1">
        <v>1344.538</v>
      </c>
      <c r="F450" s="4">
        <f t="shared" ref="F450:F513" si="148">SUM(E450*G450)/100</f>
        <v>255.46222</v>
      </c>
      <c r="G450" s="2">
        <v>19</v>
      </c>
      <c r="H450" s="1">
        <v>1312.92</v>
      </c>
      <c r="I450" s="4">
        <f t="shared" ref="I450:I513" si="149">+E450-D450</f>
        <v>241.24800000000005</v>
      </c>
      <c r="J450" s="4">
        <f t="shared" si="135"/>
        <v>45.837120000000013</v>
      </c>
      <c r="K450" s="4">
        <f t="shared" ref="K450:K513" si="150">+I450+J450</f>
        <v>287.08512000000007</v>
      </c>
      <c r="L450" s="4">
        <f t="shared" ref="L450:L513" si="151">+H450+K450</f>
        <v>1600.0051200000003</v>
      </c>
      <c r="M450" s="5">
        <f t="shared" ref="M450:M513" si="152">+I450/D450</f>
        <v>0.21866236438289122</v>
      </c>
      <c r="N450">
        <v>-1</v>
      </c>
      <c r="O450" t="s">
        <v>31</v>
      </c>
      <c r="P450" t="s">
        <v>26</v>
      </c>
      <c r="Q450" t="s">
        <v>31</v>
      </c>
      <c r="V450">
        <v>19</v>
      </c>
      <c r="W450" t="s">
        <v>27</v>
      </c>
      <c r="X450">
        <v>0</v>
      </c>
      <c r="AB450">
        <v>0</v>
      </c>
      <c r="AC450" t="s">
        <v>1390</v>
      </c>
      <c r="AD450">
        <v>0</v>
      </c>
      <c r="AE450">
        <v>0</v>
      </c>
      <c r="AF450" s="1">
        <v>1103.29</v>
      </c>
      <c r="AG450" t="s">
        <v>26</v>
      </c>
    </row>
    <row r="451" spans="1:33" customFormat="1" x14ac:dyDescent="0.25">
      <c r="A451" t="s">
        <v>1391</v>
      </c>
      <c r="B451" t="s">
        <v>1392</v>
      </c>
      <c r="C451">
        <v>1</v>
      </c>
      <c r="D451">
        <v>0</v>
      </c>
      <c r="E451" s="1">
        <v>7400</v>
      </c>
      <c r="F451" s="4">
        <f t="shared" si="148"/>
        <v>0</v>
      </c>
      <c r="G451" s="2">
        <v>0</v>
      </c>
      <c r="H451">
        <v>0</v>
      </c>
      <c r="I451" s="4">
        <f t="shared" si="149"/>
        <v>7400</v>
      </c>
      <c r="J451" s="4">
        <f t="shared" si="135"/>
        <v>0</v>
      </c>
      <c r="K451" s="4">
        <f t="shared" si="150"/>
        <v>7400</v>
      </c>
      <c r="L451" s="10">
        <f>+H451+K451-Y451</f>
        <v>7400</v>
      </c>
      <c r="M451" s="5" t="e">
        <f t="shared" si="152"/>
        <v>#DIV/0!</v>
      </c>
      <c r="N451">
        <v>-1</v>
      </c>
      <c r="O451" t="s">
        <v>1393</v>
      </c>
      <c r="P451" t="s">
        <v>26</v>
      </c>
      <c r="Q451" t="s">
        <v>1393</v>
      </c>
      <c r="R451" t="s">
        <v>31</v>
      </c>
      <c r="S451" t="s">
        <v>31</v>
      </c>
      <c r="T451" t="s">
        <v>31</v>
      </c>
      <c r="U451" t="s">
        <v>31</v>
      </c>
      <c r="V451">
        <v>0</v>
      </c>
      <c r="W451" t="s">
        <v>42</v>
      </c>
      <c r="X451">
        <v>0</v>
      </c>
      <c r="Y451" s="9">
        <f>+X451*G451/100</f>
        <v>0</v>
      </c>
      <c r="AB451">
        <v>0</v>
      </c>
      <c r="AC451" t="s">
        <v>1394</v>
      </c>
      <c r="AD451">
        <v>0</v>
      </c>
      <c r="AE451">
        <v>0</v>
      </c>
      <c r="AF451">
        <v>0</v>
      </c>
      <c r="AG451" t="s">
        <v>26</v>
      </c>
    </row>
    <row r="452" spans="1:33" customFormat="1" hidden="1" x14ac:dyDescent="0.25">
      <c r="A452" t="s">
        <v>1395</v>
      </c>
      <c r="B452" t="s">
        <v>1396</v>
      </c>
      <c r="C452">
        <v>11</v>
      </c>
      <c r="D452" s="1">
        <v>2646.21</v>
      </c>
      <c r="E452" s="1">
        <v>3193.277</v>
      </c>
      <c r="F452" s="4">
        <f t="shared" si="148"/>
        <v>606.72262999999998</v>
      </c>
      <c r="G452" s="2">
        <v>19</v>
      </c>
      <c r="H452" s="1">
        <v>3148.99</v>
      </c>
      <c r="I452" s="4">
        <f t="shared" si="149"/>
        <v>547.06700000000001</v>
      </c>
      <c r="J452" s="4">
        <f t="shared" ref="J452:J515" si="153">+I452*G452/100</f>
        <v>103.94273000000001</v>
      </c>
      <c r="K452" s="4">
        <f t="shared" si="150"/>
        <v>651.00972999999999</v>
      </c>
      <c r="L452" s="4">
        <f t="shared" si="151"/>
        <v>3799.9997299999995</v>
      </c>
      <c r="M452" s="5">
        <f t="shared" si="152"/>
        <v>0.20673604891524106</v>
      </c>
      <c r="N452">
        <v>0</v>
      </c>
      <c r="O452" t="s">
        <v>31</v>
      </c>
      <c r="P452" t="s">
        <v>26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>
        <v>19</v>
      </c>
      <c r="W452" t="s">
        <v>27</v>
      </c>
      <c r="X452">
        <v>0</v>
      </c>
      <c r="AB452">
        <v>0</v>
      </c>
      <c r="AC452" t="s">
        <v>1397</v>
      </c>
      <c r="AD452">
        <v>0</v>
      </c>
      <c r="AE452">
        <v>0</v>
      </c>
      <c r="AF452" s="1">
        <v>2646.21</v>
      </c>
      <c r="AG452" t="s">
        <v>26</v>
      </c>
    </row>
    <row r="453" spans="1:33" customFormat="1" x14ac:dyDescent="0.25">
      <c r="A453" t="s">
        <v>1398</v>
      </c>
      <c r="B453" t="s">
        <v>1399</v>
      </c>
      <c r="C453">
        <v>3</v>
      </c>
      <c r="D453" s="1">
        <v>6889.91</v>
      </c>
      <c r="E453" s="1">
        <v>8655.4619999999995</v>
      </c>
      <c r="F453" s="4">
        <f t="shared" si="148"/>
        <v>1644.5377799999999</v>
      </c>
      <c r="G453" s="2">
        <v>19</v>
      </c>
      <c r="H453" s="1">
        <v>8198.99</v>
      </c>
      <c r="I453" s="4">
        <f t="shared" si="149"/>
        <v>1765.5519999999997</v>
      </c>
      <c r="J453" s="4">
        <f t="shared" si="153"/>
        <v>335.45488</v>
      </c>
      <c r="K453" s="4">
        <f t="shared" si="150"/>
        <v>2101.0068799999999</v>
      </c>
      <c r="L453" s="10">
        <f>+H453+K453-Y453</f>
        <v>10299.996879999999</v>
      </c>
      <c r="M453" s="5">
        <f t="shared" si="152"/>
        <v>0.25625182331844681</v>
      </c>
      <c r="N453">
        <v>0</v>
      </c>
      <c r="O453" t="s">
        <v>31</v>
      </c>
      <c r="P453" t="s">
        <v>26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>
        <v>19</v>
      </c>
      <c r="W453" t="s">
        <v>27</v>
      </c>
      <c r="X453">
        <v>0</v>
      </c>
      <c r="Y453" s="9">
        <f>+X453*G453/100</f>
        <v>0</v>
      </c>
      <c r="AB453">
        <v>0</v>
      </c>
      <c r="AC453" t="s">
        <v>1400</v>
      </c>
      <c r="AD453">
        <v>0</v>
      </c>
      <c r="AE453">
        <v>0</v>
      </c>
      <c r="AF453" s="1">
        <v>6889.91</v>
      </c>
      <c r="AG453" t="s">
        <v>26</v>
      </c>
    </row>
    <row r="454" spans="1:33" customFormat="1" hidden="1" x14ac:dyDescent="0.25">
      <c r="A454" t="s">
        <v>1401</v>
      </c>
      <c r="B454" t="s">
        <v>1402</v>
      </c>
      <c r="C454">
        <v>14</v>
      </c>
      <c r="D454" s="1">
        <v>1066.21</v>
      </c>
      <c r="E454" s="1">
        <v>1344.538</v>
      </c>
      <c r="F454" s="4">
        <f t="shared" si="148"/>
        <v>255.46222</v>
      </c>
      <c r="G454" s="2">
        <v>19</v>
      </c>
      <c r="H454" s="1">
        <v>1268.79</v>
      </c>
      <c r="I454" s="4">
        <f t="shared" si="149"/>
        <v>278.32799999999997</v>
      </c>
      <c r="J454" s="4">
        <f t="shared" si="153"/>
        <v>52.88232</v>
      </c>
      <c r="K454" s="4">
        <f t="shared" si="150"/>
        <v>331.21031999999997</v>
      </c>
      <c r="L454" s="4">
        <f t="shared" si="151"/>
        <v>1600.0003199999999</v>
      </c>
      <c r="M454" s="5">
        <f t="shared" si="152"/>
        <v>0.26104425957362992</v>
      </c>
      <c r="N454">
        <v>0</v>
      </c>
      <c r="O454" t="s">
        <v>31</v>
      </c>
      <c r="P454" t="s">
        <v>26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>
        <v>19</v>
      </c>
      <c r="W454" t="s">
        <v>27</v>
      </c>
      <c r="X454">
        <v>0</v>
      </c>
      <c r="AB454">
        <v>0</v>
      </c>
      <c r="AC454" t="s">
        <v>1403</v>
      </c>
      <c r="AD454">
        <v>0</v>
      </c>
      <c r="AE454">
        <v>0</v>
      </c>
      <c r="AF454" s="1">
        <v>1066.21</v>
      </c>
      <c r="AG454" t="s">
        <v>26</v>
      </c>
    </row>
    <row r="455" spans="1:33" customFormat="1" x14ac:dyDescent="0.25">
      <c r="A455" t="s">
        <v>1404</v>
      </c>
      <c r="B455" t="s">
        <v>1405</v>
      </c>
      <c r="C455">
        <v>1</v>
      </c>
      <c r="D455">
        <v>980.25</v>
      </c>
      <c r="E455" s="1">
        <v>1260.5039999999999</v>
      </c>
      <c r="F455" s="4">
        <f t="shared" si="148"/>
        <v>239.49575999999996</v>
      </c>
      <c r="G455" s="2">
        <v>19</v>
      </c>
      <c r="H455" s="1">
        <v>1166.5</v>
      </c>
      <c r="I455" s="4">
        <f t="shared" si="149"/>
        <v>280.25399999999991</v>
      </c>
      <c r="J455" s="4">
        <f t="shared" si="153"/>
        <v>53.248259999999981</v>
      </c>
      <c r="K455" s="4">
        <f t="shared" si="150"/>
        <v>333.50225999999986</v>
      </c>
      <c r="L455" s="10">
        <f>+H455+K455-Y455</f>
        <v>1500.0022599999998</v>
      </c>
      <c r="M455" s="5">
        <f t="shared" si="152"/>
        <v>0.28590053557765865</v>
      </c>
      <c r="N455">
        <v>0</v>
      </c>
      <c r="O455" t="s">
        <v>31</v>
      </c>
      <c r="P455" t="s">
        <v>26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>
        <v>19</v>
      </c>
      <c r="W455" t="s">
        <v>27</v>
      </c>
      <c r="X455">
        <v>0</v>
      </c>
      <c r="Y455" s="9">
        <f>+X455*G455/100</f>
        <v>0</v>
      </c>
      <c r="AB455">
        <v>0</v>
      </c>
      <c r="AC455" t="s">
        <v>1406</v>
      </c>
      <c r="AD455">
        <v>0</v>
      </c>
      <c r="AE455">
        <v>0</v>
      </c>
      <c r="AF455">
        <v>0</v>
      </c>
      <c r="AG455" t="s">
        <v>26</v>
      </c>
    </row>
    <row r="456" spans="1:33" customFormat="1" hidden="1" x14ac:dyDescent="0.25">
      <c r="A456" t="s">
        <v>1407</v>
      </c>
      <c r="B456" t="s">
        <v>1408</v>
      </c>
      <c r="C456">
        <v>9</v>
      </c>
      <c r="D456" s="1">
        <v>2353.02</v>
      </c>
      <c r="E456" s="1">
        <v>2941.1759999999999</v>
      </c>
      <c r="F456" s="4">
        <f t="shared" si="148"/>
        <v>558.82344000000001</v>
      </c>
      <c r="G456" s="2">
        <v>19</v>
      </c>
      <c r="H456" s="1">
        <v>2800.09</v>
      </c>
      <c r="I456" s="4">
        <f t="shared" si="149"/>
        <v>588.15599999999995</v>
      </c>
      <c r="J456" s="4">
        <f t="shared" si="153"/>
        <v>111.74964</v>
      </c>
      <c r="K456" s="4">
        <f t="shared" si="150"/>
        <v>699.90563999999995</v>
      </c>
      <c r="L456" s="4">
        <f t="shared" si="151"/>
        <v>3499.9956400000001</v>
      </c>
      <c r="M456" s="5">
        <f t="shared" si="152"/>
        <v>0.24995792640946526</v>
      </c>
      <c r="N456">
        <v>0</v>
      </c>
      <c r="O456" t="s">
        <v>1386</v>
      </c>
      <c r="P456" t="s">
        <v>26</v>
      </c>
      <c r="Q456" t="s">
        <v>1386</v>
      </c>
      <c r="R456" t="s">
        <v>31</v>
      </c>
      <c r="S456" t="s">
        <v>31</v>
      </c>
      <c r="T456" t="s">
        <v>31</v>
      </c>
      <c r="U456" t="s">
        <v>31</v>
      </c>
      <c r="V456">
        <v>19</v>
      </c>
      <c r="W456" t="s">
        <v>27</v>
      </c>
      <c r="X456">
        <v>0</v>
      </c>
      <c r="AB456">
        <v>0</v>
      </c>
      <c r="AC456" t="s">
        <v>1409</v>
      </c>
      <c r="AD456">
        <v>0</v>
      </c>
      <c r="AE456">
        <v>0</v>
      </c>
      <c r="AF456" s="1">
        <v>2353.02</v>
      </c>
      <c r="AG456" t="s">
        <v>26</v>
      </c>
    </row>
    <row r="457" spans="1:33" customFormat="1" hidden="1" x14ac:dyDescent="0.25">
      <c r="A457" t="s">
        <v>1410</v>
      </c>
      <c r="B457" t="s">
        <v>1411</v>
      </c>
      <c r="C457">
        <v>-7</v>
      </c>
      <c r="D457">
        <v>0</v>
      </c>
      <c r="E457" s="1">
        <v>4000</v>
      </c>
      <c r="F457" s="4">
        <f t="shared" si="148"/>
        <v>0</v>
      </c>
      <c r="G457" s="2">
        <v>0</v>
      </c>
      <c r="H457">
        <v>0</v>
      </c>
      <c r="I457" s="4">
        <f t="shared" si="149"/>
        <v>4000</v>
      </c>
      <c r="J457" s="4">
        <f t="shared" si="153"/>
        <v>0</v>
      </c>
      <c r="K457" s="4">
        <f t="shared" si="150"/>
        <v>4000</v>
      </c>
      <c r="L457" s="4">
        <f t="shared" si="151"/>
        <v>4000</v>
      </c>
      <c r="M457" s="5" t="e">
        <f t="shared" si="152"/>
        <v>#DIV/0!</v>
      </c>
      <c r="N457">
        <v>-1</v>
      </c>
      <c r="O457" t="s">
        <v>1412</v>
      </c>
      <c r="P457" t="s">
        <v>26</v>
      </c>
      <c r="Q457" t="s">
        <v>1412</v>
      </c>
      <c r="V457">
        <v>0</v>
      </c>
      <c r="W457" t="s">
        <v>42</v>
      </c>
      <c r="X457">
        <v>0</v>
      </c>
      <c r="AB457">
        <v>0</v>
      </c>
      <c r="AC457" t="s">
        <v>1413</v>
      </c>
      <c r="AD457">
        <v>0</v>
      </c>
      <c r="AE457">
        <v>0</v>
      </c>
      <c r="AF457">
        <v>0</v>
      </c>
      <c r="AG457" t="s">
        <v>26</v>
      </c>
    </row>
    <row r="458" spans="1:33" customFormat="1" x14ac:dyDescent="0.25">
      <c r="A458" t="s">
        <v>1414</v>
      </c>
      <c r="B458" t="s">
        <v>1415</v>
      </c>
      <c r="C458">
        <v>1</v>
      </c>
      <c r="D458" s="1">
        <v>5328.26</v>
      </c>
      <c r="E458" s="1">
        <v>6470.5879999999997</v>
      </c>
      <c r="F458" s="4">
        <f t="shared" si="148"/>
        <v>1229.4117199999998</v>
      </c>
      <c r="G458" s="2">
        <v>19</v>
      </c>
      <c r="H458" s="1">
        <v>6340.63</v>
      </c>
      <c r="I458" s="4">
        <f t="shared" si="149"/>
        <v>1142.3279999999995</v>
      </c>
      <c r="J458" s="4">
        <f t="shared" si="153"/>
        <v>217.0423199999999</v>
      </c>
      <c r="K458" s="4">
        <f t="shared" si="150"/>
        <v>1359.3703199999995</v>
      </c>
      <c r="L458" s="10">
        <f>+H458+K458-Y458</f>
        <v>7700.0003199999992</v>
      </c>
      <c r="M458" s="5">
        <f t="shared" si="152"/>
        <v>0.21439043890500828</v>
      </c>
      <c r="N458">
        <v>-1</v>
      </c>
      <c r="O458" t="s">
        <v>31</v>
      </c>
      <c r="P458" t="s">
        <v>26</v>
      </c>
      <c r="Q458" t="s">
        <v>31</v>
      </c>
      <c r="V458">
        <v>19</v>
      </c>
      <c r="W458" t="s">
        <v>27</v>
      </c>
      <c r="X458">
        <v>0</v>
      </c>
      <c r="Y458" s="9">
        <f>+X458*G458/100</f>
        <v>0</v>
      </c>
      <c r="AB458">
        <v>0</v>
      </c>
      <c r="AC458" t="s">
        <v>1416</v>
      </c>
      <c r="AD458">
        <v>0</v>
      </c>
      <c r="AE458">
        <v>0</v>
      </c>
      <c r="AF458">
        <v>0</v>
      </c>
      <c r="AG458" t="s">
        <v>26</v>
      </c>
    </row>
    <row r="459" spans="1:33" customFormat="1" hidden="1" x14ac:dyDescent="0.25">
      <c r="A459" t="s">
        <v>1417</v>
      </c>
      <c r="B459" t="s">
        <v>1418</v>
      </c>
      <c r="C459">
        <v>15</v>
      </c>
      <c r="D459" s="1">
        <v>2749.88</v>
      </c>
      <c r="E459" s="1">
        <v>3361.3449999999998</v>
      </c>
      <c r="F459" s="4">
        <f t="shared" si="148"/>
        <v>638.65554999999995</v>
      </c>
      <c r="G459" s="2">
        <v>19</v>
      </c>
      <c r="H459" s="1">
        <v>3272.36</v>
      </c>
      <c r="I459" s="4">
        <f t="shared" si="149"/>
        <v>611.46499999999969</v>
      </c>
      <c r="J459" s="4">
        <f t="shared" si="153"/>
        <v>116.17834999999994</v>
      </c>
      <c r="K459" s="4">
        <f t="shared" si="150"/>
        <v>727.6433499999996</v>
      </c>
      <c r="L459" s="4">
        <f t="shared" si="151"/>
        <v>4000.00335</v>
      </c>
      <c r="M459" s="5">
        <f t="shared" si="152"/>
        <v>0.22236061209943694</v>
      </c>
      <c r="N459">
        <v>-1</v>
      </c>
      <c r="O459" t="s">
        <v>31</v>
      </c>
      <c r="P459" t="s">
        <v>26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>
        <v>19</v>
      </c>
      <c r="W459" t="s">
        <v>27</v>
      </c>
      <c r="X459">
        <v>0</v>
      </c>
      <c r="AB459">
        <v>0</v>
      </c>
      <c r="AC459" t="s">
        <v>1419</v>
      </c>
      <c r="AD459">
        <v>0</v>
      </c>
      <c r="AE459">
        <v>0</v>
      </c>
      <c r="AF459">
        <v>0</v>
      </c>
      <c r="AG459" t="s">
        <v>26</v>
      </c>
    </row>
    <row r="460" spans="1:33" customFormat="1" x14ac:dyDescent="0.25">
      <c r="A460" t="s">
        <v>1420</v>
      </c>
      <c r="B460" t="s">
        <v>1421</v>
      </c>
      <c r="C460">
        <v>3</v>
      </c>
      <c r="D460">
        <v>0</v>
      </c>
      <c r="E460" s="1">
        <v>5200</v>
      </c>
      <c r="F460" s="4">
        <f t="shared" si="148"/>
        <v>0</v>
      </c>
      <c r="G460" s="2">
        <v>0</v>
      </c>
      <c r="H460">
        <v>0</v>
      </c>
      <c r="I460" s="4">
        <f t="shared" si="149"/>
        <v>5200</v>
      </c>
      <c r="J460" s="4">
        <f t="shared" si="153"/>
        <v>0</v>
      </c>
      <c r="K460" s="4">
        <f t="shared" si="150"/>
        <v>5200</v>
      </c>
      <c r="L460" s="10">
        <f t="shared" ref="L460:L462" si="154">+H460+K460-Y460</f>
        <v>5200</v>
      </c>
      <c r="M460" s="5" t="e">
        <f t="shared" si="152"/>
        <v>#DIV/0!</v>
      </c>
      <c r="N460">
        <v>-1</v>
      </c>
      <c r="O460" t="s">
        <v>1087</v>
      </c>
      <c r="P460" t="s">
        <v>26</v>
      </c>
      <c r="Q460" t="s">
        <v>1087</v>
      </c>
      <c r="V460">
        <v>0</v>
      </c>
      <c r="W460" t="s">
        <v>42</v>
      </c>
      <c r="X460">
        <v>0</v>
      </c>
      <c r="Y460" s="9">
        <f t="shared" ref="Y460:Y462" si="155">+X460*G460/100</f>
        <v>0</v>
      </c>
      <c r="AB460">
        <v>0</v>
      </c>
      <c r="AC460" t="s">
        <v>52</v>
      </c>
      <c r="AD460">
        <v>0</v>
      </c>
      <c r="AE460">
        <v>0</v>
      </c>
      <c r="AF460">
        <v>0</v>
      </c>
      <c r="AG460" t="s">
        <v>26</v>
      </c>
    </row>
    <row r="461" spans="1:33" customFormat="1" x14ac:dyDescent="0.25">
      <c r="A461" t="s">
        <v>1422</v>
      </c>
      <c r="B461" t="s">
        <v>1423</v>
      </c>
      <c r="C461">
        <v>3</v>
      </c>
      <c r="D461">
        <v>0</v>
      </c>
      <c r="E461" s="1">
        <v>5200</v>
      </c>
      <c r="F461" s="4">
        <f t="shared" si="148"/>
        <v>0</v>
      </c>
      <c r="G461" s="2">
        <v>0</v>
      </c>
      <c r="H461">
        <v>0</v>
      </c>
      <c r="I461" s="4">
        <f t="shared" si="149"/>
        <v>5200</v>
      </c>
      <c r="J461" s="4">
        <f t="shared" si="153"/>
        <v>0</v>
      </c>
      <c r="K461" s="4">
        <f t="shared" si="150"/>
        <v>5200</v>
      </c>
      <c r="L461" s="10">
        <f t="shared" si="154"/>
        <v>5200</v>
      </c>
      <c r="M461" s="5" t="e">
        <f t="shared" si="152"/>
        <v>#DIV/0!</v>
      </c>
      <c r="N461">
        <v>-1</v>
      </c>
      <c r="O461" t="s">
        <v>1087</v>
      </c>
      <c r="P461" t="s">
        <v>26</v>
      </c>
      <c r="Q461" t="s">
        <v>1087</v>
      </c>
      <c r="V461">
        <v>0</v>
      </c>
      <c r="W461" t="s">
        <v>42</v>
      </c>
      <c r="X461">
        <v>0</v>
      </c>
      <c r="Y461" s="9">
        <f t="shared" si="155"/>
        <v>0</v>
      </c>
      <c r="AB461">
        <v>0</v>
      </c>
      <c r="AC461" t="s">
        <v>52</v>
      </c>
      <c r="AD461">
        <v>0</v>
      </c>
      <c r="AE461">
        <v>0</v>
      </c>
      <c r="AF461">
        <v>0</v>
      </c>
      <c r="AG461" t="s">
        <v>26</v>
      </c>
    </row>
    <row r="462" spans="1:33" customFormat="1" x14ac:dyDescent="0.25">
      <c r="A462" t="s">
        <v>1424</v>
      </c>
      <c r="B462" t="s">
        <v>1425</v>
      </c>
      <c r="C462">
        <v>1</v>
      </c>
      <c r="D462">
        <v>0</v>
      </c>
      <c r="E462" s="1">
        <v>2700</v>
      </c>
      <c r="F462" s="4">
        <f t="shared" si="148"/>
        <v>0</v>
      </c>
      <c r="G462" s="2">
        <v>0</v>
      </c>
      <c r="H462">
        <v>0</v>
      </c>
      <c r="I462" s="4">
        <f t="shared" si="149"/>
        <v>2700</v>
      </c>
      <c r="J462" s="4">
        <f t="shared" si="153"/>
        <v>0</v>
      </c>
      <c r="K462" s="4">
        <f t="shared" si="150"/>
        <v>2700</v>
      </c>
      <c r="L462" s="10">
        <f t="shared" si="154"/>
        <v>2700</v>
      </c>
      <c r="M462" s="5" t="e">
        <f t="shared" si="152"/>
        <v>#DIV/0!</v>
      </c>
      <c r="N462">
        <v>-1</v>
      </c>
      <c r="O462" t="s">
        <v>31</v>
      </c>
      <c r="P462" t="s">
        <v>26</v>
      </c>
      <c r="Q462" t="s">
        <v>31</v>
      </c>
      <c r="V462">
        <v>0</v>
      </c>
      <c r="W462" t="s">
        <v>42</v>
      </c>
      <c r="X462">
        <v>0</v>
      </c>
      <c r="Y462" s="9">
        <f t="shared" si="155"/>
        <v>0</v>
      </c>
      <c r="AB462">
        <v>0</v>
      </c>
      <c r="AC462" t="s">
        <v>52</v>
      </c>
      <c r="AD462">
        <v>0</v>
      </c>
      <c r="AE462">
        <v>0</v>
      </c>
      <c r="AF462">
        <v>0</v>
      </c>
      <c r="AG462" t="s">
        <v>26</v>
      </c>
    </row>
    <row r="463" spans="1:33" customFormat="1" hidden="1" x14ac:dyDescent="0.25">
      <c r="A463" t="s">
        <v>1426</v>
      </c>
      <c r="B463" t="s">
        <v>1427</v>
      </c>
      <c r="C463">
        <v>-2</v>
      </c>
      <c r="D463">
        <v>0</v>
      </c>
      <c r="E463" s="1">
        <v>2800</v>
      </c>
      <c r="F463" s="4">
        <f t="shared" si="148"/>
        <v>0</v>
      </c>
      <c r="G463" s="2">
        <v>0</v>
      </c>
      <c r="H463">
        <v>0</v>
      </c>
      <c r="I463" s="4">
        <f t="shared" si="149"/>
        <v>2800</v>
      </c>
      <c r="J463" s="4">
        <f t="shared" si="153"/>
        <v>0</v>
      </c>
      <c r="K463" s="4">
        <f t="shared" si="150"/>
        <v>2800</v>
      </c>
      <c r="L463" s="4">
        <f t="shared" si="151"/>
        <v>2800</v>
      </c>
      <c r="M463" s="5" t="e">
        <f t="shared" si="152"/>
        <v>#DIV/0!</v>
      </c>
      <c r="N463">
        <v>-1</v>
      </c>
      <c r="O463" t="s">
        <v>31</v>
      </c>
      <c r="P463" t="s">
        <v>26</v>
      </c>
      <c r="Q463" t="s">
        <v>31</v>
      </c>
      <c r="V463">
        <v>0</v>
      </c>
      <c r="W463" t="s">
        <v>42</v>
      </c>
      <c r="X463">
        <v>0</v>
      </c>
      <c r="AB463">
        <v>0</v>
      </c>
      <c r="AC463" t="s">
        <v>1428</v>
      </c>
      <c r="AD463">
        <v>0</v>
      </c>
      <c r="AE463">
        <v>0</v>
      </c>
      <c r="AF463">
        <v>0</v>
      </c>
      <c r="AG463" t="s">
        <v>26</v>
      </c>
    </row>
    <row r="464" spans="1:33" customFormat="1" hidden="1" x14ac:dyDescent="0.25">
      <c r="A464" t="s">
        <v>1429</v>
      </c>
      <c r="B464" t="s">
        <v>1430</v>
      </c>
      <c r="C464">
        <v>-48</v>
      </c>
      <c r="D464">
        <v>0</v>
      </c>
      <c r="E464">
        <v>700</v>
      </c>
      <c r="F464" s="4">
        <f t="shared" si="148"/>
        <v>0</v>
      </c>
      <c r="G464" s="2">
        <v>0</v>
      </c>
      <c r="H464">
        <v>0</v>
      </c>
      <c r="I464" s="4">
        <f t="shared" si="149"/>
        <v>700</v>
      </c>
      <c r="J464" s="4">
        <f t="shared" si="153"/>
        <v>0</v>
      </c>
      <c r="K464" s="4">
        <f t="shared" si="150"/>
        <v>700</v>
      </c>
      <c r="L464" s="4">
        <f t="shared" si="151"/>
        <v>700</v>
      </c>
      <c r="M464" s="5" t="e">
        <f t="shared" si="152"/>
        <v>#DIV/0!</v>
      </c>
      <c r="N464">
        <v>-1</v>
      </c>
      <c r="O464" t="s">
        <v>31</v>
      </c>
      <c r="P464" t="s">
        <v>26</v>
      </c>
      <c r="Q464" t="s">
        <v>31</v>
      </c>
      <c r="V464">
        <v>0</v>
      </c>
      <c r="W464" t="s">
        <v>42</v>
      </c>
      <c r="X464">
        <v>0</v>
      </c>
      <c r="AB464">
        <v>0</v>
      </c>
      <c r="AC464" t="s">
        <v>1431</v>
      </c>
      <c r="AD464">
        <v>0</v>
      </c>
      <c r="AE464">
        <v>0</v>
      </c>
      <c r="AF464">
        <v>0</v>
      </c>
      <c r="AG464" t="s">
        <v>26</v>
      </c>
    </row>
    <row r="465" spans="1:33" customFormat="1" hidden="1" x14ac:dyDescent="0.25">
      <c r="A465" t="s">
        <v>1432</v>
      </c>
      <c r="B465" t="s">
        <v>1433</v>
      </c>
      <c r="C465">
        <v>-11</v>
      </c>
      <c r="D465">
        <v>0</v>
      </c>
      <c r="E465">
        <v>700</v>
      </c>
      <c r="F465" s="4">
        <f t="shared" si="148"/>
        <v>0</v>
      </c>
      <c r="G465" s="2">
        <v>0</v>
      </c>
      <c r="H465">
        <v>0</v>
      </c>
      <c r="I465" s="4">
        <f t="shared" si="149"/>
        <v>700</v>
      </c>
      <c r="J465" s="4">
        <f t="shared" si="153"/>
        <v>0</v>
      </c>
      <c r="K465" s="4">
        <f t="shared" si="150"/>
        <v>700</v>
      </c>
      <c r="L465" s="4">
        <f t="shared" si="151"/>
        <v>700</v>
      </c>
      <c r="M465" s="5" t="e">
        <f t="shared" si="152"/>
        <v>#DIV/0!</v>
      </c>
      <c r="N465">
        <v>-1</v>
      </c>
      <c r="O465" t="s">
        <v>1427</v>
      </c>
      <c r="P465" t="s">
        <v>26</v>
      </c>
      <c r="Q465" t="s">
        <v>1427</v>
      </c>
      <c r="V465">
        <v>0</v>
      </c>
      <c r="W465" t="s">
        <v>42</v>
      </c>
      <c r="X465">
        <v>0</v>
      </c>
      <c r="AB465">
        <v>0</v>
      </c>
      <c r="AC465" t="s">
        <v>1434</v>
      </c>
      <c r="AD465">
        <v>0</v>
      </c>
      <c r="AE465">
        <v>0</v>
      </c>
      <c r="AF465">
        <v>0</v>
      </c>
      <c r="AG465" t="s">
        <v>26</v>
      </c>
    </row>
    <row r="466" spans="1:33" customFormat="1" hidden="1" x14ac:dyDescent="0.25">
      <c r="A466" t="s">
        <v>1435</v>
      </c>
      <c r="B466" t="s">
        <v>1436</v>
      </c>
      <c r="C466">
        <v>-28</v>
      </c>
      <c r="D466">
        <v>0</v>
      </c>
      <c r="E466">
        <v>700</v>
      </c>
      <c r="F466" s="4">
        <f t="shared" si="148"/>
        <v>0</v>
      </c>
      <c r="G466" s="2">
        <v>0</v>
      </c>
      <c r="H466">
        <v>0</v>
      </c>
      <c r="I466" s="4">
        <f t="shared" si="149"/>
        <v>700</v>
      </c>
      <c r="J466" s="4">
        <f t="shared" si="153"/>
        <v>0</v>
      </c>
      <c r="K466" s="4">
        <f t="shared" si="150"/>
        <v>700</v>
      </c>
      <c r="L466" s="4">
        <f t="shared" si="151"/>
        <v>700</v>
      </c>
      <c r="M466" s="5" t="e">
        <f t="shared" si="152"/>
        <v>#DIV/0!</v>
      </c>
      <c r="N466">
        <v>-1</v>
      </c>
      <c r="O466" t="s">
        <v>1427</v>
      </c>
      <c r="P466" t="s">
        <v>26</v>
      </c>
      <c r="Q466" t="s">
        <v>1427</v>
      </c>
      <c r="V466">
        <v>0</v>
      </c>
      <c r="W466" t="s">
        <v>42</v>
      </c>
      <c r="X466">
        <v>0</v>
      </c>
      <c r="AB466">
        <v>0</v>
      </c>
      <c r="AC466" t="s">
        <v>1437</v>
      </c>
      <c r="AD466">
        <v>0</v>
      </c>
      <c r="AE466">
        <v>0</v>
      </c>
      <c r="AF466">
        <v>0</v>
      </c>
      <c r="AG466" t="s">
        <v>26</v>
      </c>
    </row>
    <row r="467" spans="1:33" customFormat="1" hidden="1" x14ac:dyDescent="0.25">
      <c r="A467" t="s">
        <v>1438</v>
      </c>
      <c r="B467" t="s">
        <v>1439</v>
      </c>
      <c r="C467">
        <v>-41</v>
      </c>
      <c r="D467" s="1">
        <v>2100</v>
      </c>
      <c r="E467" s="1">
        <v>2600</v>
      </c>
      <c r="F467" s="4">
        <f t="shared" si="148"/>
        <v>0</v>
      </c>
      <c r="G467" s="2">
        <v>0</v>
      </c>
      <c r="H467" s="1">
        <v>2100</v>
      </c>
      <c r="I467" s="4">
        <f t="shared" si="149"/>
        <v>500</v>
      </c>
      <c r="J467" s="4">
        <f t="shared" si="153"/>
        <v>0</v>
      </c>
      <c r="K467" s="4">
        <f t="shared" si="150"/>
        <v>500</v>
      </c>
      <c r="L467" s="4">
        <f t="shared" si="151"/>
        <v>2600</v>
      </c>
      <c r="M467" s="5">
        <f t="shared" si="152"/>
        <v>0.23809523809523808</v>
      </c>
      <c r="N467">
        <v>-1</v>
      </c>
      <c r="O467" t="s">
        <v>31</v>
      </c>
      <c r="P467" t="s">
        <v>26</v>
      </c>
      <c r="Q467" t="s">
        <v>31</v>
      </c>
      <c r="V467">
        <v>0</v>
      </c>
      <c r="W467" t="s">
        <v>42</v>
      </c>
      <c r="X467">
        <v>0</v>
      </c>
      <c r="AB467">
        <v>0</v>
      </c>
      <c r="AC467" t="s">
        <v>1440</v>
      </c>
      <c r="AD467">
        <v>0</v>
      </c>
      <c r="AE467">
        <v>0</v>
      </c>
      <c r="AF467" s="1">
        <v>2100</v>
      </c>
      <c r="AG467" t="s">
        <v>26</v>
      </c>
    </row>
    <row r="468" spans="1:33" customFormat="1" hidden="1" x14ac:dyDescent="0.25">
      <c r="A468" t="s">
        <v>1441</v>
      </c>
      <c r="B468" t="s">
        <v>1442</v>
      </c>
      <c r="C468">
        <v>-2</v>
      </c>
      <c r="D468" s="1">
        <v>3700</v>
      </c>
      <c r="E468" s="1">
        <v>4500</v>
      </c>
      <c r="F468" s="4">
        <f t="shared" si="148"/>
        <v>0</v>
      </c>
      <c r="G468" s="2">
        <v>0</v>
      </c>
      <c r="H468" s="1">
        <v>3700</v>
      </c>
      <c r="I468" s="4">
        <f t="shared" si="149"/>
        <v>800</v>
      </c>
      <c r="J468" s="4">
        <f t="shared" si="153"/>
        <v>0</v>
      </c>
      <c r="K468" s="4">
        <f t="shared" si="150"/>
        <v>800</v>
      </c>
      <c r="L468" s="4">
        <f t="shared" si="151"/>
        <v>4500</v>
      </c>
      <c r="M468" s="5">
        <f t="shared" si="152"/>
        <v>0.21621621621621623</v>
      </c>
      <c r="N468">
        <v>-1</v>
      </c>
      <c r="O468" t="s">
        <v>31</v>
      </c>
      <c r="P468" t="s">
        <v>26</v>
      </c>
      <c r="Q468" t="s">
        <v>31</v>
      </c>
      <c r="V468">
        <v>0</v>
      </c>
      <c r="W468" t="s">
        <v>42</v>
      </c>
      <c r="X468">
        <v>0</v>
      </c>
      <c r="AB468">
        <v>0</v>
      </c>
      <c r="AC468" t="s">
        <v>1443</v>
      </c>
      <c r="AD468">
        <v>0</v>
      </c>
      <c r="AE468">
        <v>0</v>
      </c>
      <c r="AF468" s="1">
        <v>3700</v>
      </c>
      <c r="AG468" t="s">
        <v>26</v>
      </c>
    </row>
    <row r="469" spans="1:33" customFormat="1" hidden="1" x14ac:dyDescent="0.25">
      <c r="A469" t="s">
        <v>1444</v>
      </c>
      <c r="B469" t="s">
        <v>1445</v>
      </c>
      <c r="C469">
        <v>-131</v>
      </c>
      <c r="D469">
        <v>562</v>
      </c>
      <c r="E469">
        <v>900</v>
      </c>
      <c r="F469" s="4">
        <f t="shared" si="148"/>
        <v>0</v>
      </c>
      <c r="G469" s="2">
        <v>0</v>
      </c>
      <c r="H469">
        <v>562</v>
      </c>
      <c r="I469" s="4">
        <f t="shared" si="149"/>
        <v>338</v>
      </c>
      <c r="J469" s="4">
        <f t="shared" si="153"/>
        <v>0</v>
      </c>
      <c r="K469" s="4">
        <f t="shared" si="150"/>
        <v>338</v>
      </c>
      <c r="L469" s="4">
        <f t="shared" si="151"/>
        <v>900</v>
      </c>
      <c r="M469" s="5">
        <f t="shared" si="152"/>
        <v>0.60142348754448394</v>
      </c>
      <c r="N469">
        <v>-1</v>
      </c>
      <c r="O469" t="s">
        <v>31</v>
      </c>
      <c r="P469" t="s">
        <v>26</v>
      </c>
      <c r="Q469" t="s">
        <v>31</v>
      </c>
      <c r="V469">
        <v>0</v>
      </c>
      <c r="W469" t="s">
        <v>42</v>
      </c>
      <c r="X469">
        <v>0</v>
      </c>
      <c r="AB469">
        <v>0</v>
      </c>
      <c r="AC469" t="s">
        <v>1446</v>
      </c>
      <c r="AD469">
        <v>0</v>
      </c>
      <c r="AE469">
        <v>0</v>
      </c>
      <c r="AF469">
        <v>0</v>
      </c>
      <c r="AG469" t="s">
        <v>26</v>
      </c>
    </row>
    <row r="470" spans="1:33" customFormat="1" hidden="1" x14ac:dyDescent="0.25">
      <c r="A470" t="s">
        <v>1447</v>
      </c>
      <c r="B470" t="s">
        <v>1448</v>
      </c>
      <c r="C470">
        <v>17</v>
      </c>
      <c r="D470">
        <v>612.5</v>
      </c>
      <c r="E470">
        <v>800</v>
      </c>
      <c r="F470" s="4">
        <f t="shared" si="148"/>
        <v>0</v>
      </c>
      <c r="G470" s="2">
        <v>0</v>
      </c>
      <c r="H470">
        <v>612.5</v>
      </c>
      <c r="I470" s="4">
        <f t="shared" si="149"/>
        <v>187.5</v>
      </c>
      <c r="J470" s="4">
        <f t="shared" si="153"/>
        <v>0</v>
      </c>
      <c r="K470" s="4">
        <f t="shared" si="150"/>
        <v>187.5</v>
      </c>
      <c r="L470" s="4">
        <f t="shared" si="151"/>
        <v>800</v>
      </c>
      <c r="M470" s="5">
        <f t="shared" si="152"/>
        <v>0.30612244897959184</v>
      </c>
      <c r="N470">
        <v>-1</v>
      </c>
      <c r="O470" t="s">
        <v>1427</v>
      </c>
      <c r="P470" t="s">
        <v>26</v>
      </c>
      <c r="Q470" t="s">
        <v>1427</v>
      </c>
      <c r="V470">
        <v>0</v>
      </c>
      <c r="W470" t="s">
        <v>42</v>
      </c>
      <c r="X470">
        <v>0</v>
      </c>
      <c r="AB470">
        <v>0</v>
      </c>
      <c r="AC470" t="s">
        <v>1449</v>
      </c>
      <c r="AD470">
        <v>0</v>
      </c>
      <c r="AE470">
        <v>0</v>
      </c>
      <c r="AF470">
        <v>612.5</v>
      </c>
      <c r="AG470" t="s">
        <v>26</v>
      </c>
    </row>
    <row r="471" spans="1:33" customFormat="1" hidden="1" x14ac:dyDescent="0.25">
      <c r="A471" t="s">
        <v>1454</v>
      </c>
      <c r="B471" t="s">
        <v>1455</v>
      </c>
      <c r="C471">
        <v>30</v>
      </c>
      <c r="D471">
        <v>572</v>
      </c>
      <c r="E471">
        <v>800</v>
      </c>
      <c r="F471" s="4">
        <f t="shared" si="148"/>
        <v>0</v>
      </c>
      <c r="G471" s="2">
        <v>0</v>
      </c>
      <c r="H471">
        <v>572</v>
      </c>
      <c r="I471" s="4">
        <f t="shared" si="149"/>
        <v>228</v>
      </c>
      <c r="J471" s="4">
        <f t="shared" si="153"/>
        <v>0</v>
      </c>
      <c r="K471" s="4">
        <f t="shared" si="150"/>
        <v>228</v>
      </c>
      <c r="L471" s="4">
        <f t="shared" si="151"/>
        <v>800</v>
      </c>
      <c r="M471" s="5">
        <f t="shared" si="152"/>
        <v>0.39860139860139859</v>
      </c>
      <c r="N471">
        <v>-1</v>
      </c>
      <c r="O471" t="s">
        <v>31</v>
      </c>
      <c r="P471" t="s">
        <v>26</v>
      </c>
      <c r="Q471" t="s">
        <v>31</v>
      </c>
      <c r="V471">
        <v>0</v>
      </c>
      <c r="W471" t="s">
        <v>42</v>
      </c>
      <c r="X471">
        <v>0</v>
      </c>
      <c r="AB471">
        <v>0</v>
      </c>
      <c r="AC471" t="s">
        <v>1456</v>
      </c>
      <c r="AD471">
        <v>0</v>
      </c>
      <c r="AE471">
        <v>0</v>
      </c>
      <c r="AF471">
        <v>0</v>
      </c>
      <c r="AG471" t="s">
        <v>26</v>
      </c>
    </row>
    <row r="472" spans="1:33" customFormat="1" hidden="1" x14ac:dyDescent="0.25">
      <c r="A472" t="s">
        <v>1457</v>
      </c>
      <c r="B472" t="s">
        <v>1455</v>
      </c>
      <c r="C472">
        <v>-2</v>
      </c>
      <c r="D472">
        <v>572.22</v>
      </c>
      <c r="E472">
        <v>800</v>
      </c>
      <c r="F472" s="4">
        <f t="shared" si="148"/>
        <v>0</v>
      </c>
      <c r="G472" s="2">
        <v>0</v>
      </c>
      <c r="H472">
        <v>572.22</v>
      </c>
      <c r="I472" s="4">
        <f t="shared" si="149"/>
        <v>227.77999999999997</v>
      </c>
      <c r="J472" s="4">
        <f t="shared" si="153"/>
        <v>0</v>
      </c>
      <c r="K472" s="4">
        <f t="shared" si="150"/>
        <v>227.77999999999997</v>
      </c>
      <c r="L472" s="4">
        <f t="shared" si="151"/>
        <v>800</v>
      </c>
      <c r="M472" s="5">
        <f t="shared" si="152"/>
        <v>0.39806368180070595</v>
      </c>
      <c r="N472">
        <v>-1</v>
      </c>
      <c r="O472" t="s">
        <v>31</v>
      </c>
      <c r="P472" t="s">
        <v>26</v>
      </c>
      <c r="Q472" t="s">
        <v>31</v>
      </c>
      <c r="V472">
        <v>0</v>
      </c>
      <c r="W472" t="s">
        <v>42</v>
      </c>
      <c r="X472">
        <v>0</v>
      </c>
      <c r="AB472">
        <v>0</v>
      </c>
      <c r="AC472" t="s">
        <v>1458</v>
      </c>
      <c r="AD472">
        <v>0</v>
      </c>
      <c r="AE472">
        <v>0</v>
      </c>
      <c r="AF472">
        <v>572.22</v>
      </c>
      <c r="AG472" t="s">
        <v>26</v>
      </c>
    </row>
    <row r="473" spans="1:33" customFormat="1" hidden="1" x14ac:dyDescent="0.25">
      <c r="A473" t="s">
        <v>1450</v>
      </c>
      <c r="B473" t="s">
        <v>1451</v>
      </c>
      <c r="C473">
        <v>529</v>
      </c>
      <c r="D473">
        <v>0</v>
      </c>
      <c r="E473">
        <v>450</v>
      </c>
      <c r="F473" s="4">
        <f t="shared" si="148"/>
        <v>0</v>
      </c>
      <c r="G473" s="2">
        <v>0</v>
      </c>
      <c r="H473">
        <v>0</v>
      </c>
      <c r="I473" s="4">
        <f t="shared" si="149"/>
        <v>450</v>
      </c>
      <c r="J473" s="4">
        <f t="shared" si="153"/>
        <v>0</v>
      </c>
      <c r="K473" s="4">
        <f t="shared" si="150"/>
        <v>450</v>
      </c>
      <c r="L473" s="4">
        <f t="shared" si="151"/>
        <v>450</v>
      </c>
      <c r="M473" s="5" t="e">
        <f t="shared" si="152"/>
        <v>#DIV/0!</v>
      </c>
      <c r="N473">
        <v>-1</v>
      </c>
      <c r="O473" t="s">
        <v>1452</v>
      </c>
      <c r="P473" t="s">
        <v>26</v>
      </c>
      <c r="Q473" t="s">
        <v>1452</v>
      </c>
      <c r="V473">
        <v>0</v>
      </c>
      <c r="W473" t="s">
        <v>42</v>
      </c>
      <c r="X473">
        <v>0</v>
      </c>
      <c r="AB473">
        <v>0</v>
      </c>
      <c r="AC473" t="s">
        <v>1453</v>
      </c>
      <c r="AD473">
        <v>0</v>
      </c>
      <c r="AE473">
        <v>0</v>
      </c>
      <c r="AF473">
        <v>0</v>
      </c>
      <c r="AG473" t="s">
        <v>26</v>
      </c>
    </row>
    <row r="474" spans="1:33" customFormat="1" hidden="1" x14ac:dyDescent="0.25">
      <c r="A474" t="s">
        <v>1459</v>
      </c>
      <c r="B474" t="s">
        <v>1460</v>
      </c>
      <c r="C474">
        <v>12</v>
      </c>
      <c r="D474" s="1">
        <v>2979.97</v>
      </c>
      <c r="E474" s="1">
        <v>3781.5129999999999</v>
      </c>
      <c r="F474" s="4">
        <f t="shared" si="148"/>
        <v>718.48747000000003</v>
      </c>
      <c r="G474" s="2">
        <v>19</v>
      </c>
      <c r="H474" s="1">
        <v>3546.16</v>
      </c>
      <c r="I474" s="4">
        <f t="shared" si="149"/>
        <v>801.54300000000012</v>
      </c>
      <c r="J474" s="4">
        <f t="shared" si="153"/>
        <v>152.29317000000003</v>
      </c>
      <c r="K474" s="4">
        <f t="shared" si="150"/>
        <v>953.83617000000015</v>
      </c>
      <c r="L474" s="4">
        <f t="shared" si="151"/>
        <v>4499.9961700000003</v>
      </c>
      <c r="M474" s="5">
        <f t="shared" si="152"/>
        <v>0.26897686889465339</v>
      </c>
      <c r="N474">
        <v>-1</v>
      </c>
      <c r="O474" t="s">
        <v>395</v>
      </c>
      <c r="P474" t="s">
        <v>26</v>
      </c>
      <c r="Q474" t="s">
        <v>395</v>
      </c>
      <c r="V474">
        <v>19</v>
      </c>
      <c r="W474" t="s">
        <v>27</v>
      </c>
      <c r="X474">
        <v>0</v>
      </c>
      <c r="AB474">
        <v>0</v>
      </c>
      <c r="AC474" t="s">
        <v>1461</v>
      </c>
      <c r="AD474">
        <v>0</v>
      </c>
      <c r="AE474">
        <v>0</v>
      </c>
      <c r="AF474" s="1">
        <v>2979.97</v>
      </c>
      <c r="AG474" t="s">
        <v>26</v>
      </c>
    </row>
    <row r="475" spans="1:33" customFormat="1" hidden="1" x14ac:dyDescent="0.25">
      <c r="A475" t="s">
        <v>1462</v>
      </c>
      <c r="B475" t="s">
        <v>1463</v>
      </c>
      <c r="C475">
        <v>12</v>
      </c>
      <c r="D475" s="1">
        <v>2979.97</v>
      </c>
      <c r="E475" s="1">
        <v>3781.5129999999999</v>
      </c>
      <c r="F475" s="4">
        <f t="shared" si="148"/>
        <v>718.48747000000003</v>
      </c>
      <c r="G475" s="2">
        <v>19</v>
      </c>
      <c r="H475" s="1">
        <v>3546.16</v>
      </c>
      <c r="I475" s="4">
        <f t="shared" si="149"/>
        <v>801.54300000000012</v>
      </c>
      <c r="J475" s="4">
        <f t="shared" si="153"/>
        <v>152.29317000000003</v>
      </c>
      <c r="K475" s="4">
        <f t="shared" si="150"/>
        <v>953.83617000000015</v>
      </c>
      <c r="L475" s="4">
        <f t="shared" si="151"/>
        <v>4499.9961700000003</v>
      </c>
      <c r="M475" s="5">
        <f t="shared" si="152"/>
        <v>0.26897686889465339</v>
      </c>
      <c r="N475">
        <v>-1</v>
      </c>
      <c r="O475" t="s">
        <v>403</v>
      </c>
      <c r="P475" t="s">
        <v>26</v>
      </c>
      <c r="Q475" t="s">
        <v>403</v>
      </c>
      <c r="R475" t="s">
        <v>31</v>
      </c>
      <c r="S475" t="s">
        <v>31</v>
      </c>
      <c r="T475" t="s">
        <v>31</v>
      </c>
      <c r="U475" t="s">
        <v>31</v>
      </c>
      <c r="V475">
        <v>19</v>
      </c>
      <c r="W475" t="s">
        <v>27</v>
      </c>
      <c r="X475">
        <v>0</v>
      </c>
      <c r="AB475">
        <v>0</v>
      </c>
      <c r="AC475" t="s">
        <v>1464</v>
      </c>
      <c r="AD475">
        <v>0</v>
      </c>
      <c r="AE475">
        <v>0</v>
      </c>
      <c r="AF475" s="1">
        <v>2979.97</v>
      </c>
      <c r="AG475" t="s">
        <v>26</v>
      </c>
    </row>
    <row r="476" spans="1:33" customFormat="1" x14ac:dyDescent="0.25">
      <c r="A476" t="s">
        <v>1465</v>
      </c>
      <c r="B476" t="s">
        <v>1466</v>
      </c>
      <c r="C476">
        <v>4</v>
      </c>
      <c r="D476" s="1">
        <v>2979.97</v>
      </c>
      <c r="E476" s="1">
        <v>3781.5129999999999</v>
      </c>
      <c r="F476" s="4">
        <f t="shared" si="148"/>
        <v>718.48747000000003</v>
      </c>
      <c r="G476" s="2">
        <v>19</v>
      </c>
      <c r="H476" s="1">
        <v>3546.16</v>
      </c>
      <c r="I476" s="4">
        <f t="shared" si="149"/>
        <v>801.54300000000012</v>
      </c>
      <c r="J476" s="4">
        <f t="shared" si="153"/>
        <v>152.29317000000003</v>
      </c>
      <c r="K476" s="4">
        <f t="shared" si="150"/>
        <v>953.83617000000015</v>
      </c>
      <c r="L476" s="10">
        <f t="shared" ref="L476:L478" si="156">+H476+K476-Y476</f>
        <v>4499.9961700000003</v>
      </c>
      <c r="M476" s="5">
        <f t="shared" si="152"/>
        <v>0.26897686889465339</v>
      </c>
      <c r="N476">
        <v>-1</v>
      </c>
      <c r="O476" t="s">
        <v>395</v>
      </c>
      <c r="P476" t="s">
        <v>26</v>
      </c>
      <c r="Q476" t="s">
        <v>395</v>
      </c>
      <c r="R476" t="s">
        <v>31</v>
      </c>
      <c r="S476" t="s">
        <v>31</v>
      </c>
      <c r="T476" t="s">
        <v>31</v>
      </c>
      <c r="U476" t="s">
        <v>31</v>
      </c>
      <c r="V476">
        <v>19</v>
      </c>
      <c r="W476" t="s">
        <v>27</v>
      </c>
      <c r="X476">
        <v>0</v>
      </c>
      <c r="Y476" s="9">
        <f t="shared" ref="Y476:Y478" si="157">+X476*G476/100</f>
        <v>0</v>
      </c>
      <c r="AB476">
        <v>0</v>
      </c>
      <c r="AC476" t="s">
        <v>1467</v>
      </c>
      <c r="AD476">
        <v>0</v>
      </c>
      <c r="AE476">
        <v>0</v>
      </c>
      <c r="AF476" s="1">
        <v>2979.97</v>
      </c>
      <c r="AG476" t="s">
        <v>26</v>
      </c>
    </row>
    <row r="477" spans="1:33" customFormat="1" x14ac:dyDescent="0.25">
      <c r="A477" t="s">
        <v>1468</v>
      </c>
      <c r="B477" t="s">
        <v>1469</v>
      </c>
      <c r="C477">
        <v>2</v>
      </c>
      <c r="D477" s="1">
        <v>2426.41</v>
      </c>
      <c r="E477" s="1">
        <v>3781.5129999999999</v>
      </c>
      <c r="F477" s="4">
        <f t="shared" si="148"/>
        <v>718.48747000000003</v>
      </c>
      <c r="G477" s="2">
        <v>19</v>
      </c>
      <c r="H477" s="1">
        <v>2887.43</v>
      </c>
      <c r="I477" s="4">
        <f t="shared" si="149"/>
        <v>1355.1030000000001</v>
      </c>
      <c r="J477" s="4">
        <f t="shared" si="153"/>
        <v>257.46957000000003</v>
      </c>
      <c r="K477" s="4">
        <f t="shared" si="150"/>
        <v>1612.57257</v>
      </c>
      <c r="L477" s="10">
        <f t="shared" si="156"/>
        <v>4500.0025699999997</v>
      </c>
      <c r="M477" s="5">
        <f t="shared" si="152"/>
        <v>0.55848063600133535</v>
      </c>
      <c r="N477">
        <v>-1</v>
      </c>
      <c r="O477" t="s">
        <v>31</v>
      </c>
      <c r="P477" t="s">
        <v>26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>
        <v>19</v>
      </c>
      <c r="W477" t="s">
        <v>27</v>
      </c>
      <c r="X477">
        <v>0</v>
      </c>
      <c r="Y477" s="9">
        <f t="shared" si="157"/>
        <v>0</v>
      </c>
      <c r="AB477">
        <v>0</v>
      </c>
      <c r="AC477" t="s">
        <v>1470</v>
      </c>
      <c r="AD477">
        <v>0</v>
      </c>
      <c r="AE477">
        <v>0</v>
      </c>
      <c r="AF477">
        <v>0</v>
      </c>
      <c r="AG477" t="s">
        <v>26</v>
      </c>
    </row>
    <row r="478" spans="1:33" customFormat="1" x14ac:dyDescent="0.25">
      <c r="A478" t="s">
        <v>1471</v>
      </c>
      <c r="B478" t="s">
        <v>1472</v>
      </c>
      <c r="C478">
        <v>3</v>
      </c>
      <c r="D478" s="1">
        <v>1228</v>
      </c>
      <c r="E478" s="1">
        <v>1512.605</v>
      </c>
      <c r="F478" s="4">
        <f t="shared" si="148"/>
        <v>287.39494999999999</v>
      </c>
      <c r="G478" s="2">
        <v>19</v>
      </c>
      <c r="H478" s="1">
        <v>1461.32</v>
      </c>
      <c r="I478" s="4">
        <f t="shared" si="149"/>
        <v>284.60500000000002</v>
      </c>
      <c r="J478" s="4">
        <f t="shared" si="153"/>
        <v>54.074950000000008</v>
      </c>
      <c r="K478" s="4">
        <f t="shared" si="150"/>
        <v>338.67995000000002</v>
      </c>
      <c r="L478" s="10">
        <f t="shared" si="156"/>
        <v>1799.9999499999999</v>
      </c>
      <c r="M478" s="5">
        <f t="shared" si="152"/>
        <v>0.23176302931596093</v>
      </c>
      <c r="N478">
        <v>-1</v>
      </c>
      <c r="O478" t="s">
        <v>416</v>
      </c>
      <c r="P478" t="s">
        <v>26</v>
      </c>
      <c r="Q478" t="s">
        <v>416</v>
      </c>
      <c r="R478" t="s">
        <v>31</v>
      </c>
      <c r="S478" t="s">
        <v>31</v>
      </c>
      <c r="T478" t="s">
        <v>31</v>
      </c>
      <c r="U478" t="s">
        <v>31</v>
      </c>
      <c r="V478">
        <v>19</v>
      </c>
      <c r="W478" t="s">
        <v>27</v>
      </c>
      <c r="X478">
        <v>0</v>
      </c>
      <c r="Y478" s="9">
        <f t="shared" si="157"/>
        <v>0</v>
      </c>
      <c r="AB478">
        <v>0</v>
      </c>
      <c r="AC478" t="s">
        <v>1473</v>
      </c>
      <c r="AD478">
        <v>0</v>
      </c>
      <c r="AE478">
        <v>0</v>
      </c>
      <c r="AF478" s="1">
        <v>1228</v>
      </c>
      <c r="AG478" t="s">
        <v>26</v>
      </c>
    </row>
    <row r="479" spans="1:33" customFormat="1" hidden="1" x14ac:dyDescent="0.25">
      <c r="A479" t="s">
        <v>1474</v>
      </c>
      <c r="B479" t="s">
        <v>1475</v>
      </c>
      <c r="C479">
        <v>-3</v>
      </c>
      <c r="D479">
        <v>0</v>
      </c>
      <c r="E479">
        <v>500</v>
      </c>
      <c r="F479" s="4">
        <f t="shared" si="148"/>
        <v>0</v>
      </c>
      <c r="G479" s="2">
        <v>0</v>
      </c>
      <c r="H479">
        <v>0</v>
      </c>
      <c r="I479" s="4">
        <f t="shared" si="149"/>
        <v>500</v>
      </c>
      <c r="J479" s="4">
        <f t="shared" si="153"/>
        <v>0</v>
      </c>
      <c r="K479" s="4">
        <f t="shared" si="150"/>
        <v>500</v>
      </c>
      <c r="L479" s="4">
        <f t="shared" si="151"/>
        <v>500</v>
      </c>
      <c r="M479" s="5" t="e">
        <f t="shared" si="152"/>
        <v>#DIV/0!</v>
      </c>
      <c r="N479">
        <v>-1</v>
      </c>
      <c r="O479" t="s">
        <v>31</v>
      </c>
      <c r="P479" t="s">
        <v>26</v>
      </c>
      <c r="Q479" t="s">
        <v>31</v>
      </c>
      <c r="V479">
        <v>0</v>
      </c>
      <c r="W479" t="s">
        <v>42</v>
      </c>
      <c r="X479">
        <v>0</v>
      </c>
      <c r="AB479">
        <v>0</v>
      </c>
      <c r="AC479" t="s">
        <v>52</v>
      </c>
      <c r="AD479">
        <v>0</v>
      </c>
      <c r="AE479">
        <v>0</v>
      </c>
      <c r="AF479">
        <v>0</v>
      </c>
      <c r="AG479" t="s">
        <v>26</v>
      </c>
    </row>
    <row r="480" spans="1:33" customFormat="1" x14ac:dyDescent="0.25">
      <c r="A480" t="s">
        <v>1476</v>
      </c>
      <c r="B480" t="s">
        <v>1477</v>
      </c>
      <c r="C480">
        <v>1</v>
      </c>
      <c r="D480">
        <v>0</v>
      </c>
      <c r="E480">
        <v>500</v>
      </c>
      <c r="F480" s="4">
        <f t="shared" si="148"/>
        <v>0</v>
      </c>
      <c r="G480" s="2">
        <v>0</v>
      </c>
      <c r="H480">
        <v>0</v>
      </c>
      <c r="I480" s="4">
        <f t="shared" si="149"/>
        <v>500</v>
      </c>
      <c r="J480" s="4">
        <f t="shared" si="153"/>
        <v>0</v>
      </c>
      <c r="K480" s="4">
        <f t="shared" si="150"/>
        <v>500</v>
      </c>
      <c r="L480" s="10">
        <f>+H480+K480-Y480</f>
        <v>500</v>
      </c>
      <c r="M480" s="5" t="e">
        <f t="shared" si="152"/>
        <v>#DIV/0!</v>
      </c>
      <c r="N480">
        <v>0</v>
      </c>
      <c r="O480" t="s">
        <v>1478</v>
      </c>
      <c r="P480" t="s">
        <v>26</v>
      </c>
      <c r="Q480" t="s">
        <v>1478</v>
      </c>
      <c r="R480" t="s">
        <v>31</v>
      </c>
      <c r="S480" t="s">
        <v>31</v>
      </c>
      <c r="T480" t="s">
        <v>31</v>
      </c>
      <c r="U480" t="s">
        <v>31</v>
      </c>
      <c r="V480">
        <v>0</v>
      </c>
      <c r="W480" t="s">
        <v>42</v>
      </c>
      <c r="X480">
        <v>0</v>
      </c>
      <c r="Y480" s="9">
        <f>+X480*G480/100</f>
        <v>0</v>
      </c>
      <c r="AB480">
        <v>0</v>
      </c>
      <c r="AC480" t="s">
        <v>1479</v>
      </c>
      <c r="AD480">
        <v>0</v>
      </c>
      <c r="AE480">
        <v>0</v>
      </c>
      <c r="AF480">
        <v>0</v>
      </c>
      <c r="AG480" t="s">
        <v>26</v>
      </c>
    </row>
    <row r="481" spans="1:33" customFormat="1" hidden="1" x14ac:dyDescent="0.25">
      <c r="A481" t="s">
        <v>1480</v>
      </c>
      <c r="B481" t="s">
        <v>1481</v>
      </c>
      <c r="C481">
        <v>11</v>
      </c>
      <c r="D481">
        <v>526.33000000000004</v>
      </c>
      <c r="E481">
        <v>840.33600000000001</v>
      </c>
      <c r="F481" s="4">
        <f t="shared" si="148"/>
        <v>159.66383999999999</v>
      </c>
      <c r="G481" s="2">
        <v>19</v>
      </c>
      <c r="H481">
        <v>626.33000000000004</v>
      </c>
      <c r="I481" s="4">
        <f t="shared" si="149"/>
        <v>314.00599999999997</v>
      </c>
      <c r="J481" s="4">
        <f t="shared" si="153"/>
        <v>59.661139999999996</v>
      </c>
      <c r="K481" s="4">
        <f t="shared" si="150"/>
        <v>373.66713999999996</v>
      </c>
      <c r="L481" s="4">
        <f t="shared" si="151"/>
        <v>999.99713999999994</v>
      </c>
      <c r="M481" s="5">
        <f t="shared" si="152"/>
        <v>0.59659529192711791</v>
      </c>
      <c r="N481">
        <v>-1</v>
      </c>
      <c r="O481" t="s">
        <v>31</v>
      </c>
      <c r="P481" t="s">
        <v>26</v>
      </c>
      <c r="Q481" t="s">
        <v>31</v>
      </c>
      <c r="V481">
        <v>19</v>
      </c>
      <c r="W481" t="s">
        <v>27</v>
      </c>
      <c r="X481">
        <v>0</v>
      </c>
      <c r="AB481">
        <v>0</v>
      </c>
      <c r="AC481" t="s">
        <v>1482</v>
      </c>
      <c r="AD481">
        <v>0</v>
      </c>
      <c r="AE481">
        <v>0</v>
      </c>
      <c r="AF481">
        <v>0</v>
      </c>
      <c r="AG481" t="s">
        <v>26</v>
      </c>
    </row>
    <row r="482" spans="1:33" customFormat="1" hidden="1" x14ac:dyDescent="0.25">
      <c r="A482" t="s">
        <v>1483</v>
      </c>
      <c r="B482" t="s">
        <v>1484</v>
      </c>
      <c r="C482">
        <v>22</v>
      </c>
      <c r="D482">
        <v>526.33000000000004</v>
      </c>
      <c r="E482">
        <v>840.33600000000001</v>
      </c>
      <c r="F482" s="4">
        <f t="shared" si="148"/>
        <v>159.66383999999999</v>
      </c>
      <c r="G482" s="2">
        <v>19</v>
      </c>
      <c r="H482">
        <v>626.33000000000004</v>
      </c>
      <c r="I482" s="4">
        <f t="shared" si="149"/>
        <v>314.00599999999997</v>
      </c>
      <c r="J482" s="4">
        <f t="shared" si="153"/>
        <v>59.661139999999996</v>
      </c>
      <c r="K482" s="4">
        <f t="shared" si="150"/>
        <v>373.66713999999996</v>
      </c>
      <c r="L482" s="4">
        <f t="shared" si="151"/>
        <v>999.99713999999994</v>
      </c>
      <c r="M482" s="5">
        <f t="shared" si="152"/>
        <v>0.59659529192711791</v>
      </c>
      <c r="N482">
        <v>-1</v>
      </c>
      <c r="O482" t="s">
        <v>31</v>
      </c>
      <c r="P482" t="s">
        <v>26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>
        <v>19</v>
      </c>
      <c r="W482" t="s">
        <v>27</v>
      </c>
      <c r="X482">
        <v>0</v>
      </c>
      <c r="AB482">
        <v>0</v>
      </c>
      <c r="AC482" t="s">
        <v>1485</v>
      </c>
      <c r="AD482">
        <v>0</v>
      </c>
      <c r="AE482">
        <v>0</v>
      </c>
      <c r="AF482">
        <v>0</v>
      </c>
      <c r="AG482" t="s">
        <v>26</v>
      </c>
    </row>
    <row r="483" spans="1:33" customFormat="1" hidden="1" x14ac:dyDescent="0.25">
      <c r="A483" t="s">
        <v>1486</v>
      </c>
      <c r="B483" t="s">
        <v>1487</v>
      </c>
      <c r="C483">
        <v>10</v>
      </c>
      <c r="D483">
        <v>526.33000000000004</v>
      </c>
      <c r="E483">
        <v>840.33600000000001</v>
      </c>
      <c r="F483" s="4">
        <f t="shared" si="148"/>
        <v>159.66383999999999</v>
      </c>
      <c r="G483" s="2">
        <v>19</v>
      </c>
      <c r="H483">
        <v>626.33000000000004</v>
      </c>
      <c r="I483" s="4">
        <f t="shared" si="149"/>
        <v>314.00599999999997</v>
      </c>
      <c r="J483" s="4">
        <f t="shared" si="153"/>
        <v>59.661139999999996</v>
      </c>
      <c r="K483" s="4">
        <f t="shared" si="150"/>
        <v>373.66713999999996</v>
      </c>
      <c r="L483" s="4">
        <f t="shared" si="151"/>
        <v>999.99713999999994</v>
      </c>
      <c r="M483" s="5">
        <f t="shared" si="152"/>
        <v>0.59659529192711791</v>
      </c>
      <c r="N483">
        <v>-1</v>
      </c>
      <c r="O483" t="s">
        <v>31</v>
      </c>
      <c r="P483" t="s">
        <v>26</v>
      </c>
      <c r="Q483" t="s">
        <v>31</v>
      </c>
      <c r="V483">
        <v>19</v>
      </c>
      <c r="W483" t="s">
        <v>27</v>
      </c>
      <c r="X483">
        <v>0</v>
      </c>
      <c r="AB483">
        <v>0</v>
      </c>
      <c r="AC483" t="s">
        <v>52</v>
      </c>
      <c r="AD483">
        <v>0</v>
      </c>
      <c r="AE483">
        <v>0</v>
      </c>
      <c r="AF483">
        <v>0</v>
      </c>
      <c r="AG483" t="s">
        <v>26</v>
      </c>
    </row>
    <row r="484" spans="1:33" customFormat="1" x14ac:dyDescent="0.25">
      <c r="A484" t="s">
        <v>1488</v>
      </c>
      <c r="B484" t="s">
        <v>1489</v>
      </c>
      <c r="C484">
        <v>2</v>
      </c>
      <c r="D484">
        <v>515.07000000000005</v>
      </c>
      <c r="E484">
        <v>840.33600000000001</v>
      </c>
      <c r="F484" s="4">
        <f t="shared" si="148"/>
        <v>159.66383999999999</v>
      </c>
      <c r="G484" s="2">
        <v>19</v>
      </c>
      <c r="H484">
        <v>612.92999999999995</v>
      </c>
      <c r="I484" s="4">
        <f t="shared" si="149"/>
        <v>325.26599999999996</v>
      </c>
      <c r="J484" s="4">
        <f t="shared" si="153"/>
        <v>61.800539999999991</v>
      </c>
      <c r="K484" s="4">
        <f t="shared" si="150"/>
        <v>387.06653999999997</v>
      </c>
      <c r="L484" s="10">
        <f t="shared" ref="L484:L485" si="158">+H484+K484-Y484</f>
        <v>999.99653999999987</v>
      </c>
      <c r="M484" s="5">
        <f t="shared" si="152"/>
        <v>0.63149863125400418</v>
      </c>
      <c r="N484">
        <v>-1</v>
      </c>
      <c r="O484" t="s">
        <v>31</v>
      </c>
      <c r="P484" t="s">
        <v>26</v>
      </c>
      <c r="Q484" t="s">
        <v>31</v>
      </c>
      <c r="V484">
        <v>19</v>
      </c>
      <c r="W484" t="s">
        <v>27</v>
      </c>
      <c r="X484">
        <v>0</v>
      </c>
      <c r="Y484" s="9">
        <f t="shared" ref="Y484:Y485" si="159">+X484*G484/100</f>
        <v>0</v>
      </c>
      <c r="AB484">
        <v>0</v>
      </c>
      <c r="AC484" t="s">
        <v>52</v>
      </c>
      <c r="AD484">
        <v>0</v>
      </c>
      <c r="AE484">
        <v>0</v>
      </c>
      <c r="AF484">
        <v>0</v>
      </c>
      <c r="AG484" t="s">
        <v>26</v>
      </c>
    </row>
    <row r="485" spans="1:33" customFormat="1" x14ac:dyDescent="0.25">
      <c r="A485" t="s">
        <v>1490</v>
      </c>
      <c r="B485" t="s">
        <v>1491</v>
      </c>
      <c r="C485">
        <v>2</v>
      </c>
      <c r="D485" s="1">
        <v>3917</v>
      </c>
      <c r="E485" s="1">
        <v>4789.9160000000002</v>
      </c>
      <c r="F485" s="4">
        <f t="shared" si="148"/>
        <v>910.08404000000007</v>
      </c>
      <c r="G485" s="2">
        <v>19</v>
      </c>
      <c r="H485" s="1">
        <v>4661.2299999999996</v>
      </c>
      <c r="I485" s="4">
        <f t="shared" si="149"/>
        <v>872.91600000000017</v>
      </c>
      <c r="J485" s="4">
        <f t="shared" si="153"/>
        <v>165.85404000000003</v>
      </c>
      <c r="K485" s="4">
        <f t="shared" si="150"/>
        <v>1038.7700400000001</v>
      </c>
      <c r="L485" s="10">
        <f t="shared" si="158"/>
        <v>5700.0000399999999</v>
      </c>
      <c r="M485" s="5">
        <f t="shared" si="152"/>
        <v>0.22285320398263983</v>
      </c>
      <c r="N485">
        <v>0</v>
      </c>
      <c r="O485" t="s">
        <v>31</v>
      </c>
      <c r="P485" t="s">
        <v>26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>
        <v>19</v>
      </c>
      <c r="W485" t="s">
        <v>27</v>
      </c>
      <c r="X485">
        <v>0</v>
      </c>
      <c r="Y485" s="9">
        <f t="shared" si="159"/>
        <v>0</v>
      </c>
      <c r="AB485">
        <v>0</v>
      </c>
      <c r="AC485" t="s">
        <v>1492</v>
      </c>
      <c r="AD485">
        <v>0</v>
      </c>
      <c r="AE485">
        <v>0</v>
      </c>
      <c r="AF485" s="1">
        <v>3917</v>
      </c>
      <c r="AG485" t="s">
        <v>26</v>
      </c>
    </row>
    <row r="486" spans="1:33" customFormat="1" hidden="1" x14ac:dyDescent="0.25">
      <c r="A486" t="s">
        <v>1493</v>
      </c>
      <c r="B486" t="s">
        <v>1494</v>
      </c>
      <c r="C486">
        <v>-1</v>
      </c>
      <c r="D486">
        <v>0</v>
      </c>
      <c r="E486" s="1">
        <v>1500</v>
      </c>
      <c r="F486" s="4">
        <f t="shared" si="148"/>
        <v>0</v>
      </c>
      <c r="G486" s="2">
        <v>0</v>
      </c>
      <c r="H486">
        <v>0</v>
      </c>
      <c r="I486" s="4">
        <f t="shared" si="149"/>
        <v>1500</v>
      </c>
      <c r="J486" s="4">
        <f t="shared" si="153"/>
        <v>0</v>
      </c>
      <c r="K486" s="4">
        <f t="shared" si="150"/>
        <v>1500</v>
      </c>
      <c r="L486" s="4">
        <f t="shared" si="151"/>
        <v>1500</v>
      </c>
      <c r="M486" s="5" t="e">
        <f t="shared" si="152"/>
        <v>#DIV/0!</v>
      </c>
      <c r="N486">
        <v>-1</v>
      </c>
      <c r="O486" t="s">
        <v>126</v>
      </c>
      <c r="P486" t="s">
        <v>26</v>
      </c>
      <c r="Q486" t="s">
        <v>126</v>
      </c>
      <c r="R486" t="s">
        <v>31</v>
      </c>
      <c r="S486" t="s">
        <v>31</v>
      </c>
      <c r="T486" t="s">
        <v>31</v>
      </c>
      <c r="U486" t="s">
        <v>31</v>
      </c>
      <c r="V486">
        <v>0</v>
      </c>
      <c r="W486" t="s">
        <v>42</v>
      </c>
      <c r="X486">
        <v>0</v>
      </c>
      <c r="AB486">
        <v>0</v>
      </c>
      <c r="AC486" t="s">
        <v>1495</v>
      </c>
      <c r="AD486">
        <v>0</v>
      </c>
      <c r="AE486">
        <v>0</v>
      </c>
      <c r="AF486">
        <v>0</v>
      </c>
      <c r="AG486" t="s">
        <v>26</v>
      </c>
    </row>
    <row r="487" spans="1:33" customFormat="1" hidden="1" x14ac:dyDescent="0.25">
      <c r="A487" t="s">
        <v>1496</v>
      </c>
      <c r="B487" t="s">
        <v>1497</v>
      </c>
      <c r="C487">
        <v>-84</v>
      </c>
      <c r="D487">
        <v>0</v>
      </c>
      <c r="E487" s="1">
        <v>2400</v>
      </c>
      <c r="F487" s="4">
        <f t="shared" si="148"/>
        <v>0</v>
      </c>
      <c r="G487" s="2">
        <v>0</v>
      </c>
      <c r="H487">
        <v>0</v>
      </c>
      <c r="I487" s="4">
        <f t="shared" si="149"/>
        <v>2400</v>
      </c>
      <c r="J487" s="4">
        <f t="shared" si="153"/>
        <v>0</v>
      </c>
      <c r="K487" s="4">
        <f t="shared" si="150"/>
        <v>2400</v>
      </c>
      <c r="L487" s="4">
        <f t="shared" si="151"/>
        <v>2400</v>
      </c>
      <c r="M487" s="5" t="e">
        <f t="shared" si="152"/>
        <v>#DIV/0!</v>
      </c>
      <c r="N487">
        <v>-1</v>
      </c>
      <c r="O487" t="s">
        <v>31</v>
      </c>
      <c r="P487" t="s">
        <v>26</v>
      </c>
      <c r="Q487" t="s">
        <v>31</v>
      </c>
      <c r="V487">
        <v>0</v>
      </c>
      <c r="W487" t="s">
        <v>42</v>
      </c>
      <c r="X487">
        <v>0</v>
      </c>
      <c r="AB487">
        <v>0</v>
      </c>
      <c r="AC487" t="s">
        <v>52</v>
      </c>
      <c r="AD487">
        <v>0</v>
      </c>
      <c r="AE487">
        <v>0</v>
      </c>
      <c r="AF487">
        <v>0</v>
      </c>
      <c r="AG487" t="s">
        <v>26</v>
      </c>
    </row>
    <row r="488" spans="1:33" customFormat="1" x14ac:dyDescent="0.25">
      <c r="A488" t="s">
        <v>1498</v>
      </c>
      <c r="B488" t="s">
        <v>1499</v>
      </c>
      <c r="C488">
        <v>3</v>
      </c>
      <c r="D488" s="1">
        <v>2941</v>
      </c>
      <c r="E488" s="1">
        <v>3781.5129999999999</v>
      </c>
      <c r="F488" s="4">
        <f t="shared" si="148"/>
        <v>718.48747000000003</v>
      </c>
      <c r="G488" s="2">
        <v>19</v>
      </c>
      <c r="H488" s="1">
        <v>3499.79</v>
      </c>
      <c r="I488" s="4">
        <f t="shared" si="149"/>
        <v>840.51299999999992</v>
      </c>
      <c r="J488" s="4">
        <f t="shared" si="153"/>
        <v>159.69746999999998</v>
      </c>
      <c r="K488" s="4">
        <f t="shared" si="150"/>
        <v>1000.2104699999999</v>
      </c>
      <c r="L488" s="10">
        <f t="shared" ref="L488:L489" si="160">+H488+K488-Y488</f>
        <v>4500.00047</v>
      </c>
      <c r="M488" s="5">
        <f t="shared" si="152"/>
        <v>0.2857915674940496</v>
      </c>
      <c r="N488">
        <v>-1</v>
      </c>
      <c r="O488" t="s">
        <v>31</v>
      </c>
      <c r="P488" t="s">
        <v>26</v>
      </c>
      <c r="Q488" t="s">
        <v>31</v>
      </c>
      <c r="V488">
        <v>19</v>
      </c>
      <c r="W488" t="s">
        <v>27</v>
      </c>
      <c r="X488">
        <v>0</v>
      </c>
      <c r="Y488" s="9">
        <f t="shared" ref="Y488:Y489" si="161">+X488*G488/100</f>
        <v>0</v>
      </c>
      <c r="AB488">
        <v>0</v>
      </c>
      <c r="AC488" t="s">
        <v>1500</v>
      </c>
      <c r="AD488">
        <v>0</v>
      </c>
      <c r="AE488">
        <v>0</v>
      </c>
      <c r="AF488" s="1">
        <v>2941</v>
      </c>
      <c r="AG488" t="s">
        <v>26</v>
      </c>
    </row>
    <row r="489" spans="1:33" customFormat="1" x14ac:dyDescent="0.25">
      <c r="A489" t="s">
        <v>1501</v>
      </c>
      <c r="B489" t="s">
        <v>1502</v>
      </c>
      <c r="C489">
        <v>6</v>
      </c>
      <c r="D489" s="1">
        <v>3782</v>
      </c>
      <c r="E489" s="1">
        <v>4705.8819999999996</v>
      </c>
      <c r="F489" s="4">
        <f t="shared" si="148"/>
        <v>894.11757999999986</v>
      </c>
      <c r="G489" s="2">
        <v>19</v>
      </c>
      <c r="H489" s="1">
        <v>4500.58</v>
      </c>
      <c r="I489" s="4">
        <f t="shared" si="149"/>
        <v>923.88199999999961</v>
      </c>
      <c r="J489" s="4">
        <f t="shared" si="153"/>
        <v>175.53757999999993</v>
      </c>
      <c r="K489" s="4">
        <f t="shared" si="150"/>
        <v>1099.4195799999995</v>
      </c>
      <c r="L489" s="10">
        <f t="shared" si="160"/>
        <v>5599.9995799999997</v>
      </c>
      <c r="M489" s="5">
        <f t="shared" si="152"/>
        <v>0.24428397673188779</v>
      </c>
      <c r="N489">
        <v>-1</v>
      </c>
      <c r="O489" t="s">
        <v>31</v>
      </c>
      <c r="P489" t="s">
        <v>26</v>
      </c>
      <c r="Q489" t="s">
        <v>31</v>
      </c>
      <c r="V489">
        <v>19</v>
      </c>
      <c r="W489" t="s">
        <v>27</v>
      </c>
      <c r="X489">
        <v>0</v>
      </c>
      <c r="Y489" s="9">
        <f t="shared" si="161"/>
        <v>0</v>
      </c>
      <c r="AB489">
        <v>0</v>
      </c>
      <c r="AC489" t="s">
        <v>1503</v>
      </c>
      <c r="AD489">
        <v>0</v>
      </c>
      <c r="AE489">
        <v>0</v>
      </c>
      <c r="AF489" s="1">
        <v>3782</v>
      </c>
      <c r="AG489" t="s">
        <v>26</v>
      </c>
    </row>
    <row r="490" spans="1:33" customFormat="1" hidden="1" x14ac:dyDescent="0.25">
      <c r="A490" t="s">
        <v>1504</v>
      </c>
      <c r="B490" t="s">
        <v>1505</v>
      </c>
      <c r="C490">
        <v>-80</v>
      </c>
      <c r="D490">
        <v>0</v>
      </c>
      <c r="E490" s="1">
        <v>3400</v>
      </c>
      <c r="F490" s="4">
        <f t="shared" si="148"/>
        <v>0</v>
      </c>
      <c r="G490" s="2">
        <v>0</v>
      </c>
      <c r="H490">
        <v>0</v>
      </c>
      <c r="I490" s="4">
        <f t="shared" si="149"/>
        <v>3400</v>
      </c>
      <c r="J490" s="4">
        <f t="shared" si="153"/>
        <v>0</v>
      </c>
      <c r="K490" s="4">
        <f t="shared" si="150"/>
        <v>3400</v>
      </c>
      <c r="L490" s="4">
        <f t="shared" si="151"/>
        <v>3400</v>
      </c>
      <c r="M490" s="5" t="e">
        <f t="shared" si="152"/>
        <v>#DIV/0!</v>
      </c>
      <c r="N490">
        <v>-1</v>
      </c>
      <c r="O490" t="s">
        <v>31</v>
      </c>
      <c r="P490" t="s">
        <v>26</v>
      </c>
      <c r="Q490" t="s">
        <v>31</v>
      </c>
      <c r="V490">
        <v>0</v>
      </c>
      <c r="W490" t="s">
        <v>42</v>
      </c>
      <c r="X490">
        <v>0</v>
      </c>
      <c r="AB490">
        <v>0</v>
      </c>
      <c r="AC490" t="s">
        <v>52</v>
      </c>
      <c r="AD490">
        <v>0</v>
      </c>
      <c r="AE490">
        <v>0</v>
      </c>
      <c r="AF490">
        <v>0</v>
      </c>
      <c r="AG490" t="s">
        <v>26</v>
      </c>
    </row>
    <row r="491" spans="1:33" customFormat="1" hidden="1" x14ac:dyDescent="0.25">
      <c r="A491" t="s">
        <v>1506</v>
      </c>
      <c r="B491" t="s">
        <v>1507</v>
      </c>
      <c r="C491">
        <v>-4</v>
      </c>
      <c r="D491">
        <v>0</v>
      </c>
      <c r="E491" s="1">
        <v>1500</v>
      </c>
      <c r="F491" s="4">
        <f t="shared" si="148"/>
        <v>0</v>
      </c>
      <c r="G491" s="2">
        <v>0</v>
      </c>
      <c r="H491">
        <v>0</v>
      </c>
      <c r="I491" s="4">
        <f t="shared" si="149"/>
        <v>1500</v>
      </c>
      <c r="J491" s="4">
        <f t="shared" si="153"/>
        <v>0</v>
      </c>
      <c r="K491" s="4">
        <f t="shared" si="150"/>
        <v>1500</v>
      </c>
      <c r="L491" s="4">
        <f t="shared" si="151"/>
        <v>1500</v>
      </c>
      <c r="M491" s="5" t="e">
        <f t="shared" si="152"/>
        <v>#DIV/0!</v>
      </c>
      <c r="N491">
        <v>-1</v>
      </c>
      <c r="O491" t="s">
        <v>31</v>
      </c>
      <c r="P491" t="s">
        <v>26</v>
      </c>
      <c r="Q491" t="s">
        <v>31</v>
      </c>
      <c r="V491">
        <v>0</v>
      </c>
      <c r="W491" t="s">
        <v>42</v>
      </c>
      <c r="X491">
        <v>0</v>
      </c>
      <c r="AB491">
        <v>0</v>
      </c>
      <c r="AC491" t="s">
        <v>52</v>
      </c>
      <c r="AD491">
        <v>0</v>
      </c>
      <c r="AE491">
        <v>0</v>
      </c>
      <c r="AF491">
        <v>0</v>
      </c>
      <c r="AG491" t="s">
        <v>26</v>
      </c>
    </row>
    <row r="492" spans="1:33" customFormat="1" hidden="1" x14ac:dyDescent="0.25">
      <c r="A492" t="s">
        <v>1508</v>
      </c>
      <c r="B492" t="s">
        <v>1509</v>
      </c>
      <c r="C492">
        <v>-24</v>
      </c>
      <c r="D492">
        <v>0</v>
      </c>
      <c r="E492">
        <v>300</v>
      </c>
      <c r="F492" s="4">
        <f t="shared" si="148"/>
        <v>0</v>
      </c>
      <c r="G492" s="2">
        <v>0</v>
      </c>
      <c r="H492">
        <v>0</v>
      </c>
      <c r="I492" s="4">
        <f t="shared" si="149"/>
        <v>300</v>
      </c>
      <c r="J492" s="4">
        <f t="shared" si="153"/>
        <v>0</v>
      </c>
      <c r="K492" s="4">
        <f t="shared" si="150"/>
        <v>300</v>
      </c>
      <c r="L492" s="4">
        <f t="shared" si="151"/>
        <v>300</v>
      </c>
      <c r="M492" s="5" t="e">
        <f t="shared" si="152"/>
        <v>#DIV/0!</v>
      </c>
      <c r="N492">
        <v>-1</v>
      </c>
      <c r="O492" t="s">
        <v>31</v>
      </c>
      <c r="P492" t="s">
        <v>26</v>
      </c>
      <c r="Q492" t="s">
        <v>31</v>
      </c>
      <c r="V492">
        <v>0</v>
      </c>
      <c r="W492" t="s">
        <v>42</v>
      </c>
      <c r="X492">
        <v>0</v>
      </c>
      <c r="AB492">
        <v>0</v>
      </c>
      <c r="AC492" t="s">
        <v>1510</v>
      </c>
      <c r="AD492">
        <v>0</v>
      </c>
      <c r="AE492">
        <v>0</v>
      </c>
      <c r="AF492">
        <v>0</v>
      </c>
      <c r="AG492" t="s">
        <v>26</v>
      </c>
    </row>
    <row r="493" spans="1:33" customFormat="1" hidden="1" x14ac:dyDescent="0.25">
      <c r="A493" t="s">
        <v>1511</v>
      </c>
      <c r="B493" t="s">
        <v>1512</v>
      </c>
      <c r="C493">
        <v>-88</v>
      </c>
      <c r="D493">
        <v>0</v>
      </c>
      <c r="E493" s="1">
        <v>1500</v>
      </c>
      <c r="F493" s="4">
        <f t="shared" si="148"/>
        <v>0</v>
      </c>
      <c r="G493" s="2">
        <v>0</v>
      </c>
      <c r="H493">
        <v>0</v>
      </c>
      <c r="I493" s="4">
        <f t="shared" si="149"/>
        <v>1500</v>
      </c>
      <c r="J493" s="4">
        <f t="shared" si="153"/>
        <v>0</v>
      </c>
      <c r="K493" s="4">
        <f t="shared" si="150"/>
        <v>1500</v>
      </c>
      <c r="L493" s="4">
        <f t="shared" si="151"/>
        <v>1500</v>
      </c>
      <c r="M493" s="5" t="e">
        <f t="shared" si="152"/>
        <v>#DIV/0!</v>
      </c>
      <c r="N493">
        <v>-1</v>
      </c>
      <c r="O493" t="s">
        <v>31</v>
      </c>
      <c r="P493" t="s">
        <v>26</v>
      </c>
      <c r="Q493" t="s">
        <v>31</v>
      </c>
      <c r="V493">
        <v>0</v>
      </c>
      <c r="W493" t="s">
        <v>42</v>
      </c>
      <c r="X493">
        <v>0</v>
      </c>
      <c r="AB493">
        <v>0</v>
      </c>
      <c r="AC493" t="s">
        <v>52</v>
      </c>
      <c r="AD493">
        <v>0</v>
      </c>
      <c r="AE493">
        <v>0</v>
      </c>
      <c r="AF493">
        <v>0</v>
      </c>
      <c r="AG493" t="s">
        <v>26</v>
      </c>
    </row>
    <row r="494" spans="1:33" customFormat="1" hidden="1" x14ac:dyDescent="0.25">
      <c r="A494" t="s">
        <v>1513</v>
      </c>
      <c r="B494" t="s">
        <v>1514</v>
      </c>
      <c r="C494">
        <v>-1</v>
      </c>
      <c r="D494">
        <v>0</v>
      </c>
      <c r="E494" s="1">
        <v>3900</v>
      </c>
      <c r="F494" s="4">
        <f t="shared" si="148"/>
        <v>0</v>
      </c>
      <c r="G494" s="2">
        <v>0</v>
      </c>
      <c r="H494">
        <v>0</v>
      </c>
      <c r="I494" s="4">
        <f t="shared" si="149"/>
        <v>3900</v>
      </c>
      <c r="J494" s="4">
        <f t="shared" si="153"/>
        <v>0</v>
      </c>
      <c r="K494" s="4">
        <f t="shared" si="150"/>
        <v>3900</v>
      </c>
      <c r="L494" s="4">
        <f t="shared" si="151"/>
        <v>3900</v>
      </c>
      <c r="M494" s="5" t="e">
        <f t="shared" si="152"/>
        <v>#DIV/0!</v>
      </c>
      <c r="N494">
        <v>-1</v>
      </c>
      <c r="O494" t="s">
        <v>1515</v>
      </c>
      <c r="P494" t="s">
        <v>26</v>
      </c>
      <c r="Q494" t="s">
        <v>1515</v>
      </c>
      <c r="V494">
        <v>0</v>
      </c>
      <c r="W494" t="s">
        <v>42</v>
      </c>
      <c r="X494">
        <v>0</v>
      </c>
      <c r="AB494">
        <v>0</v>
      </c>
      <c r="AC494" t="s">
        <v>52</v>
      </c>
      <c r="AD494">
        <v>0</v>
      </c>
      <c r="AE494">
        <v>0</v>
      </c>
      <c r="AF494">
        <v>0</v>
      </c>
      <c r="AG494" t="s">
        <v>26</v>
      </c>
    </row>
    <row r="495" spans="1:33" customFormat="1" hidden="1" x14ac:dyDescent="0.25">
      <c r="A495" t="s">
        <v>1516</v>
      </c>
      <c r="B495" t="s">
        <v>1517</v>
      </c>
      <c r="C495">
        <v>12</v>
      </c>
      <c r="D495">
        <v>0</v>
      </c>
      <c r="E495" s="1">
        <v>2500</v>
      </c>
      <c r="F495" s="4">
        <f t="shared" si="148"/>
        <v>0</v>
      </c>
      <c r="G495" s="2">
        <v>0</v>
      </c>
      <c r="H495">
        <v>0</v>
      </c>
      <c r="I495" s="4">
        <f t="shared" si="149"/>
        <v>2500</v>
      </c>
      <c r="J495" s="4">
        <f t="shared" si="153"/>
        <v>0</v>
      </c>
      <c r="K495" s="4">
        <f t="shared" si="150"/>
        <v>2500</v>
      </c>
      <c r="L495" s="4">
        <f t="shared" si="151"/>
        <v>2500</v>
      </c>
      <c r="M495" s="5" t="e">
        <f t="shared" si="152"/>
        <v>#DIV/0!</v>
      </c>
      <c r="N495">
        <v>-1</v>
      </c>
      <c r="O495" t="s">
        <v>1087</v>
      </c>
      <c r="P495" t="s">
        <v>26</v>
      </c>
      <c r="Q495" t="s">
        <v>1087</v>
      </c>
      <c r="V495">
        <v>0</v>
      </c>
      <c r="W495" t="s">
        <v>42</v>
      </c>
      <c r="X495">
        <v>0</v>
      </c>
      <c r="AB495">
        <v>0</v>
      </c>
      <c r="AC495" t="s">
        <v>52</v>
      </c>
      <c r="AD495">
        <v>0</v>
      </c>
      <c r="AE495">
        <v>0</v>
      </c>
      <c r="AF495">
        <v>0</v>
      </c>
      <c r="AG495" t="s">
        <v>26</v>
      </c>
    </row>
    <row r="496" spans="1:33" customFormat="1" hidden="1" x14ac:dyDescent="0.25">
      <c r="A496" t="s">
        <v>1518</v>
      </c>
      <c r="B496" t="s">
        <v>1519</v>
      </c>
      <c r="C496">
        <v>10</v>
      </c>
      <c r="D496">
        <v>0</v>
      </c>
      <c r="E496" s="1">
        <v>2000</v>
      </c>
      <c r="F496" s="4">
        <f t="shared" si="148"/>
        <v>0</v>
      </c>
      <c r="G496" s="2">
        <v>0</v>
      </c>
      <c r="H496">
        <v>0</v>
      </c>
      <c r="I496" s="4">
        <f t="shared" si="149"/>
        <v>2000</v>
      </c>
      <c r="J496" s="4">
        <f t="shared" si="153"/>
        <v>0</v>
      </c>
      <c r="K496" s="4">
        <f t="shared" si="150"/>
        <v>2000</v>
      </c>
      <c r="L496" s="4">
        <f t="shared" si="151"/>
        <v>2000</v>
      </c>
      <c r="M496" s="5" t="e">
        <f t="shared" si="152"/>
        <v>#DIV/0!</v>
      </c>
      <c r="N496">
        <v>-1</v>
      </c>
      <c r="O496" t="s">
        <v>1087</v>
      </c>
      <c r="P496" t="s">
        <v>26</v>
      </c>
      <c r="Q496" t="s">
        <v>1087</v>
      </c>
      <c r="V496">
        <v>0</v>
      </c>
      <c r="W496" t="s">
        <v>42</v>
      </c>
      <c r="X496">
        <v>0</v>
      </c>
      <c r="AB496">
        <v>0</v>
      </c>
      <c r="AC496" t="s">
        <v>52</v>
      </c>
      <c r="AD496">
        <v>0</v>
      </c>
      <c r="AE496">
        <v>0</v>
      </c>
      <c r="AF496">
        <v>0</v>
      </c>
      <c r="AG496" t="s">
        <v>26</v>
      </c>
    </row>
    <row r="497" spans="1:33" customFormat="1" hidden="1" x14ac:dyDescent="0.25">
      <c r="A497" t="s">
        <v>1520</v>
      </c>
      <c r="B497" t="s">
        <v>1521</v>
      </c>
      <c r="C497">
        <v>140</v>
      </c>
      <c r="D497">
        <v>0</v>
      </c>
      <c r="E497">
        <v>100</v>
      </c>
      <c r="F497" s="4">
        <f t="shared" si="148"/>
        <v>0</v>
      </c>
      <c r="G497" s="2">
        <v>0</v>
      </c>
      <c r="H497">
        <v>0</v>
      </c>
      <c r="I497" s="4">
        <f t="shared" si="149"/>
        <v>100</v>
      </c>
      <c r="J497" s="4">
        <f t="shared" si="153"/>
        <v>0</v>
      </c>
      <c r="K497" s="4">
        <f t="shared" si="150"/>
        <v>100</v>
      </c>
      <c r="L497" s="4">
        <f t="shared" si="151"/>
        <v>100</v>
      </c>
      <c r="M497" s="5" t="e">
        <f t="shared" si="152"/>
        <v>#DIV/0!</v>
      </c>
      <c r="N497">
        <v>-1</v>
      </c>
      <c r="O497" t="s">
        <v>31</v>
      </c>
      <c r="P497" t="s">
        <v>26</v>
      </c>
      <c r="Q497" t="s">
        <v>31</v>
      </c>
      <c r="V497">
        <v>0</v>
      </c>
      <c r="W497" t="s">
        <v>42</v>
      </c>
      <c r="X497">
        <v>0</v>
      </c>
      <c r="AB497">
        <v>0</v>
      </c>
      <c r="AC497" t="s">
        <v>1522</v>
      </c>
      <c r="AD497">
        <v>0</v>
      </c>
      <c r="AE497">
        <v>0</v>
      </c>
      <c r="AF497">
        <v>0</v>
      </c>
      <c r="AG497" t="s">
        <v>26</v>
      </c>
    </row>
    <row r="498" spans="1:33" customFormat="1" x14ac:dyDescent="0.25">
      <c r="A498" t="s">
        <v>1523</v>
      </c>
      <c r="B498" t="s">
        <v>1524</v>
      </c>
      <c r="C498">
        <v>4</v>
      </c>
      <c r="D498" s="1">
        <v>3026</v>
      </c>
      <c r="E498" s="1">
        <v>3655.462</v>
      </c>
      <c r="F498" s="4">
        <f t="shared" si="148"/>
        <v>694.53778000000011</v>
      </c>
      <c r="G498" s="2">
        <v>19</v>
      </c>
      <c r="H498" s="1">
        <v>3600.94</v>
      </c>
      <c r="I498" s="4">
        <f t="shared" si="149"/>
        <v>629.46199999999999</v>
      </c>
      <c r="J498" s="4">
        <f t="shared" si="153"/>
        <v>119.59778</v>
      </c>
      <c r="K498" s="4">
        <f t="shared" si="150"/>
        <v>749.05978000000005</v>
      </c>
      <c r="L498" s="10">
        <f t="shared" ref="L498:L499" si="162">+H498+K498-Y498</f>
        <v>4349.9997800000001</v>
      </c>
      <c r="M498" s="5">
        <f t="shared" si="152"/>
        <v>0.20801784534038334</v>
      </c>
      <c r="N498">
        <v>-1</v>
      </c>
      <c r="O498" t="s">
        <v>31</v>
      </c>
      <c r="P498" t="s">
        <v>26</v>
      </c>
      <c r="Q498" t="s">
        <v>31</v>
      </c>
      <c r="V498">
        <v>19</v>
      </c>
      <c r="W498" t="s">
        <v>27</v>
      </c>
      <c r="X498">
        <v>0</v>
      </c>
      <c r="Y498" s="9">
        <f t="shared" ref="Y498:Y499" si="163">+X498*G498/100</f>
        <v>0</v>
      </c>
      <c r="AB498">
        <v>0</v>
      </c>
      <c r="AC498" t="s">
        <v>1525</v>
      </c>
      <c r="AD498">
        <v>0</v>
      </c>
      <c r="AE498">
        <v>0</v>
      </c>
      <c r="AF498">
        <v>0</v>
      </c>
      <c r="AG498" t="s">
        <v>26</v>
      </c>
    </row>
    <row r="499" spans="1:33" customFormat="1" x14ac:dyDescent="0.25">
      <c r="A499" t="s">
        <v>1526</v>
      </c>
      <c r="B499" t="s">
        <v>1527</v>
      </c>
      <c r="C499">
        <v>2</v>
      </c>
      <c r="D499" s="1">
        <v>6008</v>
      </c>
      <c r="E499" s="1">
        <v>7226.8909999999996</v>
      </c>
      <c r="F499" s="4">
        <f t="shared" si="148"/>
        <v>1373.1092900000001</v>
      </c>
      <c r="G499" s="2">
        <v>19</v>
      </c>
      <c r="H499" s="1">
        <v>7149.52</v>
      </c>
      <c r="I499" s="4">
        <f t="shared" si="149"/>
        <v>1218.8909999999996</v>
      </c>
      <c r="J499" s="4">
        <f t="shared" si="153"/>
        <v>231.58928999999992</v>
      </c>
      <c r="K499" s="4">
        <f t="shared" si="150"/>
        <v>1450.4802899999995</v>
      </c>
      <c r="L499" s="10">
        <f t="shared" si="162"/>
        <v>8600.0002899999999</v>
      </c>
      <c r="M499" s="5">
        <f t="shared" si="152"/>
        <v>0.20287799600532616</v>
      </c>
      <c r="N499">
        <v>-1</v>
      </c>
      <c r="O499" t="s">
        <v>31</v>
      </c>
      <c r="P499" t="s">
        <v>26</v>
      </c>
      <c r="Q499" t="s">
        <v>31</v>
      </c>
      <c r="V499">
        <v>19</v>
      </c>
      <c r="W499" t="s">
        <v>27</v>
      </c>
      <c r="X499">
        <v>0</v>
      </c>
      <c r="Y499" s="9">
        <f t="shared" si="163"/>
        <v>0</v>
      </c>
      <c r="AB499">
        <v>0</v>
      </c>
      <c r="AC499" t="s">
        <v>1528</v>
      </c>
      <c r="AD499">
        <v>0</v>
      </c>
      <c r="AE499">
        <v>0</v>
      </c>
      <c r="AF499">
        <v>0</v>
      </c>
      <c r="AG499" t="s">
        <v>26</v>
      </c>
    </row>
    <row r="500" spans="1:33" customFormat="1" hidden="1" x14ac:dyDescent="0.25">
      <c r="A500" t="s">
        <v>1529</v>
      </c>
      <c r="B500" t="s">
        <v>1530</v>
      </c>
      <c r="C500">
        <v>-26</v>
      </c>
      <c r="D500">
        <v>0</v>
      </c>
      <c r="E500" s="1">
        <v>1000</v>
      </c>
      <c r="F500" s="4">
        <f t="shared" si="148"/>
        <v>0</v>
      </c>
      <c r="G500" s="2">
        <v>0</v>
      </c>
      <c r="H500">
        <v>0</v>
      </c>
      <c r="I500" s="4">
        <f t="shared" si="149"/>
        <v>1000</v>
      </c>
      <c r="J500" s="4">
        <f t="shared" si="153"/>
        <v>0</v>
      </c>
      <c r="K500" s="4">
        <f t="shared" si="150"/>
        <v>1000</v>
      </c>
      <c r="L500" s="4">
        <f t="shared" si="151"/>
        <v>1000</v>
      </c>
      <c r="M500" s="5" t="e">
        <f t="shared" si="152"/>
        <v>#DIV/0!</v>
      </c>
      <c r="N500">
        <v>-1</v>
      </c>
      <c r="O500" t="s">
        <v>31</v>
      </c>
      <c r="P500" t="s">
        <v>26</v>
      </c>
      <c r="Q500" t="s">
        <v>31</v>
      </c>
      <c r="V500">
        <v>0</v>
      </c>
      <c r="W500" t="s">
        <v>42</v>
      </c>
      <c r="X500">
        <v>0</v>
      </c>
      <c r="AB500">
        <v>0</v>
      </c>
      <c r="AC500" t="s">
        <v>52</v>
      </c>
      <c r="AD500">
        <v>0</v>
      </c>
      <c r="AE500">
        <v>0</v>
      </c>
      <c r="AF500">
        <v>0</v>
      </c>
      <c r="AG500" t="s">
        <v>26</v>
      </c>
    </row>
    <row r="501" spans="1:33" customFormat="1" hidden="1" x14ac:dyDescent="0.25">
      <c r="A501" t="s">
        <v>1531</v>
      </c>
      <c r="B501" t="s">
        <v>1530</v>
      </c>
      <c r="C501">
        <v>18</v>
      </c>
      <c r="D501">
        <v>0</v>
      </c>
      <c r="E501" s="1">
        <v>1200</v>
      </c>
      <c r="F501" s="4">
        <f t="shared" si="148"/>
        <v>0</v>
      </c>
      <c r="G501" s="2">
        <v>0</v>
      </c>
      <c r="H501">
        <v>0</v>
      </c>
      <c r="I501" s="4">
        <f t="shared" si="149"/>
        <v>1200</v>
      </c>
      <c r="J501" s="4">
        <f t="shared" si="153"/>
        <v>0</v>
      </c>
      <c r="K501" s="4">
        <f t="shared" si="150"/>
        <v>1200</v>
      </c>
      <c r="L501" s="4">
        <f t="shared" si="151"/>
        <v>1200</v>
      </c>
      <c r="M501" s="5" t="e">
        <f t="shared" si="152"/>
        <v>#DIV/0!</v>
      </c>
      <c r="N501">
        <v>-1</v>
      </c>
      <c r="O501" t="s">
        <v>31</v>
      </c>
      <c r="P501" t="s">
        <v>26</v>
      </c>
      <c r="Q501" t="s">
        <v>31</v>
      </c>
      <c r="V501">
        <v>0</v>
      </c>
      <c r="W501" t="s">
        <v>42</v>
      </c>
      <c r="X501">
        <v>0</v>
      </c>
      <c r="AB501">
        <v>0</v>
      </c>
      <c r="AC501" t="s">
        <v>52</v>
      </c>
      <c r="AD501">
        <v>0</v>
      </c>
      <c r="AE501">
        <v>0</v>
      </c>
      <c r="AF501">
        <v>0</v>
      </c>
      <c r="AG501" t="s">
        <v>26</v>
      </c>
    </row>
    <row r="502" spans="1:33" customFormat="1" hidden="1" x14ac:dyDescent="0.25">
      <c r="A502" t="s">
        <v>1532</v>
      </c>
      <c r="B502" t="s">
        <v>1533</v>
      </c>
      <c r="C502">
        <v>-8</v>
      </c>
      <c r="D502">
        <v>0</v>
      </c>
      <c r="E502" s="1">
        <v>1500</v>
      </c>
      <c r="F502" s="4">
        <f t="shared" si="148"/>
        <v>0</v>
      </c>
      <c r="G502" s="2">
        <v>0</v>
      </c>
      <c r="H502">
        <v>0</v>
      </c>
      <c r="I502" s="4">
        <f t="shared" si="149"/>
        <v>1500</v>
      </c>
      <c r="J502" s="4">
        <f t="shared" si="153"/>
        <v>0</v>
      </c>
      <c r="K502" s="4">
        <f t="shared" si="150"/>
        <v>1500</v>
      </c>
      <c r="L502" s="4">
        <f t="shared" si="151"/>
        <v>1500</v>
      </c>
      <c r="M502" s="5" t="e">
        <f t="shared" si="152"/>
        <v>#DIV/0!</v>
      </c>
      <c r="N502">
        <v>-1</v>
      </c>
      <c r="O502" t="s">
        <v>1534</v>
      </c>
      <c r="P502" t="s">
        <v>26</v>
      </c>
      <c r="Q502" t="s">
        <v>1534</v>
      </c>
      <c r="V502">
        <v>0</v>
      </c>
      <c r="W502" t="s">
        <v>42</v>
      </c>
      <c r="X502">
        <v>0</v>
      </c>
      <c r="AB502">
        <v>0</v>
      </c>
      <c r="AC502" t="s">
        <v>1535</v>
      </c>
      <c r="AD502">
        <v>0</v>
      </c>
      <c r="AE502">
        <v>0</v>
      </c>
      <c r="AF502">
        <v>0</v>
      </c>
      <c r="AG502" t="s">
        <v>26</v>
      </c>
    </row>
    <row r="503" spans="1:33" customFormat="1" hidden="1" x14ac:dyDescent="0.25">
      <c r="A503" t="s">
        <v>1536</v>
      </c>
      <c r="B503" t="s">
        <v>1537</v>
      </c>
      <c r="C503">
        <v>-15</v>
      </c>
      <c r="D503">
        <v>0</v>
      </c>
      <c r="E503" s="1">
        <v>3500</v>
      </c>
      <c r="F503" s="4">
        <f t="shared" si="148"/>
        <v>0</v>
      </c>
      <c r="G503" s="2">
        <v>0</v>
      </c>
      <c r="H503">
        <v>0</v>
      </c>
      <c r="I503" s="4">
        <f t="shared" si="149"/>
        <v>3500</v>
      </c>
      <c r="J503" s="4">
        <f t="shared" si="153"/>
        <v>0</v>
      </c>
      <c r="K503" s="4">
        <f t="shared" si="150"/>
        <v>3500</v>
      </c>
      <c r="L503" s="4">
        <f t="shared" si="151"/>
        <v>3500</v>
      </c>
      <c r="M503" s="5" t="e">
        <f t="shared" si="152"/>
        <v>#DIV/0!</v>
      </c>
      <c r="N503">
        <v>-1</v>
      </c>
      <c r="O503" t="s">
        <v>31</v>
      </c>
      <c r="P503" t="s">
        <v>26</v>
      </c>
      <c r="Q503" t="s">
        <v>31</v>
      </c>
      <c r="V503">
        <v>0</v>
      </c>
      <c r="W503" t="s">
        <v>42</v>
      </c>
      <c r="X503">
        <v>0</v>
      </c>
      <c r="AB503">
        <v>0</v>
      </c>
      <c r="AC503" t="s">
        <v>52</v>
      </c>
      <c r="AD503">
        <v>0</v>
      </c>
      <c r="AE503">
        <v>0</v>
      </c>
      <c r="AF503">
        <v>0</v>
      </c>
      <c r="AG503" t="s">
        <v>26</v>
      </c>
    </row>
    <row r="504" spans="1:33" customFormat="1" hidden="1" x14ac:dyDescent="0.25">
      <c r="A504" t="s">
        <v>1538</v>
      </c>
      <c r="B504" t="s">
        <v>1539</v>
      </c>
      <c r="C504">
        <v>-8</v>
      </c>
      <c r="D504">
        <v>0</v>
      </c>
      <c r="E504" s="1">
        <v>3200</v>
      </c>
      <c r="F504" s="4">
        <f t="shared" si="148"/>
        <v>0</v>
      </c>
      <c r="G504" s="2">
        <v>0</v>
      </c>
      <c r="H504">
        <v>0</v>
      </c>
      <c r="I504" s="4">
        <f t="shared" si="149"/>
        <v>3200</v>
      </c>
      <c r="J504" s="4">
        <f t="shared" si="153"/>
        <v>0</v>
      </c>
      <c r="K504" s="4">
        <f t="shared" si="150"/>
        <v>3200</v>
      </c>
      <c r="L504" s="4">
        <f t="shared" si="151"/>
        <v>3200</v>
      </c>
      <c r="M504" s="5" t="e">
        <f t="shared" si="152"/>
        <v>#DIV/0!</v>
      </c>
      <c r="N504">
        <v>-1</v>
      </c>
      <c r="O504" t="s">
        <v>1497</v>
      </c>
      <c r="P504" t="s">
        <v>26</v>
      </c>
      <c r="Q504" t="s">
        <v>1497</v>
      </c>
      <c r="V504">
        <v>0</v>
      </c>
      <c r="W504" t="s">
        <v>42</v>
      </c>
      <c r="X504">
        <v>0</v>
      </c>
      <c r="AB504">
        <v>0</v>
      </c>
      <c r="AC504" t="s">
        <v>1540</v>
      </c>
      <c r="AD504">
        <v>0</v>
      </c>
      <c r="AE504">
        <v>0</v>
      </c>
      <c r="AF504">
        <v>0</v>
      </c>
      <c r="AG504" t="s">
        <v>26</v>
      </c>
    </row>
    <row r="505" spans="1:33" customFormat="1" x14ac:dyDescent="0.25">
      <c r="A505" t="s">
        <v>1541</v>
      </c>
      <c r="B505" t="s">
        <v>1542</v>
      </c>
      <c r="C505">
        <v>6</v>
      </c>
      <c r="D505">
        <v>0</v>
      </c>
      <c r="E505" s="1">
        <v>3200</v>
      </c>
      <c r="F505" s="4">
        <f t="shared" si="148"/>
        <v>0</v>
      </c>
      <c r="G505" s="2">
        <v>0</v>
      </c>
      <c r="H505">
        <v>0</v>
      </c>
      <c r="I505" s="4">
        <f t="shared" si="149"/>
        <v>3200</v>
      </c>
      <c r="J505" s="4">
        <f t="shared" si="153"/>
        <v>0</v>
      </c>
      <c r="K505" s="4">
        <f t="shared" si="150"/>
        <v>3200</v>
      </c>
      <c r="L505" s="10">
        <f>+H505+K505-Y505</f>
        <v>3200</v>
      </c>
      <c r="M505" s="5" t="e">
        <f t="shared" si="152"/>
        <v>#DIV/0!</v>
      </c>
      <c r="N505">
        <v>-1</v>
      </c>
      <c r="O505" t="s">
        <v>1534</v>
      </c>
      <c r="P505" t="s">
        <v>26</v>
      </c>
      <c r="Q505" t="s">
        <v>1534</v>
      </c>
      <c r="V505">
        <v>0</v>
      </c>
      <c r="W505" t="s">
        <v>42</v>
      </c>
      <c r="X505">
        <v>0</v>
      </c>
      <c r="Y505" s="9">
        <f>+X505*G505/100</f>
        <v>0</v>
      </c>
      <c r="AB505">
        <v>0</v>
      </c>
      <c r="AC505" t="s">
        <v>1543</v>
      </c>
      <c r="AD505">
        <v>0</v>
      </c>
      <c r="AE505">
        <v>0</v>
      </c>
      <c r="AF505">
        <v>0</v>
      </c>
      <c r="AG505" t="s">
        <v>26</v>
      </c>
    </row>
    <row r="506" spans="1:33" customFormat="1" hidden="1" x14ac:dyDescent="0.25">
      <c r="A506" t="s">
        <v>1544</v>
      </c>
      <c r="B506" t="s">
        <v>1545</v>
      </c>
      <c r="C506">
        <v>9</v>
      </c>
      <c r="D506">
        <v>0</v>
      </c>
      <c r="E506" s="1">
        <v>1300</v>
      </c>
      <c r="F506" s="4">
        <f t="shared" si="148"/>
        <v>0</v>
      </c>
      <c r="G506" s="2">
        <v>0</v>
      </c>
      <c r="H506">
        <v>0</v>
      </c>
      <c r="I506" s="4">
        <f t="shared" si="149"/>
        <v>1300</v>
      </c>
      <c r="J506" s="4">
        <f t="shared" si="153"/>
        <v>0</v>
      </c>
      <c r="K506" s="4">
        <f t="shared" si="150"/>
        <v>1300</v>
      </c>
      <c r="L506" s="4">
        <f t="shared" si="151"/>
        <v>1300</v>
      </c>
      <c r="M506" s="5" t="e">
        <f t="shared" si="152"/>
        <v>#DIV/0!</v>
      </c>
      <c r="N506">
        <v>-1</v>
      </c>
      <c r="O506" t="s">
        <v>31</v>
      </c>
      <c r="P506" t="s">
        <v>26</v>
      </c>
      <c r="Q506" t="s">
        <v>31</v>
      </c>
      <c r="V506">
        <v>0</v>
      </c>
      <c r="W506" t="s">
        <v>42</v>
      </c>
      <c r="X506">
        <v>0</v>
      </c>
      <c r="AB506">
        <v>0</v>
      </c>
      <c r="AC506" t="s">
        <v>1546</v>
      </c>
      <c r="AD506">
        <v>0</v>
      </c>
      <c r="AE506">
        <v>0</v>
      </c>
      <c r="AF506">
        <v>0</v>
      </c>
      <c r="AG506" t="s">
        <v>26</v>
      </c>
    </row>
    <row r="507" spans="1:33" customFormat="1" x14ac:dyDescent="0.25">
      <c r="A507" t="s">
        <v>1547</v>
      </c>
      <c r="B507" t="s">
        <v>1548</v>
      </c>
      <c r="C507">
        <v>4</v>
      </c>
      <c r="D507">
        <v>0</v>
      </c>
      <c r="E507" s="1">
        <v>1000</v>
      </c>
      <c r="F507" s="4">
        <f t="shared" si="148"/>
        <v>0</v>
      </c>
      <c r="G507" s="2">
        <v>0</v>
      </c>
      <c r="H507">
        <v>0</v>
      </c>
      <c r="I507" s="4">
        <f t="shared" si="149"/>
        <v>1000</v>
      </c>
      <c r="J507" s="4">
        <f t="shared" si="153"/>
        <v>0</v>
      </c>
      <c r="K507" s="4">
        <f t="shared" si="150"/>
        <v>1000</v>
      </c>
      <c r="L507" s="10">
        <f>+H507+K507-Y507</f>
        <v>1000</v>
      </c>
      <c r="M507" s="5" t="e">
        <f t="shared" si="152"/>
        <v>#DIV/0!</v>
      </c>
      <c r="N507">
        <v>-1</v>
      </c>
      <c r="O507" t="s">
        <v>31</v>
      </c>
      <c r="P507" t="s">
        <v>26</v>
      </c>
      <c r="Q507" t="s">
        <v>31</v>
      </c>
      <c r="V507">
        <v>0</v>
      </c>
      <c r="W507" t="s">
        <v>42</v>
      </c>
      <c r="X507">
        <v>0</v>
      </c>
      <c r="Y507" s="9">
        <f>+X507*G507/100</f>
        <v>0</v>
      </c>
      <c r="AB507">
        <v>0</v>
      </c>
      <c r="AC507" t="s">
        <v>52</v>
      </c>
      <c r="AD507">
        <v>0</v>
      </c>
      <c r="AE507">
        <v>0</v>
      </c>
      <c r="AF507">
        <v>0</v>
      </c>
      <c r="AG507" t="s">
        <v>26</v>
      </c>
    </row>
    <row r="508" spans="1:33" customFormat="1" hidden="1" x14ac:dyDescent="0.25">
      <c r="A508" t="s">
        <v>1549</v>
      </c>
      <c r="B508" t="s">
        <v>1550</v>
      </c>
      <c r="C508">
        <v>-25</v>
      </c>
      <c r="D508">
        <v>0</v>
      </c>
      <c r="E508" s="1">
        <v>3000</v>
      </c>
      <c r="F508" s="4">
        <f t="shared" si="148"/>
        <v>0</v>
      </c>
      <c r="G508" s="2">
        <v>0</v>
      </c>
      <c r="H508">
        <v>0</v>
      </c>
      <c r="I508" s="4">
        <f t="shared" si="149"/>
        <v>3000</v>
      </c>
      <c r="J508" s="4">
        <f t="shared" si="153"/>
        <v>0</v>
      </c>
      <c r="K508" s="4">
        <f t="shared" si="150"/>
        <v>3000</v>
      </c>
      <c r="L508" s="4">
        <f t="shared" si="151"/>
        <v>3000</v>
      </c>
      <c r="M508" s="5" t="e">
        <f t="shared" si="152"/>
        <v>#DIV/0!</v>
      </c>
      <c r="N508">
        <v>-1</v>
      </c>
      <c r="O508" t="s">
        <v>1236</v>
      </c>
      <c r="P508" t="s">
        <v>26</v>
      </c>
      <c r="Q508" t="s">
        <v>1236</v>
      </c>
      <c r="V508">
        <v>0</v>
      </c>
      <c r="W508" t="s">
        <v>42</v>
      </c>
      <c r="X508">
        <v>0</v>
      </c>
      <c r="AB508">
        <v>0</v>
      </c>
      <c r="AC508" t="s">
        <v>1551</v>
      </c>
      <c r="AD508">
        <v>0</v>
      </c>
      <c r="AE508">
        <v>0</v>
      </c>
      <c r="AF508">
        <v>0</v>
      </c>
      <c r="AG508" t="s">
        <v>26</v>
      </c>
    </row>
    <row r="509" spans="1:33" customFormat="1" hidden="1" x14ac:dyDescent="0.25">
      <c r="A509" t="s">
        <v>1552</v>
      </c>
      <c r="B509" t="s">
        <v>1553</v>
      </c>
      <c r="C509">
        <v>-1</v>
      </c>
      <c r="D509">
        <v>0</v>
      </c>
      <c r="E509" s="1">
        <v>2200</v>
      </c>
      <c r="F509" s="4">
        <f t="shared" si="148"/>
        <v>0</v>
      </c>
      <c r="G509" s="2">
        <v>0</v>
      </c>
      <c r="H509">
        <v>0</v>
      </c>
      <c r="I509" s="4">
        <f t="shared" si="149"/>
        <v>2200</v>
      </c>
      <c r="J509" s="4">
        <f t="shared" si="153"/>
        <v>0</v>
      </c>
      <c r="K509" s="4">
        <f t="shared" si="150"/>
        <v>2200</v>
      </c>
      <c r="L509" s="4">
        <f t="shared" si="151"/>
        <v>2200</v>
      </c>
      <c r="M509" s="5" t="e">
        <f t="shared" si="152"/>
        <v>#DIV/0!</v>
      </c>
      <c r="N509">
        <v>-1</v>
      </c>
      <c r="O509" t="s">
        <v>31</v>
      </c>
      <c r="P509" t="s">
        <v>26</v>
      </c>
      <c r="Q509" t="s">
        <v>31</v>
      </c>
      <c r="V509">
        <v>0</v>
      </c>
      <c r="W509" t="s">
        <v>42</v>
      </c>
      <c r="X509">
        <v>0</v>
      </c>
      <c r="AB509">
        <v>0</v>
      </c>
      <c r="AC509" t="s">
        <v>52</v>
      </c>
      <c r="AD509">
        <v>0</v>
      </c>
      <c r="AE509">
        <v>0</v>
      </c>
      <c r="AF509">
        <v>0</v>
      </c>
      <c r="AG509" t="s">
        <v>26</v>
      </c>
    </row>
    <row r="510" spans="1:33" customFormat="1" x14ac:dyDescent="0.25">
      <c r="A510" t="s">
        <v>1554</v>
      </c>
      <c r="B510" t="s">
        <v>1555</v>
      </c>
      <c r="C510">
        <v>2</v>
      </c>
      <c r="D510">
        <v>0</v>
      </c>
      <c r="E510" s="1">
        <v>3200</v>
      </c>
      <c r="F510" s="4">
        <f t="shared" si="148"/>
        <v>0</v>
      </c>
      <c r="G510" s="2">
        <v>0</v>
      </c>
      <c r="H510">
        <v>0</v>
      </c>
      <c r="I510" s="4">
        <f t="shared" si="149"/>
        <v>3200</v>
      </c>
      <c r="J510" s="4">
        <f t="shared" si="153"/>
        <v>0</v>
      </c>
      <c r="K510" s="4">
        <f t="shared" si="150"/>
        <v>3200</v>
      </c>
      <c r="L510" s="10">
        <f t="shared" ref="L510:L511" si="164">+H510+K510-Y510</f>
        <v>3200</v>
      </c>
      <c r="M510" s="5" t="e">
        <f t="shared" si="152"/>
        <v>#DIV/0!</v>
      </c>
      <c r="N510">
        <v>-1</v>
      </c>
      <c r="O510" t="s">
        <v>31</v>
      </c>
      <c r="P510" t="s">
        <v>26</v>
      </c>
      <c r="Q510" t="s">
        <v>31</v>
      </c>
      <c r="V510">
        <v>0</v>
      </c>
      <c r="W510" t="s">
        <v>42</v>
      </c>
      <c r="X510">
        <v>0</v>
      </c>
      <c r="Y510" s="9">
        <f t="shared" ref="Y510:Y511" si="165">+X510*G510/100</f>
        <v>0</v>
      </c>
      <c r="AB510">
        <v>0</v>
      </c>
      <c r="AC510" t="s">
        <v>52</v>
      </c>
      <c r="AD510">
        <v>0</v>
      </c>
      <c r="AE510">
        <v>0</v>
      </c>
      <c r="AF510">
        <v>0</v>
      </c>
      <c r="AG510" t="s">
        <v>26</v>
      </c>
    </row>
    <row r="511" spans="1:33" customFormat="1" x14ac:dyDescent="0.25">
      <c r="A511" t="s">
        <v>1556</v>
      </c>
      <c r="B511" t="s">
        <v>1557</v>
      </c>
      <c r="C511">
        <v>1</v>
      </c>
      <c r="D511">
        <v>0</v>
      </c>
      <c r="E511" s="1">
        <v>10000</v>
      </c>
      <c r="F511" s="4">
        <f t="shared" si="148"/>
        <v>0</v>
      </c>
      <c r="G511" s="2">
        <v>0</v>
      </c>
      <c r="H511">
        <v>0</v>
      </c>
      <c r="I511" s="4">
        <f t="shared" si="149"/>
        <v>10000</v>
      </c>
      <c r="J511" s="4">
        <f t="shared" si="153"/>
        <v>0</v>
      </c>
      <c r="K511" s="4">
        <f t="shared" si="150"/>
        <v>10000</v>
      </c>
      <c r="L511" s="10">
        <f t="shared" si="164"/>
        <v>10000</v>
      </c>
      <c r="M511" s="5" t="e">
        <f t="shared" si="152"/>
        <v>#DIV/0!</v>
      </c>
      <c r="N511">
        <v>-1</v>
      </c>
      <c r="O511" t="s">
        <v>31</v>
      </c>
      <c r="P511" t="s">
        <v>26</v>
      </c>
      <c r="Q511" t="s">
        <v>31</v>
      </c>
      <c r="V511">
        <v>0</v>
      </c>
      <c r="W511" t="s">
        <v>42</v>
      </c>
      <c r="X511">
        <v>0</v>
      </c>
      <c r="Y511" s="9">
        <f t="shared" si="165"/>
        <v>0</v>
      </c>
      <c r="AB511">
        <v>0</v>
      </c>
      <c r="AC511" t="s">
        <v>52</v>
      </c>
      <c r="AD511">
        <v>0</v>
      </c>
      <c r="AE511">
        <v>0</v>
      </c>
      <c r="AF511">
        <v>0</v>
      </c>
      <c r="AG511" t="s">
        <v>26</v>
      </c>
    </row>
    <row r="512" spans="1:33" customFormat="1" hidden="1" x14ac:dyDescent="0.25">
      <c r="A512" t="s">
        <v>1558</v>
      </c>
      <c r="B512" t="s">
        <v>1559</v>
      </c>
      <c r="C512">
        <v>34</v>
      </c>
      <c r="D512">
        <v>0</v>
      </c>
      <c r="E512">
        <v>300</v>
      </c>
      <c r="F512" s="4">
        <f t="shared" si="148"/>
        <v>0</v>
      </c>
      <c r="G512" s="2">
        <v>0</v>
      </c>
      <c r="H512">
        <v>0</v>
      </c>
      <c r="I512" s="4">
        <f t="shared" si="149"/>
        <v>300</v>
      </c>
      <c r="J512" s="4">
        <f t="shared" si="153"/>
        <v>0</v>
      </c>
      <c r="K512" s="4">
        <f t="shared" si="150"/>
        <v>300</v>
      </c>
      <c r="L512" s="4">
        <f t="shared" si="151"/>
        <v>300</v>
      </c>
      <c r="M512" s="5" t="e">
        <f t="shared" si="152"/>
        <v>#DIV/0!</v>
      </c>
      <c r="N512">
        <v>-1</v>
      </c>
      <c r="O512" t="s">
        <v>1087</v>
      </c>
      <c r="P512" t="s">
        <v>26</v>
      </c>
      <c r="Q512" t="s">
        <v>1087</v>
      </c>
      <c r="V512">
        <v>0</v>
      </c>
      <c r="W512" t="s">
        <v>42</v>
      </c>
      <c r="X512">
        <v>0</v>
      </c>
      <c r="AB512">
        <v>0</v>
      </c>
      <c r="AC512" t="s">
        <v>1560</v>
      </c>
      <c r="AD512">
        <v>0</v>
      </c>
      <c r="AE512">
        <v>0</v>
      </c>
      <c r="AF512">
        <v>0</v>
      </c>
      <c r="AG512" t="s">
        <v>26</v>
      </c>
    </row>
    <row r="513" spans="1:33" customFormat="1" x14ac:dyDescent="0.25">
      <c r="A513" t="s">
        <v>1561</v>
      </c>
      <c r="B513" t="s">
        <v>1562</v>
      </c>
      <c r="C513">
        <v>2</v>
      </c>
      <c r="D513" s="1">
        <v>3230</v>
      </c>
      <c r="E513" s="1">
        <v>4033.6129999999998</v>
      </c>
      <c r="F513" s="4">
        <f t="shared" si="148"/>
        <v>766.38646999999992</v>
      </c>
      <c r="G513" s="2">
        <v>19</v>
      </c>
      <c r="H513" s="1">
        <v>3843.7</v>
      </c>
      <c r="I513" s="4">
        <f t="shared" si="149"/>
        <v>803.61299999999983</v>
      </c>
      <c r="J513" s="4">
        <f t="shared" si="153"/>
        <v>152.68646999999999</v>
      </c>
      <c r="K513" s="4">
        <f t="shared" si="150"/>
        <v>956.29946999999981</v>
      </c>
      <c r="L513" s="10">
        <f t="shared" ref="L513:L514" si="166">+H513+K513-Y513</f>
        <v>4799.9994699999997</v>
      </c>
      <c r="M513" s="5">
        <f t="shared" si="152"/>
        <v>0.24879659442724453</v>
      </c>
      <c r="N513">
        <v>-1</v>
      </c>
      <c r="O513" t="s">
        <v>1114</v>
      </c>
      <c r="P513" t="s">
        <v>26</v>
      </c>
      <c r="Q513" t="s">
        <v>1114</v>
      </c>
      <c r="R513" t="s">
        <v>31</v>
      </c>
      <c r="S513" t="s">
        <v>31</v>
      </c>
      <c r="T513" t="s">
        <v>31</v>
      </c>
      <c r="U513" t="s">
        <v>31</v>
      </c>
      <c r="V513">
        <v>19</v>
      </c>
      <c r="W513" t="s">
        <v>27</v>
      </c>
      <c r="X513">
        <v>0</v>
      </c>
      <c r="Y513" s="9">
        <f t="shared" ref="Y513:Y514" si="167">+X513*G513/100</f>
        <v>0</v>
      </c>
      <c r="AB513">
        <v>0</v>
      </c>
      <c r="AC513" t="s">
        <v>1563</v>
      </c>
      <c r="AD513">
        <v>0</v>
      </c>
      <c r="AE513">
        <v>0</v>
      </c>
      <c r="AF513" s="1">
        <v>3230</v>
      </c>
      <c r="AG513" t="s">
        <v>26</v>
      </c>
    </row>
    <row r="514" spans="1:33" customFormat="1" x14ac:dyDescent="0.25">
      <c r="A514" t="s">
        <v>1564</v>
      </c>
      <c r="B514" t="s">
        <v>1565</v>
      </c>
      <c r="C514">
        <v>5</v>
      </c>
      <c r="D514" s="1">
        <v>3390</v>
      </c>
      <c r="E514" s="1">
        <v>4117.6469999999999</v>
      </c>
      <c r="F514" s="4">
        <f t="shared" ref="F514:F577" si="168">SUM(E514*G514)/100</f>
        <v>782.35293000000001</v>
      </c>
      <c r="G514" s="2">
        <v>19</v>
      </c>
      <c r="H514" s="1">
        <v>4034.1</v>
      </c>
      <c r="I514" s="4">
        <f t="shared" ref="I514:I577" si="169">+E514-D514</f>
        <v>727.64699999999993</v>
      </c>
      <c r="J514" s="4">
        <f t="shared" si="153"/>
        <v>138.25292999999999</v>
      </c>
      <c r="K514" s="4">
        <f t="shared" ref="K514:K577" si="170">+I514+J514</f>
        <v>865.89992999999993</v>
      </c>
      <c r="L514" s="10">
        <f t="shared" si="166"/>
        <v>4899.9999299999999</v>
      </c>
      <c r="M514" s="5">
        <f t="shared" ref="M514:M577" si="171">+I514/D514</f>
        <v>0.2146451327433628</v>
      </c>
      <c r="N514">
        <v>-1</v>
      </c>
      <c r="O514" t="s">
        <v>31</v>
      </c>
      <c r="P514" t="s">
        <v>26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>
        <v>19</v>
      </c>
      <c r="W514" t="s">
        <v>27</v>
      </c>
      <c r="X514">
        <v>0</v>
      </c>
      <c r="Y514" s="9">
        <f t="shared" si="167"/>
        <v>0</v>
      </c>
      <c r="AB514">
        <v>0</v>
      </c>
      <c r="AC514" t="s">
        <v>1566</v>
      </c>
      <c r="AD514">
        <v>0</v>
      </c>
      <c r="AE514">
        <v>0</v>
      </c>
      <c r="AF514" s="1">
        <v>3390</v>
      </c>
      <c r="AG514" t="s">
        <v>26</v>
      </c>
    </row>
    <row r="515" spans="1:33" customFormat="1" hidden="1" x14ac:dyDescent="0.25">
      <c r="A515" t="s">
        <v>1567</v>
      </c>
      <c r="B515" t="s">
        <v>1568</v>
      </c>
      <c r="C515">
        <v>11</v>
      </c>
      <c r="D515" s="1">
        <v>4096</v>
      </c>
      <c r="E515" s="1">
        <v>5714.2860000000001</v>
      </c>
      <c r="F515" s="4">
        <f t="shared" si="168"/>
        <v>1085.71434</v>
      </c>
      <c r="G515" s="2">
        <v>19</v>
      </c>
      <c r="H515" s="1">
        <v>4874.24</v>
      </c>
      <c r="I515" s="4">
        <f t="shared" si="169"/>
        <v>1618.2860000000001</v>
      </c>
      <c r="J515" s="4">
        <f t="shared" si="153"/>
        <v>307.47433999999998</v>
      </c>
      <c r="K515" s="4">
        <f t="shared" si="170"/>
        <v>1925.76034</v>
      </c>
      <c r="L515" s="4">
        <f t="shared" ref="L514:L577" si="172">+H515+K515</f>
        <v>6800.0003399999996</v>
      </c>
      <c r="M515" s="5">
        <f t="shared" si="171"/>
        <v>0.39508935546875001</v>
      </c>
      <c r="N515">
        <v>-1</v>
      </c>
      <c r="O515" t="s">
        <v>31</v>
      </c>
      <c r="P515" t="s">
        <v>26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>
        <v>19</v>
      </c>
      <c r="W515" t="s">
        <v>27</v>
      </c>
      <c r="X515">
        <v>0</v>
      </c>
      <c r="AB515">
        <v>0</v>
      </c>
      <c r="AC515" t="s">
        <v>1569</v>
      </c>
      <c r="AD515">
        <v>0</v>
      </c>
      <c r="AE515">
        <v>0</v>
      </c>
      <c r="AF515" s="1">
        <v>4096</v>
      </c>
      <c r="AG515" t="s">
        <v>26</v>
      </c>
    </row>
    <row r="516" spans="1:33" customFormat="1" x14ac:dyDescent="0.25">
      <c r="A516" t="s">
        <v>1570</v>
      </c>
      <c r="B516" t="s">
        <v>1571</v>
      </c>
      <c r="C516">
        <v>4</v>
      </c>
      <c r="D516" s="1">
        <v>2574</v>
      </c>
      <c r="E516" s="1">
        <v>3193.277</v>
      </c>
      <c r="F516" s="4">
        <f t="shared" si="168"/>
        <v>606.72262999999998</v>
      </c>
      <c r="G516" s="2">
        <v>19</v>
      </c>
      <c r="H516" s="1">
        <v>3063.06</v>
      </c>
      <c r="I516" s="4">
        <f t="shared" si="169"/>
        <v>619.27700000000004</v>
      </c>
      <c r="J516" s="4">
        <f t="shared" ref="J516:J579" si="173">+I516*G516/100</f>
        <v>117.66263000000001</v>
      </c>
      <c r="K516" s="4">
        <f t="shared" si="170"/>
        <v>736.93963000000008</v>
      </c>
      <c r="L516" s="10">
        <f t="shared" ref="L516:L521" si="174">+H516+K516-Y516</f>
        <v>3799.9996300000003</v>
      </c>
      <c r="M516" s="5">
        <f t="shared" si="171"/>
        <v>0.24058935508935511</v>
      </c>
      <c r="N516">
        <v>-1</v>
      </c>
      <c r="O516" t="s">
        <v>31</v>
      </c>
      <c r="P516" t="s">
        <v>26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>
        <v>19</v>
      </c>
      <c r="W516" t="s">
        <v>27</v>
      </c>
      <c r="X516">
        <v>0</v>
      </c>
      <c r="Y516" s="9">
        <f t="shared" ref="Y516:Y521" si="175">+X516*G516/100</f>
        <v>0</v>
      </c>
      <c r="AB516">
        <v>0</v>
      </c>
      <c r="AC516" t="s">
        <v>1572</v>
      </c>
      <c r="AD516">
        <v>0</v>
      </c>
      <c r="AE516">
        <v>0</v>
      </c>
      <c r="AF516" s="1">
        <v>2574</v>
      </c>
      <c r="AG516" t="s">
        <v>26</v>
      </c>
    </row>
    <row r="517" spans="1:33" customFormat="1" x14ac:dyDescent="0.25">
      <c r="A517" t="s">
        <v>1573</v>
      </c>
      <c r="B517" t="s">
        <v>1574</v>
      </c>
      <c r="C517">
        <v>3</v>
      </c>
      <c r="D517" s="1">
        <v>2713</v>
      </c>
      <c r="E517" s="1">
        <v>3445.3780000000002</v>
      </c>
      <c r="F517" s="4">
        <f t="shared" si="168"/>
        <v>654.62181999999996</v>
      </c>
      <c r="G517" s="2">
        <v>19</v>
      </c>
      <c r="H517" s="1">
        <v>3228.47</v>
      </c>
      <c r="I517" s="4">
        <f t="shared" si="169"/>
        <v>732.37800000000016</v>
      </c>
      <c r="J517" s="4">
        <f t="shared" si="173"/>
        <v>139.15182000000001</v>
      </c>
      <c r="K517" s="4">
        <f t="shared" si="170"/>
        <v>871.5298200000002</v>
      </c>
      <c r="L517" s="10">
        <f t="shared" si="174"/>
        <v>4099.99982</v>
      </c>
      <c r="M517" s="5">
        <f t="shared" si="171"/>
        <v>0.26995134537412463</v>
      </c>
      <c r="N517">
        <v>-1</v>
      </c>
      <c r="O517" t="s">
        <v>31</v>
      </c>
      <c r="P517" t="s">
        <v>26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>
        <v>19</v>
      </c>
      <c r="W517" t="s">
        <v>27</v>
      </c>
      <c r="X517">
        <v>0</v>
      </c>
      <c r="Y517" s="9">
        <f t="shared" si="175"/>
        <v>0</v>
      </c>
      <c r="AB517">
        <v>0</v>
      </c>
      <c r="AC517" t="s">
        <v>1575</v>
      </c>
      <c r="AD517">
        <v>0</v>
      </c>
      <c r="AE517">
        <v>0</v>
      </c>
      <c r="AF517" s="1">
        <v>2713</v>
      </c>
      <c r="AG517" t="s">
        <v>26</v>
      </c>
    </row>
    <row r="518" spans="1:33" customFormat="1" x14ac:dyDescent="0.25">
      <c r="A518" t="s">
        <v>1576</v>
      </c>
      <c r="B518" t="s">
        <v>1577</v>
      </c>
      <c r="C518">
        <v>1</v>
      </c>
      <c r="D518">
        <v>0</v>
      </c>
      <c r="E518" s="1">
        <v>10800</v>
      </c>
      <c r="F518" s="4">
        <f t="shared" si="168"/>
        <v>0</v>
      </c>
      <c r="G518" s="2">
        <v>0</v>
      </c>
      <c r="H518">
        <v>0</v>
      </c>
      <c r="I518" s="4">
        <f t="shared" si="169"/>
        <v>10800</v>
      </c>
      <c r="J518" s="4">
        <f t="shared" si="173"/>
        <v>0</v>
      </c>
      <c r="K518" s="4">
        <f t="shared" si="170"/>
        <v>10800</v>
      </c>
      <c r="L518" s="10">
        <f t="shared" si="174"/>
        <v>10800</v>
      </c>
      <c r="M518" s="5" t="e">
        <f t="shared" si="171"/>
        <v>#DIV/0!</v>
      </c>
      <c r="N518">
        <v>-1</v>
      </c>
      <c r="O518" t="s">
        <v>1578</v>
      </c>
      <c r="P518" t="s">
        <v>26</v>
      </c>
      <c r="Q518" t="s">
        <v>1578</v>
      </c>
      <c r="V518">
        <v>0</v>
      </c>
      <c r="W518" t="s">
        <v>42</v>
      </c>
      <c r="X518">
        <v>0</v>
      </c>
      <c r="Y518" s="9">
        <f t="shared" si="175"/>
        <v>0</v>
      </c>
      <c r="AB518">
        <v>0</v>
      </c>
      <c r="AC518" t="s">
        <v>1579</v>
      </c>
      <c r="AD518">
        <v>0</v>
      </c>
      <c r="AE518">
        <v>0</v>
      </c>
      <c r="AF518">
        <v>0</v>
      </c>
      <c r="AG518" t="s">
        <v>26</v>
      </c>
    </row>
    <row r="519" spans="1:33" customFormat="1" x14ac:dyDescent="0.25">
      <c r="A519" t="s">
        <v>1580</v>
      </c>
      <c r="B519" t="s">
        <v>1581</v>
      </c>
      <c r="C519">
        <v>6</v>
      </c>
      <c r="D519">
        <v>0</v>
      </c>
      <c r="E519" s="1">
        <v>22200</v>
      </c>
      <c r="F519" s="4">
        <f t="shared" si="168"/>
        <v>0</v>
      </c>
      <c r="G519" s="2">
        <v>0</v>
      </c>
      <c r="H519">
        <v>0</v>
      </c>
      <c r="I519" s="4">
        <f t="shared" si="169"/>
        <v>22200</v>
      </c>
      <c r="J519" s="4">
        <f t="shared" si="173"/>
        <v>0</v>
      </c>
      <c r="K519" s="4">
        <f t="shared" si="170"/>
        <v>22200</v>
      </c>
      <c r="L519" s="10">
        <f t="shared" si="174"/>
        <v>22200</v>
      </c>
      <c r="M519" s="5" t="e">
        <f t="shared" si="171"/>
        <v>#DIV/0!</v>
      </c>
      <c r="N519">
        <v>-1</v>
      </c>
      <c r="O519" t="s">
        <v>1578</v>
      </c>
      <c r="P519" t="s">
        <v>26</v>
      </c>
      <c r="Q519" t="s">
        <v>1578</v>
      </c>
      <c r="V519">
        <v>0</v>
      </c>
      <c r="W519" t="s">
        <v>42</v>
      </c>
      <c r="X519">
        <v>0</v>
      </c>
      <c r="Y519" s="9">
        <f t="shared" si="175"/>
        <v>0</v>
      </c>
      <c r="AB519">
        <v>0</v>
      </c>
      <c r="AC519" t="s">
        <v>1582</v>
      </c>
      <c r="AD519">
        <v>0</v>
      </c>
      <c r="AE519">
        <v>0</v>
      </c>
      <c r="AF519">
        <v>0</v>
      </c>
      <c r="AG519" t="s">
        <v>26</v>
      </c>
    </row>
    <row r="520" spans="1:33" customFormat="1" x14ac:dyDescent="0.25">
      <c r="A520" t="s">
        <v>1583</v>
      </c>
      <c r="B520" t="s">
        <v>1584</v>
      </c>
      <c r="C520">
        <v>2</v>
      </c>
      <c r="D520">
        <v>0</v>
      </c>
      <c r="E520" s="1">
        <v>27500</v>
      </c>
      <c r="F520" s="4">
        <f t="shared" si="168"/>
        <v>0</v>
      </c>
      <c r="G520" s="2">
        <v>0</v>
      </c>
      <c r="H520">
        <v>0</v>
      </c>
      <c r="I520" s="4">
        <f t="shared" si="169"/>
        <v>27500</v>
      </c>
      <c r="J520" s="4">
        <f t="shared" si="173"/>
        <v>0</v>
      </c>
      <c r="K520" s="4">
        <f t="shared" si="170"/>
        <v>27500</v>
      </c>
      <c r="L520" s="10">
        <f t="shared" si="174"/>
        <v>27500</v>
      </c>
      <c r="M520" s="5" t="e">
        <f t="shared" si="171"/>
        <v>#DIV/0!</v>
      </c>
      <c r="N520">
        <v>-1</v>
      </c>
      <c r="O520" t="s">
        <v>31</v>
      </c>
      <c r="P520" t="s">
        <v>26</v>
      </c>
      <c r="Q520" t="s">
        <v>31</v>
      </c>
      <c r="V520">
        <v>0</v>
      </c>
      <c r="W520" t="s">
        <v>42</v>
      </c>
      <c r="X520">
        <v>0</v>
      </c>
      <c r="Y520" s="9">
        <f t="shared" si="175"/>
        <v>0</v>
      </c>
      <c r="AB520">
        <v>0</v>
      </c>
      <c r="AC520" t="s">
        <v>1585</v>
      </c>
      <c r="AD520">
        <v>0</v>
      </c>
      <c r="AE520">
        <v>0</v>
      </c>
      <c r="AF520">
        <v>0</v>
      </c>
      <c r="AG520" t="s">
        <v>26</v>
      </c>
    </row>
    <row r="521" spans="1:33" customFormat="1" x14ac:dyDescent="0.25">
      <c r="A521" t="s">
        <v>1586</v>
      </c>
      <c r="B521" t="s">
        <v>1587</v>
      </c>
      <c r="C521">
        <v>1</v>
      </c>
      <c r="D521" s="1">
        <v>2512</v>
      </c>
      <c r="E521" s="1">
        <v>3025.21</v>
      </c>
      <c r="F521" s="4">
        <f t="shared" si="168"/>
        <v>574.78989999999999</v>
      </c>
      <c r="G521" s="2">
        <v>19</v>
      </c>
      <c r="H521" s="1">
        <v>2989.28</v>
      </c>
      <c r="I521" s="4">
        <f t="shared" si="169"/>
        <v>513.21</v>
      </c>
      <c r="J521" s="4">
        <f t="shared" si="173"/>
        <v>97.509900000000016</v>
      </c>
      <c r="K521" s="4">
        <f t="shared" si="170"/>
        <v>610.71990000000005</v>
      </c>
      <c r="L521" s="10">
        <f t="shared" si="174"/>
        <v>3599.9999000000003</v>
      </c>
      <c r="M521" s="5">
        <f t="shared" si="171"/>
        <v>0.20430334394904459</v>
      </c>
      <c r="N521">
        <v>-1</v>
      </c>
      <c r="O521" t="s">
        <v>31</v>
      </c>
      <c r="P521" t="s">
        <v>26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>
        <v>19</v>
      </c>
      <c r="W521" t="s">
        <v>27</v>
      </c>
      <c r="X521">
        <v>0</v>
      </c>
      <c r="Y521" s="9">
        <f t="shared" si="175"/>
        <v>0</v>
      </c>
      <c r="AB521">
        <v>0</v>
      </c>
      <c r="AC521" t="s">
        <v>1588</v>
      </c>
      <c r="AD521">
        <v>0</v>
      </c>
      <c r="AE521">
        <v>0</v>
      </c>
      <c r="AF521">
        <v>0</v>
      </c>
      <c r="AG521" t="s">
        <v>26</v>
      </c>
    </row>
    <row r="522" spans="1:33" customFormat="1" hidden="1" x14ac:dyDescent="0.25">
      <c r="A522" t="s">
        <v>1589</v>
      </c>
      <c r="B522" t="s">
        <v>1590</v>
      </c>
      <c r="C522">
        <v>-1</v>
      </c>
      <c r="D522" s="1">
        <v>2132.5</v>
      </c>
      <c r="E522" s="1">
        <v>2689.076</v>
      </c>
      <c r="F522" s="4">
        <f t="shared" si="168"/>
        <v>510.92444</v>
      </c>
      <c r="G522" s="2">
        <v>19</v>
      </c>
      <c r="H522" s="1">
        <v>2537.6799999999998</v>
      </c>
      <c r="I522" s="4">
        <f t="shared" si="169"/>
        <v>556.57600000000002</v>
      </c>
      <c r="J522" s="4">
        <f t="shared" si="173"/>
        <v>105.74943999999999</v>
      </c>
      <c r="K522" s="4">
        <f t="shared" si="170"/>
        <v>662.32544000000007</v>
      </c>
      <c r="L522" s="4">
        <f t="shared" si="172"/>
        <v>3200.0054399999999</v>
      </c>
      <c r="M522" s="5">
        <f t="shared" si="171"/>
        <v>0.26099695193434935</v>
      </c>
      <c r="N522">
        <v>-1</v>
      </c>
      <c r="O522" t="s">
        <v>31</v>
      </c>
      <c r="P522" t="s">
        <v>26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>
        <v>19</v>
      </c>
      <c r="W522" t="s">
        <v>27</v>
      </c>
      <c r="X522">
        <v>0</v>
      </c>
      <c r="AB522">
        <v>0</v>
      </c>
      <c r="AC522" t="s">
        <v>1591</v>
      </c>
      <c r="AD522">
        <v>0</v>
      </c>
      <c r="AE522">
        <v>0</v>
      </c>
      <c r="AF522" s="1">
        <v>2132.5</v>
      </c>
      <c r="AG522" t="s">
        <v>26</v>
      </c>
    </row>
    <row r="523" spans="1:33" customFormat="1" x14ac:dyDescent="0.25">
      <c r="A523" t="s">
        <v>1592</v>
      </c>
      <c r="B523" t="s">
        <v>1593</v>
      </c>
      <c r="C523">
        <v>2</v>
      </c>
      <c r="D523" s="1">
        <v>2273.27</v>
      </c>
      <c r="E523" s="1">
        <v>2857.143</v>
      </c>
      <c r="F523" s="4">
        <f t="shared" si="168"/>
        <v>542.85717</v>
      </c>
      <c r="G523" s="2">
        <v>19</v>
      </c>
      <c r="H523" s="1">
        <v>2705.19</v>
      </c>
      <c r="I523" s="4">
        <f t="shared" si="169"/>
        <v>583.87300000000005</v>
      </c>
      <c r="J523" s="4">
        <f t="shared" si="173"/>
        <v>110.93587000000001</v>
      </c>
      <c r="K523" s="4">
        <f t="shared" si="170"/>
        <v>694.80887000000007</v>
      </c>
      <c r="L523" s="10">
        <f>+H523+K523-Y523</f>
        <v>3399.9988700000004</v>
      </c>
      <c r="M523" s="5">
        <f t="shared" si="171"/>
        <v>0.25684278594271692</v>
      </c>
      <c r="N523">
        <v>-1</v>
      </c>
      <c r="O523" t="s">
        <v>31</v>
      </c>
      <c r="P523" t="s">
        <v>26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19</v>
      </c>
      <c r="W523" t="s">
        <v>27</v>
      </c>
      <c r="X523">
        <v>0</v>
      </c>
      <c r="Y523" s="9">
        <f>+X523*G523/100</f>
        <v>0</v>
      </c>
      <c r="AB523">
        <v>0</v>
      </c>
      <c r="AC523" t="s">
        <v>1594</v>
      </c>
      <c r="AD523">
        <v>0</v>
      </c>
      <c r="AE523">
        <v>0</v>
      </c>
      <c r="AF523" s="1">
        <v>2273.27</v>
      </c>
      <c r="AG523" t="s">
        <v>26</v>
      </c>
    </row>
    <row r="524" spans="1:33" customFormat="1" hidden="1" x14ac:dyDescent="0.25">
      <c r="A524" t="s">
        <v>1595</v>
      </c>
      <c r="B524" t="s">
        <v>1596</v>
      </c>
      <c r="C524">
        <v>23</v>
      </c>
      <c r="D524">
        <v>187.9</v>
      </c>
      <c r="E524">
        <v>252.101</v>
      </c>
      <c r="F524" s="4">
        <f t="shared" si="168"/>
        <v>47.899189999999997</v>
      </c>
      <c r="G524" s="2">
        <v>19</v>
      </c>
      <c r="H524">
        <v>223.6</v>
      </c>
      <c r="I524" s="4">
        <f t="shared" si="169"/>
        <v>64.200999999999993</v>
      </c>
      <c r="J524" s="4">
        <f t="shared" si="173"/>
        <v>12.19819</v>
      </c>
      <c r="K524" s="4">
        <f t="shared" si="170"/>
        <v>76.39918999999999</v>
      </c>
      <c r="L524" s="4">
        <f t="shared" si="172"/>
        <v>299.99919</v>
      </c>
      <c r="M524" s="5">
        <f t="shared" si="171"/>
        <v>0.34167642362959016</v>
      </c>
      <c r="N524">
        <v>0</v>
      </c>
      <c r="O524" t="s">
        <v>1197</v>
      </c>
      <c r="P524" t="s">
        <v>26</v>
      </c>
      <c r="Q524" t="s">
        <v>1197</v>
      </c>
      <c r="R524" t="s">
        <v>31</v>
      </c>
      <c r="S524" t="s">
        <v>31</v>
      </c>
      <c r="T524" t="s">
        <v>31</v>
      </c>
      <c r="U524" t="s">
        <v>31</v>
      </c>
      <c r="V524">
        <v>19</v>
      </c>
      <c r="W524" t="s">
        <v>27</v>
      </c>
      <c r="X524">
        <v>0</v>
      </c>
      <c r="AB524">
        <v>0</v>
      </c>
      <c r="AC524" t="s">
        <v>1597</v>
      </c>
      <c r="AD524">
        <v>0</v>
      </c>
      <c r="AE524">
        <v>0</v>
      </c>
      <c r="AF524">
        <v>0</v>
      </c>
      <c r="AG524" t="s">
        <v>26</v>
      </c>
    </row>
    <row r="525" spans="1:33" customFormat="1" x14ac:dyDescent="0.25">
      <c r="A525" t="s">
        <v>1598</v>
      </c>
      <c r="B525" t="s">
        <v>1599</v>
      </c>
      <c r="C525">
        <v>1</v>
      </c>
      <c r="D525">
        <v>0</v>
      </c>
      <c r="E525" s="1">
        <v>10000</v>
      </c>
      <c r="F525" s="4">
        <f t="shared" si="168"/>
        <v>0</v>
      </c>
      <c r="G525" s="2">
        <v>0</v>
      </c>
      <c r="H525">
        <v>0</v>
      </c>
      <c r="I525" s="4">
        <f t="shared" si="169"/>
        <v>10000</v>
      </c>
      <c r="J525" s="4">
        <f t="shared" si="173"/>
        <v>0</v>
      </c>
      <c r="K525" s="4">
        <f t="shared" si="170"/>
        <v>10000</v>
      </c>
      <c r="L525" s="10">
        <f>+H525+K525-Y525</f>
        <v>10000</v>
      </c>
      <c r="M525" s="5" t="e">
        <f t="shared" si="171"/>
        <v>#DIV/0!</v>
      </c>
      <c r="N525">
        <v>-1</v>
      </c>
      <c r="O525" t="s">
        <v>31</v>
      </c>
      <c r="P525" t="s">
        <v>26</v>
      </c>
      <c r="Q525" t="s">
        <v>31</v>
      </c>
      <c r="V525">
        <v>0</v>
      </c>
      <c r="W525" t="s">
        <v>42</v>
      </c>
      <c r="X525">
        <v>0</v>
      </c>
      <c r="Y525" s="9">
        <f>+X525*G525/100</f>
        <v>0</v>
      </c>
      <c r="AB525">
        <v>0</v>
      </c>
      <c r="AC525" t="s">
        <v>1600</v>
      </c>
      <c r="AD525">
        <v>0</v>
      </c>
      <c r="AE525">
        <v>0</v>
      </c>
      <c r="AF525">
        <v>0</v>
      </c>
      <c r="AG525" t="s">
        <v>26</v>
      </c>
    </row>
    <row r="526" spans="1:33" customFormat="1" hidden="1" x14ac:dyDescent="0.25">
      <c r="A526" t="s">
        <v>1601</v>
      </c>
      <c r="B526" t="s">
        <v>1602</v>
      </c>
      <c r="C526">
        <v>7</v>
      </c>
      <c r="D526" s="1">
        <v>6849</v>
      </c>
      <c r="E526" s="1">
        <v>9243.6970000000001</v>
      </c>
      <c r="F526" s="4">
        <f t="shared" si="168"/>
        <v>1756.3024300000002</v>
      </c>
      <c r="G526" s="2">
        <v>19</v>
      </c>
      <c r="H526" s="1">
        <v>8150.31</v>
      </c>
      <c r="I526" s="4">
        <f t="shared" si="169"/>
        <v>2394.6970000000001</v>
      </c>
      <c r="J526" s="4">
        <f t="shared" si="173"/>
        <v>454.99243000000001</v>
      </c>
      <c r="K526" s="4">
        <f t="shared" si="170"/>
        <v>2849.6894300000004</v>
      </c>
      <c r="L526" s="4">
        <f t="shared" si="172"/>
        <v>10999.99943</v>
      </c>
      <c r="M526" s="5">
        <f t="shared" si="171"/>
        <v>0.34964184552489413</v>
      </c>
      <c r="N526">
        <v>-1</v>
      </c>
      <c r="O526" t="s">
        <v>767</v>
      </c>
      <c r="P526" t="s">
        <v>26</v>
      </c>
      <c r="Q526" t="s">
        <v>767</v>
      </c>
      <c r="R526" t="s">
        <v>31</v>
      </c>
      <c r="S526" t="s">
        <v>31</v>
      </c>
      <c r="T526" t="s">
        <v>31</v>
      </c>
      <c r="U526" t="s">
        <v>31</v>
      </c>
      <c r="V526">
        <v>19</v>
      </c>
      <c r="W526" t="s">
        <v>27</v>
      </c>
      <c r="X526">
        <v>0</v>
      </c>
      <c r="AB526">
        <v>0</v>
      </c>
      <c r="AC526" t="s">
        <v>1603</v>
      </c>
      <c r="AD526">
        <v>0</v>
      </c>
      <c r="AE526">
        <v>0</v>
      </c>
      <c r="AF526" s="1">
        <v>6849</v>
      </c>
      <c r="AG526" t="s">
        <v>26</v>
      </c>
    </row>
    <row r="527" spans="1:33" customFormat="1" x14ac:dyDescent="0.25">
      <c r="A527" t="s">
        <v>1604</v>
      </c>
      <c r="B527" t="s">
        <v>1605</v>
      </c>
      <c r="C527">
        <v>2</v>
      </c>
      <c r="D527" s="1">
        <v>2298.25</v>
      </c>
      <c r="E527" s="1">
        <v>4033.6129999999998</v>
      </c>
      <c r="F527" s="4">
        <f t="shared" si="168"/>
        <v>766.38646999999992</v>
      </c>
      <c r="G527" s="2">
        <v>19</v>
      </c>
      <c r="H527" s="1">
        <v>2734.92</v>
      </c>
      <c r="I527" s="4">
        <f t="shared" si="169"/>
        <v>1735.3629999999998</v>
      </c>
      <c r="J527" s="4">
        <f t="shared" si="173"/>
        <v>329.71896999999996</v>
      </c>
      <c r="K527" s="4">
        <f t="shared" si="170"/>
        <v>2065.0819699999997</v>
      </c>
      <c r="L527" s="10">
        <f>+H527+K527-Y527</f>
        <v>4800.0019699999993</v>
      </c>
      <c r="M527" s="5">
        <f t="shared" si="171"/>
        <v>0.75508016969433256</v>
      </c>
      <c r="N527">
        <v>-1</v>
      </c>
      <c r="O527" t="s">
        <v>1606</v>
      </c>
      <c r="P527" t="s">
        <v>26</v>
      </c>
      <c r="Q527" t="s">
        <v>1606</v>
      </c>
      <c r="V527">
        <v>19</v>
      </c>
      <c r="W527" t="s">
        <v>27</v>
      </c>
      <c r="X527">
        <v>0</v>
      </c>
      <c r="Y527" s="9">
        <f>+X527*G527/100</f>
        <v>0</v>
      </c>
      <c r="AB527">
        <v>0</v>
      </c>
      <c r="AC527" t="s">
        <v>1607</v>
      </c>
      <c r="AD527">
        <v>0</v>
      </c>
      <c r="AE527">
        <v>0</v>
      </c>
      <c r="AF527" s="1">
        <v>2298.25</v>
      </c>
      <c r="AG527" t="s">
        <v>26</v>
      </c>
    </row>
    <row r="528" spans="1:33" customFormat="1" hidden="1" x14ac:dyDescent="0.25">
      <c r="A528" t="s">
        <v>1608</v>
      </c>
      <c r="B528" t="s">
        <v>1609</v>
      </c>
      <c r="C528">
        <v>-1</v>
      </c>
      <c r="D528">
        <v>0</v>
      </c>
      <c r="E528" s="1">
        <v>5200</v>
      </c>
      <c r="F528" s="4">
        <f t="shared" si="168"/>
        <v>0</v>
      </c>
      <c r="G528" s="2">
        <v>0</v>
      </c>
      <c r="H528">
        <v>0</v>
      </c>
      <c r="I528" s="4">
        <f t="shared" si="169"/>
        <v>5200</v>
      </c>
      <c r="J528" s="4">
        <f t="shared" si="173"/>
        <v>0</v>
      </c>
      <c r="K528" s="4">
        <f t="shared" si="170"/>
        <v>5200</v>
      </c>
      <c r="L528" s="4">
        <f t="shared" si="172"/>
        <v>5200</v>
      </c>
      <c r="M528" s="5" t="e">
        <f t="shared" si="171"/>
        <v>#DIV/0!</v>
      </c>
      <c r="N528">
        <v>-1</v>
      </c>
      <c r="O528" t="s">
        <v>31</v>
      </c>
      <c r="P528" t="s">
        <v>26</v>
      </c>
      <c r="Q528" t="s">
        <v>31</v>
      </c>
      <c r="V528">
        <v>0</v>
      </c>
      <c r="W528" t="s">
        <v>42</v>
      </c>
      <c r="X528">
        <v>0</v>
      </c>
      <c r="AB528">
        <v>0</v>
      </c>
      <c r="AC528" t="s">
        <v>52</v>
      </c>
      <c r="AD528">
        <v>0</v>
      </c>
      <c r="AE528">
        <v>0</v>
      </c>
      <c r="AF528">
        <v>0</v>
      </c>
      <c r="AG528" t="s">
        <v>26</v>
      </c>
    </row>
    <row r="529" spans="1:33" customFormat="1" hidden="1" x14ac:dyDescent="0.25">
      <c r="A529" t="s">
        <v>1610</v>
      </c>
      <c r="B529" t="s">
        <v>1611</v>
      </c>
      <c r="C529">
        <v>-27</v>
      </c>
      <c r="D529">
        <v>0</v>
      </c>
      <c r="E529">
        <v>500</v>
      </c>
      <c r="F529" s="4">
        <f t="shared" si="168"/>
        <v>0</v>
      </c>
      <c r="G529" s="2">
        <v>0</v>
      </c>
      <c r="H529">
        <v>0</v>
      </c>
      <c r="I529" s="4">
        <f t="shared" si="169"/>
        <v>500</v>
      </c>
      <c r="J529" s="4">
        <f t="shared" si="173"/>
        <v>0</v>
      </c>
      <c r="K529" s="4">
        <f t="shared" si="170"/>
        <v>500</v>
      </c>
      <c r="L529" s="4">
        <f t="shared" si="172"/>
        <v>500</v>
      </c>
      <c r="M529" s="5" t="e">
        <f t="shared" si="171"/>
        <v>#DIV/0!</v>
      </c>
      <c r="N529">
        <v>-1</v>
      </c>
      <c r="O529" t="s">
        <v>31</v>
      </c>
      <c r="P529" t="s">
        <v>26</v>
      </c>
      <c r="Q529" t="s">
        <v>31</v>
      </c>
      <c r="V529">
        <v>0</v>
      </c>
      <c r="W529" t="s">
        <v>42</v>
      </c>
      <c r="X529">
        <v>0</v>
      </c>
      <c r="AB529">
        <v>0</v>
      </c>
      <c r="AC529" t="s">
        <v>52</v>
      </c>
      <c r="AD529">
        <v>0</v>
      </c>
      <c r="AE529">
        <v>0</v>
      </c>
      <c r="AF529">
        <v>0</v>
      </c>
      <c r="AG529" t="s">
        <v>26</v>
      </c>
    </row>
    <row r="530" spans="1:33" customFormat="1" hidden="1" x14ac:dyDescent="0.25">
      <c r="A530" t="s">
        <v>1612</v>
      </c>
      <c r="B530" t="s">
        <v>1613</v>
      </c>
      <c r="C530">
        <v>29</v>
      </c>
      <c r="D530" s="1">
        <v>6554.62</v>
      </c>
      <c r="E530" s="1">
        <v>9243.6970000000001</v>
      </c>
      <c r="F530" s="4">
        <f t="shared" si="168"/>
        <v>1756.3024300000002</v>
      </c>
      <c r="G530" s="2">
        <v>19</v>
      </c>
      <c r="H530" s="1">
        <v>7800</v>
      </c>
      <c r="I530" s="4">
        <f t="shared" si="169"/>
        <v>2689.0770000000002</v>
      </c>
      <c r="J530" s="4">
        <f t="shared" si="173"/>
        <v>510.92463000000004</v>
      </c>
      <c r="K530" s="4">
        <f t="shared" si="170"/>
        <v>3200.0016300000002</v>
      </c>
      <c r="L530" s="4">
        <f t="shared" si="172"/>
        <v>11000.001630000001</v>
      </c>
      <c r="M530" s="5">
        <f t="shared" si="171"/>
        <v>0.41025673494420734</v>
      </c>
      <c r="N530">
        <v>0</v>
      </c>
      <c r="O530" t="s">
        <v>1197</v>
      </c>
      <c r="P530" t="s">
        <v>26</v>
      </c>
      <c r="Q530" t="s">
        <v>1197</v>
      </c>
      <c r="R530" t="s">
        <v>31</v>
      </c>
      <c r="S530" t="s">
        <v>31</v>
      </c>
      <c r="T530" t="s">
        <v>31</v>
      </c>
      <c r="U530" t="s">
        <v>31</v>
      </c>
      <c r="V530">
        <v>19</v>
      </c>
      <c r="W530" t="s">
        <v>27</v>
      </c>
      <c r="X530">
        <v>0</v>
      </c>
      <c r="AB530">
        <v>0</v>
      </c>
      <c r="AC530" t="s">
        <v>1614</v>
      </c>
      <c r="AD530">
        <v>0</v>
      </c>
      <c r="AE530">
        <v>0</v>
      </c>
      <c r="AF530" s="1">
        <v>6554.62</v>
      </c>
      <c r="AG530" t="s">
        <v>26</v>
      </c>
    </row>
    <row r="531" spans="1:33" customFormat="1" hidden="1" x14ac:dyDescent="0.25">
      <c r="A531" t="s">
        <v>1615</v>
      </c>
      <c r="B531" t="s">
        <v>1616</v>
      </c>
      <c r="C531">
        <v>7</v>
      </c>
      <c r="D531" s="1">
        <v>6554.62</v>
      </c>
      <c r="E531" s="1">
        <v>9243.6970000000001</v>
      </c>
      <c r="F531" s="4">
        <f t="shared" si="168"/>
        <v>1756.3024300000002</v>
      </c>
      <c r="G531" s="2">
        <v>19</v>
      </c>
      <c r="H531" s="1">
        <v>7800</v>
      </c>
      <c r="I531" s="4">
        <f t="shared" si="169"/>
        <v>2689.0770000000002</v>
      </c>
      <c r="J531" s="4">
        <f t="shared" si="173"/>
        <v>510.92463000000004</v>
      </c>
      <c r="K531" s="4">
        <f t="shared" si="170"/>
        <v>3200.0016300000002</v>
      </c>
      <c r="L531" s="4">
        <f t="shared" si="172"/>
        <v>11000.001630000001</v>
      </c>
      <c r="M531" s="5">
        <f t="shared" si="171"/>
        <v>0.41025673494420734</v>
      </c>
      <c r="N531">
        <v>-1</v>
      </c>
      <c r="O531" t="s">
        <v>31</v>
      </c>
      <c r="P531" t="s">
        <v>26</v>
      </c>
      <c r="Q531" t="s">
        <v>31</v>
      </c>
      <c r="V531">
        <v>19</v>
      </c>
      <c r="W531" t="s">
        <v>27</v>
      </c>
      <c r="X531">
        <v>0</v>
      </c>
      <c r="AB531">
        <v>0</v>
      </c>
      <c r="AC531" t="s">
        <v>1617</v>
      </c>
      <c r="AD531">
        <v>0</v>
      </c>
      <c r="AE531">
        <v>0</v>
      </c>
      <c r="AF531" s="1">
        <v>6554.62</v>
      </c>
      <c r="AG531" t="s">
        <v>26</v>
      </c>
    </row>
    <row r="532" spans="1:33" customFormat="1" hidden="1" x14ac:dyDescent="0.25">
      <c r="A532" t="s">
        <v>1618</v>
      </c>
      <c r="B532" t="s">
        <v>1619</v>
      </c>
      <c r="C532">
        <v>-65</v>
      </c>
      <c r="D532">
        <v>0</v>
      </c>
      <c r="E532">
        <v>500</v>
      </c>
      <c r="F532" s="4">
        <f t="shared" si="168"/>
        <v>0</v>
      </c>
      <c r="G532" s="2">
        <v>0</v>
      </c>
      <c r="H532">
        <v>0</v>
      </c>
      <c r="I532" s="4">
        <f t="shared" si="169"/>
        <v>500</v>
      </c>
      <c r="J532" s="4">
        <f t="shared" si="173"/>
        <v>0</v>
      </c>
      <c r="K532" s="4">
        <f t="shared" si="170"/>
        <v>500</v>
      </c>
      <c r="L532" s="4">
        <f t="shared" si="172"/>
        <v>500</v>
      </c>
      <c r="M532" s="5" t="e">
        <f t="shared" si="171"/>
        <v>#DIV/0!</v>
      </c>
      <c r="N532">
        <v>-1</v>
      </c>
      <c r="O532" t="s">
        <v>1197</v>
      </c>
      <c r="P532" t="s">
        <v>26</v>
      </c>
      <c r="Q532" t="s">
        <v>1197</v>
      </c>
      <c r="V532">
        <v>0</v>
      </c>
      <c r="W532" t="s">
        <v>42</v>
      </c>
      <c r="X532">
        <v>0</v>
      </c>
      <c r="AB532">
        <v>0</v>
      </c>
      <c r="AC532" t="s">
        <v>52</v>
      </c>
      <c r="AD532">
        <v>0</v>
      </c>
      <c r="AE532">
        <v>0</v>
      </c>
      <c r="AF532">
        <v>0</v>
      </c>
      <c r="AG532" t="s">
        <v>26</v>
      </c>
    </row>
    <row r="533" spans="1:33" customFormat="1" x14ac:dyDescent="0.25">
      <c r="A533" t="s">
        <v>1620</v>
      </c>
      <c r="B533" t="s">
        <v>1621</v>
      </c>
      <c r="C533">
        <v>5</v>
      </c>
      <c r="D533" s="1">
        <v>2672</v>
      </c>
      <c r="E533" s="1">
        <v>3277.3110000000001</v>
      </c>
      <c r="F533" s="4">
        <f t="shared" si="168"/>
        <v>622.68908999999996</v>
      </c>
      <c r="G533" s="2">
        <v>19</v>
      </c>
      <c r="H533" s="1">
        <v>3179.68</v>
      </c>
      <c r="I533" s="4">
        <f t="shared" si="169"/>
        <v>605.31100000000015</v>
      </c>
      <c r="J533" s="4">
        <f t="shared" si="173"/>
        <v>115.00909000000003</v>
      </c>
      <c r="K533" s="4">
        <f t="shared" si="170"/>
        <v>720.32009000000016</v>
      </c>
      <c r="L533" s="10">
        <f t="shared" ref="L533:L538" si="176">+H533+K533-Y533</f>
        <v>3900.00009</v>
      </c>
      <c r="M533" s="5">
        <f t="shared" si="171"/>
        <v>0.22653854790419167</v>
      </c>
      <c r="N533">
        <v>0</v>
      </c>
      <c r="O533" t="s">
        <v>416</v>
      </c>
      <c r="P533" t="s">
        <v>26</v>
      </c>
      <c r="Q533" t="s">
        <v>416</v>
      </c>
      <c r="R533" t="s">
        <v>31</v>
      </c>
      <c r="S533" t="s">
        <v>31</v>
      </c>
      <c r="T533" t="s">
        <v>31</v>
      </c>
      <c r="U533" t="s">
        <v>31</v>
      </c>
      <c r="V533">
        <v>19</v>
      </c>
      <c r="W533" t="s">
        <v>27</v>
      </c>
      <c r="X533">
        <v>0</v>
      </c>
      <c r="Y533" s="9">
        <f t="shared" ref="Y533:Y538" si="177">+X533*G533/100</f>
        <v>0</v>
      </c>
      <c r="AB533">
        <v>0</v>
      </c>
      <c r="AC533" t="s">
        <v>1622</v>
      </c>
      <c r="AD533">
        <v>0</v>
      </c>
      <c r="AE533">
        <v>0</v>
      </c>
      <c r="AF533" s="1">
        <v>2672</v>
      </c>
      <c r="AG533" t="s">
        <v>26</v>
      </c>
    </row>
    <row r="534" spans="1:33" customFormat="1" x14ac:dyDescent="0.25">
      <c r="A534" t="s">
        <v>1623</v>
      </c>
      <c r="B534" t="s">
        <v>1624</v>
      </c>
      <c r="C534">
        <v>4</v>
      </c>
      <c r="D534" s="1">
        <v>2672</v>
      </c>
      <c r="E534" s="1">
        <v>3277.3110000000001</v>
      </c>
      <c r="F534" s="4">
        <f t="shared" si="168"/>
        <v>622.68908999999996</v>
      </c>
      <c r="G534" s="2">
        <v>19</v>
      </c>
      <c r="H534" s="1">
        <v>3179.68</v>
      </c>
      <c r="I534" s="4">
        <f t="shared" si="169"/>
        <v>605.31100000000015</v>
      </c>
      <c r="J534" s="4">
        <f t="shared" si="173"/>
        <v>115.00909000000003</v>
      </c>
      <c r="K534" s="4">
        <f t="shared" si="170"/>
        <v>720.32009000000016</v>
      </c>
      <c r="L534" s="10">
        <f t="shared" si="176"/>
        <v>3900.00009</v>
      </c>
      <c r="M534" s="5">
        <f t="shared" si="171"/>
        <v>0.22653854790419167</v>
      </c>
      <c r="N534">
        <v>0</v>
      </c>
      <c r="O534" t="s">
        <v>416</v>
      </c>
      <c r="P534" t="s">
        <v>26</v>
      </c>
      <c r="Q534" t="s">
        <v>416</v>
      </c>
      <c r="R534" t="s">
        <v>31</v>
      </c>
      <c r="S534" t="s">
        <v>31</v>
      </c>
      <c r="T534" t="s">
        <v>31</v>
      </c>
      <c r="U534" t="s">
        <v>31</v>
      </c>
      <c r="V534">
        <v>19</v>
      </c>
      <c r="W534" t="s">
        <v>27</v>
      </c>
      <c r="X534">
        <v>0</v>
      </c>
      <c r="Y534" s="9">
        <f t="shared" si="177"/>
        <v>0</v>
      </c>
      <c r="AB534">
        <v>0</v>
      </c>
      <c r="AC534" t="s">
        <v>1625</v>
      </c>
      <c r="AD534">
        <v>0</v>
      </c>
      <c r="AE534">
        <v>0</v>
      </c>
      <c r="AF534" s="1">
        <v>2672</v>
      </c>
      <c r="AG534" t="s">
        <v>26</v>
      </c>
    </row>
    <row r="535" spans="1:33" customFormat="1" x14ac:dyDescent="0.25">
      <c r="A535" t="s">
        <v>1626</v>
      </c>
      <c r="B535" t="s">
        <v>1627</v>
      </c>
      <c r="C535">
        <v>6</v>
      </c>
      <c r="D535" s="1">
        <v>2672</v>
      </c>
      <c r="E535" s="1">
        <v>3277.3110000000001</v>
      </c>
      <c r="F535" s="4">
        <f t="shared" si="168"/>
        <v>622.68908999999996</v>
      </c>
      <c r="G535" s="2">
        <v>19</v>
      </c>
      <c r="H535" s="1">
        <v>3179.68</v>
      </c>
      <c r="I535" s="4">
        <f t="shared" si="169"/>
        <v>605.31100000000015</v>
      </c>
      <c r="J535" s="4">
        <f t="shared" si="173"/>
        <v>115.00909000000003</v>
      </c>
      <c r="K535" s="4">
        <f t="shared" si="170"/>
        <v>720.32009000000016</v>
      </c>
      <c r="L535" s="10">
        <f t="shared" si="176"/>
        <v>3900.00009</v>
      </c>
      <c r="M535" s="5">
        <f t="shared" si="171"/>
        <v>0.22653854790419167</v>
      </c>
      <c r="N535">
        <v>0</v>
      </c>
      <c r="O535" t="s">
        <v>416</v>
      </c>
      <c r="P535" t="s">
        <v>26</v>
      </c>
      <c r="Q535" t="s">
        <v>416</v>
      </c>
      <c r="R535" t="s">
        <v>31</v>
      </c>
      <c r="S535" t="s">
        <v>31</v>
      </c>
      <c r="T535" t="s">
        <v>31</v>
      </c>
      <c r="U535" t="s">
        <v>31</v>
      </c>
      <c r="V535">
        <v>19</v>
      </c>
      <c r="W535" t="s">
        <v>27</v>
      </c>
      <c r="X535">
        <v>0</v>
      </c>
      <c r="Y535" s="9">
        <f t="shared" si="177"/>
        <v>0</v>
      </c>
      <c r="AB535">
        <v>0</v>
      </c>
      <c r="AC535" t="s">
        <v>1628</v>
      </c>
      <c r="AD535">
        <v>0</v>
      </c>
      <c r="AE535">
        <v>0</v>
      </c>
      <c r="AF535" s="1">
        <v>2672</v>
      </c>
      <c r="AG535" t="s">
        <v>26</v>
      </c>
    </row>
    <row r="536" spans="1:33" customFormat="1" x14ac:dyDescent="0.25">
      <c r="A536" t="s">
        <v>1629</v>
      </c>
      <c r="B536" t="s">
        <v>1630</v>
      </c>
      <c r="C536">
        <v>4</v>
      </c>
      <c r="D536" s="1">
        <v>2672</v>
      </c>
      <c r="E536" s="1">
        <v>3277.3110000000001</v>
      </c>
      <c r="F536" s="4">
        <f t="shared" si="168"/>
        <v>622.68908999999996</v>
      </c>
      <c r="G536" s="2">
        <v>19</v>
      </c>
      <c r="H536" s="1">
        <v>3179.68</v>
      </c>
      <c r="I536" s="4">
        <f t="shared" si="169"/>
        <v>605.31100000000015</v>
      </c>
      <c r="J536" s="4">
        <f t="shared" si="173"/>
        <v>115.00909000000003</v>
      </c>
      <c r="K536" s="4">
        <f t="shared" si="170"/>
        <v>720.32009000000016</v>
      </c>
      <c r="L536" s="10">
        <f t="shared" si="176"/>
        <v>3900.00009</v>
      </c>
      <c r="M536" s="5">
        <f t="shared" si="171"/>
        <v>0.22653854790419167</v>
      </c>
      <c r="N536">
        <v>0</v>
      </c>
      <c r="O536" t="s">
        <v>416</v>
      </c>
      <c r="P536" t="s">
        <v>26</v>
      </c>
      <c r="Q536" t="s">
        <v>416</v>
      </c>
      <c r="R536" t="s">
        <v>31</v>
      </c>
      <c r="S536" t="s">
        <v>31</v>
      </c>
      <c r="T536" t="s">
        <v>31</v>
      </c>
      <c r="U536" t="s">
        <v>31</v>
      </c>
      <c r="V536">
        <v>19</v>
      </c>
      <c r="W536" t="s">
        <v>27</v>
      </c>
      <c r="X536">
        <v>0</v>
      </c>
      <c r="Y536" s="9">
        <f t="shared" si="177"/>
        <v>0</v>
      </c>
      <c r="AB536">
        <v>0</v>
      </c>
      <c r="AC536" t="s">
        <v>1631</v>
      </c>
      <c r="AD536">
        <v>0</v>
      </c>
      <c r="AE536">
        <v>0</v>
      </c>
      <c r="AF536" s="1">
        <v>2672</v>
      </c>
      <c r="AG536" t="s">
        <v>26</v>
      </c>
    </row>
    <row r="537" spans="1:33" customFormat="1" x14ac:dyDescent="0.25">
      <c r="A537" t="s">
        <v>1632</v>
      </c>
      <c r="B537" t="s">
        <v>1633</v>
      </c>
      <c r="C537">
        <v>2</v>
      </c>
      <c r="D537" s="1">
        <v>2672</v>
      </c>
      <c r="E537" s="1">
        <v>3277.3110000000001</v>
      </c>
      <c r="F537" s="4">
        <f t="shared" si="168"/>
        <v>622.68908999999996</v>
      </c>
      <c r="G537" s="2">
        <v>19</v>
      </c>
      <c r="H537" s="1">
        <v>3179.68</v>
      </c>
      <c r="I537" s="4">
        <f t="shared" si="169"/>
        <v>605.31100000000015</v>
      </c>
      <c r="J537" s="4">
        <f t="shared" si="173"/>
        <v>115.00909000000003</v>
      </c>
      <c r="K537" s="4">
        <f t="shared" si="170"/>
        <v>720.32009000000016</v>
      </c>
      <c r="L537" s="10">
        <f t="shared" si="176"/>
        <v>3900.00009</v>
      </c>
      <c r="M537" s="5">
        <f t="shared" si="171"/>
        <v>0.22653854790419167</v>
      </c>
      <c r="N537">
        <v>-1</v>
      </c>
      <c r="O537" t="s">
        <v>31</v>
      </c>
      <c r="P537" t="s">
        <v>26</v>
      </c>
      <c r="Q537" t="s">
        <v>31</v>
      </c>
      <c r="V537">
        <v>19</v>
      </c>
      <c r="W537" t="s">
        <v>27</v>
      </c>
      <c r="X537">
        <v>0</v>
      </c>
      <c r="Y537" s="9">
        <f t="shared" si="177"/>
        <v>0</v>
      </c>
      <c r="AB537">
        <v>0</v>
      </c>
      <c r="AC537" t="s">
        <v>1634</v>
      </c>
      <c r="AD537">
        <v>0</v>
      </c>
      <c r="AE537">
        <v>0</v>
      </c>
      <c r="AF537" s="1">
        <v>2672</v>
      </c>
      <c r="AG537" t="s">
        <v>26</v>
      </c>
    </row>
    <row r="538" spans="1:33" customFormat="1" x14ac:dyDescent="0.25">
      <c r="A538" t="s">
        <v>1635</v>
      </c>
      <c r="B538" t="s">
        <v>1636</v>
      </c>
      <c r="C538">
        <v>2</v>
      </c>
      <c r="D538" s="1">
        <v>2672</v>
      </c>
      <c r="E538" s="1">
        <v>3277.3110000000001</v>
      </c>
      <c r="F538" s="4">
        <f t="shared" si="168"/>
        <v>622.68908999999996</v>
      </c>
      <c r="G538" s="2">
        <v>19</v>
      </c>
      <c r="H538" s="1">
        <v>3179.68</v>
      </c>
      <c r="I538" s="4">
        <f t="shared" si="169"/>
        <v>605.31100000000015</v>
      </c>
      <c r="J538" s="4">
        <f t="shared" si="173"/>
        <v>115.00909000000003</v>
      </c>
      <c r="K538" s="4">
        <f t="shared" si="170"/>
        <v>720.32009000000016</v>
      </c>
      <c r="L538" s="10">
        <f t="shared" si="176"/>
        <v>3900.00009</v>
      </c>
      <c r="M538" s="5">
        <f t="shared" si="171"/>
        <v>0.22653854790419167</v>
      </c>
      <c r="N538">
        <v>-1</v>
      </c>
      <c r="O538" t="s">
        <v>416</v>
      </c>
      <c r="P538" t="s">
        <v>26</v>
      </c>
      <c r="Q538" t="s">
        <v>416</v>
      </c>
      <c r="R538" t="s">
        <v>31</v>
      </c>
      <c r="S538" t="s">
        <v>31</v>
      </c>
      <c r="T538" t="s">
        <v>31</v>
      </c>
      <c r="U538" t="s">
        <v>31</v>
      </c>
      <c r="V538">
        <v>19</v>
      </c>
      <c r="W538" t="s">
        <v>27</v>
      </c>
      <c r="X538">
        <v>0</v>
      </c>
      <c r="Y538" s="9">
        <f t="shared" si="177"/>
        <v>0</v>
      </c>
      <c r="AB538">
        <v>0</v>
      </c>
      <c r="AC538" t="s">
        <v>1637</v>
      </c>
      <c r="AD538">
        <v>0</v>
      </c>
      <c r="AE538">
        <v>0</v>
      </c>
      <c r="AF538" s="1">
        <v>2672</v>
      </c>
      <c r="AG538" t="s">
        <v>26</v>
      </c>
    </row>
    <row r="539" spans="1:33" customFormat="1" hidden="1" x14ac:dyDescent="0.25">
      <c r="A539" t="s">
        <v>1638</v>
      </c>
      <c r="B539" t="s">
        <v>1639</v>
      </c>
      <c r="C539">
        <v>8</v>
      </c>
      <c r="D539" s="1">
        <v>2672</v>
      </c>
      <c r="E539" s="1">
        <v>3277.3110000000001</v>
      </c>
      <c r="F539" s="4">
        <f t="shared" si="168"/>
        <v>622.68908999999996</v>
      </c>
      <c r="G539" s="2">
        <v>19</v>
      </c>
      <c r="H539" s="1">
        <v>3179.68</v>
      </c>
      <c r="I539" s="4">
        <f t="shared" si="169"/>
        <v>605.31100000000015</v>
      </c>
      <c r="J539" s="4">
        <f t="shared" si="173"/>
        <v>115.00909000000003</v>
      </c>
      <c r="K539" s="4">
        <f t="shared" si="170"/>
        <v>720.32009000000016</v>
      </c>
      <c r="L539" s="4">
        <f t="shared" si="172"/>
        <v>3900.00009</v>
      </c>
      <c r="M539" s="5">
        <f t="shared" si="171"/>
        <v>0.22653854790419167</v>
      </c>
      <c r="N539">
        <v>0</v>
      </c>
      <c r="O539" t="s">
        <v>416</v>
      </c>
      <c r="P539" t="s">
        <v>26</v>
      </c>
      <c r="Q539" t="s">
        <v>416</v>
      </c>
      <c r="R539" t="s">
        <v>31</v>
      </c>
      <c r="S539" t="s">
        <v>31</v>
      </c>
      <c r="T539" t="s">
        <v>31</v>
      </c>
      <c r="U539" t="s">
        <v>31</v>
      </c>
      <c r="V539">
        <v>19</v>
      </c>
      <c r="W539" t="s">
        <v>27</v>
      </c>
      <c r="X539">
        <v>0</v>
      </c>
      <c r="AB539">
        <v>0</v>
      </c>
      <c r="AC539" t="s">
        <v>1640</v>
      </c>
      <c r="AD539">
        <v>0</v>
      </c>
      <c r="AE539">
        <v>0</v>
      </c>
      <c r="AF539" s="1">
        <v>2672</v>
      </c>
      <c r="AG539" t="s">
        <v>26</v>
      </c>
    </row>
    <row r="540" spans="1:33" customFormat="1" x14ac:dyDescent="0.25">
      <c r="A540" t="s">
        <v>1641</v>
      </c>
      <c r="B540" t="s">
        <v>1642</v>
      </c>
      <c r="C540">
        <v>2</v>
      </c>
      <c r="D540" s="1">
        <v>5199.5</v>
      </c>
      <c r="E540" s="1">
        <v>7563.0249999999996</v>
      </c>
      <c r="F540" s="4">
        <f t="shared" si="168"/>
        <v>1436.9747500000001</v>
      </c>
      <c r="G540" s="2">
        <v>19</v>
      </c>
      <c r="H540" s="1">
        <v>6187.41</v>
      </c>
      <c r="I540" s="4">
        <f t="shared" si="169"/>
        <v>2363.5249999999996</v>
      </c>
      <c r="J540" s="4">
        <f t="shared" si="173"/>
        <v>449.06974999999989</v>
      </c>
      <c r="K540" s="4">
        <f t="shared" si="170"/>
        <v>2812.5947499999993</v>
      </c>
      <c r="L540" s="10">
        <f>+H540+K540-Y540</f>
        <v>9000.0047500000001</v>
      </c>
      <c r="M540" s="5">
        <f t="shared" si="171"/>
        <v>0.45456774689874019</v>
      </c>
      <c r="N540">
        <v>-1</v>
      </c>
      <c r="O540" t="s">
        <v>1197</v>
      </c>
      <c r="P540" t="s">
        <v>26</v>
      </c>
      <c r="Q540" t="s">
        <v>1197</v>
      </c>
      <c r="V540">
        <v>19</v>
      </c>
      <c r="W540" t="s">
        <v>27</v>
      </c>
      <c r="X540">
        <v>0</v>
      </c>
      <c r="Y540" s="9">
        <f>+X540*G540/100</f>
        <v>0</v>
      </c>
      <c r="AB540">
        <v>0</v>
      </c>
      <c r="AC540" t="s">
        <v>1643</v>
      </c>
      <c r="AD540">
        <v>0</v>
      </c>
      <c r="AE540">
        <v>0</v>
      </c>
      <c r="AF540" s="1">
        <v>5199.5</v>
      </c>
      <c r="AG540" t="s">
        <v>26</v>
      </c>
    </row>
    <row r="541" spans="1:33" customFormat="1" hidden="1" x14ac:dyDescent="0.25">
      <c r="A541" t="s">
        <v>1644</v>
      </c>
      <c r="B541" t="s">
        <v>1645</v>
      </c>
      <c r="C541">
        <v>15</v>
      </c>
      <c r="D541" s="1">
        <v>6554.62</v>
      </c>
      <c r="E541" s="1">
        <v>9243.6970000000001</v>
      </c>
      <c r="F541" s="4">
        <f t="shared" si="168"/>
        <v>1756.3024300000002</v>
      </c>
      <c r="G541" s="2">
        <v>19</v>
      </c>
      <c r="H541" s="1">
        <v>7800</v>
      </c>
      <c r="I541" s="4">
        <f t="shared" si="169"/>
        <v>2689.0770000000002</v>
      </c>
      <c r="J541" s="4">
        <f t="shared" si="173"/>
        <v>510.92463000000004</v>
      </c>
      <c r="K541" s="4">
        <f t="shared" si="170"/>
        <v>3200.0016300000002</v>
      </c>
      <c r="L541" s="4">
        <f t="shared" si="172"/>
        <v>11000.001630000001</v>
      </c>
      <c r="M541" s="5">
        <f t="shared" si="171"/>
        <v>0.41025673494420734</v>
      </c>
      <c r="N541">
        <v>0</v>
      </c>
      <c r="O541" t="s">
        <v>1197</v>
      </c>
      <c r="P541" t="s">
        <v>26</v>
      </c>
      <c r="Q541" t="s">
        <v>1197</v>
      </c>
      <c r="R541" t="s">
        <v>31</v>
      </c>
      <c r="S541" t="s">
        <v>31</v>
      </c>
      <c r="T541" t="s">
        <v>31</v>
      </c>
      <c r="U541" t="s">
        <v>31</v>
      </c>
      <c r="V541">
        <v>19</v>
      </c>
      <c r="W541" t="s">
        <v>27</v>
      </c>
      <c r="X541">
        <v>0</v>
      </c>
      <c r="AB541">
        <v>0</v>
      </c>
      <c r="AC541" t="s">
        <v>1646</v>
      </c>
      <c r="AD541">
        <v>0</v>
      </c>
      <c r="AE541">
        <v>0</v>
      </c>
      <c r="AF541" s="1">
        <v>6554.62</v>
      </c>
      <c r="AG541" t="s">
        <v>26</v>
      </c>
    </row>
    <row r="542" spans="1:33" customFormat="1" hidden="1" x14ac:dyDescent="0.25">
      <c r="A542" t="s">
        <v>1647</v>
      </c>
      <c r="B542" t="s">
        <v>1648</v>
      </c>
      <c r="C542">
        <v>-96</v>
      </c>
      <c r="D542" s="1">
        <v>2524.42</v>
      </c>
      <c r="E542" s="1">
        <v>3500</v>
      </c>
      <c r="F542" s="4">
        <f t="shared" si="168"/>
        <v>0</v>
      </c>
      <c r="G542" s="2">
        <v>0</v>
      </c>
      <c r="H542" s="1">
        <v>2524.42</v>
      </c>
      <c r="I542" s="4">
        <f t="shared" si="169"/>
        <v>975.57999999999993</v>
      </c>
      <c r="J542" s="4">
        <f t="shared" si="173"/>
        <v>0</v>
      </c>
      <c r="K542" s="4">
        <f t="shared" si="170"/>
        <v>975.57999999999993</v>
      </c>
      <c r="L542" s="4">
        <f t="shared" si="172"/>
        <v>3500</v>
      </c>
      <c r="M542" s="5">
        <f t="shared" si="171"/>
        <v>0.38645708717249899</v>
      </c>
      <c r="N542">
        <v>0</v>
      </c>
      <c r="O542" t="s">
        <v>111</v>
      </c>
      <c r="P542" t="s">
        <v>26</v>
      </c>
      <c r="Q542" t="s">
        <v>111</v>
      </c>
      <c r="R542" t="s">
        <v>31</v>
      </c>
      <c r="S542" t="s">
        <v>31</v>
      </c>
      <c r="T542" t="s">
        <v>31</v>
      </c>
      <c r="U542" t="s">
        <v>31</v>
      </c>
      <c r="V542">
        <v>0</v>
      </c>
      <c r="W542" t="s">
        <v>42</v>
      </c>
      <c r="X542">
        <v>0</v>
      </c>
      <c r="AB542">
        <v>0</v>
      </c>
      <c r="AC542" t="s">
        <v>1649</v>
      </c>
      <c r="AD542">
        <v>0</v>
      </c>
      <c r="AE542">
        <v>0</v>
      </c>
      <c r="AF542" s="1">
        <v>2524.42</v>
      </c>
      <c r="AG542" t="s">
        <v>26</v>
      </c>
    </row>
    <row r="543" spans="1:33" customFormat="1" hidden="1" x14ac:dyDescent="0.25">
      <c r="A543" t="s">
        <v>1650</v>
      </c>
      <c r="B543" t="s">
        <v>1651</v>
      </c>
      <c r="C543">
        <v>93</v>
      </c>
      <c r="D543">
        <v>490</v>
      </c>
      <c r="E543">
        <v>588.23500000000001</v>
      </c>
      <c r="F543" s="4">
        <f t="shared" si="168"/>
        <v>111.76465</v>
      </c>
      <c r="G543" s="2">
        <v>19</v>
      </c>
      <c r="H543">
        <v>583.1</v>
      </c>
      <c r="I543" s="4">
        <f t="shared" si="169"/>
        <v>98.235000000000014</v>
      </c>
      <c r="J543" s="4">
        <f t="shared" si="173"/>
        <v>18.664650000000002</v>
      </c>
      <c r="K543" s="4">
        <f t="shared" si="170"/>
        <v>116.89965000000001</v>
      </c>
      <c r="L543" s="4">
        <f t="shared" si="172"/>
        <v>699.99964999999997</v>
      </c>
      <c r="M543" s="5">
        <f t="shared" si="171"/>
        <v>0.20047959183673472</v>
      </c>
      <c r="N543">
        <v>-1</v>
      </c>
      <c r="O543" t="s">
        <v>1197</v>
      </c>
      <c r="P543" t="s">
        <v>26</v>
      </c>
      <c r="Q543" t="s">
        <v>1197</v>
      </c>
      <c r="V543">
        <v>19</v>
      </c>
      <c r="W543" t="s">
        <v>27</v>
      </c>
      <c r="X543">
        <v>0</v>
      </c>
      <c r="AB543">
        <v>0</v>
      </c>
      <c r="AC543" t="s">
        <v>1652</v>
      </c>
      <c r="AD543">
        <v>0</v>
      </c>
      <c r="AE543">
        <v>0</v>
      </c>
      <c r="AF543">
        <v>0</v>
      </c>
      <c r="AG543" t="s">
        <v>26</v>
      </c>
    </row>
    <row r="544" spans="1:33" customFormat="1" hidden="1" x14ac:dyDescent="0.25">
      <c r="A544" t="s">
        <v>1653</v>
      </c>
      <c r="B544" t="s">
        <v>1654</v>
      </c>
      <c r="C544">
        <v>-5</v>
      </c>
      <c r="D544">
        <v>0</v>
      </c>
      <c r="E544">
        <v>500</v>
      </c>
      <c r="F544" s="4">
        <f t="shared" si="168"/>
        <v>0</v>
      </c>
      <c r="G544" s="2">
        <v>0</v>
      </c>
      <c r="H544">
        <v>0</v>
      </c>
      <c r="I544" s="4">
        <f t="shared" si="169"/>
        <v>500</v>
      </c>
      <c r="J544" s="4">
        <f t="shared" si="173"/>
        <v>0</v>
      </c>
      <c r="K544" s="4">
        <f t="shared" si="170"/>
        <v>500</v>
      </c>
      <c r="L544" s="4">
        <f t="shared" si="172"/>
        <v>500</v>
      </c>
      <c r="M544" s="5" t="e">
        <f t="shared" si="171"/>
        <v>#DIV/0!</v>
      </c>
      <c r="N544">
        <v>-1</v>
      </c>
      <c r="O544" t="s">
        <v>31</v>
      </c>
      <c r="P544" t="s">
        <v>26</v>
      </c>
      <c r="Q544" t="s">
        <v>31</v>
      </c>
      <c r="V544">
        <v>0</v>
      </c>
      <c r="W544" t="s">
        <v>42</v>
      </c>
      <c r="X544">
        <v>0</v>
      </c>
      <c r="AB544">
        <v>0</v>
      </c>
      <c r="AC544" t="s">
        <v>52</v>
      </c>
      <c r="AD544">
        <v>0</v>
      </c>
      <c r="AE544">
        <v>0</v>
      </c>
      <c r="AF544">
        <v>0</v>
      </c>
      <c r="AG544" t="s">
        <v>26</v>
      </c>
    </row>
    <row r="545" spans="1:33" customFormat="1" x14ac:dyDescent="0.25">
      <c r="A545" t="s">
        <v>1655</v>
      </c>
      <c r="B545" t="s">
        <v>1656</v>
      </c>
      <c r="C545">
        <v>6</v>
      </c>
      <c r="D545">
        <v>0</v>
      </c>
      <c r="E545">
        <v>600</v>
      </c>
      <c r="F545" s="4">
        <f t="shared" si="168"/>
        <v>0</v>
      </c>
      <c r="G545" s="2">
        <v>0</v>
      </c>
      <c r="H545">
        <v>0</v>
      </c>
      <c r="I545" s="4">
        <f t="shared" si="169"/>
        <v>600</v>
      </c>
      <c r="J545" s="4">
        <f t="shared" si="173"/>
        <v>0</v>
      </c>
      <c r="K545" s="4">
        <f t="shared" si="170"/>
        <v>600</v>
      </c>
      <c r="L545" s="10">
        <f>+H545+K545-Y545</f>
        <v>600</v>
      </c>
      <c r="M545" s="5" t="e">
        <f t="shared" si="171"/>
        <v>#DIV/0!</v>
      </c>
      <c r="N545">
        <v>-1</v>
      </c>
      <c r="O545" t="s">
        <v>31</v>
      </c>
      <c r="P545" t="s">
        <v>26</v>
      </c>
      <c r="Q545" t="s">
        <v>31</v>
      </c>
      <c r="V545">
        <v>0</v>
      </c>
      <c r="W545" t="s">
        <v>42</v>
      </c>
      <c r="X545">
        <v>0</v>
      </c>
      <c r="Y545" s="9">
        <f>+X545*G545/100</f>
        <v>0</v>
      </c>
      <c r="AB545">
        <v>0</v>
      </c>
      <c r="AC545" t="s">
        <v>52</v>
      </c>
      <c r="AD545">
        <v>0</v>
      </c>
      <c r="AE545">
        <v>0</v>
      </c>
      <c r="AF545">
        <v>0</v>
      </c>
      <c r="AG545" t="s">
        <v>26</v>
      </c>
    </row>
    <row r="546" spans="1:33" customFormat="1" hidden="1" x14ac:dyDescent="0.25">
      <c r="A546" t="s">
        <v>1657</v>
      </c>
      <c r="B546" t="s">
        <v>1658</v>
      </c>
      <c r="C546">
        <v>-7</v>
      </c>
      <c r="D546">
        <v>0</v>
      </c>
      <c r="E546" s="1">
        <v>21700</v>
      </c>
      <c r="F546" s="4">
        <f t="shared" si="168"/>
        <v>0</v>
      </c>
      <c r="G546" s="2">
        <v>0</v>
      </c>
      <c r="H546">
        <v>0</v>
      </c>
      <c r="I546" s="4">
        <f t="shared" si="169"/>
        <v>21700</v>
      </c>
      <c r="J546" s="4">
        <f t="shared" si="173"/>
        <v>0</v>
      </c>
      <c r="K546" s="4">
        <f t="shared" si="170"/>
        <v>21700</v>
      </c>
      <c r="L546" s="4">
        <f t="shared" si="172"/>
        <v>21700</v>
      </c>
      <c r="M546" s="5" t="e">
        <f t="shared" si="171"/>
        <v>#DIV/0!</v>
      </c>
      <c r="N546">
        <v>-1</v>
      </c>
      <c r="O546" t="s">
        <v>31</v>
      </c>
      <c r="P546" t="s">
        <v>26</v>
      </c>
      <c r="Q546" t="s">
        <v>31</v>
      </c>
      <c r="V546">
        <v>0</v>
      </c>
      <c r="W546" t="s">
        <v>42</v>
      </c>
      <c r="X546">
        <v>0</v>
      </c>
      <c r="AB546">
        <v>0</v>
      </c>
      <c r="AC546" t="s">
        <v>1659</v>
      </c>
      <c r="AD546">
        <v>0</v>
      </c>
      <c r="AE546">
        <v>0</v>
      </c>
      <c r="AF546">
        <v>0</v>
      </c>
      <c r="AG546" t="s">
        <v>26</v>
      </c>
    </row>
    <row r="547" spans="1:33" customFormat="1" x14ac:dyDescent="0.25">
      <c r="A547" t="s">
        <v>1660</v>
      </c>
      <c r="B547" t="s">
        <v>1661</v>
      </c>
      <c r="C547">
        <v>3</v>
      </c>
      <c r="D547" s="1">
        <v>17611.060000000001</v>
      </c>
      <c r="E547" s="1">
        <v>23992.33</v>
      </c>
      <c r="F547" s="4">
        <f t="shared" si="168"/>
        <v>1199.6165000000001</v>
      </c>
      <c r="G547" s="2">
        <v>5</v>
      </c>
      <c r="H547" s="1">
        <v>18491.61</v>
      </c>
      <c r="I547" s="4">
        <f t="shared" si="169"/>
        <v>6381.27</v>
      </c>
      <c r="J547" s="4">
        <f t="shared" si="173"/>
        <v>319.06350000000003</v>
      </c>
      <c r="K547" s="4">
        <f t="shared" si="170"/>
        <v>6700.3335000000006</v>
      </c>
      <c r="L547" s="10">
        <f>+H547+K547-Y547</f>
        <v>24899.9935</v>
      </c>
      <c r="M547" s="5">
        <f t="shared" si="171"/>
        <v>0.36234445853912256</v>
      </c>
      <c r="N547">
        <v>0</v>
      </c>
      <c r="O547" t="s">
        <v>257</v>
      </c>
      <c r="P547" t="s">
        <v>26</v>
      </c>
      <c r="Q547" t="s">
        <v>257</v>
      </c>
      <c r="R547" t="s">
        <v>31</v>
      </c>
      <c r="S547" t="s">
        <v>31</v>
      </c>
      <c r="T547" t="s">
        <v>31</v>
      </c>
      <c r="U547" t="s">
        <v>31</v>
      </c>
      <c r="V547">
        <v>5</v>
      </c>
      <c r="W547" t="s">
        <v>123</v>
      </c>
      <c r="X547">
        <v>5839</v>
      </c>
      <c r="Y547" s="9">
        <f>+X547*G547/100</f>
        <v>291.95</v>
      </c>
      <c r="AB547">
        <v>0</v>
      </c>
      <c r="AC547" t="s">
        <v>1662</v>
      </c>
      <c r="AD547">
        <v>0</v>
      </c>
      <c r="AE547">
        <v>0</v>
      </c>
      <c r="AF547" s="1">
        <v>17611.060000000001</v>
      </c>
      <c r="AG547" t="s">
        <v>26</v>
      </c>
    </row>
    <row r="548" spans="1:33" customFormat="1" hidden="1" x14ac:dyDescent="0.25">
      <c r="A548" t="s">
        <v>1663</v>
      </c>
      <c r="B548" t="s">
        <v>1664</v>
      </c>
      <c r="C548">
        <v>-14</v>
      </c>
      <c r="D548" s="1">
        <v>1071.42</v>
      </c>
      <c r="E548" s="1">
        <v>1500</v>
      </c>
      <c r="F548" s="4">
        <f t="shared" si="168"/>
        <v>0</v>
      </c>
      <c r="G548" s="2">
        <v>0</v>
      </c>
      <c r="H548" s="1">
        <v>1071.42</v>
      </c>
      <c r="I548" s="4">
        <f t="shared" si="169"/>
        <v>428.57999999999993</v>
      </c>
      <c r="J548" s="4">
        <f t="shared" si="173"/>
        <v>0</v>
      </c>
      <c r="K548" s="4">
        <f t="shared" si="170"/>
        <v>428.57999999999993</v>
      </c>
      <c r="L548" s="4">
        <f t="shared" si="172"/>
        <v>1500</v>
      </c>
      <c r="M548" s="5">
        <f t="shared" si="171"/>
        <v>0.40001120008960062</v>
      </c>
      <c r="N548">
        <v>-1</v>
      </c>
      <c r="O548" t="s">
        <v>31</v>
      </c>
      <c r="P548" t="s">
        <v>26</v>
      </c>
      <c r="Q548" t="s">
        <v>31</v>
      </c>
      <c r="V548">
        <v>0</v>
      </c>
      <c r="W548" t="s">
        <v>42</v>
      </c>
      <c r="X548">
        <v>0</v>
      </c>
      <c r="AB548">
        <v>0</v>
      </c>
      <c r="AC548" t="s">
        <v>1665</v>
      </c>
      <c r="AD548">
        <v>0</v>
      </c>
      <c r="AE548">
        <v>0</v>
      </c>
      <c r="AF548" s="1">
        <v>1071.42</v>
      </c>
      <c r="AG548" t="s">
        <v>26</v>
      </c>
    </row>
    <row r="549" spans="1:33" customFormat="1" x14ac:dyDescent="0.25">
      <c r="A549" t="s">
        <v>1666</v>
      </c>
      <c r="B549" t="s">
        <v>1667</v>
      </c>
      <c r="C549">
        <v>3</v>
      </c>
      <c r="D549" s="1">
        <v>1285.71</v>
      </c>
      <c r="E549" s="1">
        <v>1550</v>
      </c>
      <c r="F549" s="4">
        <f t="shared" si="168"/>
        <v>0</v>
      </c>
      <c r="G549" s="2">
        <v>0</v>
      </c>
      <c r="H549" s="1">
        <v>1285.71</v>
      </c>
      <c r="I549" s="4">
        <f t="shared" si="169"/>
        <v>264.28999999999996</v>
      </c>
      <c r="J549" s="4">
        <f t="shared" si="173"/>
        <v>0</v>
      </c>
      <c r="K549" s="4">
        <f t="shared" si="170"/>
        <v>264.28999999999996</v>
      </c>
      <c r="L549" s="10">
        <f t="shared" ref="L549:L556" si="178">+H549+K549-Y549</f>
        <v>1550</v>
      </c>
      <c r="M549" s="5">
        <f t="shared" si="171"/>
        <v>0.20555957408746914</v>
      </c>
      <c r="N549">
        <v>-1</v>
      </c>
      <c r="O549" t="s">
        <v>1349</v>
      </c>
      <c r="P549" t="s">
        <v>26</v>
      </c>
      <c r="Q549" t="s">
        <v>1349</v>
      </c>
      <c r="V549">
        <v>0</v>
      </c>
      <c r="W549" t="s">
        <v>42</v>
      </c>
      <c r="X549">
        <v>0</v>
      </c>
      <c r="Y549" s="9">
        <f t="shared" ref="Y549:Y556" si="179">+X549*G549/100</f>
        <v>0</v>
      </c>
      <c r="AB549">
        <v>0</v>
      </c>
      <c r="AC549" t="s">
        <v>1668</v>
      </c>
      <c r="AD549">
        <v>0</v>
      </c>
      <c r="AE549">
        <v>0</v>
      </c>
      <c r="AF549" s="1">
        <v>1285.71</v>
      </c>
      <c r="AG549" t="s">
        <v>26</v>
      </c>
    </row>
    <row r="550" spans="1:33" customFormat="1" x14ac:dyDescent="0.25">
      <c r="A550" t="s">
        <v>1669</v>
      </c>
      <c r="B550" t="s">
        <v>1670</v>
      </c>
      <c r="C550">
        <v>3</v>
      </c>
      <c r="D550" s="1">
        <v>2917</v>
      </c>
      <c r="E550" s="1">
        <v>3700</v>
      </c>
      <c r="F550" s="4">
        <f t="shared" si="168"/>
        <v>0</v>
      </c>
      <c r="G550" s="2">
        <v>0</v>
      </c>
      <c r="H550" s="1">
        <v>2917</v>
      </c>
      <c r="I550" s="4">
        <f t="shared" si="169"/>
        <v>783</v>
      </c>
      <c r="J550" s="4">
        <f t="shared" si="173"/>
        <v>0</v>
      </c>
      <c r="K550" s="4">
        <f t="shared" si="170"/>
        <v>783</v>
      </c>
      <c r="L550" s="10">
        <f t="shared" si="178"/>
        <v>3700</v>
      </c>
      <c r="M550" s="5">
        <f t="shared" si="171"/>
        <v>0.26842646554679467</v>
      </c>
      <c r="N550">
        <v>0</v>
      </c>
      <c r="O550" t="s">
        <v>205</v>
      </c>
      <c r="P550" t="s">
        <v>26</v>
      </c>
      <c r="Q550" t="s">
        <v>205</v>
      </c>
      <c r="R550" t="s">
        <v>31</v>
      </c>
      <c r="S550" t="s">
        <v>31</v>
      </c>
      <c r="T550" t="s">
        <v>31</v>
      </c>
      <c r="U550" t="s">
        <v>31</v>
      </c>
      <c r="V550">
        <v>0</v>
      </c>
      <c r="W550" t="s">
        <v>42</v>
      </c>
      <c r="X550">
        <v>0</v>
      </c>
      <c r="Y550" s="9">
        <f t="shared" si="179"/>
        <v>0</v>
      </c>
      <c r="AB550">
        <v>0</v>
      </c>
      <c r="AC550" t="s">
        <v>1671</v>
      </c>
      <c r="AD550">
        <v>0</v>
      </c>
      <c r="AE550">
        <v>0</v>
      </c>
      <c r="AF550" s="1">
        <v>2917</v>
      </c>
      <c r="AG550" t="s">
        <v>26</v>
      </c>
    </row>
    <row r="551" spans="1:33" customFormat="1" x14ac:dyDescent="0.25">
      <c r="A551" t="s">
        <v>1672</v>
      </c>
      <c r="B551" t="s">
        <v>1673</v>
      </c>
      <c r="C551">
        <v>1</v>
      </c>
      <c r="D551" s="1">
        <v>3857.14</v>
      </c>
      <c r="E551" s="1">
        <v>5462.1850000000004</v>
      </c>
      <c r="F551" s="4">
        <f t="shared" si="168"/>
        <v>1037.8151500000001</v>
      </c>
      <c r="G551" s="2">
        <v>19</v>
      </c>
      <c r="H551" s="1">
        <v>4590</v>
      </c>
      <c r="I551" s="4">
        <f t="shared" si="169"/>
        <v>1605.0450000000005</v>
      </c>
      <c r="J551" s="4">
        <f t="shared" si="173"/>
        <v>304.95855000000012</v>
      </c>
      <c r="K551" s="4">
        <f t="shared" si="170"/>
        <v>1910.0035500000006</v>
      </c>
      <c r="L551" s="10">
        <f t="shared" si="178"/>
        <v>6500.0035500000004</v>
      </c>
      <c r="M551" s="5">
        <f t="shared" si="171"/>
        <v>0.41612308601710091</v>
      </c>
      <c r="N551">
        <v>-1</v>
      </c>
      <c r="O551" t="s">
        <v>31</v>
      </c>
      <c r="P551" t="s">
        <v>26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>
        <v>19</v>
      </c>
      <c r="W551" t="s">
        <v>27</v>
      </c>
      <c r="X551">
        <v>0</v>
      </c>
      <c r="Y551" s="9">
        <f t="shared" si="179"/>
        <v>0</v>
      </c>
      <c r="AB551">
        <v>0</v>
      </c>
      <c r="AC551" t="s">
        <v>1674</v>
      </c>
      <c r="AD551">
        <v>0</v>
      </c>
      <c r="AE551">
        <v>0</v>
      </c>
      <c r="AF551" s="1">
        <v>3857.14</v>
      </c>
      <c r="AG551" t="s">
        <v>26</v>
      </c>
    </row>
    <row r="552" spans="1:33" customFormat="1" x14ac:dyDescent="0.25">
      <c r="A552" t="s">
        <v>1675</v>
      </c>
      <c r="B552" t="s">
        <v>1676</v>
      </c>
      <c r="C552">
        <v>3</v>
      </c>
      <c r="D552" s="1">
        <v>4286</v>
      </c>
      <c r="E552" s="1">
        <v>5462.1850000000004</v>
      </c>
      <c r="F552" s="4">
        <f t="shared" si="168"/>
        <v>1037.8151500000001</v>
      </c>
      <c r="G552" s="2">
        <v>19</v>
      </c>
      <c r="H552" s="1">
        <v>5100.34</v>
      </c>
      <c r="I552" s="4">
        <f t="shared" si="169"/>
        <v>1176.1850000000004</v>
      </c>
      <c r="J552" s="4">
        <f t="shared" si="173"/>
        <v>223.47515000000007</v>
      </c>
      <c r="K552" s="4">
        <f t="shared" si="170"/>
        <v>1399.6601500000004</v>
      </c>
      <c r="L552" s="10">
        <f t="shared" si="178"/>
        <v>6500.0001500000008</v>
      </c>
      <c r="M552" s="5">
        <f t="shared" si="171"/>
        <v>0.27442487167522173</v>
      </c>
      <c r="N552">
        <v>-1</v>
      </c>
      <c r="O552" t="s">
        <v>31</v>
      </c>
      <c r="P552" t="s">
        <v>26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>
        <v>19</v>
      </c>
      <c r="W552" t="s">
        <v>27</v>
      </c>
      <c r="X552">
        <v>0</v>
      </c>
      <c r="Y552" s="9">
        <f t="shared" si="179"/>
        <v>0</v>
      </c>
      <c r="AB552">
        <v>0</v>
      </c>
      <c r="AC552" t="s">
        <v>1677</v>
      </c>
      <c r="AD552">
        <v>0</v>
      </c>
      <c r="AE552">
        <v>0</v>
      </c>
      <c r="AF552" s="1">
        <v>4286</v>
      </c>
      <c r="AG552" t="s">
        <v>26</v>
      </c>
    </row>
    <row r="553" spans="1:33" customFormat="1" x14ac:dyDescent="0.25">
      <c r="A553" t="s">
        <v>1678</v>
      </c>
      <c r="B553" t="s">
        <v>1679</v>
      </c>
      <c r="C553">
        <v>4</v>
      </c>
      <c r="D553" s="1">
        <v>4286</v>
      </c>
      <c r="E553" s="1">
        <v>5462.1850000000004</v>
      </c>
      <c r="F553" s="4">
        <f t="shared" si="168"/>
        <v>1037.8151500000001</v>
      </c>
      <c r="G553" s="2">
        <v>19</v>
      </c>
      <c r="H553" s="1">
        <v>5100.34</v>
      </c>
      <c r="I553" s="4">
        <f t="shared" si="169"/>
        <v>1176.1850000000004</v>
      </c>
      <c r="J553" s="4">
        <f t="shared" si="173"/>
        <v>223.47515000000007</v>
      </c>
      <c r="K553" s="4">
        <f t="shared" si="170"/>
        <v>1399.6601500000004</v>
      </c>
      <c r="L553" s="10">
        <f t="shared" si="178"/>
        <v>6500.0001500000008</v>
      </c>
      <c r="M553" s="5">
        <f t="shared" si="171"/>
        <v>0.27442487167522173</v>
      </c>
      <c r="N553">
        <v>-1</v>
      </c>
      <c r="O553" t="s">
        <v>31</v>
      </c>
      <c r="P553" t="s">
        <v>26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>
        <v>19</v>
      </c>
      <c r="W553" t="s">
        <v>27</v>
      </c>
      <c r="X553">
        <v>0</v>
      </c>
      <c r="Y553" s="9">
        <f t="shared" si="179"/>
        <v>0</v>
      </c>
      <c r="AB553">
        <v>0</v>
      </c>
      <c r="AC553" t="s">
        <v>1680</v>
      </c>
      <c r="AD553">
        <v>0</v>
      </c>
      <c r="AE553">
        <v>0</v>
      </c>
      <c r="AF553" s="1">
        <v>4286</v>
      </c>
      <c r="AG553" t="s">
        <v>26</v>
      </c>
    </row>
    <row r="554" spans="1:33" customFormat="1" x14ac:dyDescent="0.25">
      <c r="A554" t="s">
        <v>1681</v>
      </c>
      <c r="B554" t="s">
        <v>1682</v>
      </c>
      <c r="C554">
        <v>4</v>
      </c>
      <c r="D554" s="1">
        <v>3857.14</v>
      </c>
      <c r="E554" s="1">
        <v>5462.1850000000004</v>
      </c>
      <c r="F554" s="4">
        <f t="shared" si="168"/>
        <v>1037.8151500000001</v>
      </c>
      <c r="G554" s="2">
        <v>19</v>
      </c>
      <c r="H554" s="1">
        <v>4590</v>
      </c>
      <c r="I554" s="4">
        <f t="shared" si="169"/>
        <v>1605.0450000000005</v>
      </c>
      <c r="J554" s="4">
        <f t="shared" si="173"/>
        <v>304.95855000000012</v>
      </c>
      <c r="K554" s="4">
        <f t="shared" si="170"/>
        <v>1910.0035500000006</v>
      </c>
      <c r="L554" s="10">
        <f t="shared" si="178"/>
        <v>6500.0035500000004</v>
      </c>
      <c r="M554" s="5">
        <f t="shared" si="171"/>
        <v>0.41612308601710091</v>
      </c>
      <c r="N554">
        <v>-1</v>
      </c>
      <c r="O554" t="s">
        <v>31</v>
      </c>
      <c r="P554" t="s">
        <v>26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>
        <v>19</v>
      </c>
      <c r="W554" t="s">
        <v>27</v>
      </c>
      <c r="X554">
        <v>0</v>
      </c>
      <c r="Y554" s="9">
        <f t="shared" si="179"/>
        <v>0</v>
      </c>
      <c r="AB554">
        <v>0</v>
      </c>
      <c r="AC554" t="s">
        <v>1683</v>
      </c>
      <c r="AD554">
        <v>0</v>
      </c>
      <c r="AE554">
        <v>0</v>
      </c>
      <c r="AF554" s="1">
        <v>3857.14</v>
      </c>
      <c r="AG554" t="s">
        <v>26</v>
      </c>
    </row>
    <row r="555" spans="1:33" customFormat="1" x14ac:dyDescent="0.25">
      <c r="A555" t="s">
        <v>1684</v>
      </c>
      <c r="B555" t="s">
        <v>1685</v>
      </c>
      <c r="C555">
        <v>1</v>
      </c>
      <c r="D555" s="1">
        <v>4286</v>
      </c>
      <c r="E555" s="1">
        <v>5462.1850000000004</v>
      </c>
      <c r="F555" s="4">
        <f t="shared" si="168"/>
        <v>1037.8151500000001</v>
      </c>
      <c r="G555" s="2">
        <v>19</v>
      </c>
      <c r="H555" s="1">
        <v>5100.34</v>
      </c>
      <c r="I555" s="4">
        <f t="shared" si="169"/>
        <v>1176.1850000000004</v>
      </c>
      <c r="J555" s="4">
        <f t="shared" si="173"/>
        <v>223.47515000000007</v>
      </c>
      <c r="K555" s="4">
        <f t="shared" si="170"/>
        <v>1399.6601500000004</v>
      </c>
      <c r="L555" s="10">
        <f t="shared" si="178"/>
        <v>6500.0001500000008</v>
      </c>
      <c r="M555" s="5">
        <f t="shared" si="171"/>
        <v>0.27442487167522173</v>
      </c>
      <c r="N555">
        <v>-1</v>
      </c>
      <c r="O555" t="s">
        <v>31</v>
      </c>
      <c r="P555" t="s">
        <v>26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>
        <v>19</v>
      </c>
      <c r="W555" t="s">
        <v>27</v>
      </c>
      <c r="X555">
        <v>0</v>
      </c>
      <c r="Y555" s="9">
        <f t="shared" si="179"/>
        <v>0</v>
      </c>
      <c r="AB555">
        <v>0</v>
      </c>
      <c r="AC555" t="s">
        <v>1686</v>
      </c>
      <c r="AD555">
        <v>0</v>
      </c>
      <c r="AE555">
        <v>0</v>
      </c>
      <c r="AF555" s="1">
        <v>4286</v>
      </c>
      <c r="AG555" t="s">
        <v>26</v>
      </c>
    </row>
    <row r="556" spans="1:33" customFormat="1" x14ac:dyDescent="0.25">
      <c r="A556" t="s">
        <v>1687</v>
      </c>
      <c r="B556" t="s">
        <v>1688</v>
      </c>
      <c r="C556">
        <v>3</v>
      </c>
      <c r="D556" s="1">
        <v>3857.14</v>
      </c>
      <c r="E556" s="1">
        <v>5462.1850000000004</v>
      </c>
      <c r="F556" s="4">
        <f t="shared" si="168"/>
        <v>1037.8151500000001</v>
      </c>
      <c r="G556" s="2">
        <v>19</v>
      </c>
      <c r="H556" s="1">
        <v>4590</v>
      </c>
      <c r="I556" s="4">
        <f t="shared" si="169"/>
        <v>1605.0450000000005</v>
      </c>
      <c r="J556" s="4">
        <f t="shared" si="173"/>
        <v>304.95855000000012</v>
      </c>
      <c r="K556" s="4">
        <f t="shared" si="170"/>
        <v>1910.0035500000006</v>
      </c>
      <c r="L556" s="10">
        <f t="shared" si="178"/>
        <v>6500.0035500000004</v>
      </c>
      <c r="M556" s="5">
        <f t="shared" si="171"/>
        <v>0.41612308601710091</v>
      </c>
      <c r="N556">
        <v>-1</v>
      </c>
      <c r="O556" t="s">
        <v>31</v>
      </c>
      <c r="P556" t="s">
        <v>26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>
        <v>19</v>
      </c>
      <c r="W556" t="s">
        <v>27</v>
      </c>
      <c r="X556">
        <v>0</v>
      </c>
      <c r="Y556" s="9">
        <f t="shared" si="179"/>
        <v>0</v>
      </c>
      <c r="AB556">
        <v>0</v>
      </c>
      <c r="AC556" t="s">
        <v>1689</v>
      </c>
      <c r="AD556">
        <v>0</v>
      </c>
      <c r="AE556">
        <v>0</v>
      </c>
      <c r="AF556" s="1">
        <v>3857.14</v>
      </c>
      <c r="AG556" t="s">
        <v>26</v>
      </c>
    </row>
    <row r="557" spans="1:33" customFormat="1" hidden="1" x14ac:dyDescent="0.25">
      <c r="A557" t="s">
        <v>1690</v>
      </c>
      <c r="B557" t="s">
        <v>1691</v>
      </c>
      <c r="C557">
        <v>-4</v>
      </c>
      <c r="D557">
        <v>0</v>
      </c>
      <c r="E557">
        <v>700</v>
      </c>
      <c r="F557" s="4">
        <f t="shared" si="168"/>
        <v>0</v>
      </c>
      <c r="G557" s="2">
        <v>0</v>
      </c>
      <c r="H557">
        <v>0</v>
      </c>
      <c r="I557" s="4">
        <f t="shared" si="169"/>
        <v>700</v>
      </c>
      <c r="J557" s="4">
        <f t="shared" si="173"/>
        <v>0</v>
      </c>
      <c r="K557" s="4">
        <f t="shared" si="170"/>
        <v>700</v>
      </c>
      <c r="L557" s="4">
        <f t="shared" si="172"/>
        <v>700</v>
      </c>
      <c r="M557" s="5" t="e">
        <f t="shared" si="171"/>
        <v>#DIV/0!</v>
      </c>
      <c r="N557">
        <v>-1</v>
      </c>
      <c r="O557" t="s">
        <v>31</v>
      </c>
      <c r="P557" t="s">
        <v>26</v>
      </c>
      <c r="Q557" t="s">
        <v>31</v>
      </c>
      <c r="V557">
        <v>0</v>
      </c>
      <c r="W557" t="s">
        <v>42</v>
      </c>
      <c r="X557">
        <v>0</v>
      </c>
      <c r="AB557">
        <v>0</v>
      </c>
      <c r="AC557" t="s">
        <v>1692</v>
      </c>
      <c r="AD557">
        <v>0</v>
      </c>
      <c r="AE557">
        <v>0</v>
      </c>
      <c r="AF557">
        <v>0</v>
      </c>
      <c r="AG557" t="s">
        <v>26</v>
      </c>
    </row>
    <row r="558" spans="1:33" customFormat="1" hidden="1" x14ac:dyDescent="0.25">
      <c r="A558" t="s">
        <v>1693</v>
      </c>
      <c r="B558" t="s">
        <v>1694</v>
      </c>
      <c r="C558">
        <v>-3</v>
      </c>
      <c r="D558">
        <v>0</v>
      </c>
      <c r="E558">
        <v>700</v>
      </c>
      <c r="F558" s="4">
        <f t="shared" si="168"/>
        <v>0</v>
      </c>
      <c r="G558" s="2">
        <v>0</v>
      </c>
      <c r="H558">
        <v>0</v>
      </c>
      <c r="I558" s="4">
        <f t="shared" si="169"/>
        <v>700</v>
      </c>
      <c r="J558" s="4">
        <f t="shared" si="173"/>
        <v>0</v>
      </c>
      <c r="K558" s="4">
        <f t="shared" si="170"/>
        <v>700</v>
      </c>
      <c r="L558" s="4">
        <f t="shared" si="172"/>
        <v>700</v>
      </c>
      <c r="M558" s="5" t="e">
        <f t="shared" si="171"/>
        <v>#DIV/0!</v>
      </c>
      <c r="N558">
        <v>-1</v>
      </c>
      <c r="O558" t="s">
        <v>31</v>
      </c>
      <c r="P558" t="s">
        <v>26</v>
      </c>
      <c r="Q558" t="s">
        <v>31</v>
      </c>
      <c r="V558">
        <v>0</v>
      </c>
      <c r="W558" t="s">
        <v>42</v>
      </c>
      <c r="X558">
        <v>0</v>
      </c>
      <c r="AB558">
        <v>0</v>
      </c>
      <c r="AC558" t="s">
        <v>1695</v>
      </c>
      <c r="AD558">
        <v>0</v>
      </c>
      <c r="AE558">
        <v>0</v>
      </c>
      <c r="AF558">
        <v>0</v>
      </c>
      <c r="AG558" t="s">
        <v>26</v>
      </c>
    </row>
    <row r="559" spans="1:33" customFormat="1" hidden="1" x14ac:dyDescent="0.25">
      <c r="A559" t="s">
        <v>1696</v>
      </c>
      <c r="B559" t="s">
        <v>1697</v>
      </c>
      <c r="C559">
        <v>-126</v>
      </c>
      <c r="D559">
        <v>0</v>
      </c>
      <c r="E559" s="1">
        <v>1000</v>
      </c>
      <c r="F559" s="4">
        <f t="shared" si="168"/>
        <v>0</v>
      </c>
      <c r="G559" s="2">
        <v>0</v>
      </c>
      <c r="H559">
        <v>0</v>
      </c>
      <c r="I559" s="4">
        <f t="shared" si="169"/>
        <v>1000</v>
      </c>
      <c r="J559" s="4">
        <f t="shared" si="173"/>
        <v>0</v>
      </c>
      <c r="K559" s="4">
        <f t="shared" si="170"/>
        <v>1000</v>
      </c>
      <c r="L559" s="4">
        <f t="shared" si="172"/>
        <v>1000</v>
      </c>
      <c r="M559" s="5" t="e">
        <f t="shared" si="171"/>
        <v>#DIV/0!</v>
      </c>
      <c r="N559">
        <v>-1</v>
      </c>
      <c r="O559" t="s">
        <v>31</v>
      </c>
      <c r="P559" t="s">
        <v>26</v>
      </c>
      <c r="Q559" t="s">
        <v>31</v>
      </c>
      <c r="V559">
        <v>0</v>
      </c>
      <c r="W559" t="s">
        <v>42</v>
      </c>
      <c r="X559">
        <v>0</v>
      </c>
      <c r="AB559">
        <v>0</v>
      </c>
      <c r="AC559" t="s">
        <v>1698</v>
      </c>
      <c r="AD559">
        <v>0</v>
      </c>
      <c r="AE559">
        <v>0</v>
      </c>
      <c r="AF559">
        <v>0</v>
      </c>
      <c r="AG559" t="s">
        <v>26</v>
      </c>
    </row>
    <row r="560" spans="1:33" customFormat="1" hidden="1" x14ac:dyDescent="0.25">
      <c r="A560" t="s">
        <v>1699</v>
      </c>
      <c r="B560" t="s">
        <v>1700</v>
      </c>
      <c r="C560">
        <v>-52</v>
      </c>
      <c r="D560">
        <v>0</v>
      </c>
      <c r="E560" s="1">
        <v>1000</v>
      </c>
      <c r="F560" s="4">
        <f t="shared" si="168"/>
        <v>0</v>
      </c>
      <c r="G560" s="2">
        <v>0</v>
      </c>
      <c r="H560">
        <v>0</v>
      </c>
      <c r="I560" s="4">
        <f t="shared" si="169"/>
        <v>1000</v>
      </c>
      <c r="J560" s="4">
        <f t="shared" si="173"/>
        <v>0</v>
      </c>
      <c r="K560" s="4">
        <f t="shared" si="170"/>
        <v>1000</v>
      </c>
      <c r="L560" s="4">
        <f t="shared" si="172"/>
        <v>1000</v>
      </c>
      <c r="M560" s="5" t="e">
        <f t="shared" si="171"/>
        <v>#DIV/0!</v>
      </c>
      <c r="N560">
        <v>-1</v>
      </c>
      <c r="O560" t="s">
        <v>31</v>
      </c>
      <c r="P560" t="s">
        <v>26</v>
      </c>
      <c r="Q560" t="s">
        <v>31</v>
      </c>
      <c r="V560">
        <v>0</v>
      </c>
      <c r="W560" t="s">
        <v>42</v>
      </c>
      <c r="X560">
        <v>0</v>
      </c>
      <c r="AB560">
        <v>0</v>
      </c>
      <c r="AC560" t="s">
        <v>52</v>
      </c>
      <c r="AD560">
        <v>0</v>
      </c>
      <c r="AE560">
        <v>0</v>
      </c>
      <c r="AF560">
        <v>0</v>
      </c>
      <c r="AG560" t="s">
        <v>26</v>
      </c>
    </row>
    <row r="561" spans="1:33" customFormat="1" hidden="1" x14ac:dyDescent="0.25">
      <c r="A561" t="s">
        <v>1701</v>
      </c>
      <c r="B561" t="s">
        <v>1702</v>
      </c>
      <c r="C561">
        <v>-28</v>
      </c>
      <c r="D561">
        <v>0</v>
      </c>
      <c r="E561">
        <v>840.33600000000001</v>
      </c>
      <c r="F561" s="4">
        <f t="shared" si="168"/>
        <v>159.66383999999999</v>
      </c>
      <c r="G561" s="2">
        <v>19</v>
      </c>
      <c r="H561">
        <v>0</v>
      </c>
      <c r="I561" s="4">
        <f t="shared" si="169"/>
        <v>840.33600000000001</v>
      </c>
      <c r="J561" s="4">
        <f t="shared" si="173"/>
        <v>159.66383999999999</v>
      </c>
      <c r="K561" s="4">
        <f t="shared" si="170"/>
        <v>999.99983999999995</v>
      </c>
      <c r="L561" s="4">
        <f t="shared" si="172"/>
        <v>999.99983999999995</v>
      </c>
      <c r="M561" s="5" t="e">
        <f t="shared" si="171"/>
        <v>#DIV/0!</v>
      </c>
      <c r="N561">
        <v>-1</v>
      </c>
      <c r="O561" t="s">
        <v>31</v>
      </c>
      <c r="P561" t="s">
        <v>26</v>
      </c>
      <c r="Q561" t="s">
        <v>31</v>
      </c>
      <c r="V561">
        <v>19</v>
      </c>
      <c r="W561" t="s">
        <v>27</v>
      </c>
      <c r="X561">
        <v>0</v>
      </c>
      <c r="AB561">
        <v>0</v>
      </c>
      <c r="AC561" t="s">
        <v>1703</v>
      </c>
      <c r="AD561">
        <v>0</v>
      </c>
      <c r="AE561">
        <v>0</v>
      </c>
      <c r="AF561" s="1">
        <v>6261</v>
      </c>
      <c r="AG561" t="s">
        <v>26</v>
      </c>
    </row>
    <row r="562" spans="1:33" customFormat="1" x14ac:dyDescent="0.25">
      <c r="A562" t="s">
        <v>1704</v>
      </c>
      <c r="B562" t="s">
        <v>1705</v>
      </c>
      <c r="C562">
        <v>1</v>
      </c>
      <c r="D562">
        <v>0</v>
      </c>
      <c r="E562" s="1">
        <v>8300</v>
      </c>
      <c r="F562" s="4">
        <f t="shared" si="168"/>
        <v>0</v>
      </c>
      <c r="G562" s="2">
        <v>0</v>
      </c>
      <c r="H562">
        <v>0</v>
      </c>
      <c r="I562" s="4">
        <f t="shared" si="169"/>
        <v>8300</v>
      </c>
      <c r="J562" s="4">
        <f t="shared" si="173"/>
        <v>0</v>
      </c>
      <c r="K562" s="4">
        <f t="shared" si="170"/>
        <v>8300</v>
      </c>
      <c r="L562" s="10">
        <f t="shared" ref="L562:L564" si="180">+H562+K562-Y562</f>
        <v>8300</v>
      </c>
      <c r="M562" s="5" t="e">
        <f t="shared" si="171"/>
        <v>#DIV/0!</v>
      </c>
      <c r="N562">
        <v>-1</v>
      </c>
      <c r="O562" t="s">
        <v>1706</v>
      </c>
      <c r="P562" t="s">
        <v>26</v>
      </c>
      <c r="Q562" t="s">
        <v>1706</v>
      </c>
      <c r="V562">
        <v>0</v>
      </c>
      <c r="W562" t="s">
        <v>42</v>
      </c>
      <c r="X562">
        <v>0</v>
      </c>
      <c r="Y562" s="9">
        <f t="shared" ref="Y562:Y564" si="181">+X562*G562/100</f>
        <v>0</v>
      </c>
      <c r="AB562">
        <v>0</v>
      </c>
      <c r="AC562" t="s">
        <v>1707</v>
      </c>
      <c r="AD562">
        <v>0</v>
      </c>
      <c r="AE562">
        <v>0</v>
      </c>
      <c r="AF562">
        <v>0</v>
      </c>
      <c r="AG562" t="s">
        <v>26</v>
      </c>
    </row>
    <row r="563" spans="1:33" customFormat="1" x14ac:dyDescent="0.25">
      <c r="A563" t="s">
        <v>1708</v>
      </c>
      <c r="B563" t="s">
        <v>1709</v>
      </c>
      <c r="C563">
        <v>2</v>
      </c>
      <c r="D563">
        <v>0</v>
      </c>
      <c r="E563" s="1">
        <v>8300</v>
      </c>
      <c r="F563" s="4">
        <f t="shared" si="168"/>
        <v>0</v>
      </c>
      <c r="G563" s="2">
        <v>0</v>
      </c>
      <c r="H563">
        <v>0</v>
      </c>
      <c r="I563" s="4">
        <f t="shared" si="169"/>
        <v>8300</v>
      </c>
      <c r="J563" s="4">
        <f t="shared" si="173"/>
        <v>0</v>
      </c>
      <c r="K563" s="4">
        <f t="shared" si="170"/>
        <v>8300</v>
      </c>
      <c r="L563" s="10">
        <f t="shared" si="180"/>
        <v>8300</v>
      </c>
      <c r="M563" s="5" t="e">
        <f t="shared" si="171"/>
        <v>#DIV/0!</v>
      </c>
      <c r="N563">
        <v>-1</v>
      </c>
      <c r="O563" t="s">
        <v>1706</v>
      </c>
      <c r="P563" t="s">
        <v>26</v>
      </c>
      <c r="Q563" t="s">
        <v>1706</v>
      </c>
      <c r="V563">
        <v>0</v>
      </c>
      <c r="W563" t="s">
        <v>42</v>
      </c>
      <c r="X563">
        <v>0</v>
      </c>
      <c r="Y563" s="9">
        <f t="shared" si="181"/>
        <v>0</v>
      </c>
      <c r="AB563">
        <v>0</v>
      </c>
      <c r="AC563" t="s">
        <v>1710</v>
      </c>
      <c r="AD563">
        <v>0</v>
      </c>
      <c r="AE563">
        <v>0</v>
      </c>
      <c r="AF563">
        <v>0</v>
      </c>
      <c r="AG563" t="s">
        <v>26</v>
      </c>
    </row>
    <row r="564" spans="1:33" customFormat="1" x14ac:dyDescent="0.25">
      <c r="A564" t="s">
        <v>1711</v>
      </c>
      <c r="B564" t="s">
        <v>1712</v>
      </c>
      <c r="C564">
        <v>2</v>
      </c>
      <c r="D564">
        <v>0</v>
      </c>
      <c r="E564" s="1">
        <v>8300</v>
      </c>
      <c r="F564" s="4">
        <f t="shared" si="168"/>
        <v>0</v>
      </c>
      <c r="G564" s="2">
        <v>0</v>
      </c>
      <c r="H564">
        <v>0</v>
      </c>
      <c r="I564" s="4">
        <f t="shared" si="169"/>
        <v>8300</v>
      </c>
      <c r="J564" s="4">
        <f t="shared" si="173"/>
        <v>0</v>
      </c>
      <c r="K564" s="4">
        <f t="shared" si="170"/>
        <v>8300</v>
      </c>
      <c r="L564" s="10">
        <f t="shared" si="180"/>
        <v>8300</v>
      </c>
      <c r="M564" s="5" t="e">
        <f t="shared" si="171"/>
        <v>#DIV/0!</v>
      </c>
      <c r="N564">
        <v>-1</v>
      </c>
      <c r="O564" t="s">
        <v>1706</v>
      </c>
      <c r="P564" t="s">
        <v>26</v>
      </c>
      <c r="Q564" t="s">
        <v>1706</v>
      </c>
      <c r="V564">
        <v>0</v>
      </c>
      <c r="W564" t="s">
        <v>42</v>
      </c>
      <c r="X564">
        <v>0</v>
      </c>
      <c r="Y564" s="9">
        <f t="shared" si="181"/>
        <v>0</v>
      </c>
      <c r="AB564">
        <v>0</v>
      </c>
      <c r="AC564" t="s">
        <v>1713</v>
      </c>
      <c r="AD564">
        <v>0</v>
      </c>
      <c r="AE564">
        <v>0</v>
      </c>
      <c r="AF564">
        <v>0</v>
      </c>
      <c r="AG564" t="s">
        <v>26</v>
      </c>
    </row>
    <row r="565" spans="1:33" customFormat="1" hidden="1" x14ac:dyDescent="0.25">
      <c r="A565" t="s">
        <v>1714</v>
      </c>
      <c r="B565" t="s">
        <v>1715</v>
      </c>
      <c r="C565">
        <v>-138</v>
      </c>
      <c r="D565">
        <v>626</v>
      </c>
      <c r="E565">
        <v>840.33600000000001</v>
      </c>
      <c r="F565" s="4">
        <f t="shared" si="168"/>
        <v>159.66383999999999</v>
      </c>
      <c r="G565" s="2">
        <v>19</v>
      </c>
      <c r="H565">
        <v>744.94</v>
      </c>
      <c r="I565" s="4">
        <f t="shared" si="169"/>
        <v>214.33600000000001</v>
      </c>
      <c r="J565" s="4">
        <f t="shared" si="173"/>
        <v>40.723840000000003</v>
      </c>
      <c r="K565" s="4">
        <f t="shared" si="170"/>
        <v>255.05984000000001</v>
      </c>
      <c r="L565" s="4">
        <f t="shared" si="172"/>
        <v>999.99984000000006</v>
      </c>
      <c r="M565" s="5">
        <f t="shared" si="171"/>
        <v>0.34238977635782747</v>
      </c>
      <c r="N565">
        <v>-1</v>
      </c>
      <c r="O565" t="s">
        <v>31</v>
      </c>
      <c r="P565" t="s">
        <v>26</v>
      </c>
      <c r="Q565" t="s">
        <v>31</v>
      </c>
      <c r="V565">
        <v>19</v>
      </c>
      <c r="W565" t="s">
        <v>27</v>
      </c>
      <c r="X565">
        <v>0</v>
      </c>
      <c r="AB565">
        <v>0</v>
      </c>
      <c r="AC565" t="s">
        <v>1716</v>
      </c>
      <c r="AD565">
        <v>0</v>
      </c>
      <c r="AE565">
        <v>0</v>
      </c>
      <c r="AF565">
        <v>0</v>
      </c>
      <c r="AG565" t="s">
        <v>26</v>
      </c>
    </row>
    <row r="566" spans="1:33" customFormat="1" x14ac:dyDescent="0.25">
      <c r="A566" t="s">
        <v>1717</v>
      </c>
      <c r="B566" t="s">
        <v>1718</v>
      </c>
      <c r="C566">
        <v>3</v>
      </c>
      <c r="D566">
        <v>0</v>
      </c>
      <c r="E566" s="1">
        <v>1000</v>
      </c>
      <c r="F566" s="4">
        <f t="shared" si="168"/>
        <v>0</v>
      </c>
      <c r="G566" s="2">
        <v>0</v>
      </c>
      <c r="H566">
        <v>0</v>
      </c>
      <c r="I566" s="4">
        <f t="shared" si="169"/>
        <v>1000</v>
      </c>
      <c r="J566" s="4">
        <f t="shared" si="173"/>
        <v>0</v>
      </c>
      <c r="K566" s="4">
        <f t="shared" si="170"/>
        <v>1000</v>
      </c>
      <c r="L566" s="10">
        <f>+H566+K566-Y566</f>
        <v>1000</v>
      </c>
      <c r="M566" s="5" t="e">
        <f t="shared" si="171"/>
        <v>#DIV/0!</v>
      </c>
      <c r="N566">
        <v>-1</v>
      </c>
      <c r="O566" t="s">
        <v>31</v>
      </c>
      <c r="P566" t="s">
        <v>26</v>
      </c>
      <c r="Q566" t="s">
        <v>31</v>
      </c>
      <c r="V566">
        <v>0</v>
      </c>
      <c r="W566" t="s">
        <v>42</v>
      </c>
      <c r="X566">
        <v>0</v>
      </c>
      <c r="Y566" s="9">
        <f>+X566*G566/100</f>
        <v>0</v>
      </c>
      <c r="AB566">
        <v>0</v>
      </c>
      <c r="AC566" t="s">
        <v>1719</v>
      </c>
      <c r="AD566">
        <v>0</v>
      </c>
      <c r="AE566">
        <v>0</v>
      </c>
      <c r="AF566">
        <v>0</v>
      </c>
      <c r="AG566" t="s">
        <v>26</v>
      </c>
    </row>
    <row r="567" spans="1:33" customFormat="1" hidden="1" x14ac:dyDescent="0.25">
      <c r="A567" t="s">
        <v>1720</v>
      </c>
      <c r="B567" t="s">
        <v>1721</v>
      </c>
      <c r="C567">
        <v>20</v>
      </c>
      <c r="D567">
        <v>800</v>
      </c>
      <c r="E567" s="1">
        <v>1000</v>
      </c>
      <c r="F567" s="4">
        <f t="shared" si="168"/>
        <v>0</v>
      </c>
      <c r="G567" s="2">
        <v>0</v>
      </c>
      <c r="H567">
        <v>800</v>
      </c>
      <c r="I567" s="4">
        <f t="shared" si="169"/>
        <v>200</v>
      </c>
      <c r="J567" s="4">
        <f t="shared" si="173"/>
        <v>0</v>
      </c>
      <c r="K567" s="4">
        <f t="shared" si="170"/>
        <v>200</v>
      </c>
      <c r="L567" s="4">
        <f t="shared" si="172"/>
        <v>1000</v>
      </c>
      <c r="M567" s="5">
        <f t="shared" si="171"/>
        <v>0.25</v>
      </c>
      <c r="N567">
        <v>0</v>
      </c>
      <c r="O567" t="s">
        <v>31</v>
      </c>
      <c r="P567" t="s">
        <v>26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>
        <v>0</v>
      </c>
      <c r="W567" t="s">
        <v>42</v>
      </c>
      <c r="X567">
        <v>0</v>
      </c>
      <c r="AB567">
        <v>0</v>
      </c>
      <c r="AC567" t="s">
        <v>1722</v>
      </c>
      <c r="AD567">
        <v>0</v>
      </c>
      <c r="AE567">
        <v>0</v>
      </c>
      <c r="AF567">
        <v>800</v>
      </c>
      <c r="AG567" t="s">
        <v>26</v>
      </c>
    </row>
    <row r="568" spans="1:33" customFormat="1" hidden="1" x14ac:dyDescent="0.25">
      <c r="A568" t="s">
        <v>1723</v>
      </c>
      <c r="B568" t="s">
        <v>1724</v>
      </c>
      <c r="C568">
        <v>-35</v>
      </c>
      <c r="D568">
        <v>771.7</v>
      </c>
      <c r="E568" s="1">
        <v>1008.403</v>
      </c>
      <c r="F568" s="4">
        <f t="shared" si="168"/>
        <v>191.59656999999999</v>
      </c>
      <c r="G568" s="2">
        <v>19</v>
      </c>
      <c r="H568">
        <v>918.32</v>
      </c>
      <c r="I568" s="4">
        <f t="shared" si="169"/>
        <v>236.70299999999997</v>
      </c>
      <c r="J568" s="4">
        <f t="shared" si="173"/>
        <v>44.973570000000002</v>
      </c>
      <c r="K568" s="4">
        <f t="shared" si="170"/>
        <v>281.67656999999997</v>
      </c>
      <c r="L568" s="4">
        <f t="shared" si="172"/>
        <v>1199.99657</v>
      </c>
      <c r="M568" s="5">
        <f t="shared" si="171"/>
        <v>0.30672929895036927</v>
      </c>
      <c r="N568">
        <v>-1</v>
      </c>
      <c r="O568" t="s">
        <v>31</v>
      </c>
      <c r="P568" t="s">
        <v>26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>
        <v>19</v>
      </c>
      <c r="W568" t="s">
        <v>27</v>
      </c>
      <c r="X568">
        <v>0</v>
      </c>
      <c r="AB568">
        <v>0</v>
      </c>
      <c r="AC568" t="s">
        <v>1725</v>
      </c>
      <c r="AD568">
        <v>0</v>
      </c>
      <c r="AE568">
        <v>0</v>
      </c>
      <c r="AF568">
        <v>771.7</v>
      </c>
      <c r="AG568" t="s">
        <v>26</v>
      </c>
    </row>
    <row r="569" spans="1:33" customFormat="1" hidden="1" x14ac:dyDescent="0.25">
      <c r="A569" t="s">
        <v>1726</v>
      </c>
      <c r="B569" t="s">
        <v>1727</v>
      </c>
      <c r="C569">
        <v>-4</v>
      </c>
      <c r="D569" s="1">
        <v>1540.66</v>
      </c>
      <c r="E569" s="1">
        <v>2100.84</v>
      </c>
      <c r="F569" s="4">
        <f t="shared" si="168"/>
        <v>399.15960000000007</v>
      </c>
      <c r="G569" s="2">
        <v>19</v>
      </c>
      <c r="H569" s="1">
        <v>1833.39</v>
      </c>
      <c r="I569" s="4">
        <f t="shared" si="169"/>
        <v>560.18000000000006</v>
      </c>
      <c r="J569" s="4">
        <f t="shared" si="173"/>
        <v>106.43420000000002</v>
      </c>
      <c r="K569" s="4">
        <f t="shared" si="170"/>
        <v>666.6142000000001</v>
      </c>
      <c r="L569" s="4">
        <f t="shared" si="172"/>
        <v>2500.0042000000003</v>
      </c>
      <c r="M569" s="5">
        <f t="shared" si="171"/>
        <v>0.36359741928783768</v>
      </c>
      <c r="N569">
        <v>-1</v>
      </c>
      <c r="O569" t="s">
        <v>31</v>
      </c>
      <c r="P569" t="s">
        <v>26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>
        <v>19</v>
      </c>
      <c r="W569" t="s">
        <v>27</v>
      </c>
      <c r="X569">
        <v>0</v>
      </c>
      <c r="AB569">
        <v>0</v>
      </c>
      <c r="AC569" t="s">
        <v>1728</v>
      </c>
      <c r="AD569">
        <v>0</v>
      </c>
      <c r="AE569">
        <v>0</v>
      </c>
      <c r="AF569" s="1">
        <v>1540.66</v>
      </c>
      <c r="AG569" t="s">
        <v>26</v>
      </c>
    </row>
    <row r="570" spans="1:33" customFormat="1" hidden="1" x14ac:dyDescent="0.25">
      <c r="A570" t="s">
        <v>1729</v>
      </c>
      <c r="B570" t="s">
        <v>1730</v>
      </c>
      <c r="C570">
        <v>-14</v>
      </c>
      <c r="D570" s="1">
        <v>2205.83</v>
      </c>
      <c r="E570" s="1">
        <v>2689.076</v>
      </c>
      <c r="F570" s="4">
        <f t="shared" si="168"/>
        <v>510.92444</v>
      </c>
      <c r="G570" s="2">
        <v>19</v>
      </c>
      <c r="H570" s="1">
        <v>2624.94</v>
      </c>
      <c r="I570" s="4">
        <f t="shared" si="169"/>
        <v>483.24600000000009</v>
      </c>
      <c r="J570" s="4">
        <f t="shared" si="173"/>
        <v>91.816740000000024</v>
      </c>
      <c r="K570" s="4">
        <f t="shared" si="170"/>
        <v>575.06274000000008</v>
      </c>
      <c r="L570" s="4">
        <f t="shared" si="172"/>
        <v>3200.0027399999999</v>
      </c>
      <c r="M570" s="5">
        <f t="shared" si="171"/>
        <v>0.21907671942080764</v>
      </c>
      <c r="N570">
        <v>-1</v>
      </c>
      <c r="O570" t="s">
        <v>31</v>
      </c>
      <c r="P570" t="s">
        <v>26</v>
      </c>
      <c r="Q570" t="s">
        <v>31</v>
      </c>
      <c r="V570">
        <v>19</v>
      </c>
      <c r="W570" t="s">
        <v>27</v>
      </c>
      <c r="X570">
        <v>0</v>
      </c>
      <c r="AB570">
        <v>0</v>
      </c>
      <c r="AC570" t="s">
        <v>1731</v>
      </c>
      <c r="AD570">
        <v>0</v>
      </c>
      <c r="AE570">
        <v>0</v>
      </c>
      <c r="AF570" s="1">
        <v>2205.83</v>
      </c>
      <c r="AG570" t="s">
        <v>26</v>
      </c>
    </row>
    <row r="571" spans="1:33" customFormat="1" hidden="1" x14ac:dyDescent="0.25">
      <c r="A571" t="s">
        <v>1732</v>
      </c>
      <c r="B571" t="s">
        <v>1733</v>
      </c>
      <c r="C571">
        <v>18</v>
      </c>
      <c r="D571" s="1">
        <v>1657.5</v>
      </c>
      <c r="E571" s="1">
        <v>2689.076</v>
      </c>
      <c r="F571" s="4">
        <f t="shared" si="168"/>
        <v>510.92444</v>
      </c>
      <c r="G571" s="2">
        <v>19</v>
      </c>
      <c r="H571" s="1">
        <v>1972.43</v>
      </c>
      <c r="I571" s="4">
        <f t="shared" si="169"/>
        <v>1031.576</v>
      </c>
      <c r="J571" s="4">
        <f t="shared" si="173"/>
        <v>195.99943999999999</v>
      </c>
      <c r="K571" s="4">
        <f t="shared" si="170"/>
        <v>1227.5754400000001</v>
      </c>
      <c r="L571" s="4">
        <f t="shared" si="172"/>
        <v>3200.0054399999999</v>
      </c>
      <c r="M571" s="5">
        <f t="shared" si="171"/>
        <v>0.62236862745098043</v>
      </c>
      <c r="N571">
        <v>-1</v>
      </c>
      <c r="O571" t="s">
        <v>31</v>
      </c>
      <c r="P571" t="s">
        <v>26</v>
      </c>
      <c r="Q571" t="s">
        <v>31</v>
      </c>
      <c r="V571">
        <v>19</v>
      </c>
      <c r="W571" t="s">
        <v>27</v>
      </c>
      <c r="X571">
        <v>0</v>
      </c>
      <c r="AB571">
        <v>0</v>
      </c>
      <c r="AC571" t="s">
        <v>1734</v>
      </c>
      <c r="AD571">
        <v>0</v>
      </c>
      <c r="AE571">
        <v>0</v>
      </c>
      <c r="AF571" s="1">
        <v>1657.5</v>
      </c>
      <c r="AG571" t="s">
        <v>26</v>
      </c>
    </row>
    <row r="572" spans="1:33" customFormat="1" x14ac:dyDescent="0.25">
      <c r="A572" t="s">
        <v>1735</v>
      </c>
      <c r="B572" t="s">
        <v>1736</v>
      </c>
      <c r="C572">
        <v>1</v>
      </c>
      <c r="D572">
        <v>647</v>
      </c>
      <c r="E572">
        <v>840.33600000000001</v>
      </c>
      <c r="F572" s="4">
        <f t="shared" si="168"/>
        <v>159.66383999999999</v>
      </c>
      <c r="G572" s="2">
        <v>19</v>
      </c>
      <c r="H572">
        <v>769.93</v>
      </c>
      <c r="I572" s="4">
        <f t="shared" si="169"/>
        <v>193.33600000000001</v>
      </c>
      <c r="J572" s="4">
        <f t="shared" si="173"/>
        <v>36.733840000000001</v>
      </c>
      <c r="K572" s="4">
        <f t="shared" si="170"/>
        <v>230.06984</v>
      </c>
      <c r="L572" s="10">
        <f>+H572+K572-Y572</f>
        <v>999.99983999999995</v>
      </c>
      <c r="M572" s="5">
        <f t="shared" si="171"/>
        <v>0.29881916537867081</v>
      </c>
      <c r="N572">
        <v>-1</v>
      </c>
      <c r="O572" t="s">
        <v>31</v>
      </c>
      <c r="P572" t="s">
        <v>26</v>
      </c>
      <c r="Q572" t="s">
        <v>31</v>
      </c>
      <c r="V572">
        <v>19</v>
      </c>
      <c r="W572" t="s">
        <v>27</v>
      </c>
      <c r="X572">
        <v>0</v>
      </c>
      <c r="Y572" s="9">
        <f>+X572*G572/100</f>
        <v>0</v>
      </c>
      <c r="AB572">
        <v>0</v>
      </c>
      <c r="AC572" t="s">
        <v>1737</v>
      </c>
      <c r="AD572">
        <v>0</v>
      </c>
      <c r="AE572">
        <v>0</v>
      </c>
      <c r="AF572">
        <v>0</v>
      </c>
      <c r="AG572" t="s">
        <v>26</v>
      </c>
    </row>
    <row r="573" spans="1:33" customFormat="1" hidden="1" x14ac:dyDescent="0.25">
      <c r="A573" t="s">
        <v>1738</v>
      </c>
      <c r="B573" t="s">
        <v>1739</v>
      </c>
      <c r="C573">
        <v>7</v>
      </c>
      <c r="D573" s="1">
        <v>1540.66</v>
      </c>
      <c r="E573" s="1">
        <v>2100.84</v>
      </c>
      <c r="F573" s="4">
        <f t="shared" si="168"/>
        <v>399.15960000000007</v>
      </c>
      <c r="G573" s="2">
        <v>19</v>
      </c>
      <c r="H573" s="1">
        <v>1833.39</v>
      </c>
      <c r="I573" s="4">
        <f t="shared" si="169"/>
        <v>560.18000000000006</v>
      </c>
      <c r="J573" s="4">
        <f t="shared" si="173"/>
        <v>106.43420000000002</v>
      </c>
      <c r="K573" s="4">
        <f t="shared" si="170"/>
        <v>666.6142000000001</v>
      </c>
      <c r="L573" s="4">
        <f t="shared" si="172"/>
        <v>2500.0042000000003</v>
      </c>
      <c r="M573" s="5">
        <f t="shared" si="171"/>
        <v>0.36359741928783768</v>
      </c>
      <c r="N573">
        <v>-1</v>
      </c>
      <c r="O573" t="s">
        <v>31</v>
      </c>
      <c r="P573" t="s">
        <v>26</v>
      </c>
      <c r="Q573" t="s">
        <v>31</v>
      </c>
      <c r="V573">
        <v>19</v>
      </c>
      <c r="W573" t="s">
        <v>27</v>
      </c>
      <c r="X573">
        <v>0</v>
      </c>
      <c r="AB573">
        <v>0</v>
      </c>
      <c r="AC573" t="s">
        <v>1740</v>
      </c>
      <c r="AD573">
        <v>0</v>
      </c>
      <c r="AE573">
        <v>0</v>
      </c>
      <c r="AF573" s="1">
        <v>1540.66</v>
      </c>
      <c r="AG573" t="s">
        <v>26</v>
      </c>
    </row>
    <row r="574" spans="1:33" customFormat="1" x14ac:dyDescent="0.25">
      <c r="A574" t="s">
        <v>1741</v>
      </c>
      <c r="B574" t="s">
        <v>1742</v>
      </c>
      <c r="C574">
        <v>2</v>
      </c>
      <c r="D574" s="1">
        <v>10588.23</v>
      </c>
      <c r="E574" s="1">
        <v>13277.31</v>
      </c>
      <c r="F574" s="4">
        <f t="shared" si="168"/>
        <v>2522.6888999999996</v>
      </c>
      <c r="G574" s="2">
        <v>19</v>
      </c>
      <c r="H574" s="1">
        <v>12599.99</v>
      </c>
      <c r="I574" s="4">
        <f t="shared" si="169"/>
        <v>2689.08</v>
      </c>
      <c r="J574" s="4">
        <f t="shared" si="173"/>
        <v>510.92519999999996</v>
      </c>
      <c r="K574" s="4">
        <f t="shared" si="170"/>
        <v>3200.0052000000001</v>
      </c>
      <c r="L574" s="10">
        <f>+H574+K574-Y574</f>
        <v>15799.995199999999</v>
      </c>
      <c r="M574" s="5">
        <f t="shared" si="171"/>
        <v>0.25396879365106351</v>
      </c>
      <c r="N574">
        <v>-1</v>
      </c>
      <c r="O574" t="s">
        <v>31</v>
      </c>
      <c r="P574" t="s">
        <v>26</v>
      </c>
      <c r="Q574" t="s">
        <v>31</v>
      </c>
      <c r="V574">
        <v>19</v>
      </c>
      <c r="W574" t="s">
        <v>27</v>
      </c>
      <c r="X574">
        <v>0</v>
      </c>
      <c r="Y574" s="9">
        <f>+X574*G574/100</f>
        <v>0</v>
      </c>
      <c r="AB574">
        <v>0</v>
      </c>
      <c r="AC574" t="s">
        <v>1743</v>
      </c>
      <c r="AD574">
        <v>0</v>
      </c>
      <c r="AE574">
        <v>0</v>
      </c>
      <c r="AF574" s="1">
        <v>10588.23</v>
      </c>
      <c r="AG574" t="s">
        <v>26</v>
      </c>
    </row>
    <row r="575" spans="1:33" customFormat="1" hidden="1" x14ac:dyDescent="0.25">
      <c r="A575" t="s">
        <v>1744</v>
      </c>
      <c r="B575" t="s">
        <v>1745</v>
      </c>
      <c r="C575">
        <v>17</v>
      </c>
      <c r="D575" s="1">
        <v>1751</v>
      </c>
      <c r="E575" s="1">
        <v>2184.8739999999998</v>
      </c>
      <c r="F575" s="4">
        <f t="shared" si="168"/>
        <v>415.12606</v>
      </c>
      <c r="G575" s="2">
        <v>19</v>
      </c>
      <c r="H575" s="1">
        <v>2083.69</v>
      </c>
      <c r="I575" s="4">
        <f t="shared" si="169"/>
        <v>433.8739999999998</v>
      </c>
      <c r="J575" s="4">
        <f t="shared" si="173"/>
        <v>82.436059999999955</v>
      </c>
      <c r="K575" s="4">
        <f t="shared" si="170"/>
        <v>516.31005999999979</v>
      </c>
      <c r="L575" s="4">
        <f t="shared" si="172"/>
        <v>2600.0000599999998</v>
      </c>
      <c r="M575" s="5">
        <f t="shared" si="171"/>
        <v>0.24778640776699018</v>
      </c>
      <c r="N575">
        <v>-1</v>
      </c>
      <c r="O575" t="s">
        <v>1353</v>
      </c>
      <c r="P575" t="s">
        <v>26</v>
      </c>
      <c r="Q575" t="s">
        <v>1353</v>
      </c>
      <c r="V575">
        <v>19</v>
      </c>
      <c r="W575" t="s">
        <v>27</v>
      </c>
      <c r="X575">
        <v>0</v>
      </c>
      <c r="AB575">
        <v>0</v>
      </c>
      <c r="AC575" t="s">
        <v>1746</v>
      </c>
      <c r="AD575">
        <v>0</v>
      </c>
      <c r="AE575">
        <v>0</v>
      </c>
      <c r="AF575" s="1">
        <v>1751</v>
      </c>
      <c r="AG575" t="s">
        <v>26</v>
      </c>
    </row>
    <row r="576" spans="1:33" customFormat="1" hidden="1" x14ac:dyDescent="0.25">
      <c r="A576" t="s">
        <v>1747</v>
      </c>
      <c r="B576" t="s">
        <v>1748</v>
      </c>
      <c r="C576">
        <v>31</v>
      </c>
      <c r="D576" s="1">
        <v>1611</v>
      </c>
      <c r="E576" s="1">
        <v>2016.807</v>
      </c>
      <c r="F576" s="4">
        <f t="shared" si="168"/>
        <v>383.19333</v>
      </c>
      <c r="G576" s="2">
        <v>19</v>
      </c>
      <c r="H576" s="1">
        <v>1917.09</v>
      </c>
      <c r="I576" s="4">
        <f t="shared" si="169"/>
        <v>405.80700000000002</v>
      </c>
      <c r="J576" s="4">
        <f t="shared" si="173"/>
        <v>77.10333</v>
      </c>
      <c r="K576" s="4">
        <f t="shared" si="170"/>
        <v>482.91033000000004</v>
      </c>
      <c r="L576" s="4">
        <f t="shared" si="172"/>
        <v>2400.0003299999998</v>
      </c>
      <c r="M576" s="5">
        <f t="shared" si="171"/>
        <v>0.25189757914338923</v>
      </c>
      <c r="N576">
        <v>-1</v>
      </c>
      <c r="O576" t="s">
        <v>1353</v>
      </c>
      <c r="P576" t="s">
        <v>26</v>
      </c>
      <c r="Q576" t="s">
        <v>1353</v>
      </c>
      <c r="V576">
        <v>19</v>
      </c>
      <c r="W576" t="s">
        <v>27</v>
      </c>
      <c r="X576">
        <v>0</v>
      </c>
      <c r="AB576">
        <v>0</v>
      </c>
      <c r="AC576" t="s">
        <v>1749</v>
      </c>
      <c r="AD576">
        <v>0</v>
      </c>
      <c r="AE576">
        <v>0</v>
      </c>
      <c r="AF576" s="1">
        <v>1611</v>
      </c>
      <c r="AG576" t="s">
        <v>26</v>
      </c>
    </row>
    <row r="577" spans="1:33" customFormat="1" hidden="1" x14ac:dyDescent="0.25">
      <c r="A577" t="s">
        <v>1750</v>
      </c>
      <c r="B577" t="s">
        <v>1751</v>
      </c>
      <c r="C577">
        <v>-9</v>
      </c>
      <c r="D577">
        <v>0</v>
      </c>
      <c r="E577" s="1">
        <v>1500</v>
      </c>
      <c r="F577" s="4">
        <f t="shared" si="168"/>
        <v>0</v>
      </c>
      <c r="G577" s="2">
        <v>0</v>
      </c>
      <c r="H577">
        <v>0</v>
      </c>
      <c r="I577" s="4">
        <f t="shared" si="169"/>
        <v>1500</v>
      </c>
      <c r="J577" s="4">
        <f t="shared" si="173"/>
        <v>0</v>
      </c>
      <c r="K577" s="4">
        <f t="shared" si="170"/>
        <v>1500</v>
      </c>
      <c r="L577" s="4">
        <f t="shared" si="172"/>
        <v>1500</v>
      </c>
      <c r="M577" s="5" t="e">
        <f t="shared" si="171"/>
        <v>#DIV/0!</v>
      </c>
      <c r="N577">
        <v>-1</v>
      </c>
      <c r="O577" t="s">
        <v>31</v>
      </c>
      <c r="P577" t="s">
        <v>26</v>
      </c>
      <c r="Q577" t="s">
        <v>31</v>
      </c>
      <c r="V577">
        <v>0</v>
      </c>
      <c r="W577" t="s">
        <v>42</v>
      </c>
      <c r="X577">
        <v>0</v>
      </c>
      <c r="AB577">
        <v>0</v>
      </c>
      <c r="AC577" t="s">
        <v>1752</v>
      </c>
      <c r="AD577">
        <v>0</v>
      </c>
      <c r="AE577">
        <v>0</v>
      </c>
      <c r="AF577">
        <v>0</v>
      </c>
      <c r="AG577" t="s">
        <v>26</v>
      </c>
    </row>
    <row r="578" spans="1:33" customFormat="1" hidden="1" x14ac:dyDescent="0.25">
      <c r="A578" t="s">
        <v>1753</v>
      </c>
      <c r="B578" t="s">
        <v>1754</v>
      </c>
      <c r="C578">
        <v>360</v>
      </c>
      <c r="D578">
        <v>105.6</v>
      </c>
      <c r="E578">
        <v>168.06700000000001</v>
      </c>
      <c r="F578" s="4">
        <f t="shared" ref="F578:F641" si="182">SUM(E578*G578)/100</f>
        <v>31.932730000000003</v>
      </c>
      <c r="G578" s="2">
        <v>19</v>
      </c>
      <c r="H578">
        <v>125.66</v>
      </c>
      <c r="I578" s="4">
        <f t="shared" ref="I578:I641" si="183">+E578-D578</f>
        <v>62.467000000000013</v>
      </c>
      <c r="J578" s="4">
        <f t="shared" si="173"/>
        <v>11.868730000000003</v>
      </c>
      <c r="K578" s="4">
        <f t="shared" ref="K578:K641" si="184">+I578+J578</f>
        <v>74.335730000000012</v>
      </c>
      <c r="L578" s="4">
        <f t="shared" ref="L578:L641" si="185">+H578+K578</f>
        <v>199.99573000000001</v>
      </c>
      <c r="M578" s="5">
        <f t="shared" ref="M578:M641" si="186">+I578/D578</f>
        <v>0.59154356060606073</v>
      </c>
      <c r="N578">
        <v>-1</v>
      </c>
      <c r="O578" t="s">
        <v>1197</v>
      </c>
      <c r="P578" t="s">
        <v>26</v>
      </c>
      <c r="Q578" t="s">
        <v>1197</v>
      </c>
      <c r="V578">
        <v>19</v>
      </c>
      <c r="W578" t="s">
        <v>27</v>
      </c>
      <c r="X578">
        <v>0</v>
      </c>
      <c r="AB578">
        <v>0</v>
      </c>
      <c r="AC578" t="s">
        <v>1755</v>
      </c>
      <c r="AD578">
        <v>0</v>
      </c>
      <c r="AE578">
        <v>0</v>
      </c>
      <c r="AF578">
        <v>105.6</v>
      </c>
      <c r="AG578" t="s">
        <v>26</v>
      </c>
    </row>
    <row r="579" spans="1:33" customFormat="1" hidden="1" x14ac:dyDescent="0.25">
      <c r="A579" t="s">
        <v>1756</v>
      </c>
      <c r="B579" t="s">
        <v>1757</v>
      </c>
      <c r="C579">
        <v>630</v>
      </c>
      <c r="D579">
        <v>105.64</v>
      </c>
      <c r="E579">
        <v>168.06700000000001</v>
      </c>
      <c r="F579" s="4">
        <f t="shared" si="182"/>
        <v>31.932730000000003</v>
      </c>
      <c r="G579" s="2">
        <v>19</v>
      </c>
      <c r="H579">
        <v>125.71</v>
      </c>
      <c r="I579" s="4">
        <f t="shared" si="183"/>
        <v>62.427000000000007</v>
      </c>
      <c r="J579" s="4">
        <f t="shared" si="173"/>
        <v>11.861130000000001</v>
      </c>
      <c r="K579" s="4">
        <f t="shared" si="184"/>
        <v>74.28813000000001</v>
      </c>
      <c r="L579" s="4">
        <f t="shared" si="185"/>
        <v>199.99813</v>
      </c>
      <c r="M579" s="5">
        <f t="shared" si="186"/>
        <v>0.59094093146535409</v>
      </c>
      <c r="N579">
        <v>-1</v>
      </c>
      <c r="O579" t="s">
        <v>31</v>
      </c>
      <c r="P579" t="s">
        <v>26</v>
      </c>
      <c r="Q579" t="s">
        <v>31</v>
      </c>
      <c r="V579">
        <v>19</v>
      </c>
      <c r="W579" t="s">
        <v>27</v>
      </c>
      <c r="X579">
        <v>0</v>
      </c>
      <c r="AB579">
        <v>0</v>
      </c>
      <c r="AC579" t="s">
        <v>1758</v>
      </c>
      <c r="AD579">
        <v>0</v>
      </c>
      <c r="AE579">
        <v>0</v>
      </c>
      <c r="AF579">
        <v>105.64</v>
      </c>
      <c r="AG579" t="s">
        <v>26</v>
      </c>
    </row>
    <row r="580" spans="1:33" customFormat="1" x14ac:dyDescent="0.25">
      <c r="A580" t="s">
        <v>1759</v>
      </c>
      <c r="B580" t="s">
        <v>1760</v>
      </c>
      <c r="C580">
        <v>1</v>
      </c>
      <c r="D580">
        <v>0</v>
      </c>
      <c r="E580" s="1">
        <v>194900</v>
      </c>
      <c r="F580" s="4">
        <f t="shared" si="182"/>
        <v>0</v>
      </c>
      <c r="G580" s="2">
        <v>0</v>
      </c>
      <c r="H580">
        <v>0</v>
      </c>
      <c r="I580" s="4">
        <f t="shared" si="183"/>
        <v>194900</v>
      </c>
      <c r="J580" s="4">
        <f t="shared" ref="J580:J643" si="187">+I580*G580/100</f>
        <v>0</v>
      </c>
      <c r="K580" s="4">
        <f t="shared" si="184"/>
        <v>194900</v>
      </c>
      <c r="L580" s="10">
        <f>+H580+K580-Y580</f>
        <v>194900</v>
      </c>
      <c r="M580" s="5" t="e">
        <f t="shared" si="186"/>
        <v>#DIV/0!</v>
      </c>
      <c r="N580">
        <v>-1</v>
      </c>
      <c r="O580" t="s">
        <v>257</v>
      </c>
      <c r="P580" t="s">
        <v>26</v>
      </c>
      <c r="Q580" t="s">
        <v>257</v>
      </c>
      <c r="R580" t="s">
        <v>31</v>
      </c>
      <c r="S580" t="s">
        <v>31</v>
      </c>
      <c r="T580" t="s">
        <v>31</v>
      </c>
      <c r="U580" t="s">
        <v>31</v>
      </c>
      <c r="V580">
        <v>0</v>
      </c>
      <c r="W580" t="s">
        <v>42</v>
      </c>
      <c r="X580">
        <v>0</v>
      </c>
      <c r="Y580" s="9">
        <f>+X580*G580/100</f>
        <v>0</v>
      </c>
      <c r="AB580">
        <v>0</v>
      </c>
      <c r="AC580" t="s">
        <v>1761</v>
      </c>
      <c r="AD580">
        <v>0</v>
      </c>
      <c r="AE580">
        <v>0</v>
      </c>
      <c r="AF580">
        <v>0</v>
      </c>
      <c r="AG580" t="s">
        <v>26</v>
      </c>
    </row>
    <row r="581" spans="1:33" customFormat="1" hidden="1" x14ac:dyDescent="0.25">
      <c r="A581" t="s">
        <v>1762</v>
      </c>
      <c r="B581" t="s">
        <v>1763</v>
      </c>
      <c r="C581">
        <v>-45</v>
      </c>
      <c r="D581" s="1">
        <v>10778.84</v>
      </c>
      <c r="E581" s="1">
        <v>15064.55</v>
      </c>
      <c r="F581" s="4">
        <f t="shared" si="182"/>
        <v>2862.2645000000002</v>
      </c>
      <c r="G581" s="2">
        <v>19</v>
      </c>
      <c r="H581" s="1">
        <v>12826.82</v>
      </c>
      <c r="I581" s="4">
        <f t="shared" si="183"/>
        <v>4285.7099999999991</v>
      </c>
      <c r="J581" s="4">
        <f t="shared" si="187"/>
        <v>814.28489999999988</v>
      </c>
      <c r="K581" s="4">
        <f t="shared" si="184"/>
        <v>5099.9948999999988</v>
      </c>
      <c r="L581" s="4">
        <f t="shared" si="185"/>
        <v>17926.814899999998</v>
      </c>
      <c r="M581" s="5">
        <f t="shared" si="186"/>
        <v>0.39760400933681167</v>
      </c>
      <c r="N581">
        <v>-1</v>
      </c>
      <c r="O581" t="s">
        <v>31</v>
      </c>
      <c r="P581" t="s">
        <v>26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>
        <v>19</v>
      </c>
      <c r="W581" t="s">
        <v>27</v>
      </c>
      <c r="X581">
        <v>2246.4</v>
      </c>
      <c r="AB581">
        <v>0</v>
      </c>
      <c r="AC581" t="s">
        <v>1764</v>
      </c>
      <c r="AD581">
        <v>0</v>
      </c>
      <c r="AE581">
        <v>0</v>
      </c>
      <c r="AF581" s="1">
        <v>10778.84</v>
      </c>
      <c r="AG581" t="s">
        <v>26</v>
      </c>
    </row>
    <row r="582" spans="1:33" customFormat="1" hidden="1" x14ac:dyDescent="0.25">
      <c r="A582" t="s">
        <v>1765</v>
      </c>
      <c r="B582" t="s">
        <v>1766</v>
      </c>
      <c r="C582">
        <v>22</v>
      </c>
      <c r="D582" s="1">
        <v>1796.4670000000001</v>
      </c>
      <c r="E582" s="1">
        <v>2580.7869999999998</v>
      </c>
      <c r="F582" s="4">
        <f t="shared" si="182"/>
        <v>490.34952999999996</v>
      </c>
      <c r="G582" s="2">
        <v>19</v>
      </c>
      <c r="H582" s="1">
        <v>2137.8000000000002</v>
      </c>
      <c r="I582" s="4">
        <f t="shared" si="183"/>
        <v>784.31999999999971</v>
      </c>
      <c r="J582" s="4">
        <f t="shared" si="187"/>
        <v>149.02079999999995</v>
      </c>
      <c r="K582" s="4">
        <f t="shared" si="184"/>
        <v>933.34079999999972</v>
      </c>
      <c r="L582" s="4">
        <f t="shared" si="185"/>
        <v>3071.1408000000001</v>
      </c>
      <c r="M582" s="5">
        <f t="shared" si="186"/>
        <v>0.43659026299954279</v>
      </c>
      <c r="N582">
        <v>-1</v>
      </c>
      <c r="O582" t="s">
        <v>31</v>
      </c>
      <c r="P582" t="s">
        <v>26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>
        <v>19</v>
      </c>
      <c r="W582" t="s">
        <v>27</v>
      </c>
      <c r="X582">
        <v>374.39999999999901</v>
      </c>
      <c r="AB582">
        <v>0</v>
      </c>
      <c r="AC582" t="s">
        <v>1767</v>
      </c>
      <c r="AD582">
        <v>0</v>
      </c>
      <c r="AE582">
        <v>0</v>
      </c>
      <c r="AF582" s="1">
        <v>1796.4670000000001</v>
      </c>
      <c r="AG582" t="s">
        <v>26</v>
      </c>
    </row>
    <row r="583" spans="1:33" customFormat="1" hidden="1" x14ac:dyDescent="0.25">
      <c r="A583" t="s">
        <v>1768</v>
      </c>
      <c r="B583" t="s">
        <v>1769</v>
      </c>
      <c r="C583">
        <v>31</v>
      </c>
      <c r="D583" s="1">
        <v>1770.0940000000001</v>
      </c>
      <c r="E583" s="1">
        <v>2239.2869999999998</v>
      </c>
      <c r="F583" s="4">
        <f t="shared" si="182"/>
        <v>425.46452999999997</v>
      </c>
      <c r="G583" s="2">
        <v>19</v>
      </c>
      <c r="H583" s="1">
        <v>2106.41</v>
      </c>
      <c r="I583" s="4">
        <f t="shared" si="183"/>
        <v>469.19299999999976</v>
      </c>
      <c r="J583" s="4">
        <f t="shared" si="187"/>
        <v>89.146669999999958</v>
      </c>
      <c r="K583" s="4">
        <f t="shared" si="184"/>
        <v>558.33966999999973</v>
      </c>
      <c r="L583" s="4">
        <f t="shared" si="185"/>
        <v>2664.7496699999997</v>
      </c>
      <c r="M583" s="5">
        <f t="shared" si="186"/>
        <v>0.2650667139711223</v>
      </c>
      <c r="N583">
        <v>-1</v>
      </c>
      <c r="O583" t="s">
        <v>31</v>
      </c>
      <c r="P583" t="s">
        <v>26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>
        <v>19</v>
      </c>
      <c r="W583" t="s">
        <v>27</v>
      </c>
      <c r="X583">
        <v>340.8</v>
      </c>
      <c r="AB583">
        <v>0</v>
      </c>
      <c r="AC583" t="s">
        <v>1770</v>
      </c>
      <c r="AD583">
        <v>0</v>
      </c>
      <c r="AE583">
        <v>0</v>
      </c>
      <c r="AF583" s="1">
        <v>1770.0940000000001</v>
      </c>
      <c r="AG583" t="s">
        <v>26</v>
      </c>
    </row>
    <row r="584" spans="1:33" customFormat="1" hidden="1" x14ac:dyDescent="0.25">
      <c r="A584" t="s">
        <v>1771</v>
      </c>
      <c r="B584" t="s">
        <v>1772</v>
      </c>
      <c r="C584">
        <v>-176</v>
      </c>
      <c r="D584">
        <v>0</v>
      </c>
      <c r="E584">
        <v>700</v>
      </c>
      <c r="F584" s="4">
        <f t="shared" si="182"/>
        <v>0</v>
      </c>
      <c r="G584" s="2">
        <v>0</v>
      </c>
      <c r="H584">
        <v>0</v>
      </c>
      <c r="I584" s="4">
        <f t="shared" si="183"/>
        <v>700</v>
      </c>
      <c r="J584" s="4">
        <f t="shared" si="187"/>
        <v>0</v>
      </c>
      <c r="K584" s="4">
        <f t="shared" si="184"/>
        <v>700</v>
      </c>
      <c r="L584" s="4">
        <f t="shared" si="185"/>
        <v>700</v>
      </c>
      <c r="M584" s="5" t="e">
        <f t="shared" si="186"/>
        <v>#DIV/0!</v>
      </c>
      <c r="N584">
        <v>-1</v>
      </c>
      <c r="O584" t="s">
        <v>767</v>
      </c>
      <c r="P584" t="s">
        <v>26</v>
      </c>
      <c r="Q584" t="s">
        <v>767</v>
      </c>
      <c r="V584">
        <v>0</v>
      </c>
      <c r="W584" t="s">
        <v>42</v>
      </c>
      <c r="X584">
        <v>0</v>
      </c>
      <c r="AB584">
        <v>0</v>
      </c>
      <c r="AC584" t="s">
        <v>1773</v>
      </c>
      <c r="AD584">
        <v>0</v>
      </c>
      <c r="AE584">
        <v>0</v>
      </c>
      <c r="AF584">
        <v>0</v>
      </c>
      <c r="AG584" t="s">
        <v>26</v>
      </c>
    </row>
    <row r="585" spans="1:33" customFormat="1" hidden="1" x14ac:dyDescent="0.25">
      <c r="A585" t="s">
        <v>1774</v>
      </c>
      <c r="B585" t="s">
        <v>1775</v>
      </c>
      <c r="C585">
        <v>-224</v>
      </c>
      <c r="D585">
        <v>470.4</v>
      </c>
      <c r="E585">
        <v>588.23500000000001</v>
      </c>
      <c r="F585" s="4">
        <f t="shared" si="182"/>
        <v>111.76465</v>
      </c>
      <c r="G585" s="2">
        <v>19</v>
      </c>
      <c r="H585">
        <v>559.78</v>
      </c>
      <c r="I585" s="4">
        <f t="shared" si="183"/>
        <v>117.83500000000004</v>
      </c>
      <c r="J585" s="4">
        <f t="shared" si="187"/>
        <v>22.388650000000005</v>
      </c>
      <c r="K585" s="4">
        <f t="shared" si="184"/>
        <v>140.22365000000005</v>
      </c>
      <c r="L585" s="4">
        <f t="shared" si="185"/>
        <v>700.00364999999999</v>
      </c>
      <c r="M585" s="5">
        <f t="shared" si="186"/>
        <v>0.25049957482993207</v>
      </c>
      <c r="N585">
        <v>-1</v>
      </c>
      <c r="O585" t="s">
        <v>31</v>
      </c>
      <c r="P585" t="s">
        <v>26</v>
      </c>
      <c r="Q585" t="s">
        <v>31</v>
      </c>
      <c r="V585">
        <v>19</v>
      </c>
      <c r="W585" t="s">
        <v>27</v>
      </c>
      <c r="X585">
        <v>0</v>
      </c>
      <c r="AB585">
        <v>0</v>
      </c>
      <c r="AC585" t="s">
        <v>1776</v>
      </c>
      <c r="AD585">
        <v>0</v>
      </c>
      <c r="AE585">
        <v>0</v>
      </c>
      <c r="AF585">
        <v>0</v>
      </c>
      <c r="AG585" t="s">
        <v>26</v>
      </c>
    </row>
    <row r="586" spans="1:33" customFormat="1" hidden="1" x14ac:dyDescent="0.25">
      <c r="A586" t="s">
        <v>1777</v>
      </c>
      <c r="B586" t="s">
        <v>1778</v>
      </c>
      <c r="C586">
        <v>22</v>
      </c>
      <c r="D586" s="1">
        <v>5306</v>
      </c>
      <c r="E586" s="1">
        <v>6722.6890000000003</v>
      </c>
      <c r="F586" s="4">
        <f t="shared" si="182"/>
        <v>1277.3109099999999</v>
      </c>
      <c r="G586" s="2">
        <v>19</v>
      </c>
      <c r="H586" s="1">
        <v>6314.14</v>
      </c>
      <c r="I586" s="4">
        <f t="shared" si="183"/>
        <v>1416.6890000000003</v>
      </c>
      <c r="J586" s="4">
        <f t="shared" si="187"/>
        <v>269.17091000000005</v>
      </c>
      <c r="K586" s="4">
        <f t="shared" si="184"/>
        <v>1685.8599100000004</v>
      </c>
      <c r="L586" s="4">
        <f t="shared" si="185"/>
        <v>7999.9999100000005</v>
      </c>
      <c r="M586" s="5">
        <f t="shared" si="186"/>
        <v>0.26699754994346031</v>
      </c>
      <c r="N586">
        <v>0</v>
      </c>
      <c r="O586" t="s">
        <v>388</v>
      </c>
      <c r="P586" t="s">
        <v>26</v>
      </c>
      <c r="Q586" t="s">
        <v>388</v>
      </c>
      <c r="R586" t="s">
        <v>31</v>
      </c>
      <c r="S586" t="s">
        <v>31</v>
      </c>
      <c r="T586" t="s">
        <v>31</v>
      </c>
      <c r="U586" t="s">
        <v>31</v>
      </c>
      <c r="V586">
        <v>19</v>
      </c>
      <c r="W586" t="s">
        <v>27</v>
      </c>
      <c r="X586">
        <v>0</v>
      </c>
      <c r="AB586">
        <v>0</v>
      </c>
      <c r="AC586" t="s">
        <v>1779</v>
      </c>
      <c r="AD586">
        <v>0</v>
      </c>
      <c r="AE586">
        <v>0</v>
      </c>
      <c r="AF586" s="1">
        <v>5306</v>
      </c>
      <c r="AG586" t="s">
        <v>26</v>
      </c>
    </row>
    <row r="587" spans="1:33" customFormat="1" hidden="1" x14ac:dyDescent="0.25">
      <c r="A587" t="s">
        <v>1780</v>
      </c>
      <c r="B587" t="s">
        <v>1781</v>
      </c>
      <c r="C587">
        <v>-4</v>
      </c>
      <c r="D587" s="1">
        <v>1980.82</v>
      </c>
      <c r="E587" s="1">
        <v>2436.9749999999999</v>
      </c>
      <c r="F587" s="4">
        <f t="shared" si="182"/>
        <v>463.02525000000003</v>
      </c>
      <c r="G587" s="2">
        <v>19</v>
      </c>
      <c r="H587" s="1">
        <v>2357.1799999999998</v>
      </c>
      <c r="I587" s="4">
        <f t="shared" si="183"/>
        <v>456.15499999999997</v>
      </c>
      <c r="J587" s="4">
        <f t="shared" si="187"/>
        <v>86.669449999999998</v>
      </c>
      <c r="K587" s="4">
        <f t="shared" si="184"/>
        <v>542.82444999999996</v>
      </c>
      <c r="L587" s="4">
        <f t="shared" si="185"/>
        <v>2900.0044499999999</v>
      </c>
      <c r="M587" s="5">
        <f t="shared" si="186"/>
        <v>0.23028594218555951</v>
      </c>
      <c r="N587">
        <v>-1</v>
      </c>
      <c r="O587" t="s">
        <v>1782</v>
      </c>
      <c r="P587" t="s">
        <v>26</v>
      </c>
      <c r="Q587" t="s">
        <v>1782</v>
      </c>
      <c r="R587" t="s">
        <v>31</v>
      </c>
      <c r="S587" t="s">
        <v>31</v>
      </c>
      <c r="T587" t="s">
        <v>31</v>
      </c>
      <c r="U587" t="s">
        <v>31</v>
      </c>
      <c r="V587">
        <v>19</v>
      </c>
      <c r="W587" t="s">
        <v>27</v>
      </c>
      <c r="X587">
        <v>0</v>
      </c>
      <c r="AB587">
        <v>0</v>
      </c>
      <c r="AC587" t="s">
        <v>1783</v>
      </c>
      <c r="AD587">
        <v>0</v>
      </c>
      <c r="AE587">
        <v>0</v>
      </c>
      <c r="AF587" s="1">
        <v>1980.82</v>
      </c>
      <c r="AG587" t="s">
        <v>26</v>
      </c>
    </row>
    <row r="588" spans="1:33" customFormat="1" x14ac:dyDescent="0.25">
      <c r="A588" t="s">
        <v>1784</v>
      </c>
      <c r="B588" t="s">
        <v>1785</v>
      </c>
      <c r="C588">
        <v>2</v>
      </c>
      <c r="D588">
        <v>0</v>
      </c>
      <c r="E588" s="1">
        <v>1000</v>
      </c>
      <c r="F588" s="4">
        <f t="shared" si="182"/>
        <v>0</v>
      </c>
      <c r="G588" s="2">
        <v>0</v>
      </c>
      <c r="H588">
        <v>0</v>
      </c>
      <c r="I588" s="4">
        <f t="shared" si="183"/>
        <v>1000</v>
      </c>
      <c r="J588" s="4">
        <f t="shared" si="187"/>
        <v>0</v>
      </c>
      <c r="K588" s="4">
        <f t="shared" si="184"/>
        <v>1000</v>
      </c>
      <c r="L588" s="10">
        <f>+H588+K588-Y588</f>
        <v>1000</v>
      </c>
      <c r="M588" s="5" t="e">
        <f t="shared" si="186"/>
        <v>#DIV/0!</v>
      </c>
      <c r="N588">
        <v>-1</v>
      </c>
      <c r="O588" t="s">
        <v>1197</v>
      </c>
      <c r="P588" t="s">
        <v>26</v>
      </c>
      <c r="Q588" t="s">
        <v>1197</v>
      </c>
      <c r="V588">
        <v>0</v>
      </c>
      <c r="W588" t="s">
        <v>42</v>
      </c>
      <c r="X588">
        <v>0</v>
      </c>
      <c r="Y588" s="9">
        <f>+X588*G588/100</f>
        <v>0</v>
      </c>
      <c r="AB588">
        <v>0</v>
      </c>
      <c r="AC588" t="s">
        <v>1786</v>
      </c>
      <c r="AD588">
        <v>0</v>
      </c>
      <c r="AE588">
        <v>0</v>
      </c>
      <c r="AF588">
        <v>0</v>
      </c>
      <c r="AG588" t="s">
        <v>26</v>
      </c>
    </row>
    <row r="589" spans="1:33" customFormat="1" hidden="1" x14ac:dyDescent="0.25">
      <c r="A589" t="s">
        <v>1787</v>
      </c>
      <c r="B589" t="s">
        <v>1788</v>
      </c>
      <c r="C589">
        <v>-6</v>
      </c>
      <c r="D589" s="1">
        <v>1997</v>
      </c>
      <c r="E589" s="1">
        <v>2436.9749999999999</v>
      </c>
      <c r="F589" s="4">
        <f t="shared" si="182"/>
        <v>463.02525000000003</v>
      </c>
      <c r="G589" s="2">
        <v>19</v>
      </c>
      <c r="H589" s="1">
        <v>2376.4299999999998</v>
      </c>
      <c r="I589" s="4">
        <f t="shared" si="183"/>
        <v>439.97499999999991</v>
      </c>
      <c r="J589" s="4">
        <f t="shared" si="187"/>
        <v>83.595249999999979</v>
      </c>
      <c r="K589" s="4">
        <f t="shared" si="184"/>
        <v>523.57024999999987</v>
      </c>
      <c r="L589" s="4">
        <f t="shared" si="185"/>
        <v>2900.0002499999996</v>
      </c>
      <c r="M589" s="5">
        <f t="shared" si="186"/>
        <v>0.22031797696544814</v>
      </c>
      <c r="N589">
        <v>1</v>
      </c>
      <c r="O589" t="s">
        <v>31</v>
      </c>
      <c r="P589" t="s">
        <v>26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>
        <v>19</v>
      </c>
      <c r="W589" t="s">
        <v>27</v>
      </c>
      <c r="X589">
        <v>0</v>
      </c>
      <c r="AB589">
        <v>0</v>
      </c>
      <c r="AC589" t="s">
        <v>1789</v>
      </c>
      <c r="AD589">
        <v>0</v>
      </c>
      <c r="AE589">
        <v>0</v>
      </c>
      <c r="AF589" s="1">
        <v>1997</v>
      </c>
      <c r="AG589" t="s">
        <v>26</v>
      </c>
    </row>
    <row r="590" spans="1:33" customFormat="1" hidden="1" x14ac:dyDescent="0.25">
      <c r="A590" t="s">
        <v>1790</v>
      </c>
      <c r="B590" t="s">
        <v>1791</v>
      </c>
      <c r="C590">
        <v>42</v>
      </c>
      <c r="D590" s="1">
        <v>1320</v>
      </c>
      <c r="E590" s="1">
        <v>1600</v>
      </c>
      <c r="F590" s="4">
        <f t="shared" si="182"/>
        <v>0</v>
      </c>
      <c r="G590" s="2">
        <v>0</v>
      </c>
      <c r="H590" s="1">
        <v>1320</v>
      </c>
      <c r="I590" s="4">
        <f t="shared" si="183"/>
        <v>280</v>
      </c>
      <c r="J590" s="4">
        <f t="shared" si="187"/>
        <v>0</v>
      </c>
      <c r="K590" s="4">
        <f t="shared" si="184"/>
        <v>280</v>
      </c>
      <c r="L590" s="4">
        <f t="shared" si="185"/>
        <v>1600</v>
      </c>
      <c r="M590" s="5">
        <f t="shared" si="186"/>
        <v>0.21212121212121213</v>
      </c>
      <c r="N590">
        <v>-1</v>
      </c>
      <c r="O590" t="s">
        <v>31</v>
      </c>
      <c r="P590" t="s">
        <v>26</v>
      </c>
      <c r="Q590" t="s">
        <v>31</v>
      </c>
      <c r="V590">
        <v>0</v>
      </c>
      <c r="W590" t="s">
        <v>42</v>
      </c>
      <c r="X590">
        <v>0</v>
      </c>
      <c r="AB590">
        <v>0</v>
      </c>
      <c r="AC590" t="s">
        <v>1792</v>
      </c>
      <c r="AD590">
        <v>0</v>
      </c>
      <c r="AE590">
        <v>0</v>
      </c>
      <c r="AF590" s="1">
        <v>1320</v>
      </c>
      <c r="AG590" t="s">
        <v>26</v>
      </c>
    </row>
    <row r="591" spans="1:33" customFormat="1" hidden="1" x14ac:dyDescent="0.25">
      <c r="A591" t="s">
        <v>1793</v>
      </c>
      <c r="B591" t="s">
        <v>1794</v>
      </c>
      <c r="C591">
        <v>13</v>
      </c>
      <c r="D591" s="1">
        <v>1453</v>
      </c>
      <c r="E591" s="1">
        <v>1800</v>
      </c>
      <c r="F591" s="4">
        <f t="shared" si="182"/>
        <v>0</v>
      </c>
      <c r="G591" s="2">
        <v>0</v>
      </c>
      <c r="H591" s="1">
        <v>1453</v>
      </c>
      <c r="I591" s="4">
        <f t="shared" si="183"/>
        <v>347</v>
      </c>
      <c r="J591" s="4">
        <f t="shared" si="187"/>
        <v>0</v>
      </c>
      <c r="K591" s="4">
        <f t="shared" si="184"/>
        <v>347</v>
      </c>
      <c r="L591" s="4">
        <f t="shared" si="185"/>
        <v>1800</v>
      </c>
      <c r="M591" s="5">
        <f t="shared" si="186"/>
        <v>0.23881624225739848</v>
      </c>
      <c r="N591">
        <v>-1</v>
      </c>
      <c r="O591" t="s">
        <v>31</v>
      </c>
      <c r="P591" t="s">
        <v>26</v>
      </c>
      <c r="Q591" t="s">
        <v>31</v>
      </c>
      <c r="V591">
        <v>0</v>
      </c>
      <c r="W591" t="s">
        <v>42</v>
      </c>
      <c r="X591">
        <v>0</v>
      </c>
      <c r="AB591">
        <v>0</v>
      </c>
      <c r="AC591" t="s">
        <v>1795</v>
      </c>
      <c r="AD591">
        <v>0</v>
      </c>
      <c r="AE591">
        <v>0</v>
      </c>
      <c r="AF591" s="1">
        <v>1453</v>
      </c>
      <c r="AG591" t="s">
        <v>26</v>
      </c>
    </row>
    <row r="592" spans="1:33" customFormat="1" x14ac:dyDescent="0.25">
      <c r="A592" t="s">
        <v>1796</v>
      </c>
      <c r="B592" t="s">
        <v>1797</v>
      </c>
      <c r="C592">
        <v>5</v>
      </c>
      <c r="D592">
        <v>0</v>
      </c>
      <c r="E592" s="1">
        <v>1600</v>
      </c>
      <c r="F592" s="4">
        <f t="shared" si="182"/>
        <v>0</v>
      </c>
      <c r="G592" s="2">
        <v>0</v>
      </c>
      <c r="H592">
        <v>0</v>
      </c>
      <c r="I592" s="4">
        <f t="shared" si="183"/>
        <v>1600</v>
      </c>
      <c r="J592" s="4">
        <f t="shared" si="187"/>
        <v>0</v>
      </c>
      <c r="K592" s="4">
        <f t="shared" si="184"/>
        <v>1600</v>
      </c>
      <c r="L592" s="10">
        <f>+H592+K592-Y592</f>
        <v>1600</v>
      </c>
      <c r="M592" s="5" t="e">
        <f t="shared" si="186"/>
        <v>#DIV/0!</v>
      </c>
      <c r="N592">
        <v>-1</v>
      </c>
      <c r="O592" t="s">
        <v>180</v>
      </c>
      <c r="P592" t="s">
        <v>26</v>
      </c>
      <c r="Q592" t="s">
        <v>180</v>
      </c>
      <c r="V592">
        <v>0</v>
      </c>
      <c r="W592" t="s">
        <v>42</v>
      </c>
      <c r="X592">
        <v>0</v>
      </c>
      <c r="Y592" s="9">
        <f>+X592*G592/100</f>
        <v>0</v>
      </c>
      <c r="AB592">
        <v>0</v>
      </c>
      <c r="AC592" t="s">
        <v>1798</v>
      </c>
      <c r="AD592">
        <v>0</v>
      </c>
      <c r="AE592">
        <v>0</v>
      </c>
      <c r="AF592">
        <v>0</v>
      </c>
      <c r="AG592" t="s">
        <v>26</v>
      </c>
    </row>
    <row r="593" spans="1:33" customFormat="1" hidden="1" x14ac:dyDescent="0.25">
      <c r="A593" t="s">
        <v>1799</v>
      </c>
      <c r="B593" t="s">
        <v>1800</v>
      </c>
      <c r="C593">
        <v>-1</v>
      </c>
      <c r="D593">
        <v>0</v>
      </c>
      <c r="E593" s="1">
        <v>2000</v>
      </c>
      <c r="F593" s="4">
        <f t="shared" si="182"/>
        <v>0</v>
      </c>
      <c r="G593" s="2">
        <v>0</v>
      </c>
      <c r="H593">
        <v>0</v>
      </c>
      <c r="I593" s="4">
        <f t="shared" si="183"/>
        <v>2000</v>
      </c>
      <c r="J593" s="4">
        <f t="shared" si="187"/>
        <v>0</v>
      </c>
      <c r="K593" s="4">
        <f t="shared" si="184"/>
        <v>2000</v>
      </c>
      <c r="L593" s="4">
        <f t="shared" si="185"/>
        <v>2000</v>
      </c>
      <c r="M593" s="5" t="e">
        <f t="shared" si="186"/>
        <v>#DIV/0!</v>
      </c>
      <c r="N593">
        <v>-1</v>
      </c>
      <c r="O593" t="s">
        <v>31</v>
      </c>
      <c r="P593" t="s">
        <v>26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>
        <v>0</v>
      </c>
      <c r="W593" t="s">
        <v>42</v>
      </c>
      <c r="X593">
        <v>0</v>
      </c>
      <c r="AB593">
        <v>0</v>
      </c>
      <c r="AC593" t="s">
        <v>1801</v>
      </c>
      <c r="AD593">
        <v>0</v>
      </c>
      <c r="AE593">
        <v>0</v>
      </c>
      <c r="AF593">
        <v>0</v>
      </c>
      <c r="AG593" t="s">
        <v>26</v>
      </c>
    </row>
    <row r="594" spans="1:33" customFormat="1" x14ac:dyDescent="0.25">
      <c r="A594" t="s">
        <v>1802</v>
      </c>
      <c r="B594" t="s">
        <v>1803</v>
      </c>
      <c r="C594">
        <v>6</v>
      </c>
      <c r="D594" s="1">
        <v>1881</v>
      </c>
      <c r="E594" s="1">
        <v>2268.9079999999999</v>
      </c>
      <c r="F594" s="4">
        <f t="shared" si="182"/>
        <v>431.09251999999998</v>
      </c>
      <c r="G594" s="2">
        <v>19</v>
      </c>
      <c r="H594" s="1">
        <v>2238.39</v>
      </c>
      <c r="I594" s="4">
        <f t="shared" si="183"/>
        <v>387.9079999999999</v>
      </c>
      <c r="J594" s="4">
        <f t="shared" si="187"/>
        <v>73.702519999999993</v>
      </c>
      <c r="K594" s="4">
        <f t="shared" si="184"/>
        <v>461.61051999999989</v>
      </c>
      <c r="L594" s="10">
        <f t="shared" ref="L594:L595" si="188">+H594+K594-Y594</f>
        <v>2700.0005199999996</v>
      </c>
      <c r="M594" s="5">
        <f t="shared" si="186"/>
        <v>0.20622434875066448</v>
      </c>
      <c r="N594">
        <v>-1</v>
      </c>
      <c r="O594" t="s">
        <v>31</v>
      </c>
      <c r="P594" t="s">
        <v>26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>
        <v>19</v>
      </c>
      <c r="W594" t="s">
        <v>27</v>
      </c>
      <c r="X594">
        <v>0</v>
      </c>
      <c r="Y594" s="9">
        <f t="shared" ref="Y594:Y595" si="189">+X594*G594/100</f>
        <v>0</v>
      </c>
      <c r="AB594">
        <v>0</v>
      </c>
      <c r="AC594" t="s">
        <v>1804</v>
      </c>
      <c r="AD594">
        <v>0</v>
      </c>
      <c r="AE594">
        <v>0</v>
      </c>
      <c r="AF594" s="1">
        <v>1881</v>
      </c>
      <c r="AG594" t="s">
        <v>26</v>
      </c>
    </row>
    <row r="595" spans="1:33" customFormat="1" x14ac:dyDescent="0.25">
      <c r="A595" t="s">
        <v>1805</v>
      </c>
      <c r="B595" t="s">
        <v>1806</v>
      </c>
      <c r="C595">
        <v>5</v>
      </c>
      <c r="D595" s="1">
        <v>1797.93</v>
      </c>
      <c r="E595" s="1">
        <v>2190.4760000000001</v>
      </c>
      <c r="F595" s="4">
        <f t="shared" si="182"/>
        <v>109.52380000000001</v>
      </c>
      <c r="G595" s="2">
        <v>5</v>
      </c>
      <c r="H595" s="1">
        <v>1887.83</v>
      </c>
      <c r="I595" s="4">
        <f t="shared" si="183"/>
        <v>392.54600000000005</v>
      </c>
      <c r="J595" s="4">
        <f t="shared" si="187"/>
        <v>19.627300000000002</v>
      </c>
      <c r="K595" s="4">
        <f t="shared" si="184"/>
        <v>412.17330000000004</v>
      </c>
      <c r="L595" s="10">
        <f t="shared" si="188"/>
        <v>2300.0032999999999</v>
      </c>
      <c r="M595" s="5">
        <f t="shared" si="186"/>
        <v>0.21833219313321434</v>
      </c>
      <c r="N595">
        <v>0</v>
      </c>
      <c r="O595" t="s">
        <v>1807</v>
      </c>
      <c r="P595" t="s">
        <v>26</v>
      </c>
      <c r="Q595" t="s">
        <v>1807</v>
      </c>
      <c r="R595" t="s">
        <v>31</v>
      </c>
      <c r="S595" t="s">
        <v>31</v>
      </c>
      <c r="T595" t="s">
        <v>31</v>
      </c>
      <c r="U595" t="s">
        <v>31</v>
      </c>
      <c r="V595">
        <v>5</v>
      </c>
      <c r="W595" t="s">
        <v>123</v>
      </c>
      <c r="X595">
        <v>0</v>
      </c>
      <c r="Y595" s="9">
        <f t="shared" si="189"/>
        <v>0</v>
      </c>
      <c r="AB595">
        <v>0</v>
      </c>
      <c r="AC595" t="s">
        <v>1808</v>
      </c>
      <c r="AD595">
        <v>0</v>
      </c>
      <c r="AE595">
        <v>0</v>
      </c>
      <c r="AF595" s="1">
        <v>1797.93</v>
      </c>
      <c r="AG595" t="s">
        <v>26</v>
      </c>
    </row>
    <row r="596" spans="1:33" customFormat="1" hidden="1" x14ac:dyDescent="0.25">
      <c r="A596" t="s">
        <v>1809</v>
      </c>
      <c r="B596" t="s">
        <v>1810</v>
      </c>
      <c r="C596">
        <v>-6</v>
      </c>
      <c r="D596" s="1">
        <v>4150</v>
      </c>
      <c r="E596" s="1">
        <v>5047.6189999999997</v>
      </c>
      <c r="F596" s="4">
        <f t="shared" si="182"/>
        <v>252.38094999999998</v>
      </c>
      <c r="G596" s="2">
        <v>5</v>
      </c>
      <c r="H596" s="1">
        <v>4357.5</v>
      </c>
      <c r="I596" s="4">
        <f t="shared" si="183"/>
        <v>897.61899999999969</v>
      </c>
      <c r="J596" s="4">
        <f t="shared" si="187"/>
        <v>44.880949999999984</v>
      </c>
      <c r="K596" s="4">
        <f t="shared" si="184"/>
        <v>942.49994999999967</v>
      </c>
      <c r="L596" s="4">
        <f t="shared" si="185"/>
        <v>5299.9999499999994</v>
      </c>
      <c r="M596" s="5">
        <f t="shared" si="186"/>
        <v>0.21629373493975895</v>
      </c>
      <c r="N596">
        <v>0</v>
      </c>
      <c r="O596" t="s">
        <v>1811</v>
      </c>
      <c r="P596" t="s">
        <v>26</v>
      </c>
      <c r="Q596" t="s">
        <v>1811</v>
      </c>
      <c r="R596" t="s">
        <v>31</v>
      </c>
      <c r="S596" t="s">
        <v>31</v>
      </c>
      <c r="T596" t="s">
        <v>31</v>
      </c>
      <c r="U596" t="s">
        <v>31</v>
      </c>
      <c r="V596">
        <v>5</v>
      </c>
      <c r="W596" t="s">
        <v>123</v>
      </c>
      <c r="X596">
        <v>0</v>
      </c>
      <c r="AB596">
        <v>0</v>
      </c>
      <c r="AC596" t="s">
        <v>1812</v>
      </c>
      <c r="AD596">
        <v>0</v>
      </c>
      <c r="AE596">
        <v>0</v>
      </c>
      <c r="AF596">
        <v>0</v>
      </c>
      <c r="AG596" t="s">
        <v>26</v>
      </c>
    </row>
    <row r="597" spans="1:33" customFormat="1" x14ac:dyDescent="0.25">
      <c r="A597" t="s">
        <v>1813</v>
      </c>
      <c r="B597" t="s">
        <v>1814</v>
      </c>
      <c r="C597">
        <v>1</v>
      </c>
      <c r="D597">
        <v>0</v>
      </c>
      <c r="E597" s="1">
        <v>7300</v>
      </c>
      <c r="F597" s="4">
        <f t="shared" si="182"/>
        <v>0</v>
      </c>
      <c r="G597" s="2">
        <v>0</v>
      </c>
      <c r="H597">
        <v>0</v>
      </c>
      <c r="I597" s="4">
        <f t="shared" si="183"/>
        <v>7300</v>
      </c>
      <c r="J597" s="4">
        <f t="shared" si="187"/>
        <v>0</v>
      </c>
      <c r="K597" s="4">
        <f t="shared" si="184"/>
        <v>7300</v>
      </c>
      <c r="L597" s="10">
        <f>+H597+K597-Y597</f>
        <v>7300</v>
      </c>
      <c r="M597" s="5" t="e">
        <f t="shared" si="186"/>
        <v>#DIV/0!</v>
      </c>
      <c r="N597">
        <v>0</v>
      </c>
      <c r="O597" t="s">
        <v>1811</v>
      </c>
      <c r="P597" t="s">
        <v>26</v>
      </c>
      <c r="Q597" t="s">
        <v>1811</v>
      </c>
      <c r="R597" t="s">
        <v>31</v>
      </c>
      <c r="S597" t="s">
        <v>31</v>
      </c>
      <c r="T597" t="s">
        <v>31</v>
      </c>
      <c r="U597" t="s">
        <v>31</v>
      </c>
      <c r="V597">
        <v>0</v>
      </c>
      <c r="W597" t="s">
        <v>42</v>
      </c>
      <c r="X597">
        <v>0</v>
      </c>
      <c r="Y597" s="9">
        <f>+X597*G597/100</f>
        <v>0</v>
      </c>
      <c r="AB597">
        <v>0</v>
      </c>
      <c r="AC597" t="s">
        <v>1815</v>
      </c>
      <c r="AD597">
        <v>0</v>
      </c>
      <c r="AE597">
        <v>0</v>
      </c>
      <c r="AF597">
        <v>0</v>
      </c>
      <c r="AG597" t="s">
        <v>26</v>
      </c>
    </row>
    <row r="598" spans="1:33" customFormat="1" hidden="1" x14ac:dyDescent="0.25">
      <c r="A598" t="s">
        <v>1816</v>
      </c>
      <c r="B598" t="s">
        <v>1817</v>
      </c>
      <c r="C598">
        <v>-10</v>
      </c>
      <c r="D598" s="1">
        <v>1375</v>
      </c>
      <c r="E598" s="1">
        <v>1666.6669999999999</v>
      </c>
      <c r="F598" s="4">
        <f t="shared" si="182"/>
        <v>83.333349999999996</v>
      </c>
      <c r="G598" s="2">
        <v>5</v>
      </c>
      <c r="H598" s="1">
        <v>1443.75</v>
      </c>
      <c r="I598" s="4">
        <f t="shared" si="183"/>
        <v>291.66699999999992</v>
      </c>
      <c r="J598" s="4">
        <f t="shared" si="187"/>
        <v>14.583349999999996</v>
      </c>
      <c r="K598" s="4">
        <f t="shared" si="184"/>
        <v>306.25034999999991</v>
      </c>
      <c r="L598" s="4">
        <f t="shared" si="185"/>
        <v>1750.0003499999998</v>
      </c>
      <c r="M598" s="5">
        <f t="shared" si="186"/>
        <v>0.21212145454545447</v>
      </c>
      <c r="N598">
        <v>0</v>
      </c>
      <c r="O598" t="s">
        <v>1232</v>
      </c>
      <c r="P598" t="s">
        <v>26</v>
      </c>
      <c r="Q598" t="s">
        <v>1232</v>
      </c>
      <c r="R598" t="s">
        <v>31</v>
      </c>
      <c r="S598" t="s">
        <v>31</v>
      </c>
      <c r="T598" t="s">
        <v>31</v>
      </c>
      <c r="U598" t="s">
        <v>31</v>
      </c>
      <c r="V598">
        <v>5</v>
      </c>
      <c r="W598" t="s">
        <v>123</v>
      </c>
      <c r="X598">
        <v>0</v>
      </c>
      <c r="AB598">
        <v>0</v>
      </c>
      <c r="AC598" t="s">
        <v>1818</v>
      </c>
      <c r="AD598">
        <v>0</v>
      </c>
      <c r="AE598">
        <v>0</v>
      </c>
      <c r="AF598">
        <v>0</v>
      </c>
      <c r="AG598" t="s">
        <v>26</v>
      </c>
    </row>
    <row r="599" spans="1:33" customFormat="1" hidden="1" x14ac:dyDescent="0.25">
      <c r="A599" t="s">
        <v>1819</v>
      </c>
      <c r="B599" t="s">
        <v>1820</v>
      </c>
      <c r="C599">
        <v>-2</v>
      </c>
      <c r="D599" s="1">
        <v>3632.1</v>
      </c>
      <c r="E599" s="1">
        <v>4380.9520000000002</v>
      </c>
      <c r="F599" s="4">
        <f t="shared" si="182"/>
        <v>219.04760000000002</v>
      </c>
      <c r="G599" s="2">
        <v>5</v>
      </c>
      <c r="H599" s="1">
        <v>3813.71</v>
      </c>
      <c r="I599" s="4">
        <f t="shared" si="183"/>
        <v>748.85200000000032</v>
      </c>
      <c r="J599" s="4">
        <f t="shared" si="187"/>
        <v>37.442600000000013</v>
      </c>
      <c r="K599" s="4">
        <f t="shared" si="184"/>
        <v>786.29460000000029</v>
      </c>
      <c r="L599" s="4">
        <f t="shared" si="185"/>
        <v>4600.0046000000002</v>
      </c>
      <c r="M599" s="5">
        <f t="shared" si="186"/>
        <v>0.20617604140855161</v>
      </c>
      <c r="N599">
        <v>0</v>
      </c>
      <c r="O599" t="s">
        <v>39</v>
      </c>
      <c r="P599" t="s">
        <v>26</v>
      </c>
      <c r="Q599" t="s">
        <v>39</v>
      </c>
      <c r="R599" t="s">
        <v>31</v>
      </c>
      <c r="S599" t="s">
        <v>31</v>
      </c>
      <c r="T599" t="s">
        <v>31</v>
      </c>
      <c r="U599" t="s">
        <v>31</v>
      </c>
      <c r="V599">
        <v>5</v>
      </c>
      <c r="W599" t="s">
        <v>123</v>
      </c>
      <c r="X599">
        <v>0</v>
      </c>
      <c r="AB599">
        <v>0</v>
      </c>
      <c r="AC599" t="s">
        <v>1821</v>
      </c>
      <c r="AD599">
        <v>0</v>
      </c>
      <c r="AE599">
        <v>0</v>
      </c>
      <c r="AF599" s="1">
        <v>3632.1</v>
      </c>
      <c r="AG599" t="s">
        <v>26</v>
      </c>
    </row>
    <row r="600" spans="1:33" customFormat="1" x14ac:dyDescent="0.25">
      <c r="A600" t="s">
        <v>1822</v>
      </c>
      <c r="B600" t="s">
        <v>1823</v>
      </c>
      <c r="C600">
        <v>2</v>
      </c>
      <c r="D600" s="1">
        <v>6668</v>
      </c>
      <c r="E600" s="1">
        <v>8000</v>
      </c>
      <c r="F600" s="4">
        <f t="shared" si="182"/>
        <v>400</v>
      </c>
      <c r="G600" s="2">
        <v>5</v>
      </c>
      <c r="H600" s="1">
        <v>7001.4</v>
      </c>
      <c r="I600" s="4">
        <f t="shared" si="183"/>
        <v>1332</v>
      </c>
      <c r="J600" s="4">
        <f t="shared" si="187"/>
        <v>66.599999999999994</v>
      </c>
      <c r="K600" s="4">
        <f t="shared" si="184"/>
        <v>1398.6</v>
      </c>
      <c r="L600" s="10">
        <f t="shared" ref="L600:L602" si="190">+H600+K600-Y600</f>
        <v>8400</v>
      </c>
      <c r="M600" s="5">
        <f t="shared" si="186"/>
        <v>0.19976004799040192</v>
      </c>
      <c r="N600">
        <v>0</v>
      </c>
      <c r="O600" t="s">
        <v>31</v>
      </c>
      <c r="P600" t="s">
        <v>26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>
        <v>5</v>
      </c>
      <c r="W600" t="s">
        <v>123</v>
      </c>
      <c r="X600">
        <v>0</v>
      </c>
      <c r="Y600" s="9">
        <f t="shared" ref="Y600:Y602" si="191">+X600*G600/100</f>
        <v>0</v>
      </c>
      <c r="AB600">
        <v>0</v>
      </c>
      <c r="AC600" t="s">
        <v>1824</v>
      </c>
      <c r="AD600">
        <v>0</v>
      </c>
      <c r="AE600">
        <v>0</v>
      </c>
      <c r="AF600" s="1">
        <v>6668</v>
      </c>
      <c r="AG600" t="s">
        <v>26</v>
      </c>
    </row>
    <row r="601" spans="1:33" customFormat="1" x14ac:dyDescent="0.25">
      <c r="A601" t="s">
        <v>1825</v>
      </c>
      <c r="B601" t="s">
        <v>1826</v>
      </c>
      <c r="C601">
        <v>2</v>
      </c>
      <c r="D601" s="1">
        <v>10150</v>
      </c>
      <c r="E601" s="1">
        <v>12666.67</v>
      </c>
      <c r="F601" s="4">
        <f t="shared" si="182"/>
        <v>633.33349999999996</v>
      </c>
      <c r="G601" s="2">
        <v>5</v>
      </c>
      <c r="H601" s="1">
        <v>10657.5</v>
      </c>
      <c r="I601" s="4">
        <f t="shared" si="183"/>
        <v>2516.67</v>
      </c>
      <c r="J601" s="4">
        <f t="shared" si="187"/>
        <v>125.8335</v>
      </c>
      <c r="K601" s="4">
        <f t="shared" si="184"/>
        <v>2642.5035000000003</v>
      </c>
      <c r="L601" s="10">
        <f t="shared" si="190"/>
        <v>13300.003500000001</v>
      </c>
      <c r="M601" s="5">
        <f t="shared" si="186"/>
        <v>0.24794778325123154</v>
      </c>
      <c r="N601">
        <v>-1</v>
      </c>
      <c r="O601" t="s">
        <v>31</v>
      </c>
      <c r="P601" t="s">
        <v>26</v>
      </c>
      <c r="Q601" t="s">
        <v>31</v>
      </c>
      <c r="V601">
        <v>5</v>
      </c>
      <c r="W601" t="s">
        <v>123</v>
      </c>
      <c r="X601">
        <v>0</v>
      </c>
      <c r="Y601" s="9">
        <f t="shared" si="191"/>
        <v>0</v>
      </c>
      <c r="AB601">
        <v>0</v>
      </c>
      <c r="AC601" t="s">
        <v>1827</v>
      </c>
      <c r="AD601">
        <v>0</v>
      </c>
      <c r="AE601">
        <v>0</v>
      </c>
      <c r="AF601" s="1">
        <v>10150</v>
      </c>
      <c r="AG601" t="s">
        <v>26</v>
      </c>
    </row>
    <row r="602" spans="1:33" customFormat="1" x14ac:dyDescent="0.25">
      <c r="A602" t="s">
        <v>1828</v>
      </c>
      <c r="B602" t="s">
        <v>1829</v>
      </c>
      <c r="C602">
        <v>5</v>
      </c>
      <c r="D602" s="1">
        <v>7005</v>
      </c>
      <c r="E602" s="1">
        <v>8380.9519999999993</v>
      </c>
      <c r="F602" s="4">
        <f t="shared" si="182"/>
        <v>419.04759999999993</v>
      </c>
      <c r="G602" s="2">
        <v>5</v>
      </c>
      <c r="H602" s="1">
        <v>7355.25</v>
      </c>
      <c r="I602" s="4">
        <f t="shared" si="183"/>
        <v>1375.9519999999993</v>
      </c>
      <c r="J602" s="4">
        <f t="shared" si="187"/>
        <v>68.79759999999996</v>
      </c>
      <c r="K602" s="4">
        <f t="shared" si="184"/>
        <v>1444.7495999999992</v>
      </c>
      <c r="L602" s="10">
        <f t="shared" si="190"/>
        <v>8799.9995999999992</v>
      </c>
      <c r="M602" s="5">
        <f t="shared" si="186"/>
        <v>0.19642426837972868</v>
      </c>
      <c r="N602">
        <v>0</v>
      </c>
      <c r="O602" t="s">
        <v>1830</v>
      </c>
      <c r="P602" t="s">
        <v>26</v>
      </c>
      <c r="Q602" t="s">
        <v>1830</v>
      </c>
      <c r="R602" t="s">
        <v>31</v>
      </c>
      <c r="S602" t="s">
        <v>31</v>
      </c>
      <c r="T602" t="s">
        <v>31</v>
      </c>
      <c r="U602" t="s">
        <v>31</v>
      </c>
      <c r="V602">
        <v>5</v>
      </c>
      <c r="W602" t="s">
        <v>123</v>
      </c>
      <c r="X602">
        <v>0</v>
      </c>
      <c r="Y602" s="9">
        <f t="shared" si="191"/>
        <v>0</v>
      </c>
      <c r="AB602">
        <v>0</v>
      </c>
      <c r="AC602" t="s">
        <v>1831</v>
      </c>
      <c r="AD602">
        <v>0</v>
      </c>
      <c r="AE602">
        <v>0</v>
      </c>
      <c r="AF602" s="1">
        <v>7005</v>
      </c>
      <c r="AG602" t="s">
        <v>26</v>
      </c>
    </row>
    <row r="603" spans="1:33" customFormat="1" hidden="1" x14ac:dyDescent="0.25">
      <c r="A603" t="s">
        <v>1832</v>
      </c>
      <c r="B603" t="s">
        <v>1833</v>
      </c>
      <c r="C603">
        <v>7</v>
      </c>
      <c r="D603" s="1">
        <v>1142.8499999999999</v>
      </c>
      <c r="E603" s="1">
        <v>1428.5709999999999</v>
      </c>
      <c r="F603" s="4">
        <f t="shared" si="182"/>
        <v>71.428550000000001</v>
      </c>
      <c r="G603" s="2">
        <v>5</v>
      </c>
      <c r="H603" s="1">
        <v>1199.99</v>
      </c>
      <c r="I603" s="4">
        <f t="shared" si="183"/>
        <v>285.721</v>
      </c>
      <c r="J603" s="4">
        <f t="shared" si="187"/>
        <v>14.286049999999999</v>
      </c>
      <c r="K603" s="4">
        <f t="shared" si="184"/>
        <v>300.00704999999999</v>
      </c>
      <c r="L603" s="4">
        <f t="shared" si="185"/>
        <v>1499.9970499999999</v>
      </c>
      <c r="M603" s="5">
        <f t="shared" si="186"/>
        <v>0.25000743754648469</v>
      </c>
      <c r="N603">
        <v>-1</v>
      </c>
      <c r="O603" t="s">
        <v>31</v>
      </c>
      <c r="P603" t="s">
        <v>26</v>
      </c>
      <c r="Q603" t="s">
        <v>31</v>
      </c>
      <c r="V603">
        <v>5</v>
      </c>
      <c r="W603" t="s">
        <v>123</v>
      </c>
      <c r="X603">
        <v>0</v>
      </c>
      <c r="AB603">
        <v>0</v>
      </c>
      <c r="AC603" t="s">
        <v>1834</v>
      </c>
      <c r="AD603">
        <v>0</v>
      </c>
      <c r="AE603">
        <v>0</v>
      </c>
      <c r="AF603" s="1">
        <v>1142.8499999999999</v>
      </c>
      <c r="AG603" t="s">
        <v>26</v>
      </c>
    </row>
    <row r="604" spans="1:33" customFormat="1" hidden="1" x14ac:dyDescent="0.25">
      <c r="A604" t="s">
        <v>1835</v>
      </c>
      <c r="B604" t="s">
        <v>1836</v>
      </c>
      <c r="C604">
        <v>27</v>
      </c>
      <c r="D604">
        <v>879.46</v>
      </c>
      <c r="E604" s="1">
        <v>1142.857</v>
      </c>
      <c r="F604" s="4">
        <f t="shared" si="182"/>
        <v>57.142849999999996</v>
      </c>
      <c r="G604" s="2">
        <v>5</v>
      </c>
      <c r="H604">
        <v>923.43</v>
      </c>
      <c r="I604" s="4">
        <f t="shared" si="183"/>
        <v>263.39699999999993</v>
      </c>
      <c r="J604" s="4">
        <f t="shared" si="187"/>
        <v>13.169849999999997</v>
      </c>
      <c r="K604" s="4">
        <f t="shared" si="184"/>
        <v>276.56684999999993</v>
      </c>
      <c r="L604" s="4">
        <f t="shared" si="185"/>
        <v>1199.99685</v>
      </c>
      <c r="M604" s="5">
        <f t="shared" si="186"/>
        <v>0.2994985559320491</v>
      </c>
      <c r="N604">
        <v>0</v>
      </c>
      <c r="O604" t="s">
        <v>31</v>
      </c>
      <c r="P604" t="s">
        <v>26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>
        <v>5</v>
      </c>
      <c r="W604" t="s">
        <v>123</v>
      </c>
      <c r="X604">
        <v>0</v>
      </c>
      <c r="AB604">
        <v>0</v>
      </c>
      <c r="AC604" t="s">
        <v>1837</v>
      </c>
      <c r="AD604">
        <v>0</v>
      </c>
      <c r="AE604">
        <v>0</v>
      </c>
      <c r="AF604">
        <v>879.46</v>
      </c>
      <c r="AG604" t="s">
        <v>26</v>
      </c>
    </row>
    <row r="605" spans="1:33" customFormat="1" x14ac:dyDescent="0.25">
      <c r="A605" t="s">
        <v>1838</v>
      </c>
      <c r="B605" t="s">
        <v>1839</v>
      </c>
      <c r="C605">
        <v>2</v>
      </c>
      <c r="D605" s="1">
        <v>3374</v>
      </c>
      <c r="E605" s="1">
        <v>4095.2379999999998</v>
      </c>
      <c r="F605" s="4">
        <f t="shared" si="182"/>
        <v>204.7619</v>
      </c>
      <c r="G605" s="2">
        <v>5</v>
      </c>
      <c r="H605" s="1">
        <v>3542.7</v>
      </c>
      <c r="I605" s="4">
        <f t="shared" si="183"/>
        <v>721.23799999999983</v>
      </c>
      <c r="J605" s="4">
        <f t="shared" si="187"/>
        <v>36.061899999999994</v>
      </c>
      <c r="K605" s="4">
        <f t="shared" si="184"/>
        <v>757.29989999999987</v>
      </c>
      <c r="L605" s="10">
        <f>+H605+K605-Y605</f>
        <v>4299.9998999999998</v>
      </c>
      <c r="M605" s="5">
        <f t="shared" si="186"/>
        <v>0.21376348547717838</v>
      </c>
      <c r="N605">
        <v>-1</v>
      </c>
      <c r="O605" t="s">
        <v>1830</v>
      </c>
      <c r="P605" t="s">
        <v>26</v>
      </c>
      <c r="Q605" t="s">
        <v>1830</v>
      </c>
      <c r="V605">
        <v>5</v>
      </c>
      <c r="W605" t="s">
        <v>123</v>
      </c>
      <c r="X605">
        <v>0</v>
      </c>
      <c r="Y605" s="9">
        <f>+X605*G605/100</f>
        <v>0</v>
      </c>
      <c r="AB605">
        <v>0</v>
      </c>
      <c r="AC605" t="s">
        <v>1840</v>
      </c>
      <c r="AD605">
        <v>0</v>
      </c>
      <c r="AE605">
        <v>0</v>
      </c>
      <c r="AF605" s="1">
        <v>3374</v>
      </c>
      <c r="AG605" t="s">
        <v>26</v>
      </c>
    </row>
    <row r="606" spans="1:33" customFormat="1" hidden="1" x14ac:dyDescent="0.25">
      <c r="A606" t="s">
        <v>1841</v>
      </c>
      <c r="B606" t="s">
        <v>1842</v>
      </c>
      <c r="C606">
        <v>-13</v>
      </c>
      <c r="D606">
        <v>0</v>
      </c>
      <c r="E606" s="1">
        <v>1200</v>
      </c>
      <c r="F606" s="4">
        <f t="shared" si="182"/>
        <v>0</v>
      </c>
      <c r="G606" s="2">
        <v>0</v>
      </c>
      <c r="H606">
        <v>0</v>
      </c>
      <c r="I606" s="4">
        <f t="shared" si="183"/>
        <v>1200</v>
      </c>
      <c r="J606" s="4">
        <f t="shared" si="187"/>
        <v>0</v>
      </c>
      <c r="K606" s="4">
        <f t="shared" si="184"/>
        <v>1200</v>
      </c>
      <c r="L606" s="4">
        <f t="shared" si="185"/>
        <v>1200</v>
      </c>
      <c r="M606" s="5" t="e">
        <f t="shared" si="186"/>
        <v>#DIV/0!</v>
      </c>
      <c r="N606">
        <v>-1</v>
      </c>
      <c r="O606" t="s">
        <v>31</v>
      </c>
      <c r="P606" t="s">
        <v>26</v>
      </c>
      <c r="Q606" t="s">
        <v>31</v>
      </c>
      <c r="V606">
        <v>0</v>
      </c>
      <c r="W606" t="s">
        <v>42</v>
      </c>
      <c r="X606">
        <v>0</v>
      </c>
      <c r="AB606">
        <v>0</v>
      </c>
      <c r="AC606" t="s">
        <v>52</v>
      </c>
      <c r="AD606">
        <v>0</v>
      </c>
      <c r="AE606">
        <v>0</v>
      </c>
      <c r="AF606">
        <v>0</v>
      </c>
      <c r="AG606" t="s">
        <v>26</v>
      </c>
    </row>
    <row r="607" spans="1:33" customFormat="1" hidden="1" x14ac:dyDescent="0.25">
      <c r="A607" t="s">
        <v>1843</v>
      </c>
      <c r="B607" t="s">
        <v>1844</v>
      </c>
      <c r="C607">
        <v>10</v>
      </c>
      <c r="D607">
        <v>840.33</v>
      </c>
      <c r="E607" s="1">
        <v>1008.403</v>
      </c>
      <c r="F607" s="4">
        <f t="shared" si="182"/>
        <v>191.59656999999999</v>
      </c>
      <c r="G607" s="2">
        <v>19</v>
      </c>
      <c r="H607">
        <v>999.99</v>
      </c>
      <c r="I607" s="4">
        <f t="shared" si="183"/>
        <v>168.07299999999998</v>
      </c>
      <c r="J607" s="4">
        <f t="shared" si="187"/>
        <v>31.933869999999999</v>
      </c>
      <c r="K607" s="4">
        <f t="shared" si="184"/>
        <v>200.00686999999999</v>
      </c>
      <c r="L607" s="4">
        <f t="shared" si="185"/>
        <v>1199.9968699999999</v>
      </c>
      <c r="M607" s="5">
        <f t="shared" si="186"/>
        <v>0.2000083300608094</v>
      </c>
      <c r="N607">
        <v>-1</v>
      </c>
      <c r="O607" t="s">
        <v>31</v>
      </c>
      <c r="P607" t="s">
        <v>26</v>
      </c>
      <c r="Q607" t="s">
        <v>31</v>
      </c>
      <c r="V607">
        <v>19</v>
      </c>
      <c r="W607" t="s">
        <v>27</v>
      </c>
      <c r="X607">
        <v>0</v>
      </c>
      <c r="AB607">
        <v>0</v>
      </c>
      <c r="AC607" t="s">
        <v>52</v>
      </c>
      <c r="AD607">
        <v>0</v>
      </c>
      <c r="AE607">
        <v>0</v>
      </c>
      <c r="AF607">
        <v>840.33</v>
      </c>
      <c r="AG607" t="s">
        <v>26</v>
      </c>
    </row>
    <row r="608" spans="1:33" customFormat="1" x14ac:dyDescent="0.25">
      <c r="A608" t="s">
        <v>1845</v>
      </c>
      <c r="B608" t="s">
        <v>1846</v>
      </c>
      <c r="C608">
        <v>4</v>
      </c>
      <c r="D608">
        <v>534</v>
      </c>
      <c r="E608">
        <v>672.26900000000001</v>
      </c>
      <c r="F608" s="4">
        <f t="shared" si="182"/>
        <v>127.73111</v>
      </c>
      <c r="G608" s="2">
        <v>19</v>
      </c>
      <c r="H608">
        <v>635.46</v>
      </c>
      <c r="I608" s="4">
        <f t="shared" si="183"/>
        <v>138.26900000000001</v>
      </c>
      <c r="J608" s="4">
        <f t="shared" si="187"/>
        <v>26.27111</v>
      </c>
      <c r="K608" s="4">
        <f t="shared" si="184"/>
        <v>164.54011</v>
      </c>
      <c r="L608" s="10">
        <f>+H608+K608-Y608</f>
        <v>800.00011000000006</v>
      </c>
      <c r="M608" s="5">
        <f t="shared" si="186"/>
        <v>0.25893071161048692</v>
      </c>
      <c r="N608">
        <v>-1</v>
      </c>
      <c r="O608" t="s">
        <v>31</v>
      </c>
      <c r="P608" t="s">
        <v>26</v>
      </c>
      <c r="Q608" t="s">
        <v>31</v>
      </c>
      <c r="V608">
        <v>19</v>
      </c>
      <c r="W608" t="s">
        <v>27</v>
      </c>
      <c r="X608">
        <v>0</v>
      </c>
      <c r="Y608" s="9">
        <f>+X608*G608/100</f>
        <v>0</v>
      </c>
      <c r="AB608">
        <v>0</v>
      </c>
      <c r="AC608" t="s">
        <v>1847</v>
      </c>
      <c r="AD608">
        <v>0</v>
      </c>
      <c r="AE608">
        <v>0</v>
      </c>
      <c r="AF608">
        <v>534</v>
      </c>
      <c r="AG608" t="s">
        <v>26</v>
      </c>
    </row>
    <row r="609" spans="1:33" customFormat="1" hidden="1" x14ac:dyDescent="0.25">
      <c r="A609" t="s">
        <v>1848</v>
      </c>
      <c r="B609" t="s">
        <v>1849</v>
      </c>
      <c r="C609">
        <v>-1</v>
      </c>
      <c r="D609">
        <v>0</v>
      </c>
      <c r="E609" s="1">
        <v>7300</v>
      </c>
      <c r="F609" s="4">
        <f t="shared" si="182"/>
        <v>0</v>
      </c>
      <c r="G609" s="2">
        <v>0</v>
      </c>
      <c r="H609">
        <v>0</v>
      </c>
      <c r="I609" s="4">
        <f t="shared" si="183"/>
        <v>7300</v>
      </c>
      <c r="J609" s="4">
        <f t="shared" si="187"/>
        <v>0</v>
      </c>
      <c r="K609" s="4">
        <f t="shared" si="184"/>
        <v>7300</v>
      </c>
      <c r="L609" s="4">
        <f t="shared" si="185"/>
        <v>7300</v>
      </c>
      <c r="M609" s="5" t="e">
        <f t="shared" si="186"/>
        <v>#DIV/0!</v>
      </c>
      <c r="N609">
        <v>-1</v>
      </c>
      <c r="O609" t="s">
        <v>31</v>
      </c>
      <c r="P609" t="s">
        <v>26</v>
      </c>
      <c r="Q609" t="s">
        <v>31</v>
      </c>
      <c r="V609">
        <v>0</v>
      </c>
      <c r="W609" t="s">
        <v>42</v>
      </c>
      <c r="X609">
        <v>0</v>
      </c>
      <c r="AB609">
        <v>0</v>
      </c>
      <c r="AC609" t="s">
        <v>1850</v>
      </c>
      <c r="AD609">
        <v>0</v>
      </c>
      <c r="AE609">
        <v>0</v>
      </c>
      <c r="AF609">
        <v>0</v>
      </c>
      <c r="AG609" t="s">
        <v>26</v>
      </c>
    </row>
    <row r="610" spans="1:33" customFormat="1" hidden="1" x14ac:dyDescent="0.25">
      <c r="A610" t="s">
        <v>1851</v>
      </c>
      <c r="B610" t="s">
        <v>1852</v>
      </c>
      <c r="C610">
        <v>-29</v>
      </c>
      <c r="D610" s="1">
        <v>2182.5500000000002</v>
      </c>
      <c r="E610" s="1">
        <v>2666.6669999999999</v>
      </c>
      <c r="F610" s="4">
        <f t="shared" si="182"/>
        <v>133.33335</v>
      </c>
      <c r="G610" s="2">
        <v>5</v>
      </c>
      <c r="H610" s="1">
        <v>2291.6799999999998</v>
      </c>
      <c r="I610" s="4">
        <f t="shared" si="183"/>
        <v>484.11699999999973</v>
      </c>
      <c r="J610" s="4">
        <f t="shared" si="187"/>
        <v>24.205849999999987</v>
      </c>
      <c r="K610" s="4">
        <f t="shared" si="184"/>
        <v>508.32284999999973</v>
      </c>
      <c r="L610" s="4">
        <f t="shared" si="185"/>
        <v>2800.0028499999994</v>
      </c>
      <c r="M610" s="5">
        <f t="shared" si="186"/>
        <v>0.2218125587042678</v>
      </c>
      <c r="N610">
        <v>-1</v>
      </c>
      <c r="O610" t="s">
        <v>1830</v>
      </c>
      <c r="P610" t="s">
        <v>26</v>
      </c>
      <c r="Q610" t="s">
        <v>1830</v>
      </c>
      <c r="R610" t="s">
        <v>31</v>
      </c>
      <c r="S610" t="s">
        <v>31</v>
      </c>
      <c r="T610" t="s">
        <v>31</v>
      </c>
      <c r="U610" t="s">
        <v>31</v>
      </c>
      <c r="V610">
        <v>5</v>
      </c>
      <c r="W610" t="s">
        <v>123</v>
      </c>
      <c r="X610">
        <v>0</v>
      </c>
      <c r="AB610">
        <v>0</v>
      </c>
      <c r="AC610" t="s">
        <v>1853</v>
      </c>
      <c r="AD610">
        <v>0</v>
      </c>
      <c r="AE610">
        <v>0</v>
      </c>
      <c r="AF610">
        <v>0</v>
      </c>
      <c r="AG610" t="s">
        <v>26</v>
      </c>
    </row>
    <row r="611" spans="1:33" customFormat="1" hidden="1" x14ac:dyDescent="0.25">
      <c r="A611" t="s">
        <v>1854</v>
      </c>
      <c r="B611" t="s">
        <v>1855</v>
      </c>
      <c r="C611">
        <v>58</v>
      </c>
      <c r="D611">
        <v>279.2</v>
      </c>
      <c r="E611">
        <v>380.952</v>
      </c>
      <c r="F611" s="4">
        <f t="shared" si="182"/>
        <v>19.047599999999999</v>
      </c>
      <c r="G611" s="2">
        <v>5</v>
      </c>
      <c r="H611">
        <v>293.16000000000003</v>
      </c>
      <c r="I611" s="4">
        <f t="shared" si="183"/>
        <v>101.75200000000001</v>
      </c>
      <c r="J611" s="4">
        <f t="shared" si="187"/>
        <v>5.0876000000000001</v>
      </c>
      <c r="K611" s="4">
        <f t="shared" si="184"/>
        <v>106.8396</v>
      </c>
      <c r="L611" s="4">
        <f t="shared" si="185"/>
        <v>399.99960000000004</v>
      </c>
      <c r="M611" s="5">
        <f t="shared" si="186"/>
        <v>0.36444126074498573</v>
      </c>
      <c r="N611">
        <v>-1</v>
      </c>
      <c r="O611" t="s">
        <v>31</v>
      </c>
      <c r="P611" t="s">
        <v>26</v>
      </c>
      <c r="Q611" t="s">
        <v>31</v>
      </c>
      <c r="V611">
        <v>5</v>
      </c>
      <c r="W611" t="s">
        <v>123</v>
      </c>
      <c r="X611">
        <v>0</v>
      </c>
      <c r="AB611">
        <v>0</v>
      </c>
      <c r="AC611" t="s">
        <v>1856</v>
      </c>
      <c r="AD611">
        <v>0</v>
      </c>
      <c r="AE611">
        <v>0</v>
      </c>
      <c r="AF611">
        <v>279.2</v>
      </c>
      <c r="AG611" t="s">
        <v>26</v>
      </c>
    </row>
    <row r="612" spans="1:33" customFormat="1" x14ac:dyDescent="0.25">
      <c r="A612" t="s">
        <v>1857</v>
      </c>
      <c r="B612" t="s">
        <v>1858</v>
      </c>
      <c r="C612">
        <v>2</v>
      </c>
      <c r="D612" s="1">
        <v>11830.24</v>
      </c>
      <c r="E612" s="1">
        <v>14285.71</v>
      </c>
      <c r="F612" s="4">
        <f t="shared" si="182"/>
        <v>714.28549999999984</v>
      </c>
      <c r="G612" s="2">
        <v>5</v>
      </c>
      <c r="H612" s="1">
        <v>12421.75</v>
      </c>
      <c r="I612" s="4">
        <f t="shared" si="183"/>
        <v>2455.4699999999993</v>
      </c>
      <c r="J612" s="4">
        <f t="shared" si="187"/>
        <v>122.77349999999997</v>
      </c>
      <c r="K612" s="4">
        <f t="shared" si="184"/>
        <v>2578.2434999999991</v>
      </c>
      <c r="L612" s="10">
        <f t="shared" ref="L612:L613" si="192">+H612+K612-Y612</f>
        <v>14999.993499999999</v>
      </c>
      <c r="M612" s="5">
        <f t="shared" si="186"/>
        <v>0.20755876465735262</v>
      </c>
      <c r="N612">
        <v>-1</v>
      </c>
      <c r="O612" t="s">
        <v>31</v>
      </c>
      <c r="P612" t="s">
        <v>26</v>
      </c>
      <c r="Q612" t="s">
        <v>31</v>
      </c>
      <c r="V612">
        <v>5</v>
      </c>
      <c r="W612" t="s">
        <v>123</v>
      </c>
      <c r="X612">
        <v>0</v>
      </c>
      <c r="Y612" s="9">
        <f t="shared" ref="Y612:Y613" si="193">+X612*G612/100</f>
        <v>0</v>
      </c>
      <c r="AB612">
        <v>0</v>
      </c>
      <c r="AC612" t="s">
        <v>1859</v>
      </c>
      <c r="AD612">
        <v>0</v>
      </c>
      <c r="AE612">
        <v>0</v>
      </c>
      <c r="AF612" s="1">
        <v>11830.24</v>
      </c>
      <c r="AG612" t="s">
        <v>26</v>
      </c>
    </row>
    <row r="613" spans="1:33" customFormat="1" x14ac:dyDescent="0.25">
      <c r="A613" t="s">
        <v>1860</v>
      </c>
      <c r="B613" t="s">
        <v>1861</v>
      </c>
      <c r="C613">
        <v>3</v>
      </c>
      <c r="D613">
        <v>0</v>
      </c>
      <c r="E613" s="1">
        <v>14000</v>
      </c>
      <c r="F613" s="4">
        <f t="shared" si="182"/>
        <v>0</v>
      </c>
      <c r="G613" s="2">
        <v>0</v>
      </c>
      <c r="H613">
        <v>0</v>
      </c>
      <c r="I613" s="4">
        <f t="shared" si="183"/>
        <v>14000</v>
      </c>
      <c r="J613" s="4">
        <f t="shared" si="187"/>
        <v>0</v>
      </c>
      <c r="K613" s="4">
        <f t="shared" si="184"/>
        <v>14000</v>
      </c>
      <c r="L613" s="10">
        <f t="shared" si="192"/>
        <v>14000</v>
      </c>
      <c r="M613" s="5" t="e">
        <f t="shared" si="186"/>
        <v>#DIV/0!</v>
      </c>
      <c r="N613">
        <v>-1</v>
      </c>
      <c r="O613" t="s">
        <v>31</v>
      </c>
      <c r="P613" t="s">
        <v>26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>
        <v>0</v>
      </c>
      <c r="W613" t="s">
        <v>42</v>
      </c>
      <c r="X613">
        <v>0</v>
      </c>
      <c r="Y613" s="9">
        <f t="shared" si="193"/>
        <v>0</v>
      </c>
      <c r="AB613">
        <v>0</v>
      </c>
      <c r="AC613" t="s">
        <v>1862</v>
      </c>
      <c r="AD613">
        <v>0</v>
      </c>
      <c r="AE613">
        <v>0</v>
      </c>
      <c r="AF613">
        <v>0</v>
      </c>
      <c r="AG613" t="s">
        <v>26</v>
      </c>
    </row>
    <row r="614" spans="1:33" customFormat="1" hidden="1" x14ac:dyDescent="0.25">
      <c r="A614" t="s">
        <v>1863</v>
      </c>
      <c r="B614" t="s">
        <v>1864</v>
      </c>
      <c r="C614">
        <v>8</v>
      </c>
      <c r="D614" s="1">
        <v>3783</v>
      </c>
      <c r="E614" s="1">
        <v>4571.4290000000001</v>
      </c>
      <c r="F614" s="4">
        <f t="shared" si="182"/>
        <v>228.57145</v>
      </c>
      <c r="G614" s="2">
        <v>5</v>
      </c>
      <c r="H614" s="1">
        <v>3972.15</v>
      </c>
      <c r="I614" s="4">
        <f t="shared" si="183"/>
        <v>788.42900000000009</v>
      </c>
      <c r="J614" s="4">
        <f t="shared" si="187"/>
        <v>39.421450000000007</v>
      </c>
      <c r="K614" s="4">
        <f t="shared" si="184"/>
        <v>827.85045000000014</v>
      </c>
      <c r="L614" s="4">
        <f t="shared" si="185"/>
        <v>4800.0004500000005</v>
      </c>
      <c r="M614" s="5">
        <f t="shared" si="186"/>
        <v>0.20841369283637326</v>
      </c>
      <c r="N614">
        <v>0</v>
      </c>
      <c r="O614" t="s">
        <v>1830</v>
      </c>
      <c r="P614" t="s">
        <v>26</v>
      </c>
      <c r="Q614" t="s">
        <v>1830</v>
      </c>
      <c r="R614" t="s">
        <v>31</v>
      </c>
      <c r="S614" t="s">
        <v>31</v>
      </c>
      <c r="T614" t="s">
        <v>31</v>
      </c>
      <c r="U614" t="s">
        <v>31</v>
      </c>
      <c r="V614">
        <v>5</v>
      </c>
      <c r="W614" t="s">
        <v>123</v>
      </c>
      <c r="X614">
        <v>0</v>
      </c>
      <c r="AB614">
        <v>0</v>
      </c>
      <c r="AC614" t="s">
        <v>1865</v>
      </c>
      <c r="AD614">
        <v>0</v>
      </c>
      <c r="AE614">
        <v>0</v>
      </c>
      <c r="AF614" s="1">
        <v>3783</v>
      </c>
      <c r="AG614" t="s">
        <v>26</v>
      </c>
    </row>
    <row r="615" spans="1:33" customFormat="1" x14ac:dyDescent="0.25">
      <c r="A615" t="s">
        <v>1866</v>
      </c>
      <c r="B615" t="s">
        <v>1867</v>
      </c>
      <c r="C615">
        <v>2</v>
      </c>
      <c r="D615" s="1">
        <v>7276</v>
      </c>
      <c r="E615" s="1">
        <v>8761.9050000000007</v>
      </c>
      <c r="F615" s="4">
        <f t="shared" si="182"/>
        <v>438.09525000000002</v>
      </c>
      <c r="G615" s="2">
        <v>5</v>
      </c>
      <c r="H615" s="1">
        <v>7639.8</v>
      </c>
      <c r="I615" s="4">
        <f t="shared" si="183"/>
        <v>1485.9050000000007</v>
      </c>
      <c r="J615" s="4">
        <f t="shared" si="187"/>
        <v>74.295250000000038</v>
      </c>
      <c r="K615" s="4">
        <f t="shared" si="184"/>
        <v>1560.2002500000008</v>
      </c>
      <c r="L615" s="10">
        <f t="shared" ref="L615:L616" si="194">+H615+K615-Y615</f>
        <v>9200.000250000001</v>
      </c>
      <c r="M615" s="5">
        <f t="shared" si="186"/>
        <v>0.20422003848268289</v>
      </c>
      <c r="N615">
        <v>0</v>
      </c>
      <c r="O615" t="s">
        <v>1830</v>
      </c>
      <c r="P615" t="s">
        <v>26</v>
      </c>
      <c r="Q615" t="s">
        <v>1830</v>
      </c>
      <c r="R615" t="s">
        <v>31</v>
      </c>
      <c r="S615" t="s">
        <v>31</v>
      </c>
      <c r="T615" t="s">
        <v>31</v>
      </c>
      <c r="U615" t="s">
        <v>31</v>
      </c>
      <c r="V615">
        <v>5</v>
      </c>
      <c r="W615" t="s">
        <v>123</v>
      </c>
      <c r="X615">
        <v>0</v>
      </c>
      <c r="Y615" s="9">
        <f t="shared" ref="Y615:Y616" si="195">+X615*G615/100</f>
        <v>0</v>
      </c>
      <c r="AB615">
        <v>0</v>
      </c>
      <c r="AC615" t="s">
        <v>1868</v>
      </c>
      <c r="AD615">
        <v>0</v>
      </c>
      <c r="AE615">
        <v>0</v>
      </c>
      <c r="AF615" s="1">
        <v>7276</v>
      </c>
      <c r="AG615" t="s">
        <v>26</v>
      </c>
    </row>
    <row r="616" spans="1:33" customFormat="1" x14ac:dyDescent="0.25">
      <c r="A616" t="s">
        <v>1869</v>
      </c>
      <c r="B616" t="s">
        <v>1870</v>
      </c>
      <c r="C616">
        <v>1</v>
      </c>
      <c r="D616">
        <v>0</v>
      </c>
      <c r="E616" s="1">
        <v>13300</v>
      </c>
      <c r="F616" s="4">
        <f t="shared" si="182"/>
        <v>0</v>
      </c>
      <c r="G616" s="2">
        <v>0</v>
      </c>
      <c r="H616">
        <v>0</v>
      </c>
      <c r="I616" s="4">
        <f t="shared" si="183"/>
        <v>13300</v>
      </c>
      <c r="J616" s="4">
        <f t="shared" si="187"/>
        <v>0</v>
      </c>
      <c r="K616" s="4">
        <f t="shared" si="184"/>
        <v>13300</v>
      </c>
      <c r="L616" s="10">
        <f t="shared" si="194"/>
        <v>13300</v>
      </c>
      <c r="M616" s="5" t="e">
        <f t="shared" si="186"/>
        <v>#DIV/0!</v>
      </c>
      <c r="N616">
        <v>-1</v>
      </c>
      <c r="O616" t="s">
        <v>1811</v>
      </c>
      <c r="P616" t="s">
        <v>26</v>
      </c>
      <c r="Q616" t="s">
        <v>1811</v>
      </c>
      <c r="V616">
        <v>0</v>
      </c>
      <c r="W616" t="s">
        <v>42</v>
      </c>
      <c r="X616">
        <v>0</v>
      </c>
      <c r="Y616" s="9">
        <f t="shared" si="195"/>
        <v>0</v>
      </c>
      <c r="AB616">
        <v>0</v>
      </c>
      <c r="AC616" t="s">
        <v>1871</v>
      </c>
      <c r="AD616">
        <v>0</v>
      </c>
      <c r="AE616">
        <v>0</v>
      </c>
      <c r="AF616">
        <v>0</v>
      </c>
      <c r="AG616" t="s">
        <v>26</v>
      </c>
    </row>
    <row r="617" spans="1:33" customFormat="1" hidden="1" x14ac:dyDescent="0.25">
      <c r="A617" t="s">
        <v>1872</v>
      </c>
      <c r="B617" t="s">
        <v>1873</v>
      </c>
      <c r="C617">
        <v>12</v>
      </c>
      <c r="D617" s="1">
        <v>12467</v>
      </c>
      <c r="E617" s="1">
        <v>15047.62</v>
      </c>
      <c r="F617" s="4">
        <f t="shared" si="182"/>
        <v>752.38100000000009</v>
      </c>
      <c r="G617" s="2">
        <v>5</v>
      </c>
      <c r="H617" s="1">
        <v>13090.35</v>
      </c>
      <c r="I617" s="4">
        <f t="shared" si="183"/>
        <v>2580.6200000000008</v>
      </c>
      <c r="J617" s="4">
        <f t="shared" si="187"/>
        <v>129.03100000000003</v>
      </c>
      <c r="K617" s="4">
        <f t="shared" si="184"/>
        <v>2709.6510000000007</v>
      </c>
      <c r="L617" s="4">
        <f t="shared" si="185"/>
        <v>15800.001</v>
      </c>
      <c r="M617" s="5">
        <f t="shared" si="186"/>
        <v>0.20699606962380693</v>
      </c>
      <c r="N617">
        <v>0</v>
      </c>
      <c r="O617" t="s">
        <v>31</v>
      </c>
      <c r="P617" t="s">
        <v>26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>
        <v>5</v>
      </c>
      <c r="W617" t="s">
        <v>123</v>
      </c>
      <c r="X617">
        <v>0</v>
      </c>
      <c r="AB617">
        <v>0</v>
      </c>
      <c r="AC617" t="s">
        <v>1874</v>
      </c>
      <c r="AD617">
        <v>0</v>
      </c>
      <c r="AE617">
        <v>0</v>
      </c>
      <c r="AF617" s="1">
        <v>12467</v>
      </c>
      <c r="AG617" t="s">
        <v>26</v>
      </c>
    </row>
    <row r="618" spans="1:33" customFormat="1" x14ac:dyDescent="0.25">
      <c r="A618" t="s">
        <v>1875</v>
      </c>
      <c r="B618" t="s">
        <v>1876</v>
      </c>
      <c r="C618">
        <v>1</v>
      </c>
      <c r="D618">
        <v>0</v>
      </c>
      <c r="E618" s="1">
        <v>8200</v>
      </c>
      <c r="F618" s="4">
        <f t="shared" si="182"/>
        <v>0</v>
      </c>
      <c r="G618" s="2">
        <v>0</v>
      </c>
      <c r="H618">
        <v>0</v>
      </c>
      <c r="I618" s="4">
        <f t="shared" si="183"/>
        <v>8200</v>
      </c>
      <c r="J618" s="4">
        <f t="shared" si="187"/>
        <v>0</v>
      </c>
      <c r="K618" s="4">
        <f t="shared" si="184"/>
        <v>8200</v>
      </c>
      <c r="L618" s="10">
        <f>+H618+K618-Y618</f>
        <v>8200</v>
      </c>
      <c r="M618" s="5" t="e">
        <f t="shared" si="186"/>
        <v>#DIV/0!</v>
      </c>
      <c r="N618">
        <v>-1</v>
      </c>
      <c r="O618" t="s">
        <v>1830</v>
      </c>
      <c r="P618" t="s">
        <v>26</v>
      </c>
      <c r="Q618" t="s">
        <v>1830</v>
      </c>
      <c r="V618">
        <v>0</v>
      </c>
      <c r="W618" t="s">
        <v>42</v>
      </c>
      <c r="X618">
        <v>0</v>
      </c>
      <c r="Y618" s="9">
        <f>+X618*G618/100</f>
        <v>0</v>
      </c>
      <c r="AB618">
        <v>0</v>
      </c>
      <c r="AC618" t="s">
        <v>1877</v>
      </c>
      <c r="AD618">
        <v>0</v>
      </c>
      <c r="AE618">
        <v>0</v>
      </c>
      <c r="AF618">
        <v>0</v>
      </c>
      <c r="AG618" t="s">
        <v>26</v>
      </c>
    </row>
    <row r="619" spans="1:33" customFormat="1" hidden="1" x14ac:dyDescent="0.25">
      <c r="A619" t="s">
        <v>1878</v>
      </c>
      <c r="B619" t="s">
        <v>1879</v>
      </c>
      <c r="C619">
        <v>-106</v>
      </c>
      <c r="D619">
        <v>0</v>
      </c>
      <c r="E619">
        <v>800</v>
      </c>
      <c r="F619" s="4">
        <f t="shared" si="182"/>
        <v>0</v>
      </c>
      <c r="G619" s="2">
        <v>0</v>
      </c>
      <c r="H619">
        <v>0</v>
      </c>
      <c r="I619" s="4">
        <f t="shared" si="183"/>
        <v>800</v>
      </c>
      <c r="J619" s="4">
        <f t="shared" si="187"/>
        <v>0</v>
      </c>
      <c r="K619" s="4">
        <f t="shared" si="184"/>
        <v>800</v>
      </c>
      <c r="L619" s="4">
        <f t="shared" si="185"/>
        <v>800</v>
      </c>
      <c r="M619" s="5" t="e">
        <f t="shared" si="186"/>
        <v>#DIV/0!</v>
      </c>
      <c r="N619">
        <v>-1</v>
      </c>
      <c r="O619" t="s">
        <v>31</v>
      </c>
      <c r="P619" t="s">
        <v>26</v>
      </c>
      <c r="Q619" t="s">
        <v>31</v>
      </c>
      <c r="V619">
        <v>0</v>
      </c>
      <c r="W619" t="s">
        <v>42</v>
      </c>
      <c r="X619">
        <v>0</v>
      </c>
      <c r="AB619">
        <v>0</v>
      </c>
      <c r="AC619" t="s">
        <v>52</v>
      </c>
      <c r="AD619">
        <v>0</v>
      </c>
      <c r="AE619">
        <v>0</v>
      </c>
      <c r="AF619">
        <v>0</v>
      </c>
      <c r="AG619" t="s">
        <v>26</v>
      </c>
    </row>
    <row r="620" spans="1:33" customFormat="1" hidden="1" x14ac:dyDescent="0.25">
      <c r="A620" t="s">
        <v>1880</v>
      </c>
      <c r="B620" t="s">
        <v>1881</v>
      </c>
      <c r="C620">
        <v>9</v>
      </c>
      <c r="D620" s="1">
        <v>1392.3</v>
      </c>
      <c r="E620" s="1">
        <v>1714.2860000000001</v>
      </c>
      <c r="F620" s="4">
        <f t="shared" si="182"/>
        <v>85.714300000000009</v>
      </c>
      <c r="G620" s="2">
        <v>5</v>
      </c>
      <c r="H620" s="1">
        <v>1461.92</v>
      </c>
      <c r="I620" s="4">
        <f t="shared" si="183"/>
        <v>321.9860000000001</v>
      </c>
      <c r="J620" s="4">
        <f t="shared" si="187"/>
        <v>16.099300000000007</v>
      </c>
      <c r="K620" s="4">
        <f t="shared" si="184"/>
        <v>338.08530000000013</v>
      </c>
      <c r="L620" s="4">
        <f t="shared" si="185"/>
        <v>1800.0053000000003</v>
      </c>
      <c r="M620" s="5">
        <f t="shared" si="186"/>
        <v>0.23126194067370545</v>
      </c>
      <c r="N620">
        <v>-1</v>
      </c>
      <c r="O620" t="s">
        <v>1830</v>
      </c>
      <c r="P620" t="s">
        <v>26</v>
      </c>
      <c r="Q620" t="s">
        <v>1830</v>
      </c>
      <c r="R620" t="s">
        <v>31</v>
      </c>
      <c r="S620" t="s">
        <v>31</v>
      </c>
      <c r="T620" t="s">
        <v>31</v>
      </c>
      <c r="U620" t="s">
        <v>31</v>
      </c>
      <c r="V620">
        <v>5</v>
      </c>
      <c r="W620" t="s">
        <v>123</v>
      </c>
      <c r="X620">
        <v>0</v>
      </c>
      <c r="AB620">
        <v>0</v>
      </c>
      <c r="AC620" t="s">
        <v>1882</v>
      </c>
      <c r="AD620">
        <v>0</v>
      </c>
      <c r="AE620">
        <v>0</v>
      </c>
      <c r="AF620" s="1">
        <v>1392.3</v>
      </c>
      <c r="AG620" t="s">
        <v>26</v>
      </c>
    </row>
    <row r="621" spans="1:33" customFormat="1" x14ac:dyDescent="0.25">
      <c r="A621" t="s">
        <v>1883</v>
      </c>
      <c r="B621" t="s">
        <v>1884</v>
      </c>
      <c r="C621">
        <v>3</v>
      </c>
      <c r="D621">
        <v>0</v>
      </c>
      <c r="E621" s="1">
        <v>13000</v>
      </c>
      <c r="F621" s="4">
        <f t="shared" si="182"/>
        <v>0</v>
      </c>
      <c r="G621" s="2">
        <v>0</v>
      </c>
      <c r="H621">
        <v>0</v>
      </c>
      <c r="I621" s="4">
        <f t="shared" si="183"/>
        <v>13000</v>
      </c>
      <c r="J621" s="4">
        <f t="shared" si="187"/>
        <v>0</v>
      </c>
      <c r="K621" s="4">
        <f t="shared" si="184"/>
        <v>13000</v>
      </c>
      <c r="L621" s="10">
        <f t="shared" ref="L621:L622" si="196">+H621+K621-Y621</f>
        <v>13000</v>
      </c>
      <c r="M621" s="5" t="e">
        <f t="shared" si="186"/>
        <v>#DIV/0!</v>
      </c>
      <c r="N621">
        <v>-1</v>
      </c>
      <c r="O621" t="s">
        <v>1811</v>
      </c>
      <c r="P621" t="s">
        <v>26</v>
      </c>
      <c r="Q621" t="s">
        <v>1811</v>
      </c>
      <c r="V621">
        <v>0</v>
      </c>
      <c r="W621" t="s">
        <v>42</v>
      </c>
      <c r="X621">
        <v>0</v>
      </c>
      <c r="Y621" s="9">
        <f t="shared" ref="Y621:Y622" si="197">+X621*G621/100</f>
        <v>0</v>
      </c>
      <c r="AB621">
        <v>0</v>
      </c>
      <c r="AC621" t="s">
        <v>1885</v>
      </c>
      <c r="AD621">
        <v>0</v>
      </c>
      <c r="AE621">
        <v>0</v>
      </c>
      <c r="AF621">
        <v>0</v>
      </c>
      <c r="AG621" t="s">
        <v>26</v>
      </c>
    </row>
    <row r="622" spans="1:33" customFormat="1" x14ac:dyDescent="0.25">
      <c r="A622" t="s">
        <v>1886</v>
      </c>
      <c r="B622" t="s">
        <v>1887</v>
      </c>
      <c r="C622">
        <v>6</v>
      </c>
      <c r="D622" s="1">
        <v>14884</v>
      </c>
      <c r="E622" s="1">
        <v>17904.759999999998</v>
      </c>
      <c r="F622" s="4">
        <f t="shared" si="182"/>
        <v>895.23799999999983</v>
      </c>
      <c r="G622" s="2">
        <v>5</v>
      </c>
      <c r="H622" s="1">
        <v>15628.2</v>
      </c>
      <c r="I622" s="4">
        <f t="shared" si="183"/>
        <v>3020.7599999999984</v>
      </c>
      <c r="J622" s="4">
        <f t="shared" si="187"/>
        <v>151.03799999999993</v>
      </c>
      <c r="K622" s="4">
        <f t="shared" si="184"/>
        <v>3171.7979999999984</v>
      </c>
      <c r="L622" s="10">
        <f t="shared" si="196"/>
        <v>18799.998</v>
      </c>
      <c r="M622" s="5">
        <f t="shared" si="186"/>
        <v>0.20295350712174137</v>
      </c>
      <c r="N622">
        <v>3.8460000000000001</v>
      </c>
      <c r="O622" t="s">
        <v>31</v>
      </c>
      <c r="P622" t="s">
        <v>26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>
        <v>5</v>
      </c>
      <c r="W622" t="s">
        <v>123</v>
      </c>
      <c r="X622">
        <v>0</v>
      </c>
      <c r="Y622" s="9">
        <f t="shared" si="197"/>
        <v>0</v>
      </c>
      <c r="AB622">
        <v>0</v>
      </c>
      <c r="AC622" t="s">
        <v>1888</v>
      </c>
      <c r="AD622">
        <v>0</v>
      </c>
      <c r="AE622">
        <v>0</v>
      </c>
      <c r="AF622" s="1">
        <v>14884</v>
      </c>
      <c r="AG622" t="s">
        <v>26</v>
      </c>
    </row>
    <row r="623" spans="1:33" customFormat="1" hidden="1" x14ac:dyDescent="0.25">
      <c r="A623" t="s">
        <v>1889</v>
      </c>
      <c r="B623" t="s">
        <v>1890</v>
      </c>
      <c r="C623">
        <v>11</v>
      </c>
      <c r="D623" s="1">
        <v>4124</v>
      </c>
      <c r="E623" s="1">
        <v>4952.3810000000003</v>
      </c>
      <c r="F623" s="4">
        <f t="shared" si="182"/>
        <v>247.61905000000002</v>
      </c>
      <c r="G623" s="2">
        <v>5</v>
      </c>
      <c r="H623" s="1">
        <v>4330.2</v>
      </c>
      <c r="I623" s="4">
        <f t="shared" si="183"/>
        <v>828.38100000000031</v>
      </c>
      <c r="J623" s="4">
        <f t="shared" si="187"/>
        <v>41.419050000000013</v>
      </c>
      <c r="K623" s="4">
        <f t="shared" si="184"/>
        <v>869.80005000000028</v>
      </c>
      <c r="L623" s="4">
        <f t="shared" si="185"/>
        <v>5200.0000500000006</v>
      </c>
      <c r="M623" s="5">
        <f t="shared" si="186"/>
        <v>0.2008683317167799</v>
      </c>
      <c r="N623">
        <v>-1</v>
      </c>
      <c r="O623" t="s">
        <v>1830</v>
      </c>
      <c r="P623" t="s">
        <v>26</v>
      </c>
      <c r="Q623" t="s">
        <v>1830</v>
      </c>
      <c r="R623" t="s">
        <v>31</v>
      </c>
      <c r="S623" t="s">
        <v>31</v>
      </c>
      <c r="T623" t="s">
        <v>31</v>
      </c>
      <c r="U623" t="s">
        <v>31</v>
      </c>
      <c r="V623">
        <v>5</v>
      </c>
      <c r="W623" t="s">
        <v>123</v>
      </c>
      <c r="X623">
        <v>0</v>
      </c>
      <c r="AB623">
        <v>0</v>
      </c>
      <c r="AC623" t="s">
        <v>1891</v>
      </c>
      <c r="AD623">
        <v>0</v>
      </c>
      <c r="AE623">
        <v>0</v>
      </c>
      <c r="AF623" s="1">
        <v>4124</v>
      </c>
      <c r="AG623" t="s">
        <v>26</v>
      </c>
    </row>
    <row r="624" spans="1:33" customFormat="1" x14ac:dyDescent="0.25">
      <c r="A624" t="s">
        <v>1892</v>
      </c>
      <c r="B624" t="s">
        <v>1893</v>
      </c>
      <c r="C624">
        <v>1</v>
      </c>
      <c r="D624" s="1">
        <v>19770.5</v>
      </c>
      <c r="E624" s="1">
        <v>23809.52</v>
      </c>
      <c r="F624" s="4">
        <f t="shared" si="182"/>
        <v>1190.4760000000001</v>
      </c>
      <c r="G624" s="2">
        <v>5</v>
      </c>
      <c r="H624" s="1">
        <v>20759.03</v>
      </c>
      <c r="I624" s="4">
        <f t="shared" si="183"/>
        <v>4039.0200000000004</v>
      </c>
      <c r="J624" s="4">
        <f t="shared" si="187"/>
        <v>201.95100000000002</v>
      </c>
      <c r="K624" s="4">
        <f t="shared" si="184"/>
        <v>4240.9710000000005</v>
      </c>
      <c r="L624" s="10">
        <f>+H624+K624-Y624</f>
        <v>25000.001</v>
      </c>
      <c r="M624" s="5">
        <f t="shared" si="186"/>
        <v>0.20429528843478922</v>
      </c>
      <c r="N624">
        <v>-1</v>
      </c>
      <c r="O624" t="s">
        <v>1830</v>
      </c>
      <c r="P624" t="s">
        <v>26</v>
      </c>
      <c r="Q624" t="s">
        <v>1830</v>
      </c>
      <c r="V624">
        <v>5</v>
      </c>
      <c r="W624" t="s">
        <v>123</v>
      </c>
      <c r="X624">
        <v>0</v>
      </c>
      <c r="Y624" s="9">
        <f>+X624*G624/100</f>
        <v>0</v>
      </c>
      <c r="AB624">
        <v>0</v>
      </c>
      <c r="AC624" t="s">
        <v>1894</v>
      </c>
      <c r="AD624">
        <v>0</v>
      </c>
      <c r="AE624">
        <v>0</v>
      </c>
      <c r="AF624" s="1">
        <v>19770.5</v>
      </c>
      <c r="AG624" t="s">
        <v>26</v>
      </c>
    </row>
    <row r="625" spans="1:33" customFormat="1" hidden="1" x14ac:dyDescent="0.25">
      <c r="A625" t="s">
        <v>1895</v>
      </c>
      <c r="B625" t="s">
        <v>1896</v>
      </c>
      <c r="C625">
        <v>10</v>
      </c>
      <c r="D625" s="1">
        <v>3428.57</v>
      </c>
      <c r="E625" s="1">
        <v>4476.1899999999996</v>
      </c>
      <c r="F625" s="4">
        <f t="shared" si="182"/>
        <v>223.80949999999996</v>
      </c>
      <c r="G625" s="2">
        <v>5</v>
      </c>
      <c r="H625" s="1">
        <v>3600</v>
      </c>
      <c r="I625" s="4">
        <f t="shared" si="183"/>
        <v>1047.6199999999994</v>
      </c>
      <c r="J625" s="4">
        <f t="shared" si="187"/>
        <v>52.380999999999965</v>
      </c>
      <c r="K625" s="4">
        <f t="shared" si="184"/>
        <v>1100.0009999999993</v>
      </c>
      <c r="L625" s="4">
        <f t="shared" si="185"/>
        <v>4700.0009999999993</v>
      </c>
      <c r="M625" s="5">
        <f t="shared" si="186"/>
        <v>0.30555596064831675</v>
      </c>
      <c r="N625">
        <v>-1</v>
      </c>
      <c r="O625" t="s">
        <v>1830</v>
      </c>
      <c r="P625" t="s">
        <v>26</v>
      </c>
      <c r="Q625" t="s">
        <v>1830</v>
      </c>
      <c r="V625">
        <v>5</v>
      </c>
      <c r="W625" t="s">
        <v>123</v>
      </c>
      <c r="X625">
        <v>0</v>
      </c>
      <c r="AB625">
        <v>0</v>
      </c>
      <c r="AC625" t="s">
        <v>1897</v>
      </c>
      <c r="AD625">
        <v>0</v>
      </c>
      <c r="AE625">
        <v>0</v>
      </c>
      <c r="AF625" s="1">
        <v>3428.57</v>
      </c>
      <c r="AG625" t="s">
        <v>26</v>
      </c>
    </row>
    <row r="626" spans="1:33" customFormat="1" hidden="1" x14ac:dyDescent="0.25">
      <c r="A626" t="s">
        <v>1898</v>
      </c>
      <c r="B626" t="s">
        <v>1899</v>
      </c>
      <c r="C626">
        <v>7</v>
      </c>
      <c r="D626" s="1">
        <v>1407.62</v>
      </c>
      <c r="E626" s="1">
        <v>1714.2860000000001</v>
      </c>
      <c r="F626" s="4">
        <f t="shared" si="182"/>
        <v>85.714300000000009</v>
      </c>
      <c r="G626" s="2">
        <v>5</v>
      </c>
      <c r="H626" s="1">
        <v>1478</v>
      </c>
      <c r="I626" s="4">
        <f t="shared" si="183"/>
        <v>306.66600000000017</v>
      </c>
      <c r="J626" s="4">
        <f t="shared" si="187"/>
        <v>15.333300000000008</v>
      </c>
      <c r="K626" s="4">
        <f t="shared" si="184"/>
        <v>321.99930000000018</v>
      </c>
      <c r="L626" s="4">
        <f t="shared" si="185"/>
        <v>1799.9993000000002</v>
      </c>
      <c r="M626" s="5">
        <f t="shared" si="186"/>
        <v>0.2178613546269591</v>
      </c>
      <c r="N626">
        <v>-1</v>
      </c>
      <c r="O626" t="s">
        <v>1830</v>
      </c>
      <c r="P626" t="s">
        <v>26</v>
      </c>
      <c r="Q626" t="s">
        <v>1830</v>
      </c>
      <c r="V626">
        <v>5</v>
      </c>
      <c r="W626" t="s">
        <v>123</v>
      </c>
      <c r="X626">
        <v>0</v>
      </c>
      <c r="AB626">
        <v>0</v>
      </c>
      <c r="AC626" t="s">
        <v>1900</v>
      </c>
      <c r="AD626">
        <v>0</v>
      </c>
      <c r="AE626">
        <v>0</v>
      </c>
      <c r="AF626" s="1">
        <v>1407.62</v>
      </c>
      <c r="AG626" t="s">
        <v>26</v>
      </c>
    </row>
    <row r="627" spans="1:33" customFormat="1" x14ac:dyDescent="0.25">
      <c r="A627" t="s">
        <v>1901</v>
      </c>
      <c r="B627" t="s">
        <v>1902</v>
      </c>
      <c r="C627">
        <v>2</v>
      </c>
      <c r="D627" s="1">
        <v>10765.71</v>
      </c>
      <c r="E627" s="1">
        <v>12952.38</v>
      </c>
      <c r="F627" s="4">
        <f t="shared" si="182"/>
        <v>647.61899999999991</v>
      </c>
      <c r="G627" s="2">
        <v>5</v>
      </c>
      <c r="H627" s="1">
        <v>11304</v>
      </c>
      <c r="I627" s="4">
        <f t="shared" si="183"/>
        <v>2186.67</v>
      </c>
      <c r="J627" s="4">
        <f t="shared" si="187"/>
        <v>109.3335</v>
      </c>
      <c r="K627" s="4">
        <f t="shared" si="184"/>
        <v>2296.0035000000003</v>
      </c>
      <c r="L627" s="10">
        <f t="shared" ref="L627:L632" si="198">+H627+K627-Y627</f>
        <v>13600.003500000001</v>
      </c>
      <c r="M627" s="5">
        <f t="shared" si="186"/>
        <v>0.20311433244997312</v>
      </c>
      <c r="N627">
        <v>-1</v>
      </c>
      <c r="O627" t="s">
        <v>31</v>
      </c>
      <c r="P627" t="s">
        <v>26</v>
      </c>
      <c r="Q627" t="s">
        <v>31</v>
      </c>
      <c r="V627">
        <v>5</v>
      </c>
      <c r="W627" t="s">
        <v>123</v>
      </c>
      <c r="X627">
        <v>0</v>
      </c>
      <c r="Y627" s="9">
        <f t="shared" ref="Y627:Y632" si="199">+X627*G627/100</f>
        <v>0</v>
      </c>
      <c r="AB627">
        <v>0</v>
      </c>
      <c r="AC627" t="s">
        <v>1903</v>
      </c>
      <c r="AD627">
        <v>0</v>
      </c>
      <c r="AE627">
        <v>0</v>
      </c>
      <c r="AF627" s="1">
        <v>10765.71</v>
      </c>
      <c r="AG627" t="s">
        <v>26</v>
      </c>
    </row>
    <row r="628" spans="1:33" customFormat="1" x14ac:dyDescent="0.25">
      <c r="A628" t="s">
        <v>1904</v>
      </c>
      <c r="B628" t="s">
        <v>1905</v>
      </c>
      <c r="C628">
        <v>3</v>
      </c>
      <c r="D628" s="1">
        <v>14575.24</v>
      </c>
      <c r="E628" s="1">
        <v>17619.05</v>
      </c>
      <c r="F628" s="4">
        <f t="shared" si="182"/>
        <v>880.95249999999999</v>
      </c>
      <c r="G628" s="2">
        <v>5</v>
      </c>
      <c r="H628" s="1">
        <v>15304</v>
      </c>
      <c r="I628" s="4">
        <f t="shared" si="183"/>
        <v>3043.8099999999995</v>
      </c>
      <c r="J628" s="4">
        <f t="shared" si="187"/>
        <v>152.19049999999999</v>
      </c>
      <c r="K628" s="4">
        <f t="shared" si="184"/>
        <v>3196.0004999999996</v>
      </c>
      <c r="L628" s="10">
        <f t="shared" si="198"/>
        <v>18500.000499999998</v>
      </c>
      <c r="M628" s="5">
        <f t="shared" si="186"/>
        <v>0.2088342970681786</v>
      </c>
      <c r="N628">
        <v>-1</v>
      </c>
      <c r="O628" t="s">
        <v>1830</v>
      </c>
      <c r="P628" t="s">
        <v>26</v>
      </c>
      <c r="Q628" t="s">
        <v>1830</v>
      </c>
      <c r="V628">
        <v>5</v>
      </c>
      <c r="W628" t="s">
        <v>123</v>
      </c>
      <c r="X628">
        <v>0</v>
      </c>
      <c r="Y628" s="9">
        <f t="shared" si="199"/>
        <v>0</v>
      </c>
      <c r="AB628">
        <v>0</v>
      </c>
      <c r="AC628" t="s">
        <v>1906</v>
      </c>
      <c r="AD628">
        <v>0</v>
      </c>
      <c r="AE628">
        <v>0</v>
      </c>
      <c r="AF628" s="1">
        <v>14575.24</v>
      </c>
      <c r="AG628" t="s">
        <v>26</v>
      </c>
    </row>
    <row r="629" spans="1:33" customFormat="1" x14ac:dyDescent="0.25">
      <c r="A629" t="s">
        <v>1907</v>
      </c>
      <c r="B629" t="s">
        <v>1908</v>
      </c>
      <c r="C629">
        <v>2</v>
      </c>
      <c r="D629" s="1">
        <v>12421.9</v>
      </c>
      <c r="E629" s="1">
        <v>14952.38</v>
      </c>
      <c r="F629" s="4">
        <f t="shared" si="182"/>
        <v>747.61899999999991</v>
      </c>
      <c r="G629" s="2">
        <v>5</v>
      </c>
      <c r="H629" s="1">
        <v>13043</v>
      </c>
      <c r="I629" s="4">
        <f t="shared" si="183"/>
        <v>2530.4799999999996</v>
      </c>
      <c r="J629" s="4">
        <f t="shared" si="187"/>
        <v>126.52399999999997</v>
      </c>
      <c r="K629" s="4">
        <f t="shared" si="184"/>
        <v>2657.0039999999995</v>
      </c>
      <c r="L629" s="10">
        <f t="shared" si="198"/>
        <v>15700.003999999999</v>
      </c>
      <c r="M629" s="5">
        <f t="shared" si="186"/>
        <v>0.20371118749949682</v>
      </c>
      <c r="N629">
        <v>-1</v>
      </c>
      <c r="O629" t="s">
        <v>31</v>
      </c>
      <c r="P629" t="s">
        <v>26</v>
      </c>
      <c r="Q629" t="s">
        <v>31</v>
      </c>
      <c r="V629">
        <v>5</v>
      </c>
      <c r="W629" t="s">
        <v>123</v>
      </c>
      <c r="X629">
        <v>0</v>
      </c>
      <c r="Y629" s="9">
        <f t="shared" si="199"/>
        <v>0</v>
      </c>
      <c r="AB629">
        <v>0</v>
      </c>
      <c r="AC629" t="s">
        <v>1909</v>
      </c>
      <c r="AD629">
        <v>0</v>
      </c>
      <c r="AE629">
        <v>0</v>
      </c>
      <c r="AF629" s="1">
        <v>12421.9</v>
      </c>
      <c r="AG629" t="s">
        <v>26</v>
      </c>
    </row>
    <row r="630" spans="1:33" customFormat="1" x14ac:dyDescent="0.25">
      <c r="A630" t="s">
        <v>1910</v>
      </c>
      <c r="B630" t="s">
        <v>1911</v>
      </c>
      <c r="C630">
        <v>2</v>
      </c>
      <c r="D630" s="1">
        <v>7867.62</v>
      </c>
      <c r="E630" s="1">
        <v>9523.81</v>
      </c>
      <c r="F630" s="4">
        <f t="shared" si="182"/>
        <v>476.19049999999993</v>
      </c>
      <c r="G630" s="2">
        <v>5</v>
      </c>
      <c r="H630" s="1">
        <v>8261</v>
      </c>
      <c r="I630" s="4">
        <f t="shared" si="183"/>
        <v>1656.1899999999996</v>
      </c>
      <c r="J630" s="4">
        <f t="shared" si="187"/>
        <v>82.809499999999971</v>
      </c>
      <c r="K630" s="4">
        <f t="shared" si="184"/>
        <v>1738.9994999999997</v>
      </c>
      <c r="L630" s="10">
        <f t="shared" si="198"/>
        <v>9999.9994999999999</v>
      </c>
      <c r="M630" s="5">
        <f t="shared" si="186"/>
        <v>0.21050711651045673</v>
      </c>
      <c r="N630">
        <v>-1</v>
      </c>
      <c r="O630" t="s">
        <v>1830</v>
      </c>
      <c r="P630" t="s">
        <v>26</v>
      </c>
      <c r="Q630" t="s">
        <v>1830</v>
      </c>
      <c r="V630">
        <v>5</v>
      </c>
      <c r="W630" t="s">
        <v>123</v>
      </c>
      <c r="X630">
        <v>0</v>
      </c>
      <c r="Y630" s="9">
        <f t="shared" si="199"/>
        <v>0</v>
      </c>
      <c r="AB630">
        <v>0</v>
      </c>
      <c r="AC630" t="s">
        <v>1912</v>
      </c>
      <c r="AD630">
        <v>0</v>
      </c>
      <c r="AE630">
        <v>0</v>
      </c>
      <c r="AF630" s="1">
        <v>7867.62</v>
      </c>
      <c r="AG630" t="s">
        <v>26</v>
      </c>
    </row>
    <row r="631" spans="1:33" customFormat="1" x14ac:dyDescent="0.25">
      <c r="A631" t="s">
        <v>1913</v>
      </c>
      <c r="B631" t="s">
        <v>1914</v>
      </c>
      <c r="C631">
        <v>6</v>
      </c>
      <c r="D631">
        <v>0</v>
      </c>
      <c r="E631" s="1">
        <v>5000</v>
      </c>
      <c r="F631" s="4">
        <f t="shared" si="182"/>
        <v>0</v>
      </c>
      <c r="G631" s="2">
        <v>0</v>
      </c>
      <c r="H631">
        <v>0</v>
      </c>
      <c r="I631" s="4">
        <f t="shared" si="183"/>
        <v>5000</v>
      </c>
      <c r="J631" s="4">
        <f t="shared" si="187"/>
        <v>0</v>
      </c>
      <c r="K631" s="4">
        <f t="shared" si="184"/>
        <v>5000</v>
      </c>
      <c r="L631" s="10">
        <f t="shared" si="198"/>
        <v>5000</v>
      </c>
      <c r="M631" s="5" t="e">
        <f t="shared" si="186"/>
        <v>#DIV/0!</v>
      </c>
      <c r="N631">
        <v>-1</v>
      </c>
      <c r="O631" t="s">
        <v>31</v>
      </c>
      <c r="P631" t="s">
        <v>26</v>
      </c>
      <c r="Q631" t="s">
        <v>31</v>
      </c>
      <c r="V631">
        <v>0</v>
      </c>
      <c r="W631" t="s">
        <v>42</v>
      </c>
      <c r="X631">
        <v>0</v>
      </c>
      <c r="Y631" s="9">
        <f t="shared" si="199"/>
        <v>0</v>
      </c>
      <c r="AB631">
        <v>0</v>
      </c>
      <c r="AC631" t="s">
        <v>1915</v>
      </c>
      <c r="AD631">
        <v>0</v>
      </c>
      <c r="AE631">
        <v>0</v>
      </c>
      <c r="AF631">
        <v>0</v>
      </c>
      <c r="AG631" t="s">
        <v>26</v>
      </c>
    </row>
    <row r="632" spans="1:33" customFormat="1" x14ac:dyDescent="0.25">
      <c r="A632" t="s">
        <v>1916</v>
      </c>
      <c r="B632" t="s">
        <v>1917</v>
      </c>
      <c r="C632">
        <v>4</v>
      </c>
      <c r="D632">
        <v>0</v>
      </c>
      <c r="E632" s="1">
        <v>1800</v>
      </c>
      <c r="F632" s="4">
        <f t="shared" si="182"/>
        <v>0</v>
      </c>
      <c r="G632" s="2">
        <v>0</v>
      </c>
      <c r="H632">
        <v>0</v>
      </c>
      <c r="I632" s="4">
        <f t="shared" si="183"/>
        <v>1800</v>
      </c>
      <c r="J632" s="4">
        <f t="shared" si="187"/>
        <v>0</v>
      </c>
      <c r="K632" s="4">
        <f t="shared" si="184"/>
        <v>1800</v>
      </c>
      <c r="L632" s="10">
        <f t="shared" si="198"/>
        <v>1800</v>
      </c>
      <c r="M632" s="5" t="e">
        <f t="shared" si="186"/>
        <v>#DIV/0!</v>
      </c>
      <c r="N632">
        <v>-1</v>
      </c>
      <c r="O632" t="s">
        <v>31</v>
      </c>
      <c r="P632" t="s">
        <v>26</v>
      </c>
      <c r="Q632" t="s">
        <v>31</v>
      </c>
      <c r="V632">
        <v>0</v>
      </c>
      <c r="W632" t="s">
        <v>42</v>
      </c>
      <c r="X632">
        <v>0</v>
      </c>
      <c r="Y632" s="9">
        <f t="shared" si="199"/>
        <v>0</v>
      </c>
      <c r="AB632">
        <v>0</v>
      </c>
      <c r="AC632" t="s">
        <v>1918</v>
      </c>
      <c r="AD632">
        <v>0</v>
      </c>
      <c r="AE632">
        <v>0</v>
      </c>
      <c r="AF632">
        <v>0</v>
      </c>
      <c r="AG632" t="s">
        <v>26</v>
      </c>
    </row>
    <row r="633" spans="1:33" customFormat="1" hidden="1" x14ac:dyDescent="0.25">
      <c r="A633" t="s">
        <v>1919</v>
      </c>
      <c r="B633" t="s">
        <v>1920</v>
      </c>
      <c r="C633">
        <v>11</v>
      </c>
      <c r="D633">
        <v>0</v>
      </c>
      <c r="E633" s="1">
        <v>1500</v>
      </c>
      <c r="F633" s="4">
        <f t="shared" si="182"/>
        <v>0</v>
      </c>
      <c r="G633" s="2">
        <v>0</v>
      </c>
      <c r="H633">
        <v>0</v>
      </c>
      <c r="I633" s="4">
        <f t="shared" si="183"/>
        <v>1500</v>
      </c>
      <c r="J633" s="4">
        <f t="shared" si="187"/>
        <v>0</v>
      </c>
      <c r="K633" s="4">
        <f t="shared" si="184"/>
        <v>1500</v>
      </c>
      <c r="L633" s="4">
        <f t="shared" si="185"/>
        <v>1500</v>
      </c>
      <c r="M633" s="5" t="e">
        <f t="shared" si="186"/>
        <v>#DIV/0!</v>
      </c>
      <c r="N633">
        <v>-1</v>
      </c>
      <c r="O633" t="s">
        <v>31</v>
      </c>
      <c r="P633" t="s">
        <v>26</v>
      </c>
      <c r="Q633" t="s">
        <v>31</v>
      </c>
      <c r="V633">
        <v>0</v>
      </c>
      <c r="W633" t="s">
        <v>42</v>
      </c>
      <c r="X633">
        <v>0</v>
      </c>
      <c r="AB633">
        <v>0</v>
      </c>
      <c r="AC633" t="s">
        <v>1921</v>
      </c>
      <c r="AD633">
        <v>0</v>
      </c>
      <c r="AE633">
        <v>0</v>
      </c>
      <c r="AF633">
        <v>0</v>
      </c>
      <c r="AG633" t="s">
        <v>26</v>
      </c>
    </row>
    <row r="634" spans="1:33" customFormat="1" x14ac:dyDescent="0.25">
      <c r="A634" t="s">
        <v>1922</v>
      </c>
      <c r="B634" t="s">
        <v>1923</v>
      </c>
      <c r="C634">
        <v>6</v>
      </c>
      <c r="D634" s="1">
        <v>9452.94</v>
      </c>
      <c r="E634" s="1">
        <v>12605.04</v>
      </c>
      <c r="F634" s="4">
        <f t="shared" si="182"/>
        <v>2394.9576000000002</v>
      </c>
      <c r="G634" s="2">
        <v>19</v>
      </c>
      <c r="H634" s="1">
        <v>11249</v>
      </c>
      <c r="I634" s="4">
        <f t="shared" si="183"/>
        <v>3152.1000000000004</v>
      </c>
      <c r="J634" s="4">
        <f t="shared" si="187"/>
        <v>598.89900000000011</v>
      </c>
      <c r="K634" s="4">
        <f t="shared" si="184"/>
        <v>3750.9990000000007</v>
      </c>
      <c r="L634" s="10">
        <f>+H634+K634-Y634</f>
        <v>14999.999</v>
      </c>
      <c r="M634" s="5">
        <f t="shared" si="186"/>
        <v>0.33345181499089177</v>
      </c>
      <c r="N634">
        <v>-1</v>
      </c>
      <c r="O634" t="s">
        <v>31</v>
      </c>
      <c r="P634" t="s">
        <v>26</v>
      </c>
      <c r="Q634" t="s">
        <v>31</v>
      </c>
      <c r="V634">
        <v>19</v>
      </c>
      <c r="W634" t="s">
        <v>27</v>
      </c>
      <c r="X634">
        <v>0</v>
      </c>
      <c r="Y634" s="9">
        <f>+X634*G634/100</f>
        <v>0</v>
      </c>
      <c r="AB634">
        <v>0</v>
      </c>
      <c r="AC634" t="s">
        <v>1924</v>
      </c>
      <c r="AD634">
        <v>0</v>
      </c>
      <c r="AE634">
        <v>0</v>
      </c>
      <c r="AF634" s="1">
        <v>9452.94</v>
      </c>
      <c r="AG634" t="s">
        <v>26</v>
      </c>
    </row>
    <row r="635" spans="1:33" customFormat="1" hidden="1" x14ac:dyDescent="0.25">
      <c r="A635" t="s">
        <v>1925</v>
      </c>
      <c r="B635" t="s">
        <v>1926</v>
      </c>
      <c r="C635">
        <v>7</v>
      </c>
      <c r="D635" s="1">
        <v>8964.06</v>
      </c>
      <c r="E635" s="1">
        <v>10924.37</v>
      </c>
      <c r="F635" s="4">
        <f t="shared" si="182"/>
        <v>2075.6303000000003</v>
      </c>
      <c r="G635" s="2">
        <v>19</v>
      </c>
      <c r="H635" s="1">
        <v>10667.23</v>
      </c>
      <c r="I635" s="4">
        <f t="shared" si="183"/>
        <v>1960.3100000000013</v>
      </c>
      <c r="J635" s="4">
        <f t="shared" si="187"/>
        <v>372.45890000000031</v>
      </c>
      <c r="K635" s="4">
        <f t="shared" si="184"/>
        <v>2332.7689000000018</v>
      </c>
      <c r="L635" s="4">
        <f t="shared" si="185"/>
        <v>12999.998900000002</v>
      </c>
      <c r="M635" s="5">
        <f t="shared" si="186"/>
        <v>0.21868550634422365</v>
      </c>
      <c r="N635">
        <v>-1</v>
      </c>
      <c r="O635" t="s">
        <v>31</v>
      </c>
      <c r="P635" t="s">
        <v>26</v>
      </c>
      <c r="Q635" t="s">
        <v>31</v>
      </c>
      <c r="V635">
        <v>19</v>
      </c>
      <c r="W635" t="s">
        <v>27</v>
      </c>
      <c r="X635">
        <v>0</v>
      </c>
      <c r="AB635">
        <v>0</v>
      </c>
      <c r="AC635" t="s">
        <v>1927</v>
      </c>
      <c r="AD635">
        <v>0</v>
      </c>
      <c r="AE635">
        <v>0</v>
      </c>
      <c r="AF635">
        <v>0</v>
      </c>
      <c r="AG635" t="s">
        <v>26</v>
      </c>
    </row>
    <row r="636" spans="1:33" customFormat="1" x14ac:dyDescent="0.25">
      <c r="A636" t="s">
        <v>1928</v>
      </c>
      <c r="B636" t="s">
        <v>1929</v>
      </c>
      <c r="C636">
        <v>6</v>
      </c>
      <c r="D636" s="1">
        <v>10039.120000000001</v>
      </c>
      <c r="E636" s="1">
        <v>12605.04</v>
      </c>
      <c r="F636" s="4">
        <f t="shared" si="182"/>
        <v>2394.9576000000002</v>
      </c>
      <c r="G636" s="2">
        <v>19</v>
      </c>
      <c r="H636" s="1">
        <v>11946.55</v>
      </c>
      <c r="I636" s="4">
        <f t="shared" si="183"/>
        <v>2565.92</v>
      </c>
      <c r="J636" s="4">
        <f t="shared" si="187"/>
        <v>487.52480000000003</v>
      </c>
      <c r="K636" s="4">
        <f t="shared" si="184"/>
        <v>3053.4448000000002</v>
      </c>
      <c r="L636" s="10">
        <f t="shared" ref="L636:L637" si="200">+H636+K636-Y636</f>
        <v>14999.9948</v>
      </c>
      <c r="M636" s="5">
        <f t="shared" si="186"/>
        <v>0.25559212361242817</v>
      </c>
      <c r="N636">
        <v>-1</v>
      </c>
      <c r="O636" t="s">
        <v>31</v>
      </c>
      <c r="P636" t="s">
        <v>26</v>
      </c>
      <c r="Q636" t="s">
        <v>31</v>
      </c>
      <c r="V636">
        <v>19</v>
      </c>
      <c r="W636" t="s">
        <v>27</v>
      </c>
      <c r="X636">
        <v>0</v>
      </c>
      <c r="Y636" s="9">
        <f t="shared" ref="Y636:Y637" si="201">+X636*G636/100</f>
        <v>0</v>
      </c>
      <c r="AB636">
        <v>0</v>
      </c>
      <c r="AC636" t="s">
        <v>52</v>
      </c>
      <c r="AD636">
        <v>0</v>
      </c>
      <c r="AE636">
        <v>0</v>
      </c>
      <c r="AF636">
        <v>0</v>
      </c>
      <c r="AG636" t="s">
        <v>26</v>
      </c>
    </row>
    <row r="637" spans="1:33" customFormat="1" x14ac:dyDescent="0.25">
      <c r="A637" t="s">
        <v>1930</v>
      </c>
      <c r="B637" t="s">
        <v>1931</v>
      </c>
      <c r="C637">
        <v>6</v>
      </c>
      <c r="D637" s="1">
        <v>2931</v>
      </c>
      <c r="E637" s="1">
        <v>3529.4119999999998</v>
      </c>
      <c r="F637" s="4">
        <f t="shared" si="182"/>
        <v>670.58827999999994</v>
      </c>
      <c r="G637" s="2">
        <v>19</v>
      </c>
      <c r="H637" s="1">
        <v>3487.89</v>
      </c>
      <c r="I637" s="4">
        <f t="shared" si="183"/>
        <v>598.41199999999981</v>
      </c>
      <c r="J637" s="4">
        <f t="shared" si="187"/>
        <v>113.69827999999995</v>
      </c>
      <c r="K637" s="4">
        <f t="shared" si="184"/>
        <v>712.11027999999976</v>
      </c>
      <c r="L637" s="10">
        <f t="shared" si="200"/>
        <v>4200.0002799999993</v>
      </c>
      <c r="M637" s="5">
        <f t="shared" si="186"/>
        <v>0.20416649607642437</v>
      </c>
      <c r="N637">
        <v>0</v>
      </c>
      <c r="O637" t="s">
        <v>313</v>
      </c>
      <c r="P637" t="s">
        <v>26</v>
      </c>
      <c r="Q637" t="s">
        <v>313</v>
      </c>
      <c r="R637" t="s">
        <v>31</v>
      </c>
      <c r="S637" t="s">
        <v>31</v>
      </c>
      <c r="T637" t="s">
        <v>31</v>
      </c>
      <c r="U637" t="s">
        <v>31</v>
      </c>
      <c r="V637">
        <v>19</v>
      </c>
      <c r="W637" t="s">
        <v>27</v>
      </c>
      <c r="X637">
        <v>0</v>
      </c>
      <c r="Y637" s="9">
        <f t="shared" si="201"/>
        <v>0</v>
      </c>
      <c r="AB637">
        <v>0</v>
      </c>
      <c r="AC637" t="s">
        <v>1932</v>
      </c>
      <c r="AD637">
        <v>0</v>
      </c>
      <c r="AE637">
        <v>0</v>
      </c>
      <c r="AF637" s="1">
        <v>2931</v>
      </c>
      <c r="AG637" t="s">
        <v>26</v>
      </c>
    </row>
    <row r="638" spans="1:33" customFormat="1" hidden="1" x14ac:dyDescent="0.25">
      <c r="A638" t="s">
        <v>1933</v>
      </c>
      <c r="B638" t="s">
        <v>1934</v>
      </c>
      <c r="C638">
        <v>10</v>
      </c>
      <c r="D638" s="1">
        <v>2444</v>
      </c>
      <c r="E638" s="1">
        <v>2941.1759999999999</v>
      </c>
      <c r="F638" s="4">
        <f t="shared" si="182"/>
        <v>558.82344000000001</v>
      </c>
      <c r="G638" s="2">
        <v>19</v>
      </c>
      <c r="H638" s="1">
        <v>2908.36</v>
      </c>
      <c r="I638" s="4">
        <f t="shared" si="183"/>
        <v>497.17599999999993</v>
      </c>
      <c r="J638" s="4">
        <f t="shared" si="187"/>
        <v>94.463439999999991</v>
      </c>
      <c r="K638" s="4">
        <f t="shared" si="184"/>
        <v>591.63943999999992</v>
      </c>
      <c r="L638" s="4">
        <f t="shared" si="185"/>
        <v>3499.99944</v>
      </c>
      <c r="M638" s="5">
        <f t="shared" si="186"/>
        <v>0.20342716857610471</v>
      </c>
      <c r="N638">
        <v>0</v>
      </c>
      <c r="O638" t="s">
        <v>1080</v>
      </c>
      <c r="P638" t="s">
        <v>26</v>
      </c>
      <c r="Q638" t="s">
        <v>1080</v>
      </c>
      <c r="R638" t="s">
        <v>31</v>
      </c>
      <c r="S638" t="s">
        <v>31</v>
      </c>
      <c r="T638" t="s">
        <v>31</v>
      </c>
      <c r="U638" t="s">
        <v>31</v>
      </c>
      <c r="V638">
        <v>19</v>
      </c>
      <c r="W638" t="s">
        <v>27</v>
      </c>
      <c r="X638">
        <v>0</v>
      </c>
      <c r="AA638" t="s">
        <v>83</v>
      </c>
      <c r="AB638">
        <v>0</v>
      </c>
      <c r="AC638" t="s">
        <v>1935</v>
      </c>
      <c r="AD638">
        <v>0</v>
      </c>
      <c r="AE638">
        <v>0</v>
      </c>
      <c r="AF638" s="1">
        <v>2444</v>
      </c>
      <c r="AG638" t="s">
        <v>26</v>
      </c>
    </row>
    <row r="639" spans="1:33" customFormat="1" x14ac:dyDescent="0.25">
      <c r="A639" t="s">
        <v>1936</v>
      </c>
      <c r="B639" t="s">
        <v>1937</v>
      </c>
      <c r="C639">
        <v>3</v>
      </c>
      <c r="D639" s="1">
        <v>3461</v>
      </c>
      <c r="E639" s="1">
        <v>4285.7139999999999</v>
      </c>
      <c r="F639" s="4">
        <f t="shared" si="182"/>
        <v>814.28565999999989</v>
      </c>
      <c r="G639" s="2">
        <v>19</v>
      </c>
      <c r="H639" s="1">
        <v>4118.59</v>
      </c>
      <c r="I639" s="4">
        <f t="shared" si="183"/>
        <v>824.71399999999994</v>
      </c>
      <c r="J639" s="4">
        <f t="shared" si="187"/>
        <v>156.69565999999998</v>
      </c>
      <c r="K639" s="4">
        <f t="shared" si="184"/>
        <v>981.40965999999992</v>
      </c>
      <c r="L639" s="10">
        <f t="shared" ref="L639:L642" si="202">+H639+K639-Y639</f>
        <v>5099.9996600000004</v>
      </c>
      <c r="M639" s="5">
        <f t="shared" si="186"/>
        <v>0.23828777809881535</v>
      </c>
      <c r="N639">
        <v>-1</v>
      </c>
      <c r="O639" t="s">
        <v>1938</v>
      </c>
      <c r="P639" t="s">
        <v>26</v>
      </c>
      <c r="Q639" t="s">
        <v>1938</v>
      </c>
      <c r="V639">
        <v>19</v>
      </c>
      <c r="W639" t="s">
        <v>27</v>
      </c>
      <c r="X639">
        <v>0</v>
      </c>
      <c r="Y639" s="9">
        <f t="shared" ref="Y639:Y642" si="203">+X639*G639/100</f>
        <v>0</v>
      </c>
      <c r="AB639">
        <v>0</v>
      </c>
      <c r="AC639" t="s">
        <v>1939</v>
      </c>
      <c r="AD639">
        <v>0</v>
      </c>
      <c r="AE639">
        <v>0</v>
      </c>
      <c r="AF639" s="1">
        <v>3461</v>
      </c>
      <c r="AG639" t="s">
        <v>26</v>
      </c>
    </row>
    <row r="640" spans="1:33" customFormat="1" x14ac:dyDescent="0.25">
      <c r="A640" t="s">
        <v>1940</v>
      </c>
      <c r="B640" t="s">
        <v>1941</v>
      </c>
      <c r="C640">
        <v>5</v>
      </c>
      <c r="D640">
        <v>0</v>
      </c>
      <c r="E640" s="1">
        <v>4500</v>
      </c>
      <c r="F640" s="4">
        <f t="shared" si="182"/>
        <v>0</v>
      </c>
      <c r="G640" s="2">
        <v>0</v>
      </c>
      <c r="H640">
        <v>0</v>
      </c>
      <c r="I640" s="4">
        <f t="shared" si="183"/>
        <v>4500</v>
      </c>
      <c r="J640" s="4">
        <f t="shared" si="187"/>
        <v>0</v>
      </c>
      <c r="K640" s="4">
        <f t="shared" si="184"/>
        <v>4500</v>
      </c>
      <c r="L640" s="10">
        <f t="shared" si="202"/>
        <v>4500</v>
      </c>
      <c r="M640" s="5" t="e">
        <f t="shared" si="186"/>
        <v>#DIV/0!</v>
      </c>
      <c r="N640">
        <v>-1</v>
      </c>
      <c r="O640" t="s">
        <v>31</v>
      </c>
      <c r="P640" t="s">
        <v>26</v>
      </c>
      <c r="Q640" t="s">
        <v>31</v>
      </c>
      <c r="V640">
        <v>0</v>
      </c>
      <c r="W640" t="s">
        <v>42</v>
      </c>
      <c r="X640">
        <v>0</v>
      </c>
      <c r="Y640" s="9">
        <f t="shared" si="203"/>
        <v>0</v>
      </c>
      <c r="AB640">
        <v>0</v>
      </c>
      <c r="AC640" t="s">
        <v>1942</v>
      </c>
      <c r="AD640">
        <v>0</v>
      </c>
      <c r="AE640">
        <v>0</v>
      </c>
      <c r="AF640">
        <v>0</v>
      </c>
      <c r="AG640" t="s">
        <v>26</v>
      </c>
    </row>
    <row r="641" spans="1:33" customFormat="1" x14ac:dyDescent="0.25">
      <c r="A641" t="s">
        <v>1943</v>
      </c>
      <c r="B641" t="s">
        <v>1944</v>
      </c>
      <c r="C641">
        <v>1</v>
      </c>
      <c r="D641" s="1">
        <v>2760</v>
      </c>
      <c r="E641" s="1">
        <v>3300</v>
      </c>
      <c r="F641" s="4">
        <f t="shared" si="182"/>
        <v>0</v>
      </c>
      <c r="G641" s="2">
        <v>0</v>
      </c>
      <c r="H641" s="1">
        <v>2760</v>
      </c>
      <c r="I641" s="4">
        <f t="shared" si="183"/>
        <v>540</v>
      </c>
      <c r="J641" s="4">
        <f t="shared" si="187"/>
        <v>0</v>
      </c>
      <c r="K641" s="4">
        <f t="shared" si="184"/>
        <v>540</v>
      </c>
      <c r="L641" s="10">
        <f t="shared" si="202"/>
        <v>3300</v>
      </c>
      <c r="M641" s="5">
        <f t="shared" si="186"/>
        <v>0.19565217391304349</v>
      </c>
      <c r="N641">
        <v>-1</v>
      </c>
      <c r="O641" t="s">
        <v>31</v>
      </c>
      <c r="P641" t="s">
        <v>26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>
        <v>0</v>
      </c>
      <c r="W641" t="s">
        <v>42</v>
      </c>
      <c r="X641">
        <v>0</v>
      </c>
      <c r="Y641" s="9">
        <f t="shared" si="203"/>
        <v>0</v>
      </c>
      <c r="AB641">
        <v>0</v>
      </c>
      <c r="AC641" t="s">
        <v>1945</v>
      </c>
      <c r="AD641">
        <v>0</v>
      </c>
      <c r="AE641">
        <v>0</v>
      </c>
      <c r="AF641" s="1">
        <v>2760</v>
      </c>
      <c r="AG641" t="s">
        <v>26</v>
      </c>
    </row>
    <row r="642" spans="1:33" customFormat="1" x14ac:dyDescent="0.25">
      <c r="A642" t="s">
        <v>1946</v>
      </c>
      <c r="B642" t="s">
        <v>1947</v>
      </c>
      <c r="C642">
        <v>3</v>
      </c>
      <c r="D642" s="1">
        <v>5040</v>
      </c>
      <c r="E642" s="1">
        <v>6000</v>
      </c>
      <c r="F642" s="4">
        <f t="shared" ref="F642:F705" si="204">SUM(E642*G642)/100</f>
        <v>0</v>
      </c>
      <c r="G642" s="2">
        <v>0</v>
      </c>
      <c r="H642" s="1">
        <v>5040</v>
      </c>
      <c r="I642" s="4">
        <f t="shared" ref="I642:I705" si="205">+E642-D642</f>
        <v>960</v>
      </c>
      <c r="J642" s="4">
        <f t="shared" si="187"/>
        <v>0</v>
      </c>
      <c r="K642" s="4">
        <f t="shared" ref="K642:K705" si="206">+I642+J642</f>
        <v>960</v>
      </c>
      <c r="L642" s="10">
        <f t="shared" si="202"/>
        <v>6000</v>
      </c>
      <c r="M642" s="5">
        <f t="shared" ref="M642:M705" si="207">+I642/D642</f>
        <v>0.19047619047619047</v>
      </c>
      <c r="N642">
        <v>-1</v>
      </c>
      <c r="O642" t="s">
        <v>31</v>
      </c>
      <c r="P642" t="s">
        <v>26</v>
      </c>
      <c r="Q642" t="s">
        <v>31</v>
      </c>
      <c r="V642">
        <v>0</v>
      </c>
      <c r="W642" t="s">
        <v>42</v>
      </c>
      <c r="X642">
        <v>0</v>
      </c>
      <c r="Y642" s="9">
        <f t="shared" si="203"/>
        <v>0</v>
      </c>
      <c r="AB642">
        <v>0</v>
      </c>
      <c r="AC642" t="s">
        <v>1948</v>
      </c>
      <c r="AD642">
        <v>0</v>
      </c>
      <c r="AE642">
        <v>0</v>
      </c>
      <c r="AF642" s="1">
        <v>5040</v>
      </c>
      <c r="AG642" t="s">
        <v>26</v>
      </c>
    </row>
    <row r="643" spans="1:33" customFormat="1" hidden="1" x14ac:dyDescent="0.25">
      <c r="A643" t="s">
        <v>1949</v>
      </c>
      <c r="B643" t="s">
        <v>1950</v>
      </c>
      <c r="C643">
        <v>26</v>
      </c>
      <c r="D643">
        <v>499.85</v>
      </c>
      <c r="E643">
        <v>630.25199999999995</v>
      </c>
      <c r="F643" s="4">
        <f t="shared" si="204"/>
        <v>119.74787999999998</v>
      </c>
      <c r="G643" s="2">
        <v>19</v>
      </c>
      <c r="H643">
        <v>594.82000000000005</v>
      </c>
      <c r="I643" s="4">
        <f t="shared" si="205"/>
        <v>130.40199999999993</v>
      </c>
      <c r="J643" s="4">
        <f t="shared" si="187"/>
        <v>24.776379999999985</v>
      </c>
      <c r="K643" s="4">
        <f t="shared" si="206"/>
        <v>155.17837999999992</v>
      </c>
      <c r="L643" s="4">
        <f t="shared" ref="L642:L705" si="208">+H643+K643</f>
        <v>749.99838</v>
      </c>
      <c r="M643" s="5">
        <f t="shared" si="207"/>
        <v>0.26088226467940367</v>
      </c>
      <c r="N643">
        <v>-1</v>
      </c>
      <c r="O643" t="s">
        <v>31</v>
      </c>
      <c r="P643" t="s">
        <v>26</v>
      </c>
      <c r="Q643" t="s">
        <v>31</v>
      </c>
      <c r="V643">
        <v>19</v>
      </c>
      <c r="W643" t="s">
        <v>27</v>
      </c>
      <c r="X643">
        <v>0</v>
      </c>
      <c r="AB643">
        <v>0</v>
      </c>
      <c r="AC643" t="s">
        <v>52</v>
      </c>
      <c r="AD643">
        <v>0</v>
      </c>
      <c r="AE643">
        <v>0</v>
      </c>
      <c r="AF643">
        <v>0</v>
      </c>
      <c r="AG643" t="s">
        <v>26</v>
      </c>
    </row>
    <row r="644" spans="1:33" customFormat="1" hidden="1" x14ac:dyDescent="0.25">
      <c r="A644" t="s">
        <v>1951</v>
      </c>
      <c r="B644" t="s">
        <v>1952</v>
      </c>
      <c r="C644">
        <v>-13</v>
      </c>
      <c r="D644">
        <v>0</v>
      </c>
      <c r="E644">
        <v>400</v>
      </c>
      <c r="F644" s="4">
        <f t="shared" si="204"/>
        <v>0</v>
      </c>
      <c r="G644" s="2">
        <v>0</v>
      </c>
      <c r="H644">
        <v>0</v>
      </c>
      <c r="I644" s="4">
        <f t="shared" si="205"/>
        <v>400</v>
      </c>
      <c r="J644" s="4">
        <f t="shared" ref="J644:J707" si="209">+I644*G644/100</f>
        <v>0</v>
      </c>
      <c r="K644" s="4">
        <f t="shared" si="206"/>
        <v>400</v>
      </c>
      <c r="L644" s="4">
        <f t="shared" si="208"/>
        <v>400</v>
      </c>
      <c r="M644" s="5" t="e">
        <f t="shared" si="207"/>
        <v>#DIV/0!</v>
      </c>
      <c r="N644">
        <v>-1</v>
      </c>
      <c r="O644" t="s">
        <v>313</v>
      </c>
      <c r="P644" t="s">
        <v>26</v>
      </c>
      <c r="Q644" t="s">
        <v>313</v>
      </c>
      <c r="V644">
        <v>0</v>
      </c>
      <c r="W644" t="s">
        <v>42</v>
      </c>
      <c r="X644">
        <v>0</v>
      </c>
      <c r="AB644">
        <v>0</v>
      </c>
      <c r="AC644" t="s">
        <v>52</v>
      </c>
      <c r="AD644">
        <v>0</v>
      </c>
      <c r="AE644">
        <v>0</v>
      </c>
      <c r="AF644">
        <v>0</v>
      </c>
      <c r="AG644" t="s">
        <v>26</v>
      </c>
    </row>
    <row r="645" spans="1:33" customFormat="1" x14ac:dyDescent="0.25">
      <c r="A645" t="s">
        <v>1953</v>
      </c>
      <c r="B645" t="s">
        <v>1954</v>
      </c>
      <c r="C645">
        <v>2</v>
      </c>
      <c r="D645" s="1">
        <v>5380</v>
      </c>
      <c r="E645" s="1">
        <v>6500</v>
      </c>
      <c r="F645" s="4">
        <f t="shared" si="204"/>
        <v>0</v>
      </c>
      <c r="G645" s="2">
        <v>0</v>
      </c>
      <c r="H645" s="1">
        <v>5380</v>
      </c>
      <c r="I645" s="4">
        <f t="shared" si="205"/>
        <v>1120</v>
      </c>
      <c r="J645" s="4">
        <f t="shared" si="209"/>
        <v>0</v>
      </c>
      <c r="K645" s="4">
        <f t="shared" si="206"/>
        <v>1120</v>
      </c>
      <c r="L645" s="10">
        <f>+H645+K645-Y645</f>
        <v>6500</v>
      </c>
      <c r="M645" s="5">
        <f t="shared" si="207"/>
        <v>0.20817843866171004</v>
      </c>
      <c r="N645">
        <v>0</v>
      </c>
      <c r="O645" t="s">
        <v>31</v>
      </c>
      <c r="P645" t="s">
        <v>26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>
        <v>0</v>
      </c>
      <c r="W645" t="s">
        <v>42</v>
      </c>
      <c r="X645">
        <v>0</v>
      </c>
      <c r="Y645" s="9">
        <f>+X645*G645/100</f>
        <v>0</v>
      </c>
      <c r="AB645">
        <v>0</v>
      </c>
      <c r="AC645" t="s">
        <v>1955</v>
      </c>
      <c r="AD645">
        <v>0</v>
      </c>
      <c r="AE645">
        <v>0</v>
      </c>
      <c r="AF645" s="1">
        <v>5380</v>
      </c>
      <c r="AG645" t="s">
        <v>26</v>
      </c>
    </row>
    <row r="646" spans="1:33" customFormat="1" hidden="1" x14ac:dyDescent="0.25">
      <c r="A646" t="s">
        <v>1956</v>
      </c>
      <c r="B646" t="s">
        <v>1957</v>
      </c>
      <c r="C646">
        <v>9</v>
      </c>
      <c r="D646" s="1">
        <v>1163.7</v>
      </c>
      <c r="E646" s="1">
        <v>1400</v>
      </c>
      <c r="F646" s="4">
        <f t="shared" si="204"/>
        <v>0</v>
      </c>
      <c r="G646" s="2">
        <v>0</v>
      </c>
      <c r="H646" s="1">
        <v>1163.7</v>
      </c>
      <c r="I646" s="4">
        <f t="shared" si="205"/>
        <v>236.29999999999995</v>
      </c>
      <c r="J646" s="4">
        <f t="shared" si="209"/>
        <v>0</v>
      </c>
      <c r="K646" s="4">
        <f t="shared" si="206"/>
        <v>236.29999999999995</v>
      </c>
      <c r="L646" s="4">
        <f t="shared" si="208"/>
        <v>1400</v>
      </c>
      <c r="M646" s="5">
        <f t="shared" si="207"/>
        <v>0.20305920769957889</v>
      </c>
      <c r="N646">
        <v>-1</v>
      </c>
      <c r="O646" t="s">
        <v>31</v>
      </c>
      <c r="P646" t="s">
        <v>26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>
        <v>0</v>
      </c>
      <c r="W646" t="s">
        <v>42</v>
      </c>
      <c r="X646">
        <v>0</v>
      </c>
      <c r="AB646">
        <v>0</v>
      </c>
      <c r="AC646" t="s">
        <v>1958</v>
      </c>
      <c r="AD646">
        <v>0</v>
      </c>
      <c r="AE646">
        <v>0</v>
      </c>
      <c r="AF646" s="1">
        <v>1163.7</v>
      </c>
      <c r="AG646" t="s">
        <v>26</v>
      </c>
    </row>
    <row r="647" spans="1:33" customFormat="1" x14ac:dyDescent="0.25">
      <c r="A647" t="s">
        <v>1959</v>
      </c>
      <c r="B647" t="s">
        <v>1960</v>
      </c>
      <c r="C647">
        <v>1</v>
      </c>
      <c r="D647" s="1">
        <v>5380</v>
      </c>
      <c r="E647" s="1">
        <v>6500</v>
      </c>
      <c r="F647" s="4">
        <f t="shared" si="204"/>
        <v>0</v>
      </c>
      <c r="G647" s="2">
        <v>0</v>
      </c>
      <c r="H647" s="1">
        <v>5380</v>
      </c>
      <c r="I647" s="4">
        <f t="shared" si="205"/>
        <v>1120</v>
      </c>
      <c r="J647" s="4">
        <f t="shared" si="209"/>
        <v>0</v>
      </c>
      <c r="K647" s="4">
        <f t="shared" si="206"/>
        <v>1120</v>
      </c>
      <c r="L647" s="10">
        <f>+H647+K647-Y647</f>
        <v>6500</v>
      </c>
      <c r="M647" s="5">
        <f t="shared" si="207"/>
        <v>0.20817843866171004</v>
      </c>
      <c r="N647">
        <v>0</v>
      </c>
      <c r="O647" t="s">
        <v>31</v>
      </c>
      <c r="P647" t="s">
        <v>26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>
        <v>-10</v>
      </c>
      <c r="W647" t="s">
        <v>1961</v>
      </c>
      <c r="X647">
        <v>0</v>
      </c>
      <c r="Y647" s="9">
        <f>+X647*G647/100</f>
        <v>0</v>
      </c>
      <c r="AB647">
        <v>0</v>
      </c>
      <c r="AC647" t="s">
        <v>1962</v>
      </c>
      <c r="AD647">
        <v>0</v>
      </c>
      <c r="AE647">
        <v>0</v>
      </c>
      <c r="AF647" s="1">
        <v>5380</v>
      </c>
      <c r="AG647" t="s">
        <v>26</v>
      </c>
    </row>
    <row r="648" spans="1:33" customFormat="1" hidden="1" x14ac:dyDescent="0.25">
      <c r="A648" t="s">
        <v>1963</v>
      </c>
      <c r="B648" t="s">
        <v>1964</v>
      </c>
      <c r="C648">
        <v>8</v>
      </c>
      <c r="D648">
        <v>0</v>
      </c>
      <c r="E648" s="1">
        <v>2300</v>
      </c>
      <c r="F648" s="4">
        <f t="shared" si="204"/>
        <v>0</v>
      </c>
      <c r="G648" s="2">
        <v>0</v>
      </c>
      <c r="H648">
        <v>0</v>
      </c>
      <c r="I648" s="4">
        <f t="shared" si="205"/>
        <v>2300</v>
      </c>
      <c r="J648" s="4">
        <f t="shared" si="209"/>
        <v>0</v>
      </c>
      <c r="K648" s="4">
        <f t="shared" si="206"/>
        <v>2300</v>
      </c>
      <c r="L648" s="4">
        <f t="shared" si="208"/>
        <v>2300</v>
      </c>
      <c r="M648" s="5" t="e">
        <f t="shared" si="207"/>
        <v>#DIV/0!</v>
      </c>
      <c r="N648">
        <v>-1</v>
      </c>
      <c r="O648" t="s">
        <v>31</v>
      </c>
      <c r="P648" t="s">
        <v>26</v>
      </c>
      <c r="Q648" t="s">
        <v>31</v>
      </c>
      <c r="V648">
        <v>0</v>
      </c>
      <c r="W648" t="s">
        <v>42</v>
      </c>
      <c r="X648">
        <v>0</v>
      </c>
      <c r="AB648">
        <v>0</v>
      </c>
      <c r="AC648" t="s">
        <v>52</v>
      </c>
      <c r="AD648">
        <v>0</v>
      </c>
      <c r="AE648">
        <v>0</v>
      </c>
      <c r="AF648">
        <v>0</v>
      </c>
      <c r="AG648" t="s">
        <v>26</v>
      </c>
    </row>
    <row r="649" spans="1:33" customFormat="1" hidden="1" x14ac:dyDescent="0.25">
      <c r="A649" t="s">
        <v>1965</v>
      </c>
      <c r="B649" t="s">
        <v>1966</v>
      </c>
      <c r="C649">
        <v>-10</v>
      </c>
      <c r="D649" s="1">
        <v>1150</v>
      </c>
      <c r="E649" s="1">
        <v>1500</v>
      </c>
      <c r="F649" s="4">
        <f t="shared" si="204"/>
        <v>0</v>
      </c>
      <c r="G649" s="2">
        <v>0</v>
      </c>
      <c r="H649" s="1">
        <v>1150</v>
      </c>
      <c r="I649" s="4">
        <f t="shared" si="205"/>
        <v>350</v>
      </c>
      <c r="J649" s="4">
        <f t="shared" si="209"/>
        <v>0</v>
      </c>
      <c r="K649" s="4">
        <f t="shared" si="206"/>
        <v>350</v>
      </c>
      <c r="L649" s="4">
        <f t="shared" si="208"/>
        <v>1500</v>
      </c>
      <c r="M649" s="5">
        <f t="shared" si="207"/>
        <v>0.30434782608695654</v>
      </c>
      <c r="N649">
        <v>-1</v>
      </c>
      <c r="O649" t="s">
        <v>31</v>
      </c>
      <c r="P649" t="s">
        <v>26</v>
      </c>
      <c r="Q649" t="s">
        <v>31</v>
      </c>
      <c r="V649">
        <v>0</v>
      </c>
      <c r="W649" t="s">
        <v>42</v>
      </c>
      <c r="X649">
        <v>0</v>
      </c>
      <c r="AB649">
        <v>0</v>
      </c>
      <c r="AC649" t="s">
        <v>1967</v>
      </c>
      <c r="AD649">
        <v>0</v>
      </c>
      <c r="AE649">
        <v>0</v>
      </c>
      <c r="AF649">
        <v>0</v>
      </c>
      <c r="AG649" t="s">
        <v>26</v>
      </c>
    </row>
    <row r="650" spans="1:33" customFormat="1" hidden="1" x14ac:dyDescent="0.25">
      <c r="A650" t="s">
        <v>1968</v>
      </c>
      <c r="B650" t="s">
        <v>1969</v>
      </c>
      <c r="C650">
        <v>15</v>
      </c>
      <c r="D650">
        <v>0</v>
      </c>
      <c r="E650" s="1">
        <v>1500</v>
      </c>
      <c r="F650" s="4">
        <f t="shared" si="204"/>
        <v>0</v>
      </c>
      <c r="G650" s="2">
        <v>0</v>
      </c>
      <c r="H650">
        <v>0</v>
      </c>
      <c r="I650" s="4">
        <f t="shared" si="205"/>
        <v>1500</v>
      </c>
      <c r="J650" s="4">
        <f t="shared" si="209"/>
        <v>0</v>
      </c>
      <c r="K650" s="4">
        <f t="shared" si="206"/>
        <v>1500</v>
      </c>
      <c r="L650" s="4">
        <f t="shared" si="208"/>
        <v>1500</v>
      </c>
      <c r="M650" s="5" t="e">
        <f t="shared" si="207"/>
        <v>#DIV/0!</v>
      </c>
      <c r="N650">
        <v>-1</v>
      </c>
      <c r="O650" t="s">
        <v>180</v>
      </c>
      <c r="P650" t="s">
        <v>26</v>
      </c>
      <c r="Q650" t="s">
        <v>180</v>
      </c>
      <c r="V650">
        <v>0</v>
      </c>
      <c r="W650" t="s">
        <v>42</v>
      </c>
      <c r="X650">
        <v>0</v>
      </c>
      <c r="AA650" t="s">
        <v>83</v>
      </c>
      <c r="AB650">
        <v>0</v>
      </c>
      <c r="AC650" t="s">
        <v>52</v>
      </c>
      <c r="AD650">
        <v>0</v>
      </c>
      <c r="AE650">
        <v>0</v>
      </c>
      <c r="AF650">
        <v>0</v>
      </c>
      <c r="AG650" t="s">
        <v>26</v>
      </c>
    </row>
    <row r="651" spans="1:33" customFormat="1" x14ac:dyDescent="0.25">
      <c r="A651" t="s">
        <v>1970</v>
      </c>
      <c r="B651" t="s">
        <v>1971</v>
      </c>
      <c r="C651">
        <v>2</v>
      </c>
      <c r="D651" s="1">
        <v>2833.19</v>
      </c>
      <c r="E651" s="1">
        <v>3445.3780000000002</v>
      </c>
      <c r="F651" s="4">
        <f t="shared" si="204"/>
        <v>654.62181999999996</v>
      </c>
      <c r="G651" s="2">
        <v>19</v>
      </c>
      <c r="H651" s="1">
        <v>3371.5</v>
      </c>
      <c r="I651" s="4">
        <f t="shared" si="205"/>
        <v>612.1880000000001</v>
      </c>
      <c r="J651" s="4">
        <f t="shared" si="209"/>
        <v>116.31572000000001</v>
      </c>
      <c r="K651" s="4">
        <f t="shared" si="206"/>
        <v>728.50372000000016</v>
      </c>
      <c r="L651" s="10">
        <f t="shared" ref="L651:L653" si="210">+H651+K651-Y651</f>
        <v>4100.0037200000006</v>
      </c>
      <c r="M651" s="5">
        <f t="shared" si="207"/>
        <v>0.21607728390965664</v>
      </c>
      <c r="N651">
        <v>0</v>
      </c>
      <c r="O651" t="s">
        <v>39</v>
      </c>
      <c r="P651" t="s">
        <v>26</v>
      </c>
      <c r="Q651" t="s">
        <v>39</v>
      </c>
      <c r="R651" t="s">
        <v>31</v>
      </c>
      <c r="S651" t="s">
        <v>31</v>
      </c>
      <c r="T651" t="s">
        <v>31</v>
      </c>
      <c r="U651" t="s">
        <v>31</v>
      </c>
      <c r="V651">
        <v>19</v>
      </c>
      <c r="W651" t="s">
        <v>27</v>
      </c>
      <c r="X651">
        <v>0</v>
      </c>
      <c r="Y651" s="9">
        <f t="shared" ref="Y651:Y653" si="211">+X651*G651/100</f>
        <v>0</v>
      </c>
      <c r="AB651">
        <v>0</v>
      </c>
      <c r="AC651" t="s">
        <v>1972</v>
      </c>
      <c r="AD651">
        <v>0</v>
      </c>
      <c r="AE651">
        <v>0</v>
      </c>
      <c r="AF651" s="1">
        <v>2833.19</v>
      </c>
      <c r="AG651" t="s">
        <v>26</v>
      </c>
    </row>
    <row r="652" spans="1:33" customFormat="1" x14ac:dyDescent="0.25">
      <c r="A652" t="s">
        <v>1973</v>
      </c>
      <c r="B652" t="s">
        <v>1974</v>
      </c>
      <c r="C652">
        <v>4</v>
      </c>
      <c r="D652" s="1">
        <v>2833.05</v>
      </c>
      <c r="E652" s="1">
        <v>3613.4450000000002</v>
      </c>
      <c r="F652" s="4">
        <f t="shared" si="204"/>
        <v>686.55455000000006</v>
      </c>
      <c r="G652" s="2">
        <v>19</v>
      </c>
      <c r="H652" s="1">
        <v>3371.33</v>
      </c>
      <c r="I652" s="4">
        <f t="shared" si="205"/>
        <v>780.39499999999998</v>
      </c>
      <c r="J652" s="4">
        <f t="shared" si="209"/>
        <v>148.27504999999999</v>
      </c>
      <c r="K652" s="4">
        <f t="shared" si="206"/>
        <v>928.67004999999995</v>
      </c>
      <c r="L652" s="10">
        <f t="shared" si="210"/>
        <v>4300.0000499999996</v>
      </c>
      <c r="M652" s="5">
        <f t="shared" si="207"/>
        <v>0.27546107551931659</v>
      </c>
      <c r="N652">
        <v>0</v>
      </c>
      <c r="O652" t="s">
        <v>39</v>
      </c>
      <c r="P652" t="s">
        <v>26</v>
      </c>
      <c r="Q652" t="s">
        <v>39</v>
      </c>
      <c r="R652" t="s">
        <v>31</v>
      </c>
      <c r="S652" t="s">
        <v>31</v>
      </c>
      <c r="T652" t="s">
        <v>31</v>
      </c>
      <c r="U652" t="s">
        <v>31</v>
      </c>
      <c r="V652">
        <v>19</v>
      </c>
      <c r="W652" t="s">
        <v>27</v>
      </c>
      <c r="X652">
        <v>0</v>
      </c>
      <c r="Y652" s="9">
        <f t="shared" si="211"/>
        <v>0</v>
      </c>
      <c r="AB652">
        <v>0</v>
      </c>
      <c r="AC652" t="s">
        <v>1975</v>
      </c>
      <c r="AD652">
        <v>0</v>
      </c>
      <c r="AE652">
        <v>0</v>
      </c>
      <c r="AF652" s="1">
        <v>2833.05</v>
      </c>
      <c r="AG652" t="s">
        <v>26</v>
      </c>
    </row>
    <row r="653" spans="1:33" customFormat="1" x14ac:dyDescent="0.25">
      <c r="A653" t="s">
        <v>1976</v>
      </c>
      <c r="B653" t="s">
        <v>1977</v>
      </c>
      <c r="C653">
        <v>4</v>
      </c>
      <c r="D653" s="1">
        <v>2800.84</v>
      </c>
      <c r="E653" s="1">
        <v>3445.3780000000002</v>
      </c>
      <c r="F653" s="4">
        <f t="shared" si="204"/>
        <v>654.62181999999996</v>
      </c>
      <c r="G653" s="2">
        <v>19</v>
      </c>
      <c r="H653" s="1">
        <v>3333</v>
      </c>
      <c r="I653" s="4">
        <f t="shared" si="205"/>
        <v>644.53800000000001</v>
      </c>
      <c r="J653" s="4">
        <f t="shared" si="209"/>
        <v>122.46222</v>
      </c>
      <c r="K653" s="4">
        <f t="shared" si="206"/>
        <v>767.00022000000001</v>
      </c>
      <c r="L653" s="10">
        <f t="shared" si="210"/>
        <v>4100.0002199999999</v>
      </c>
      <c r="M653" s="5">
        <f t="shared" si="207"/>
        <v>0.23012310592536525</v>
      </c>
      <c r="N653">
        <v>0</v>
      </c>
      <c r="O653" t="s">
        <v>205</v>
      </c>
      <c r="P653" t="s">
        <v>26</v>
      </c>
      <c r="Q653" t="s">
        <v>205</v>
      </c>
      <c r="R653" t="s">
        <v>31</v>
      </c>
      <c r="S653" t="s">
        <v>31</v>
      </c>
      <c r="T653" t="s">
        <v>31</v>
      </c>
      <c r="U653" t="s">
        <v>31</v>
      </c>
      <c r="V653">
        <v>19</v>
      </c>
      <c r="W653" t="s">
        <v>27</v>
      </c>
      <c r="X653">
        <v>0</v>
      </c>
      <c r="Y653" s="9">
        <f t="shared" si="211"/>
        <v>0</v>
      </c>
      <c r="AB653">
        <v>0</v>
      </c>
      <c r="AC653" t="s">
        <v>1978</v>
      </c>
      <c r="AD653">
        <v>0</v>
      </c>
      <c r="AE653">
        <v>0</v>
      </c>
      <c r="AF653" s="1">
        <v>2800.84</v>
      </c>
      <c r="AG653" t="s">
        <v>26</v>
      </c>
    </row>
    <row r="654" spans="1:33" customFormat="1" hidden="1" x14ac:dyDescent="0.25">
      <c r="A654" t="s">
        <v>1979</v>
      </c>
      <c r="B654" t="s">
        <v>1980</v>
      </c>
      <c r="C654">
        <v>-1</v>
      </c>
      <c r="D654" s="1">
        <v>1050</v>
      </c>
      <c r="E654" s="1">
        <v>1300</v>
      </c>
      <c r="F654" s="4">
        <f t="shared" si="204"/>
        <v>0</v>
      </c>
      <c r="G654" s="2">
        <v>0</v>
      </c>
      <c r="H654" s="1">
        <v>1050</v>
      </c>
      <c r="I654" s="4">
        <f t="shared" si="205"/>
        <v>250</v>
      </c>
      <c r="J654" s="4">
        <f t="shared" si="209"/>
        <v>0</v>
      </c>
      <c r="K654" s="4">
        <f t="shared" si="206"/>
        <v>250</v>
      </c>
      <c r="L654" s="4">
        <f t="shared" si="208"/>
        <v>1300</v>
      </c>
      <c r="M654" s="5">
        <f t="shared" si="207"/>
        <v>0.23809523809523808</v>
      </c>
      <c r="N654">
        <v>-1</v>
      </c>
      <c r="O654" t="s">
        <v>31</v>
      </c>
      <c r="P654" t="s">
        <v>26</v>
      </c>
      <c r="Q654" t="s">
        <v>31</v>
      </c>
      <c r="V654">
        <v>0</v>
      </c>
      <c r="W654" t="s">
        <v>42</v>
      </c>
      <c r="X654">
        <v>0</v>
      </c>
      <c r="AB654">
        <v>0</v>
      </c>
      <c r="AC654" t="s">
        <v>1981</v>
      </c>
      <c r="AD654">
        <v>0</v>
      </c>
      <c r="AE654">
        <v>0</v>
      </c>
      <c r="AF654" s="1">
        <v>1050</v>
      </c>
      <c r="AG654" t="s">
        <v>26</v>
      </c>
    </row>
    <row r="655" spans="1:33" customFormat="1" hidden="1" x14ac:dyDescent="0.25">
      <c r="A655" t="s">
        <v>1982</v>
      </c>
      <c r="B655" t="s">
        <v>1983</v>
      </c>
      <c r="C655">
        <v>-42</v>
      </c>
      <c r="D655">
        <v>0</v>
      </c>
      <c r="E655" s="1">
        <v>1000</v>
      </c>
      <c r="F655" s="4">
        <f t="shared" si="204"/>
        <v>0</v>
      </c>
      <c r="G655" s="2">
        <v>0</v>
      </c>
      <c r="H655">
        <v>0</v>
      </c>
      <c r="I655" s="4">
        <f t="shared" si="205"/>
        <v>1000</v>
      </c>
      <c r="J655" s="4">
        <f t="shared" si="209"/>
        <v>0</v>
      </c>
      <c r="K655" s="4">
        <f t="shared" si="206"/>
        <v>1000</v>
      </c>
      <c r="L655" s="4">
        <f t="shared" si="208"/>
        <v>1000</v>
      </c>
      <c r="M655" s="5" t="e">
        <f t="shared" si="207"/>
        <v>#DIV/0!</v>
      </c>
      <c r="N655">
        <v>0</v>
      </c>
      <c r="O655" t="s">
        <v>313</v>
      </c>
      <c r="P655" t="s">
        <v>26</v>
      </c>
      <c r="Q655" t="s">
        <v>313</v>
      </c>
      <c r="R655" t="s">
        <v>31</v>
      </c>
      <c r="S655" t="s">
        <v>31</v>
      </c>
      <c r="T655" t="s">
        <v>31</v>
      </c>
      <c r="U655" t="s">
        <v>31</v>
      </c>
      <c r="V655">
        <v>0</v>
      </c>
      <c r="W655" t="s">
        <v>42</v>
      </c>
      <c r="X655">
        <v>0</v>
      </c>
      <c r="AB655">
        <v>0</v>
      </c>
      <c r="AC655" t="s">
        <v>1984</v>
      </c>
      <c r="AD655">
        <v>0</v>
      </c>
      <c r="AE655">
        <v>0</v>
      </c>
      <c r="AF655">
        <v>0</v>
      </c>
      <c r="AG655" t="s">
        <v>26</v>
      </c>
    </row>
    <row r="656" spans="1:33" customFormat="1" hidden="1" x14ac:dyDescent="0.25">
      <c r="A656" t="s">
        <v>1985</v>
      </c>
      <c r="B656" t="s">
        <v>1986</v>
      </c>
      <c r="C656">
        <v>61</v>
      </c>
      <c r="D656">
        <v>837</v>
      </c>
      <c r="E656" s="1">
        <v>1000</v>
      </c>
      <c r="F656" s="4">
        <f t="shared" si="204"/>
        <v>0</v>
      </c>
      <c r="G656" s="2">
        <v>0</v>
      </c>
      <c r="H656">
        <v>837</v>
      </c>
      <c r="I656" s="4">
        <f t="shared" si="205"/>
        <v>163</v>
      </c>
      <c r="J656" s="4">
        <f t="shared" si="209"/>
        <v>0</v>
      </c>
      <c r="K656" s="4">
        <f t="shared" si="206"/>
        <v>163</v>
      </c>
      <c r="L656" s="4">
        <f t="shared" si="208"/>
        <v>1000</v>
      </c>
      <c r="M656" s="5">
        <f t="shared" si="207"/>
        <v>0.19474313022700118</v>
      </c>
      <c r="N656">
        <v>-1</v>
      </c>
      <c r="O656" t="s">
        <v>31</v>
      </c>
      <c r="P656" t="s">
        <v>26</v>
      </c>
      <c r="Q656" t="s">
        <v>31</v>
      </c>
      <c r="V656">
        <v>0</v>
      </c>
      <c r="W656" t="s">
        <v>42</v>
      </c>
      <c r="X656">
        <v>0</v>
      </c>
      <c r="AB656">
        <v>0</v>
      </c>
      <c r="AC656" t="s">
        <v>1987</v>
      </c>
      <c r="AD656">
        <v>0</v>
      </c>
      <c r="AE656">
        <v>0</v>
      </c>
      <c r="AF656">
        <v>837</v>
      </c>
      <c r="AG656" t="s">
        <v>26</v>
      </c>
    </row>
    <row r="657" spans="1:33" customFormat="1" x14ac:dyDescent="0.25">
      <c r="A657" t="s">
        <v>1988</v>
      </c>
      <c r="B657" t="s">
        <v>1989</v>
      </c>
      <c r="C657">
        <v>1</v>
      </c>
      <c r="D657">
        <v>0</v>
      </c>
      <c r="E657">
        <v>500</v>
      </c>
      <c r="F657" s="4">
        <f t="shared" si="204"/>
        <v>0</v>
      </c>
      <c r="G657" s="2">
        <v>0</v>
      </c>
      <c r="H657">
        <v>0</v>
      </c>
      <c r="I657" s="4">
        <f t="shared" si="205"/>
        <v>500</v>
      </c>
      <c r="J657" s="4">
        <f t="shared" si="209"/>
        <v>0</v>
      </c>
      <c r="K657" s="4">
        <f t="shared" si="206"/>
        <v>500</v>
      </c>
      <c r="L657" s="10">
        <f t="shared" ref="L657:L658" si="212">+H657+K657-Y657</f>
        <v>500</v>
      </c>
      <c r="M657" s="5" t="e">
        <f t="shared" si="207"/>
        <v>#DIV/0!</v>
      </c>
      <c r="N657">
        <v>-1</v>
      </c>
      <c r="O657" t="s">
        <v>31</v>
      </c>
      <c r="P657" t="s">
        <v>26</v>
      </c>
      <c r="Q657" t="s">
        <v>31</v>
      </c>
      <c r="V657">
        <v>0</v>
      </c>
      <c r="W657" t="s">
        <v>42</v>
      </c>
      <c r="X657">
        <v>0</v>
      </c>
      <c r="Y657" s="9">
        <f t="shared" ref="Y657:Y658" si="213">+X657*G657/100</f>
        <v>0</v>
      </c>
      <c r="AB657">
        <v>0</v>
      </c>
      <c r="AC657" t="s">
        <v>1990</v>
      </c>
      <c r="AD657">
        <v>0</v>
      </c>
      <c r="AE657">
        <v>0</v>
      </c>
      <c r="AF657">
        <v>0</v>
      </c>
      <c r="AG657" t="s">
        <v>26</v>
      </c>
    </row>
    <row r="658" spans="1:33" customFormat="1" x14ac:dyDescent="0.25">
      <c r="A658" t="s">
        <v>1991</v>
      </c>
      <c r="B658" t="s">
        <v>1992</v>
      </c>
      <c r="C658">
        <v>1</v>
      </c>
      <c r="D658">
        <v>441.2</v>
      </c>
      <c r="E658">
        <v>588.23500000000001</v>
      </c>
      <c r="F658" s="4">
        <f t="shared" si="204"/>
        <v>111.76465</v>
      </c>
      <c r="G658" s="2">
        <v>19</v>
      </c>
      <c r="H658">
        <v>525.03</v>
      </c>
      <c r="I658" s="4">
        <f t="shared" si="205"/>
        <v>147.03500000000003</v>
      </c>
      <c r="J658" s="4">
        <f t="shared" si="209"/>
        <v>27.936650000000004</v>
      </c>
      <c r="K658" s="4">
        <f t="shared" si="206"/>
        <v>174.97165000000004</v>
      </c>
      <c r="L658" s="10">
        <f t="shared" si="212"/>
        <v>700.00165000000004</v>
      </c>
      <c r="M658" s="5">
        <f t="shared" si="207"/>
        <v>0.33326155938349961</v>
      </c>
      <c r="N658">
        <v>-1</v>
      </c>
      <c r="O658" t="s">
        <v>31</v>
      </c>
      <c r="P658" t="s">
        <v>26</v>
      </c>
      <c r="Q658" t="s">
        <v>31</v>
      </c>
      <c r="V658">
        <v>19</v>
      </c>
      <c r="W658" t="s">
        <v>27</v>
      </c>
      <c r="X658">
        <v>0</v>
      </c>
      <c r="Y658" s="9">
        <f t="shared" si="213"/>
        <v>0</v>
      </c>
      <c r="AB658">
        <v>0</v>
      </c>
      <c r="AC658" t="s">
        <v>52</v>
      </c>
      <c r="AD658">
        <v>0</v>
      </c>
      <c r="AE658">
        <v>0</v>
      </c>
      <c r="AF658">
        <v>441.2</v>
      </c>
      <c r="AG658" t="s">
        <v>26</v>
      </c>
    </row>
    <row r="659" spans="1:33" customFormat="1" hidden="1" x14ac:dyDescent="0.25">
      <c r="A659" t="s">
        <v>1993</v>
      </c>
      <c r="B659" t="s">
        <v>1994</v>
      </c>
      <c r="C659">
        <v>11</v>
      </c>
      <c r="D659" s="1">
        <v>1764.7</v>
      </c>
      <c r="E659" s="1">
        <v>2184.8739999999998</v>
      </c>
      <c r="F659" s="4">
        <f t="shared" si="204"/>
        <v>415.12606</v>
      </c>
      <c r="G659" s="2">
        <v>19</v>
      </c>
      <c r="H659" s="1">
        <v>2099.9899999999998</v>
      </c>
      <c r="I659" s="4">
        <f t="shared" si="205"/>
        <v>420.17399999999975</v>
      </c>
      <c r="J659" s="4">
        <f t="shared" si="209"/>
        <v>79.833059999999946</v>
      </c>
      <c r="K659" s="4">
        <f t="shared" si="206"/>
        <v>500.00705999999968</v>
      </c>
      <c r="L659" s="4">
        <f t="shared" si="208"/>
        <v>2599.9970599999997</v>
      </c>
      <c r="M659" s="5">
        <f t="shared" si="207"/>
        <v>0.23809939366464541</v>
      </c>
      <c r="N659">
        <v>-1</v>
      </c>
      <c r="O659" t="s">
        <v>686</v>
      </c>
      <c r="P659" t="s">
        <v>26</v>
      </c>
      <c r="Q659" t="s">
        <v>686</v>
      </c>
      <c r="V659">
        <v>19</v>
      </c>
      <c r="W659" t="s">
        <v>27</v>
      </c>
      <c r="X659">
        <v>0</v>
      </c>
      <c r="AB659">
        <v>0</v>
      </c>
      <c r="AC659" t="s">
        <v>1995</v>
      </c>
      <c r="AD659">
        <v>0</v>
      </c>
      <c r="AE659">
        <v>0</v>
      </c>
      <c r="AF659" s="1">
        <v>1764.7</v>
      </c>
      <c r="AG659" t="s">
        <v>26</v>
      </c>
    </row>
    <row r="660" spans="1:33" customFormat="1" x14ac:dyDescent="0.25">
      <c r="A660" t="s">
        <v>1996</v>
      </c>
      <c r="B660" t="s">
        <v>1997</v>
      </c>
      <c r="C660">
        <v>3</v>
      </c>
      <c r="D660" s="1">
        <v>1634.12</v>
      </c>
      <c r="E660" s="1">
        <v>2016.807</v>
      </c>
      <c r="F660" s="4">
        <f t="shared" si="204"/>
        <v>383.19333</v>
      </c>
      <c r="G660" s="2">
        <v>19</v>
      </c>
      <c r="H660" s="1">
        <v>1944.6</v>
      </c>
      <c r="I660" s="4">
        <f t="shared" si="205"/>
        <v>382.68700000000013</v>
      </c>
      <c r="J660" s="4">
        <f t="shared" si="209"/>
        <v>72.71053000000002</v>
      </c>
      <c r="K660" s="4">
        <f t="shared" si="206"/>
        <v>455.39753000000013</v>
      </c>
      <c r="L660" s="10">
        <f t="shared" ref="L660:L661" si="214">+H660+K660-Y660</f>
        <v>2399.9975300000001</v>
      </c>
      <c r="M660" s="5">
        <f t="shared" si="207"/>
        <v>0.23418537194330902</v>
      </c>
      <c r="N660">
        <v>0</v>
      </c>
      <c r="O660" t="s">
        <v>313</v>
      </c>
      <c r="P660" t="s">
        <v>26</v>
      </c>
      <c r="Q660" t="s">
        <v>313</v>
      </c>
      <c r="R660" t="s">
        <v>31</v>
      </c>
      <c r="S660" t="s">
        <v>31</v>
      </c>
      <c r="T660" t="s">
        <v>31</v>
      </c>
      <c r="U660" t="s">
        <v>31</v>
      </c>
      <c r="V660">
        <v>19</v>
      </c>
      <c r="W660" t="s">
        <v>27</v>
      </c>
      <c r="X660">
        <v>0</v>
      </c>
      <c r="Y660" s="9">
        <f t="shared" ref="Y660:Y661" si="215">+X660*G660/100</f>
        <v>0</v>
      </c>
      <c r="AB660">
        <v>0</v>
      </c>
      <c r="AC660" t="s">
        <v>1998</v>
      </c>
      <c r="AD660">
        <v>0</v>
      </c>
      <c r="AE660">
        <v>0</v>
      </c>
      <c r="AF660" s="1">
        <v>1634.12</v>
      </c>
      <c r="AG660" t="s">
        <v>26</v>
      </c>
    </row>
    <row r="661" spans="1:33" customFormat="1" x14ac:dyDescent="0.25">
      <c r="A661" t="s">
        <v>1999</v>
      </c>
      <c r="B661" t="s">
        <v>2000</v>
      </c>
      <c r="C661">
        <v>2</v>
      </c>
      <c r="D661">
        <v>0</v>
      </c>
      <c r="E661" s="1">
        <v>8000</v>
      </c>
      <c r="F661" s="4">
        <f t="shared" si="204"/>
        <v>0</v>
      </c>
      <c r="G661" s="2">
        <v>0</v>
      </c>
      <c r="H661">
        <v>0</v>
      </c>
      <c r="I661" s="4">
        <f t="shared" si="205"/>
        <v>8000</v>
      </c>
      <c r="J661" s="4">
        <f t="shared" si="209"/>
        <v>0</v>
      </c>
      <c r="K661" s="4">
        <f t="shared" si="206"/>
        <v>8000</v>
      </c>
      <c r="L661" s="10">
        <f t="shared" si="214"/>
        <v>8000</v>
      </c>
      <c r="M661" s="5" t="e">
        <f t="shared" si="207"/>
        <v>#DIV/0!</v>
      </c>
      <c r="N661">
        <v>-1</v>
      </c>
      <c r="O661" t="s">
        <v>31</v>
      </c>
      <c r="P661" t="s">
        <v>26</v>
      </c>
      <c r="Q661" t="s">
        <v>31</v>
      </c>
      <c r="V661">
        <v>0</v>
      </c>
      <c r="W661" t="s">
        <v>42</v>
      </c>
      <c r="X661">
        <v>0</v>
      </c>
      <c r="Y661" s="9">
        <f t="shared" si="215"/>
        <v>0</v>
      </c>
      <c r="AB661">
        <v>0</v>
      </c>
      <c r="AC661" t="s">
        <v>2001</v>
      </c>
      <c r="AD661">
        <v>0</v>
      </c>
      <c r="AE661">
        <v>0</v>
      </c>
      <c r="AF661">
        <v>0</v>
      </c>
      <c r="AG661" t="s">
        <v>26</v>
      </c>
    </row>
    <row r="662" spans="1:33" customFormat="1" hidden="1" x14ac:dyDescent="0.25">
      <c r="A662" t="s">
        <v>2002</v>
      </c>
      <c r="B662" t="s">
        <v>2003</v>
      </c>
      <c r="C662">
        <v>13</v>
      </c>
      <c r="D662" s="1">
        <v>1460</v>
      </c>
      <c r="E662" s="1">
        <v>1809.5239999999999</v>
      </c>
      <c r="F662" s="4">
        <f t="shared" si="204"/>
        <v>90.476199999999992</v>
      </c>
      <c r="G662" s="2">
        <v>5</v>
      </c>
      <c r="H662" s="1">
        <v>1533</v>
      </c>
      <c r="I662" s="4">
        <f t="shared" si="205"/>
        <v>349.52399999999989</v>
      </c>
      <c r="J662" s="4">
        <f t="shared" si="209"/>
        <v>17.476199999999995</v>
      </c>
      <c r="K662" s="4">
        <f t="shared" si="206"/>
        <v>367.00019999999989</v>
      </c>
      <c r="L662" s="4">
        <f t="shared" si="208"/>
        <v>1900.0001999999999</v>
      </c>
      <c r="M662" s="5">
        <f t="shared" si="207"/>
        <v>0.23939999999999992</v>
      </c>
      <c r="N662">
        <v>-1</v>
      </c>
      <c r="O662" t="s">
        <v>1807</v>
      </c>
      <c r="P662" t="s">
        <v>26</v>
      </c>
      <c r="Q662" t="s">
        <v>1807</v>
      </c>
      <c r="V662">
        <v>5</v>
      </c>
      <c r="W662" t="s">
        <v>123</v>
      </c>
      <c r="X662">
        <v>0</v>
      </c>
      <c r="AB662">
        <v>0</v>
      </c>
      <c r="AC662" t="s">
        <v>2004</v>
      </c>
      <c r="AD662">
        <v>0</v>
      </c>
      <c r="AE662">
        <v>0</v>
      </c>
      <c r="AF662" s="1">
        <v>1460</v>
      </c>
      <c r="AG662" t="s">
        <v>26</v>
      </c>
    </row>
    <row r="663" spans="1:33" customFormat="1" hidden="1" x14ac:dyDescent="0.25">
      <c r="A663" t="s">
        <v>2005</v>
      </c>
      <c r="B663" t="s">
        <v>2006</v>
      </c>
      <c r="C663">
        <v>202</v>
      </c>
      <c r="D663" s="1">
        <v>7747.25</v>
      </c>
      <c r="E663" s="1">
        <v>9831.9330000000009</v>
      </c>
      <c r="F663" s="4">
        <f t="shared" si="204"/>
        <v>1868.0672700000002</v>
      </c>
      <c r="G663" s="2">
        <v>19</v>
      </c>
      <c r="H663" s="1">
        <v>9219.23</v>
      </c>
      <c r="I663" s="4">
        <f t="shared" si="205"/>
        <v>2084.6830000000009</v>
      </c>
      <c r="J663" s="4">
        <f t="shared" si="209"/>
        <v>396.08977000000016</v>
      </c>
      <c r="K663" s="4">
        <f t="shared" si="206"/>
        <v>2480.7727700000009</v>
      </c>
      <c r="L663" s="4">
        <f t="shared" si="208"/>
        <v>11700.002770000001</v>
      </c>
      <c r="M663" s="5">
        <f t="shared" si="207"/>
        <v>0.26908683726483601</v>
      </c>
      <c r="N663">
        <v>0</v>
      </c>
      <c r="O663" t="s">
        <v>767</v>
      </c>
      <c r="P663" t="s">
        <v>26</v>
      </c>
      <c r="Q663" t="s">
        <v>767</v>
      </c>
      <c r="R663" t="s">
        <v>31</v>
      </c>
      <c r="S663" t="s">
        <v>31</v>
      </c>
      <c r="T663" t="s">
        <v>31</v>
      </c>
      <c r="U663" t="s">
        <v>31</v>
      </c>
      <c r="V663">
        <v>19</v>
      </c>
      <c r="W663" t="s">
        <v>27</v>
      </c>
      <c r="X663">
        <v>0</v>
      </c>
      <c r="AB663">
        <v>0</v>
      </c>
      <c r="AC663" t="s">
        <v>2007</v>
      </c>
      <c r="AD663">
        <v>0</v>
      </c>
      <c r="AE663">
        <v>0</v>
      </c>
      <c r="AF663" s="1">
        <v>7747.25</v>
      </c>
      <c r="AG663" t="s">
        <v>26</v>
      </c>
    </row>
    <row r="664" spans="1:33" customFormat="1" x14ac:dyDescent="0.25">
      <c r="A664" t="s">
        <v>2008</v>
      </c>
      <c r="B664" t="s">
        <v>2009</v>
      </c>
      <c r="C664">
        <v>2</v>
      </c>
      <c r="D664" s="1">
        <v>7967.65</v>
      </c>
      <c r="E664" s="1">
        <v>9915.9660000000003</v>
      </c>
      <c r="F664" s="4">
        <f t="shared" si="204"/>
        <v>1884.0335399999999</v>
      </c>
      <c r="G664" s="2">
        <v>19</v>
      </c>
      <c r="H664" s="1">
        <v>9481.5</v>
      </c>
      <c r="I664" s="4">
        <f t="shared" si="205"/>
        <v>1948.3160000000007</v>
      </c>
      <c r="J664" s="4">
        <f t="shared" si="209"/>
        <v>370.18004000000013</v>
      </c>
      <c r="K664" s="4">
        <f t="shared" si="206"/>
        <v>2318.4960400000009</v>
      </c>
      <c r="L664" s="10">
        <f t="shared" ref="L664:L669" si="216">+H664+K664-Y664</f>
        <v>11799.996040000002</v>
      </c>
      <c r="M664" s="5">
        <f t="shared" si="207"/>
        <v>0.24452831135905828</v>
      </c>
      <c r="N664">
        <v>-1</v>
      </c>
      <c r="O664" t="s">
        <v>1197</v>
      </c>
      <c r="P664" t="s">
        <v>26</v>
      </c>
      <c r="Q664" t="s">
        <v>1197</v>
      </c>
      <c r="V664">
        <v>19</v>
      </c>
      <c r="W664" t="s">
        <v>27</v>
      </c>
      <c r="X664">
        <v>0</v>
      </c>
      <c r="Y664" s="9">
        <f t="shared" ref="Y664:Y669" si="217">+X664*G664/100</f>
        <v>0</v>
      </c>
      <c r="AB664">
        <v>0</v>
      </c>
      <c r="AC664" t="s">
        <v>2010</v>
      </c>
      <c r="AD664">
        <v>0</v>
      </c>
      <c r="AE664">
        <v>0</v>
      </c>
      <c r="AF664">
        <v>0</v>
      </c>
      <c r="AG664" t="s">
        <v>26</v>
      </c>
    </row>
    <row r="665" spans="1:33" customFormat="1" x14ac:dyDescent="0.25">
      <c r="A665" t="s">
        <v>2011</v>
      </c>
      <c r="B665" t="s">
        <v>2012</v>
      </c>
      <c r="C665">
        <v>5</v>
      </c>
      <c r="D665" s="1">
        <v>5138.55</v>
      </c>
      <c r="E665" s="1">
        <v>6470.5879999999997</v>
      </c>
      <c r="F665" s="4">
        <f t="shared" si="204"/>
        <v>1229.4117199999998</v>
      </c>
      <c r="G665" s="2">
        <v>19</v>
      </c>
      <c r="H665" s="1">
        <v>6114.87</v>
      </c>
      <c r="I665" s="4">
        <f t="shared" si="205"/>
        <v>1332.0379999999996</v>
      </c>
      <c r="J665" s="4">
        <f t="shared" si="209"/>
        <v>253.08721999999992</v>
      </c>
      <c r="K665" s="4">
        <f t="shared" si="206"/>
        <v>1585.1252199999994</v>
      </c>
      <c r="L665" s="10">
        <f t="shared" si="216"/>
        <v>7699.9952199999989</v>
      </c>
      <c r="M665" s="5">
        <f t="shared" si="207"/>
        <v>0.25922448939876025</v>
      </c>
      <c r="N665">
        <v>-1</v>
      </c>
      <c r="O665" t="s">
        <v>1197</v>
      </c>
      <c r="P665" t="s">
        <v>26</v>
      </c>
      <c r="Q665" t="s">
        <v>1197</v>
      </c>
      <c r="V665">
        <v>19</v>
      </c>
      <c r="W665" t="s">
        <v>27</v>
      </c>
      <c r="X665">
        <v>0</v>
      </c>
      <c r="Y665" s="9">
        <f t="shared" si="217"/>
        <v>0</v>
      </c>
      <c r="AB665">
        <v>0</v>
      </c>
      <c r="AC665" t="s">
        <v>2013</v>
      </c>
      <c r="AD665">
        <v>0</v>
      </c>
      <c r="AE665">
        <v>0</v>
      </c>
      <c r="AF665" s="1">
        <v>5138.55</v>
      </c>
      <c r="AG665" t="s">
        <v>26</v>
      </c>
    </row>
    <row r="666" spans="1:33" customFormat="1" x14ac:dyDescent="0.25">
      <c r="A666" t="s">
        <v>2014</v>
      </c>
      <c r="B666" t="s">
        <v>2015</v>
      </c>
      <c r="C666">
        <v>2</v>
      </c>
      <c r="D666" s="1">
        <v>4534</v>
      </c>
      <c r="E666" s="1">
        <v>5462.1850000000004</v>
      </c>
      <c r="F666" s="4">
        <f t="shared" si="204"/>
        <v>1037.8151500000001</v>
      </c>
      <c r="G666" s="2">
        <v>19</v>
      </c>
      <c r="H666" s="1">
        <v>5395.46</v>
      </c>
      <c r="I666" s="4">
        <f t="shared" si="205"/>
        <v>928.1850000000004</v>
      </c>
      <c r="J666" s="4">
        <f t="shared" si="209"/>
        <v>176.35515000000007</v>
      </c>
      <c r="K666" s="4">
        <f t="shared" si="206"/>
        <v>1104.5401500000005</v>
      </c>
      <c r="L666" s="10">
        <f t="shared" si="216"/>
        <v>6500.0001500000008</v>
      </c>
      <c r="M666" s="5">
        <f t="shared" si="207"/>
        <v>0.20471658579620652</v>
      </c>
      <c r="N666">
        <v>-1</v>
      </c>
      <c r="O666" t="s">
        <v>767</v>
      </c>
      <c r="P666" t="s">
        <v>26</v>
      </c>
      <c r="Q666" t="s">
        <v>767</v>
      </c>
      <c r="V666">
        <v>19</v>
      </c>
      <c r="W666" t="s">
        <v>27</v>
      </c>
      <c r="X666">
        <v>0</v>
      </c>
      <c r="Y666" s="9">
        <f t="shared" si="217"/>
        <v>0</v>
      </c>
      <c r="AB666">
        <v>0</v>
      </c>
      <c r="AC666" t="s">
        <v>2016</v>
      </c>
      <c r="AD666">
        <v>0</v>
      </c>
      <c r="AE666">
        <v>0</v>
      </c>
      <c r="AF666">
        <v>0</v>
      </c>
      <c r="AG666" t="s">
        <v>26</v>
      </c>
    </row>
    <row r="667" spans="1:33" customFormat="1" x14ac:dyDescent="0.25">
      <c r="A667" t="s">
        <v>2017</v>
      </c>
      <c r="B667" t="s">
        <v>2018</v>
      </c>
      <c r="C667">
        <v>2</v>
      </c>
      <c r="D667" s="1">
        <v>1572.25</v>
      </c>
      <c r="E667" s="1">
        <v>2016.807</v>
      </c>
      <c r="F667" s="4">
        <f t="shared" si="204"/>
        <v>383.19333</v>
      </c>
      <c r="G667" s="2">
        <v>19</v>
      </c>
      <c r="H667" s="1">
        <v>1870.98</v>
      </c>
      <c r="I667" s="4">
        <f t="shared" si="205"/>
        <v>444.55700000000002</v>
      </c>
      <c r="J667" s="4">
        <f t="shared" si="209"/>
        <v>84.465830000000011</v>
      </c>
      <c r="K667" s="4">
        <f t="shared" si="206"/>
        <v>529.02283</v>
      </c>
      <c r="L667" s="10">
        <f t="shared" si="216"/>
        <v>2400.0028299999999</v>
      </c>
      <c r="M667" s="5">
        <f t="shared" si="207"/>
        <v>0.28275210685323582</v>
      </c>
      <c r="N667">
        <v>-1</v>
      </c>
      <c r="O667" t="s">
        <v>767</v>
      </c>
      <c r="P667" t="s">
        <v>26</v>
      </c>
      <c r="Q667" t="s">
        <v>767</v>
      </c>
      <c r="R667" t="s">
        <v>31</v>
      </c>
      <c r="S667" t="s">
        <v>31</v>
      </c>
      <c r="T667" t="s">
        <v>31</v>
      </c>
      <c r="U667" t="s">
        <v>31</v>
      </c>
      <c r="V667">
        <v>19</v>
      </c>
      <c r="W667" t="s">
        <v>27</v>
      </c>
      <c r="X667">
        <v>0</v>
      </c>
      <c r="Y667" s="9">
        <f t="shared" si="217"/>
        <v>0</v>
      </c>
      <c r="AB667">
        <v>0</v>
      </c>
      <c r="AC667" t="s">
        <v>2019</v>
      </c>
      <c r="AD667">
        <v>0</v>
      </c>
      <c r="AE667">
        <v>0</v>
      </c>
      <c r="AF667" s="1">
        <v>1572.25</v>
      </c>
      <c r="AG667" t="s">
        <v>26</v>
      </c>
    </row>
    <row r="668" spans="1:33" customFormat="1" x14ac:dyDescent="0.25">
      <c r="A668" t="s">
        <v>2020</v>
      </c>
      <c r="B668" t="s">
        <v>2021</v>
      </c>
      <c r="C668">
        <v>5</v>
      </c>
      <c r="D668" s="1">
        <v>2875</v>
      </c>
      <c r="E668" s="1">
        <v>3529.4119999999998</v>
      </c>
      <c r="F668" s="4">
        <f t="shared" si="204"/>
        <v>670.58827999999994</v>
      </c>
      <c r="G668" s="2">
        <v>19</v>
      </c>
      <c r="H668" s="1">
        <v>3421.25</v>
      </c>
      <c r="I668" s="4">
        <f t="shared" si="205"/>
        <v>654.41199999999981</v>
      </c>
      <c r="J668" s="4">
        <f t="shared" si="209"/>
        <v>124.33827999999995</v>
      </c>
      <c r="K668" s="4">
        <f t="shared" si="206"/>
        <v>778.75027999999975</v>
      </c>
      <c r="L668" s="10">
        <f t="shared" si="216"/>
        <v>4200.0002800000002</v>
      </c>
      <c r="M668" s="5">
        <f t="shared" si="207"/>
        <v>0.22762156521739124</v>
      </c>
      <c r="N668">
        <v>0</v>
      </c>
      <c r="O668" t="s">
        <v>31</v>
      </c>
      <c r="P668" t="s">
        <v>26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>
        <v>19</v>
      </c>
      <c r="W668" t="s">
        <v>27</v>
      </c>
      <c r="X668">
        <v>0</v>
      </c>
      <c r="Y668" s="9">
        <f t="shared" si="217"/>
        <v>0</v>
      </c>
      <c r="AB668">
        <v>0</v>
      </c>
      <c r="AC668" t="s">
        <v>2022</v>
      </c>
      <c r="AD668">
        <v>0</v>
      </c>
      <c r="AE668">
        <v>0</v>
      </c>
      <c r="AF668" s="1">
        <v>2875</v>
      </c>
      <c r="AG668" t="s">
        <v>26</v>
      </c>
    </row>
    <row r="669" spans="1:33" customFormat="1" x14ac:dyDescent="0.25">
      <c r="A669" t="s">
        <v>2023</v>
      </c>
      <c r="B669" t="s">
        <v>2024</v>
      </c>
      <c r="C669">
        <v>3</v>
      </c>
      <c r="D669" s="1">
        <v>11000</v>
      </c>
      <c r="E669" s="1">
        <v>13200</v>
      </c>
      <c r="F669" s="4">
        <f t="shared" si="204"/>
        <v>0</v>
      </c>
      <c r="G669" s="2">
        <v>0</v>
      </c>
      <c r="H669" s="1">
        <v>11000</v>
      </c>
      <c r="I669" s="4">
        <f t="shared" si="205"/>
        <v>2200</v>
      </c>
      <c r="J669" s="4">
        <f t="shared" si="209"/>
        <v>0</v>
      </c>
      <c r="K669" s="4">
        <f t="shared" si="206"/>
        <v>2200</v>
      </c>
      <c r="L669" s="10">
        <f t="shared" si="216"/>
        <v>13200</v>
      </c>
      <c r="M669" s="5">
        <f t="shared" si="207"/>
        <v>0.2</v>
      </c>
      <c r="N669">
        <v>-1</v>
      </c>
      <c r="O669" t="s">
        <v>31</v>
      </c>
      <c r="P669" t="s">
        <v>26</v>
      </c>
      <c r="Q669" t="s">
        <v>31</v>
      </c>
      <c r="V669">
        <v>0</v>
      </c>
      <c r="W669" t="s">
        <v>42</v>
      </c>
      <c r="X669">
        <v>0</v>
      </c>
      <c r="Y669" s="9">
        <f t="shared" si="217"/>
        <v>0</v>
      </c>
      <c r="AB669">
        <v>0</v>
      </c>
      <c r="AC669" t="s">
        <v>2025</v>
      </c>
      <c r="AD669">
        <v>0</v>
      </c>
      <c r="AE669">
        <v>0</v>
      </c>
      <c r="AF669" s="1">
        <v>11000</v>
      </c>
      <c r="AG669" t="s">
        <v>26</v>
      </c>
    </row>
    <row r="670" spans="1:33" customFormat="1" hidden="1" x14ac:dyDescent="0.25">
      <c r="A670" t="s">
        <v>2026</v>
      </c>
      <c r="B670" t="s">
        <v>2027</v>
      </c>
      <c r="C670">
        <v>95</v>
      </c>
      <c r="D670">
        <v>0</v>
      </c>
      <c r="E670">
        <v>300</v>
      </c>
      <c r="F670" s="4">
        <f t="shared" si="204"/>
        <v>0</v>
      </c>
      <c r="G670" s="2">
        <v>0</v>
      </c>
      <c r="H670">
        <v>0</v>
      </c>
      <c r="I670" s="4">
        <f t="shared" si="205"/>
        <v>300</v>
      </c>
      <c r="J670" s="4">
        <f t="shared" si="209"/>
        <v>0</v>
      </c>
      <c r="K670" s="4">
        <f t="shared" si="206"/>
        <v>300</v>
      </c>
      <c r="L670" s="4">
        <f t="shared" si="208"/>
        <v>300</v>
      </c>
      <c r="M670" s="5" t="e">
        <f t="shared" si="207"/>
        <v>#DIV/0!</v>
      </c>
      <c r="N670">
        <v>-1</v>
      </c>
      <c r="O670" t="s">
        <v>1087</v>
      </c>
      <c r="P670" t="s">
        <v>26</v>
      </c>
      <c r="Q670" t="s">
        <v>1087</v>
      </c>
      <c r="V670">
        <v>0</v>
      </c>
      <c r="W670" t="s">
        <v>42</v>
      </c>
      <c r="X670">
        <v>0</v>
      </c>
      <c r="AB670">
        <v>0</v>
      </c>
      <c r="AC670" t="s">
        <v>2028</v>
      </c>
      <c r="AD670">
        <v>0</v>
      </c>
      <c r="AE670">
        <v>0</v>
      </c>
      <c r="AF670">
        <v>0</v>
      </c>
      <c r="AG670" t="s">
        <v>26</v>
      </c>
    </row>
    <row r="671" spans="1:33" customFormat="1" hidden="1" x14ac:dyDescent="0.25">
      <c r="A671" t="s">
        <v>2029</v>
      </c>
      <c r="B671" t="s">
        <v>2030</v>
      </c>
      <c r="C671">
        <v>10</v>
      </c>
      <c r="D671">
        <v>0</v>
      </c>
      <c r="E671">
        <v>400</v>
      </c>
      <c r="F671" s="4">
        <f t="shared" si="204"/>
        <v>0</v>
      </c>
      <c r="G671" s="2">
        <v>0</v>
      </c>
      <c r="H671">
        <v>0</v>
      </c>
      <c r="I671" s="4">
        <f t="shared" si="205"/>
        <v>400</v>
      </c>
      <c r="J671" s="4">
        <f t="shared" si="209"/>
        <v>0</v>
      </c>
      <c r="K671" s="4">
        <f t="shared" si="206"/>
        <v>400</v>
      </c>
      <c r="L671" s="4">
        <f t="shared" si="208"/>
        <v>400</v>
      </c>
      <c r="M671" s="5" t="e">
        <f t="shared" si="207"/>
        <v>#DIV/0!</v>
      </c>
      <c r="N671">
        <v>-1</v>
      </c>
      <c r="O671" t="s">
        <v>1087</v>
      </c>
      <c r="P671" t="s">
        <v>26</v>
      </c>
      <c r="Q671" t="s">
        <v>1087</v>
      </c>
      <c r="V671">
        <v>0</v>
      </c>
      <c r="W671" t="s">
        <v>42</v>
      </c>
      <c r="X671">
        <v>0</v>
      </c>
      <c r="AB671">
        <v>0</v>
      </c>
      <c r="AC671" t="s">
        <v>52</v>
      </c>
      <c r="AD671">
        <v>0</v>
      </c>
      <c r="AE671">
        <v>0</v>
      </c>
      <c r="AF671">
        <v>0</v>
      </c>
      <c r="AG671" t="s">
        <v>26</v>
      </c>
    </row>
    <row r="672" spans="1:33" customFormat="1" hidden="1" x14ac:dyDescent="0.25">
      <c r="A672" t="s">
        <v>2031</v>
      </c>
      <c r="B672" t="s">
        <v>2032</v>
      </c>
      <c r="C672">
        <v>10</v>
      </c>
      <c r="D672">
        <v>0</v>
      </c>
      <c r="E672">
        <v>400</v>
      </c>
      <c r="F672" s="4">
        <f t="shared" si="204"/>
        <v>0</v>
      </c>
      <c r="G672" s="2">
        <v>0</v>
      </c>
      <c r="H672">
        <v>0</v>
      </c>
      <c r="I672" s="4">
        <f t="shared" si="205"/>
        <v>400</v>
      </c>
      <c r="J672" s="4">
        <f t="shared" si="209"/>
        <v>0</v>
      </c>
      <c r="K672" s="4">
        <f t="shared" si="206"/>
        <v>400</v>
      </c>
      <c r="L672" s="4">
        <f t="shared" si="208"/>
        <v>400</v>
      </c>
      <c r="M672" s="5" t="e">
        <f t="shared" si="207"/>
        <v>#DIV/0!</v>
      </c>
      <c r="N672">
        <v>-1</v>
      </c>
      <c r="O672" t="s">
        <v>1087</v>
      </c>
      <c r="P672" t="s">
        <v>26</v>
      </c>
      <c r="Q672" t="s">
        <v>1087</v>
      </c>
      <c r="V672">
        <v>0</v>
      </c>
      <c r="W672" t="s">
        <v>42</v>
      </c>
      <c r="X672">
        <v>0</v>
      </c>
      <c r="AB672">
        <v>0</v>
      </c>
      <c r="AC672" t="s">
        <v>52</v>
      </c>
      <c r="AD672">
        <v>0</v>
      </c>
      <c r="AE672">
        <v>0</v>
      </c>
      <c r="AF672">
        <v>0</v>
      </c>
      <c r="AG672" t="s">
        <v>26</v>
      </c>
    </row>
    <row r="673" spans="1:33" customFormat="1" hidden="1" x14ac:dyDescent="0.25">
      <c r="A673" t="s">
        <v>2033</v>
      </c>
      <c r="B673" t="s">
        <v>2034</v>
      </c>
      <c r="C673">
        <v>-9</v>
      </c>
      <c r="D673">
        <v>0</v>
      </c>
      <c r="E673" s="1">
        <v>15400</v>
      </c>
      <c r="F673" s="4">
        <f t="shared" si="204"/>
        <v>0</v>
      </c>
      <c r="G673" s="2">
        <v>0</v>
      </c>
      <c r="H673">
        <v>0</v>
      </c>
      <c r="I673" s="4">
        <f t="shared" si="205"/>
        <v>15400</v>
      </c>
      <c r="J673" s="4">
        <f t="shared" si="209"/>
        <v>0</v>
      </c>
      <c r="K673" s="4">
        <f t="shared" si="206"/>
        <v>15400</v>
      </c>
      <c r="L673" s="4">
        <f t="shared" si="208"/>
        <v>15400</v>
      </c>
      <c r="M673" s="5" t="e">
        <f t="shared" si="207"/>
        <v>#DIV/0!</v>
      </c>
      <c r="N673">
        <v>0</v>
      </c>
      <c r="O673" t="s">
        <v>257</v>
      </c>
      <c r="P673" t="s">
        <v>26</v>
      </c>
      <c r="Q673" t="s">
        <v>257</v>
      </c>
      <c r="R673" t="s">
        <v>31</v>
      </c>
      <c r="S673" t="s">
        <v>31</v>
      </c>
      <c r="T673" t="s">
        <v>31</v>
      </c>
      <c r="U673" t="s">
        <v>31</v>
      </c>
      <c r="V673">
        <v>0</v>
      </c>
      <c r="W673" t="s">
        <v>42</v>
      </c>
      <c r="X673">
        <v>0</v>
      </c>
      <c r="AB673">
        <v>0</v>
      </c>
      <c r="AC673" t="s">
        <v>2035</v>
      </c>
      <c r="AD673">
        <v>0</v>
      </c>
      <c r="AE673">
        <v>0</v>
      </c>
      <c r="AF673">
        <v>0</v>
      </c>
      <c r="AG673" t="s">
        <v>26</v>
      </c>
    </row>
    <row r="674" spans="1:33" customFormat="1" hidden="1" x14ac:dyDescent="0.25">
      <c r="A674" t="s">
        <v>2036</v>
      </c>
      <c r="B674" t="s">
        <v>2037</v>
      </c>
      <c r="C674">
        <v>27</v>
      </c>
      <c r="D674" s="1">
        <v>1222.0160000000001</v>
      </c>
      <c r="E674" s="1">
        <v>1512.605</v>
      </c>
      <c r="F674" s="4">
        <f t="shared" si="204"/>
        <v>287.39494999999999</v>
      </c>
      <c r="G674" s="2">
        <v>19</v>
      </c>
      <c r="H674" s="1">
        <v>1454.2</v>
      </c>
      <c r="I674" s="4">
        <f t="shared" si="205"/>
        <v>290.58899999999994</v>
      </c>
      <c r="J674" s="4">
        <f t="shared" si="209"/>
        <v>55.211909999999989</v>
      </c>
      <c r="K674" s="4">
        <f t="shared" si="206"/>
        <v>345.80090999999993</v>
      </c>
      <c r="L674" s="4">
        <f t="shared" si="208"/>
        <v>1800.00091</v>
      </c>
      <c r="M674" s="5">
        <f t="shared" si="207"/>
        <v>0.23779475882476164</v>
      </c>
      <c r="N674">
        <v>-1</v>
      </c>
      <c r="O674" t="s">
        <v>31</v>
      </c>
      <c r="P674" t="s">
        <v>26</v>
      </c>
      <c r="Q674" t="s">
        <v>31</v>
      </c>
      <c r="V674">
        <v>19</v>
      </c>
      <c r="W674" t="s">
        <v>27</v>
      </c>
      <c r="X674">
        <v>0</v>
      </c>
      <c r="AB674">
        <v>0</v>
      </c>
      <c r="AC674" t="s">
        <v>2038</v>
      </c>
      <c r="AD674">
        <v>0</v>
      </c>
      <c r="AE674">
        <v>0</v>
      </c>
      <c r="AF674">
        <v>0</v>
      </c>
      <c r="AG674" t="s">
        <v>26</v>
      </c>
    </row>
    <row r="675" spans="1:33" customFormat="1" hidden="1" x14ac:dyDescent="0.25">
      <c r="A675" t="s">
        <v>2039</v>
      </c>
      <c r="B675" t="s">
        <v>2040</v>
      </c>
      <c r="C675">
        <v>-1</v>
      </c>
      <c r="D675">
        <v>0</v>
      </c>
      <c r="E675">
        <v>0</v>
      </c>
      <c r="F675" s="4">
        <f t="shared" si="204"/>
        <v>0</v>
      </c>
      <c r="G675" s="2">
        <v>0</v>
      </c>
      <c r="H675">
        <v>0</v>
      </c>
      <c r="I675" s="4">
        <f t="shared" si="205"/>
        <v>0</v>
      </c>
      <c r="J675" s="4">
        <f t="shared" si="209"/>
        <v>0</v>
      </c>
      <c r="K675" s="4">
        <f t="shared" si="206"/>
        <v>0</v>
      </c>
      <c r="L675" s="4">
        <f t="shared" si="208"/>
        <v>0</v>
      </c>
      <c r="M675" s="5" t="e">
        <f t="shared" si="207"/>
        <v>#DIV/0!</v>
      </c>
      <c r="N675">
        <v>0</v>
      </c>
      <c r="O675" t="s">
        <v>395</v>
      </c>
      <c r="P675" t="s">
        <v>26</v>
      </c>
      <c r="Q675" t="s">
        <v>395</v>
      </c>
      <c r="R675" t="s">
        <v>31</v>
      </c>
      <c r="S675" t="s">
        <v>31</v>
      </c>
      <c r="T675" t="s">
        <v>31</v>
      </c>
      <c r="U675" t="s">
        <v>31</v>
      </c>
      <c r="V675">
        <v>0</v>
      </c>
      <c r="W675" t="s">
        <v>42</v>
      </c>
      <c r="X675">
        <v>0</v>
      </c>
      <c r="AB675">
        <v>0</v>
      </c>
      <c r="AC675" t="s">
        <v>2041</v>
      </c>
      <c r="AD675">
        <v>0</v>
      </c>
      <c r="AE675">
        <v>0</v>
      </c>
      <c r="AF675">
        <v>0</v>
      </c>
      <c r="AG675" t="s">
        <v>26</v>
      </c>
    </row>
    <row r="676" spans="1:33" customFormat="1" x14ac:dyDescent="0.25">
      <c r="A676" t="s">
        <v>2042</v>
      </c>
      <c r="B676" t="s">
        <v>2043</v>
      </c>
      <c r="C676">
        <v>6</v>
      </c>
      <c r="D676" s="1">
        <v>3596</v>
      </c>
      <c r="E676" s="1">
        <v>4369.7479999999996</v>
      </c>
      <c r="F676" s="4">
        <f t="shared" si="204"/>
        <v>830.25211999999999</v>
      </c>
      <c r="G676" s="2">
        <v>19</v>
      </c>
      <c r="H676" s="1">
        <v>4279.24</v>
      </c>
      <c r="I676" s="4">
        <f t="shared" si="205"/>
        <v>773.74799999999959</v>
      </c>
      <c r="J676" s="4">
        <f t="shared" si="209"/>
        <v>147.01211999999992</v>
      </c>
      <c r="K676" s="4">
        <f t="shared" si="206"/>
        <v>920.76011999999946</v>
      </c>
      <c r="L676" s="10">
        <f>+H676+K676-Y676</f>
        <v>5200.0001199999988</v>
      </c>
      <c r="M676" s="5">
        <f t="shared" si="207"/>
        <v>0.21516907675194649</v>
      </c>
      <c r="N676">
        <v>0</v>
      </c>
      <c r="O676" t="s">
        <v>31</v>
      </c>
      <c r="P676" t="s">
        <v>26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>
        <v>19</v>
      </c>
      <c r="W676" t="s">
        <v>27</v>
      </c>
      <c r="X676">
        <v>0</v>
      </c>
      <c r="Y676" s="9">
        <f>+X676*G676/100</f>
        <v>0</v>
      </c>
      <c r="AB676">
        <v>0</v>
      </c>
      <c r="AC676" t="s">
        <v>2044</v>
      </c>
      <c r="AD676">
        <v>0</v>
      </c>
      <c r="AE676">
        <v>0</v>
      </c>
      <c r="AF676" s="1">
        <v>3596</v>
      </c>
      <c r="AG676" t="s">
        <v>26</v>
      </c>
    </row>
    <row r="677" spans="1:33" customFormat="1" hidden="1" x14ac:dyDescent="0.25">
      <c r="A677" t="s">
        <v>2045</v>
      </c>
      <c r="B677" t="s">
        <v>2046</v>
      </c>
      <c r="C677">
        <v>-18</v>
      </c>
      <c r="D677" s="1">
        <v>1222.01</v>
      </c>
      <c r="E677" s="1">
        <v>1512.605</v>
      </c>
      <c r="F677" s="4">
        <f t="shared" si="204"/>
        <v>287.39494999999999</v>
      </c>
      <c r="G677" s="2">
        <v>19</v>
      </c>
      <c r="H677" s="1">
        <v>1454.19</v>
      </c>
      <c r="I677" s="4">
        <f t="shared" si="205"/>
        <v>290.59500000000003</v>
      </c>
      <c r="J677" s="4">
        <f t="shared" si="209"/>
        <v>55.213050000000003</v>
      </c>
      <c r="K677" s="4">
        <f t="shared" si="206"/>
        <v>345.80805000000004</v>
      </c>
      <c r="L677" s="4">
        <f t="shared" si="208"/>
        <v>1799.9980500000001</v>
      </c>
      <c r="M677" s="5">
        <f t="shared" si="207"/>
        <v>0.237800836327035</v>
      </c>
      <c r="N677">
        <v>-1</v>
      </c>
      <c r="O677" t="s">
        <v>395</v>
      </c>
      <c r="P677" t="s">
        <v>26</v>
      </c>
      <c r="Q677" t="s">
        <v>395</v>
      </c>
      <c r="R677" t="s">
        <v>31</v>
      </c>
      <c r="S677" t="s">
        <v>31</v>
      </c>
      <c r="T677" t="s">
        <v>31</v>
      </c>
      <c r="U677" t="s">
        <v>31</v>
      </c>
      <c r="V677">
        <v>19</v>
      </c>
      <c r="W677" t="s">
        <v>27</v>
      </c>
      <c r="X677">
        <v>0</v>
      </c>
      <c r="AB677">
        <v>0</v>
      </c>
      <c r="AC677" t="s">
        <v>2047</v>
      </c>
      <c r="AD677">
        <v>0</v>
      </c>
      <c r="AE677">
        <v>0</v>
      </c>
      <c r="AF677" s="1">
        <v>1222.01</v>
      </c>
      <c r="AG677" t="s">
        <v>26</v>
      </c>
    </row>
    <row r="678" spans="1:33" customFormat="1" hidden="1" x14ac:dyDescent="0.25">
      <c r="A678" t="s">
        <v>2048</v>
      </c>
      <c r="B678" t="s">
        <v>2049</v>
      </c>
      <c r="C678">
        <v>9</v>
      </c>
      <c r="D678" s="1">
        <v>1424</v>
      </c>
      <c r="E678" s="1">
        <v>1764.7059999999999</v>
      </c>
      <c r="F678" s="4">
        <f t="shared" si="204"/>
        <v>335.29413999999997</v>
      </c>
      <c r="G678" s="2">
        <v>19</v>
      </c>
      <c r="H678" s="1">
        <v>1694.56</v>
      </c>
      <c r="I678" s="4">
        <f t="shared" si="205"/>
        <v>340.7059999999999</v>
      </c>
      <c r="J678" s="4">
        <f t="shared" si="209"/>
        <v>64.734139999999982</v>
      </c>
      <c r="K678" s="4">
        <f t="shared" si="206"/>
        <v>405.44013999999987</v>
      </c>
      <c r="L678" s="4">
        <f t="shared" si="208"/>
        <v>2100.0001399999996</v>
      </c>
      <c r="M678" s="5">
        <f t="shared" si="207"/>
        <v>0.23925983146067409</v>
      </c>
      <c r="N678">
        <v>-1</v>
      </c>
      <c r="O678" t="s">
        <v>395</v>
      </c>
      <c r="P678" t="s">
        <v>26</v>
      </c>
      <c r="Q678" t="s">
        <v>395</v>
      </c>
      <c r="V678">
        <v>19</v>
      </c>
      <c r="W678" t="s">
        <v>27</v>
      </c>
      <c r="X678">
        <v>0</v>
      </c>
      <c r="AB678">
        <v>0</v>
      </c>
      <c r="AC678" t="s">
        <v>2050</v>
      </c>
      <c r="AD678">
        <v>0</v>
      </c>
      <c r="AE678">
        <v>0</v>
      </c>
      <c r="AF678" s="1">
        <v>1424</v>
      </c>
      <c r="AG678" t="s">
        <v>26</v>
      </c>
    </row>
    <row r="679" spans="1:33" customFormat="1" x14ac:dyDescent="0.25">
      <c r="A679" t="s">
        <v>2051</v>
      </c>
      <c r="B679" t="s">
        <v>2052</v>
      </c>
      <c r="C679">
        <v>2</v>
      </c>
      <c r="D679">
        <v>0</v>
      </c>
      <c r="E679" s="1">
        <v>64500</v>
      </c>
      <c r="F679" s="4">
        <f t="shared" si="204"/>
        <v>0</v>
      </c>
      <c r="G679" s="2">
        <v>0</v>
      </c>
      <c r="H679">
        <v>0</v>
      </c>
      <c r="I679" s="4">
        <f t="shared" si="205"/>
        <v>64500</v>
      </c>
      <c r="J679" s="4">
        <f t="shared" si="209"/>
        <v>0</v>
      </c>
      <c r="K679" s="4">
        <f t="shared" si="206"/>
        <v>64500</v>
      </c>
      <c r="L679" s="10">
        <f t="shared" ref="L679:L683" si="218">+H679+K679-Y679</f>
        <v>64500</v>
      </c>
      <c r="M679" s="5" t="e">
        <f t="shared" si="207"/>
        <v>#DIV/0!</v>
      </c>
      <c r="N679">
        <v>0</v>
      </c>
      <c r="O679" t="s">
        <v>257</v>
      </c>
      <c r="P679" t="s">
        <v>26</v>
      </c>
      <c r="Q679" t="s">
        <v>257</v>
      </c>
      <c r="R679" t="s">
        <v>31</v>
      </c>
      <c r="S679" t="s">
        <v>31</v>
      </c>
      <c r="T679" t="s">
        <v>31</v>
      </c>
      <c r="U679" t="s">
        <v>31</v>
      </c>
      <c r="V679">
        <v>0</v>
      </c>
      <c r="W679" t="s">
        <v>42</v>
      </c>
      <c r="X679">
        <v>0</v>
      </c>
      <c r="Y679" s="9">
        <f t="shared" ref="Y679:Y683" si="219">+X679*G679/100</f>
        <v>0</v>
      </c>
      <c r="AB679">
        <v>0</v>
      </c>
      <c r="AC679" t="s">
        <v>2053</v>
      </c>
      <c r="AD679">
        <v>0</v>
      </c>
      <c r="AE679">
        <v>0</v>
      </c>
      <c r="AF679">
        <v>0</v>
      </c>
      <c r="AG679" t="s">
        <v>26</v>
      </c>
    </row>
    <row r="680" spans="1:33" customFormat="1" x14ac:dyDescent="0.25">
      <c r="A680" t="s">
        <v>2054</v>
      </c>
      <c r="B680" t="s">
        <v>2055</v>
      </c>
      <c r="C680">
        <v>2</v>
      </c>
      <c r="D680" s="1">
        <v>9891.11</v>
      </c>
      <c r="E680" s="1">
        <v>12000</v>
      </c>
      <c r="F680" s="4">
        <f t="shared" si="204"/>
        <v>600</v>
      </c>
      <c r="G680" s="2">
        <v>5</v>
      </c>
      <c r="H680" s="1">
        <v>10385.67</v>
      </c>
      <c r="I680" s="4">
        <f t="shared" si="205"/>
        <v>2108.8899999999994</v>
      </c>
      <c r="J680" s="4">
        <f t="shared" si="209"/>
        <v>105.44449999999998</v>
      </c>
      <c r="K680" s="4">
        <f t="shared" si="206"/>
        <v>2214.3344999999995</v>
      </c>
      <c r="L680" s="10">
        <f t="shared" si="218"/>
        <v>12600.004499999999</v>
      </c>
      <c r="M680" s="5">
        <f t="shared" si="207"/>
        <v>0.21321065077630311</v>
      </c>
      <c r="N680">
        <v>0</v>
      </c>
      <c r="O680" t="s">
        <v>1114</v>
      </c>
      <c r="P680" t="s">
        <v>26</v>
      </c>
      <c r="Q680" t="s">
        <v>1114</v>
      </c>
      <c r="R680" t="s">
        <v>31</v>
      </c>
      <c r="S680" t="s">
        <v>31</v>
      </c>
      <c r="T680" t="s">
        <v>31</v>
      </c>
      <c r="U680" t="s">
        <v>31</v>
      </c>
      <c r="V680">
        <v>5</v>
      </c>
      <c r="W680" t="s">
        <v>123</v>
      </c>
      <c r="X680">
        <v>0</v>
      </c>
      <c r="Y680" s="9">
        <f t="shared" si="219"/>
        <v>0</v>
      </c>
      <c r="AB680">
        <v>0</v>
      </c>
      <c r="AC680" t="s">
        <v>2056</v>
      </c>
      <c r="AD680">
        <v>0</v>
      </c>
      <c r="AE680">
        <v>0</v>
      </c>
      <c r="AF680" s="1">
        <v>9891.11</v>
      </c>
      <c r="AG680" t="s">
        <v>26</v>
      </c>
    </row>
    <row r="681" spans="1:33" customFormat="1" x14ac:dyDescent="0.25">
      <c r="A681" t="s">
        <v>2057</v>
      </c>
      <c r="B681" t="s">
        <v>2058</v>
      </c>
      <c r="C681">
        <v>3</v>
      </c>
      <c r="D681" s="1">
        <v>26463.8</v>
      </c>
      <c r="E681" s="1">
        <v>32095.24</v>
      </c>
      <c r="F681" s="4">
        <f t="shared" si="204"/>
        <v>1604.7620000000002</v>
      </c>
      <c r="G681" s="2">
        <v>5</v>
      </c>
      <c r="H681" s="1">
        <v>27786.99</v>
      </c>
      <c r="I681" s="4">
        <f t="shared" si="205"/>
        <v>5631.4400000000023</v>
      </c>
      <c r="J681" s="4">
        <f t="shared" si="209"/>
        <v>281.57200000000012</v>
      </c>
      <c r="K681" s="4">
        <f t="shared" si="206"/>
        <v>5913.0120000000024</v>
      </c>
      <c r="L681" s="10">
        <f t="shared" si="218"/>
        <v>33700.002000000008</v>
      </c>
      <c r="M681" s="5">
        <f t="shared" si="207"/>
        <v>0.21279785971780329</v>
      </c>
      <c r="N681">
        <v>-1</v>
      </c>
      <c r="O681" t="s">
        <v>1114</v>
      </c>
      <c r="P681" t="s">
        <v>26</v>
      </c>
      <c r="Q681" t="s">
        <v>1114</v>
      </c>
      <c r="V681">
        <v>5</v>
      </c>
      <c r="W681" t="s">
        <v>123</v>
      </c>
      <c r="X681">
        <v>0</v>
      </c>
      <c r="Y681" s="9">
        <f t="shared" si="219"/>
        <v>0</v>
      </c>
      <c r="AB681">
        <v>0</v>
      </c>
      <c r="AC681" t="s">
        <v>2059</v>
      </c>
      <c r="AD681">
        <v>0</v>
      </c>
      <c r="AE681">
        <v>0</v>
      </c>
      <c r="AF681" s="1">
        <v>26463.8</v>
      </c>
      <c r="AG681" t="s">
        <v>26</v>
      </c>
    </row>
    <row r="682" spans="1:33" customFormat="1" x14ac:dyDescent="0.25">
      <c r="A682" t="s">
        <v>2060</v>
      </c>
      <c r="B682" t="s">
        <v>2061</v>
      </c>
      <c r="C682">
        <v>1</v>
      </c>
      <c r="D682" s="1">
        <v>10406.82</v>
      </c>
      <c r="E682" s="1">
        <v>12666.67</v>
      </c>
      <c r="F682" s="4">
        <f t="shared" si="204"/>
        <v>633.33349999999996</v>
      </c>
      <c r="G682" s="2">
        <v>5</v>
      </c>
      <c r="H682" s="1">
        <v>10927.16</v>
      </c>
      <c r="I682" s="4">
        <f t="shared" si="205"/>
        <v>2259.8500000000004</v>
      </c>
      <c r="J682" s="4">
        <f t="shared" si="209"/>
        <v>112.99250000000002</v>
      </c>
      <c r="K682" s="4">
        <f t="shared" si="206"/>
        <v>2372.8425000000002</v>
      </c>
      <c r="L682" s="10">
        <f t="shared" si="218"/>
        <v>13300.002500000001</v>
      </c>
      <c r="M682" s="5">
        <f t="shared" si="207"/>
        <v>0.21715086837285552</v>
      </c>
      <c r="N682">
        <v>-1</v>
      </c>
      <c r="O682" t="s">
        <v>1114</v>
      </c>
      <c r="P682" t="s">
        <v>26</v>
      </c>
      <c r="Q682" t="s">
        <v>1114</v>
      </c>
      <c r="V682">
        <v>5</v>
      </c>
      <c r="W682" t="s">
        <v>123</v>
      </c>
      <c r="X682">
        <v>0</v>
      </c>
      <c r="Y682" s="9">
        <f t="shared" si="219"/>
        <v>0</v>
      </c>
      <c r="AB682">
        <v>0</v>
      </c>
      <c r="AC682" t="s">
        <v>2062</v>
      </c>
      <c r="AD682">
        <v>0</v>
      </c>
      <c r="AE682">
        <v>0</v>
      </c>
      <c r="AF682" s="1">
        <v>10406.82</v>
      </c>
      <c r="AG682" t="s">
        <v>26</v>
      </c>
    </row>
    <row r="683" spans="1:33" customFormat="1" x14ac:dyDescent="0.25">
      <c r="A683" t="s">
        <v>2063</v>
      </c>
      <c r="B683" t="s">
        <v>2064</v>
      </c>
      <c r="C683">
        <v>3</v>
      </c>
      <c r="D683" s="1">
        <v>4958</v>
      </c>
      <c r="E683" s="1">
        <v>6218.4870000000001</v>
      </c>
      <c r="F683" s="4">
        <f t="shared" si="204"/>
        <v>1181.51253</v>
      </c>
      <c r="G683" s="2">
        <v>19</v>
      </c>
      <c r="H683" s="1">
        <v>5900.02</v>
      </c>
      <c r="I683" s="4">
        <f t="shared" si="205"/>
        <v>1260.4870000000001</v>
      </c>
      <c r="J683" s="4">
        <f t="shared" si="209"/>
        <v>239.49253000000002</v>
      </c>
      <c r="K683" s="4">
        <f t="shared" si="206"/>
        <v>1499.9795300000001</v>
      </c>
      <c r="L683" s="10">
        <f t="shared" si="218"/>
        <v>7399.999530000001</v>
      </c>
      <c r="M683" s="5">
        <f t="shared" si="207"/>
        <v>0.25423295683743447</v>
      </c>
      <c r="N683">
        <v>-1</v>
      </c>
      <c r="O683" t="s">
        <v>31</v>
      </c>
      <c r="P683" t="s">
        <v>26</v>
      </c>
      <c r="Q683" t="s">
        <v>31</v>
      </c>
      <c r="V683">
        <v>19</v>
      </c>
      <c r="W683" t="s">
        <v>27</v>
      </c>
      <c r="X683">
        <v>0</v>
      </c>
      <c r="Y683" s="9">
        <f t="shared" si="219"/>
        <v>0</v>
      </c>
      <c r="AB683">
        <v>0</v>
      </c>
      <c r="AC683" t="s">
        <v>2065</v>
      </c>
      <c r="AD683">
        <v>0</v>
      </c>
      <c r="AE683">
        <v>0</v>
      </c>
      <c r="AF683" s="1">
        <v>4958</v>
      </c>
      <c r="AG683" t="s">
        <v>26</v>
      </c>
    </row>
    <row r="684" spans="1:33" customFormat="1" hidden="1" x14ac:dyDescent="0.25">
      <c r="A684" t="s">
        <v>2066</v>
      </c>
      <c r="B684" t="s">
        <v>2067</v>
      </c>
      <c r="C684">
        <v>7</v>
      </c>
      <c r="D684" s="1">
        <v>4144.74</v>
      </c>
      <c r="E684" s="1">
        <v>5042.0169999999998</v>
      </c>
      <c r="F684" s="4">
        <f t="shared" si="204"/>
        <v>957.98323000000005</v>
      </c>
      <c r="G684" s="2">
        <v>19</v>
      </c>
      <c r="H684" s="1">
        <v>4932.24</v>
      </c>
      <c r="I684" s="4">
        <f t="shared" si="205"/>
        <v>897.27700000000004</v>
      </c>
      <c r="J684" s="4">
        <f t="shared" si="209"/>
        <v>170.48263</v>
      </c>
      <c r="K684" s="4">
        <f t="shared" si="206"/>
        <v>1067.75963</v>
      </c>
      <c r="L684" s="4">
        <f t="shared" si="208"/>
        <v>5999.9996300000003</v>
      </c>
      <c r="M684" s="5">
        <f t="shared" si="207"/>
        <v>0.21648571442358269</v>
      </c>
      <c r="N684">
        <v>0</v>
      </c>
      <c r="O684" t="s">
        <v>897</v>
      </c>
      <c r="P684" t="s">
        <v>26</v>
      </c>
      <c r="Q684" t="s">
        <v>897</v>
      </c>
      <c r="R684" t="s">
        <v>31</v>
      </c>
      <c r="S684" t="s">
        <v>31</v>
      </c>
      <c r="T684" t="s">
        <v>31</v>
      </c>
      <c r="U684" t="s">
        <v>31</v>
      </c>
      <c r="V684">
        <v>19</v>
      </c>
      <c r="W684" t="s">
        <v>27</v>
      </c>
      <c r="X684">
        <v>0</v>
      </c>
      <c r="AB684">
        <v>0</v>
      </c>
      <c r="AC684" t="s">
        <v>2068</v>
      </c>
      <c r="AD684">
        <v>0</v>
      </c>
      <c r="AE684">
        <v>0</v>
      </c>
      <c r="AF684">
        <v>0</v>
      </c>
      <c r="AG684" t="s">
        <v>26</v>
      </c>
    </row>
    <row r="685" spans="1:33" customFormat="1" x14ac:dyDescent="0.25">
      <c r="A685" t="s">
        <v>2069</v>
      </c>
      <c r="B685" t="s">
        <v>2070</v>
      </c>
      <c r="C685">
        <v>6</v>
      </c>
      <c r="D685">
        <v>0</v>
      </c>
      <c r="E685" s="1">
        <v>1000</v>
      </c>
      <c r="F685" s="4">
        <f t="shared" si="204"/>
        <v>0</v>
      </c>
      <c r="G685" s="2">
        <v>0</v>
      </c>
      <c r="H685">
        <v>0</v>
      </c>
      <c r="I685" s="4">
        <f t="shared" si="205"/>
        <v>1000</v>
      </c>
      <c r="J685" s="4">
        <f t="shared" si="209"/>
        <v>0</v>
      </c>
      <c r="K685" s="4">
        <f t="shared" si="206"/>
        <v>1000</v>
      </c>
      <c r="L685" s="10">
        <f>+H685+K685-Y685</f>
        <v>1000</v>
      </c>
      <c r="M685" s="5" t="e">
        <f t="shared" si="207"/>
        <v>#DIV/0!</v>
      </c>
      <c r="N685">
        <v>-1</v>
      </c>
      <c r="O685" t="s">
        <v>31</v>
      </c>
      <c r="P685" t="s">
        <v>26</v>
      </c>
      <c r="Q685" t="s">
        <v>31</v>
      </c>
      <c r="V685">
        <v>0</v>
      </c>
      <c r="W685" t="s">
        <v>42</v>
      </c>
      <c r="X685">
        <v>0</v>
      </c>
      <c r="Y685" s="9">
        <f>+X685*G685/100</f>
        <v>0</v>
      </c>
      <c r="AB685">
        <v>0</v>
      </c>
      <c r="AC685" t="s">
        <v>2071</v>
      </c>
      <c r="AD685">
        <v>0</v>
      </c>
      <c r="AE685">
        <v>0</v>
      </c>
      <c r="AF685">
        <v>0</v>
      </c>
      <c r="AG685" t="s">
        <v>26</v>
      </c>
    </row>
    <row r="686" spans="1:33" customFormat="1" hidden="1" x14ac:dyDescent="0.25">
      <c r="A686" t="s">
        <v>2072</v>
      </c>
      <c r="B686" t="s">
        <v>2073</v>
      </c>
      <c r="C686">
        <v>32</v>
      </c>
      <c r="D686">
        <v>839</v>
      </c>
      <c r="E686" s="1">
        <v>1000</v>
      </c>
      <c r="F686" s="4">
        <f t="shared" si="204"/>
        <v>0</v>
      </c>
      <c r="G686" s="2">
        <v>0</v>
      </c>
      <c r="H686">
        <v>839</v>
      </c>
      <c r="I686" s="4">
        <f t="shared" si="205"/>
        <v>161</v>
      </c>
      <c r="J686" s="4">
        <f t="shared" si="209"/>
        <v>0</v>
      </c>
      <c r="K686" s="4">
        <f t="shared" si="206"/>
        <v>161</v>
      </c>
      <c r="L686" s="4">
        <f t="shared" si="208"/>
        <v>1000</v>
      </c>
      <c r="M686" s="5">
        <f t="shared" si="207"/>
        <v>0.19189511323003575</v>
      </c>
      <c r="N686">
        <v>-1</v>
      </c>
      <c r="O686" t="s">
        <v>31</v>
      </c>
      <c r="P686" t="s">
        <v>26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>
        <v>0</v>
      </c>
      <c r="W686" t="s">
        <v>42</v>
      </c>
      <c r="X686">
        <v>0</v>
      </c>
      <c r="AB686">
        <v>0</v>
      </c>
      <c r="AC686" t="s">
        <v>2074</v>
      </c>
      <c r="AD686">
        <v>0</v>
      </c>
      <c r="AE686">
        <v>0</v>
      </c>
      <c r="AF686">
        <v>839</v>
      </c>
      <c r="AG686" t="s">
        <v>26</v>
      </c>
    </row>
    <row r="687" spans="1:33" customFormat="1" hidden="1" x14ac:dyDescent="0.25">
      <c r="A687" t="s">
        <v>2075</v>
      </c>
      <c r="B687" t="s">
        <v>2076</v>
      </c>
      <c r="C687">
        <v>20</v>
      </c>
      <c r="D687">
        <v>0</v>
      </c>
      <c r="E687" s="1">
        <v>1000</v>
      </c>
      <c r="F687" s="4">
        <f t="shared" si="204"/>
        <v>0</v>
      </c>
      <c r="G687" s="2">
        <v>0</v>
      </c>
      <c r="H687">
        <v>0</v>
      </c>
      <c r="I687" s="4">
        <f t="shared" si="205"/>
        <v>1000</v>
      </c>
      <c r="J687" s="4">
        <f t="shared" si="209"/>
        <v>0</v>
      </c>
      <c r="K687" s="4">
        <f t="shared" si="206"/>
        <v>1000</v>
      </c>
      <c r="L687" s="4">
        <f t="shared" si="208"/>
        <v>1000</v>
      </c>
      <c r="M687" s="5" t="e">
        <f t="shared" si="207"/>
        <v>#DIV/0!</v>
      </c>
      <c r="N687">
        <v>-1</v>
      </c>
      <c r="O687" t="s">
        <v>31</v>
      </c>
      <c r="P687" t="s">
        <v>26</v>
      </c>
      <c r="Q687" t="s">
        <v>31</v>
      </c>
      <c r="V687">
        <v>0</v>
      </c>
      <c r="W687" t="s">
        <v>42</v>
      </c>
      <c r="X687">
        <v>0</v>
      </c>
      <c r="AB687">
        <v>0</v>
      </c>
      <c r="AC687" t="s">
        <v>2077</v>
      </c>
      <c r="AD687">
        <v>0</v>
      </c>
      <c r="AE687">
        <v>0</v>
      </c>
      <c r="AF687">
        <v>0</v>
      </c>
      <c r="AG687" t="s">
        <v>26</v>
      </c>
    </row>
    <row r="688" spans="1:33" customFormat="1" hidden="1" x14ac:dyDescent="0.25">
      <c r="A688" t="s">
        <v>2078</v>
      </c>
      <c r="B688" t="s">
        <v>2079</v>
      </c>
      <c r="C688">
        <v>-1</v>
      </c>
      <c r="D688" s="1">
        <v>6282</v>
      </c>
      <c r="E688" s="1">
        <v>7563.0249999999996</v>
      </c>
      <c r="F688" s="4">
        <f t="shared" si="204"/>
        <v>1436.9747500000001</v>
      </c>
      <c r="G688" s="2">
        <v>19</v>
      </c>
      <c r="H688" s="1">
        <v>7475.58</v>
      </c>
      <c r="I688" s="4">
        <f t="shared" si="205"/>
        <v>1281.0249999999996</v>
      </c>
      <c r="J688" s="4">
        <f t="shared" si="209"/>
        <v>243.3947499999999</v>
      </c>
      <c r="K688" s="4">
        <f t="shared" si="206"/>
        <v>1524.4197499999996</v>
      </c>
      <c r="L688" s="4">
        <f t="shared" si="208"/>
        <v>8999.999749999999</v>
      </c>
      <c r="M688" s="5">
        <f t="shared" si="207"/>
        <v>0.20391992995861186</v>
      </c>
      <c r="N688">
        <v>-1</v>
      </c>
      <c r="O688" t="s">
        <v>31</v>
      </c>
      <c r="P688" t="s">
        <v>26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>
        <v>19</v>
      </c>
      <c r="W688" t="s">
        <v>27</v>
      </c>
      <c r="X688">
        <v>0</v>
      </c>
      <c r="AB688">
        <v>0</v>
      </c>
      <c r="AC688" t="s">
        <v>2080</v>
      </c>
      <c r="AD688">
        <v>0</v>
      </c>
      <c r="AE688">
        <v>0</v>
      </c>
      <c r="AF688">
        <v>0</v>
      </c>
      <c r="AG688" t="s">
        <v>26</v>
      </c>
    </row>
    <row r="689" spans="1:33" customFormat="1" x14ac:dyDescent="0.25">
      <c r="A689" t="s">
        <v>2081</v>
      </c>
      <c r="B689" t="s">
        <v>2082</v>
      </c>
      <c r="C689">
        <v>2</v>
      </c>
      <c r="D689" s="1">
        <v>1927.06</v>
      </c>
      <c r="E689" s="1">
        <v>2352.9409999999998</v>
      </c>
      <c r="F689" s="4">
        <f t="shared" si="204"/>
        <v>447.05878999999993</v>
      </c>
      <c r="G689" s="2">
        <v>19</v>
      </c>
      <c r="H689" s="1">
        <v>2293.1999999999998</v>
      </c>
      <c r="I689" s="4">
        <f t="shared" si="205"/>
        <v>425.88099999999986</v>
      </c>
      <c r="J689" s="4">
        <f t="shared" si="209"/>
        <v>80.917389999999983</v>
      </c>
      <c r="K689" s="4">
        <f t="shared" si="206"/>
        <v>506.79838999999981</v>
      </c>
      <c r="L689" s="10">
        <f t="shared" ref="L689:L691" si="220">+H689+K689-Y689</f>
        <v>2799.9983899999997</v>
      </c>
      <c r="M689" s="5">
        <f t="shared" si="207"/>
        <v>0.2210003840046495</v>
      </c>
      <c r="N689">
        <v>0</v>
      </c>
      <c r="O689" t="s">
        <v>31</v>
      </c>
      <c r="P689" t="s">
        <v>26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>
        <v>19</v>
      </c>
      <c r="W689" t="s">
        <v>27</v>
      </c>
      <c r="X689">
        <v>0</v>
      </c>
      <c r="Y689" s="9">
        <f t="shared" ref="Y689:Y691" si="221">+X689*G689/100</f>
        <v>0</v>
      </c>
      <c r="AB689">
        <v>0</v>
      </c>
      <c r="AC689" t="s">
        <v>2083</v>
      </c>
      <c r="AD689">
        <v>0</v>
      </c>
      <c r="AE689">
        <v>0</v>
      </c>
      <c r="AF689">
        <v>0</v>
      </c>
      <c r="AG689" t="s">
        <v>26</v>
      </c>
    </row>
    <row r="690" spans="1:33" customFormat="1" x14ac:dyDescent="0.25">
      <c r="A690" t="s">
        <v>2084</v>
      </c>
      <c r="B690" t="s">
        <v>2085</v>
      </c>
      <c r="C690">
        <v>5</v>
      </c>
      <c r="D690" s="1">
        <v>1828.45</v>
      </c>
      <c r="E690" s="1">
        <v>2268.9079999999999</v>
      </c>
      <c r="F690" s="4">
        <f t="shared" si="204"/>
        <v>431.09251999999998</v>
      </c>
      <c r="G690" s="2">
        <v>19</v>
      </c>
      <c r="H690" s="1">
        <v>2175.86</v>
      </c>
      <c r="I690" s="4">
        <f t="shared" si="205"/>
        <v>440.45799999999986</v>
      </c>
      <c r="J690" s="4">
        <f t="shared" si="209"/>
        <v>83.687019999999976</v>
      </c>
      <c r="K690" s="4">
        <f t="shared" si="206"/>
        <v>524.14501999999982</v>
      </c>
      <c r="L690" s="10">
        <f t="shared" si="220"/>
        <v>2700.0050200000001</v>
      </c>
      <c r="M690" s="5">
        <f t="shared" si="207"/>
        <v>0.24089146544887738</v>
      </c>
      <c r="N690">
        <v>0</v>
      </c>
      <c r="O690" t="s">
        <v>31</v>
      </c>
      <c r="P690" t="s">
        <v>26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>
        <v>19</v>
      </c>
      <c r="W690" t="s">
        <v>27</v>
      </c>
      <c r="X690">
        <v>0</v>
      </c>
      <c r="Y690" s="9">
        <f t="shared" si="221"/>
        <v>0</v>
      </c>
      <c r="AB690">
        <v>0</v>
      </c>
      <c r="AC690" t="s">
        <v>2086</v>
      </c>
      <c r="AD690">
        <v>0</v>
      </c>
      <c r="AE690">
        <v>0</v>
      </c>
      <c r="AF690" s="1">
        <v>1828.45</v>
      </c>
      <c r="AG690" t="s">
        <v>26</v>
      </c>
    </row>
    <row r="691" spans="1:33" customFormat="1" x14ac:dyDescent="0.25">
      <c r="A691" t="s">
        <v>2087</v>
      </c>
      <c r="B691" t="s">
        <v>2088</v>
      </c>
      <c r="C691">
        <v>1</v>
      </c>
      <c r="D691" s="1">
        <v>10713.66</v>
      </c>
      <c r="E691" s="1">
        <v>13949.58</v>
      </c>
      <c r="F691" s="4">
        <f t="shared" si="204"/>
        <v>2650.4202</v>
      </c>
      <c r="G691" s="2">
        <v>19</v>
      </c>
      <c r="H691" s="1">
        <v>12749.26</v>
      </c>
      <c r="I691" s="4">
        <f t="shared" si="205"/>
        <v>3235.92</v>
      </c>
      <c r="J691" s="4">
        <f t="shared" si="209"/>
        <v>614.82479999999998</v>
      </c>
      <c r="K691" s="4">
        <f t="shared" si="206"/>
        <v>3850.7447999999999</v>
      </c>
      <c r="L691" s="10">
        <f t="shared" si="220"/>
        <v>16600.004799999999</v>
      </c>
      <c r="M691" s="5">
        <f t="shared" si="207"/>
        <v>0.30203683895139477</v>
      </c>
      <c r="N691">
        <v>-1</v>
      </c>
      <c r="O691" t="s">
        <v>31</v>
      </c>
      <c r="P691" t="s">
        <v>26</v>
      </c>
      <c r="Q691" t="s">
        <v>31</v>
      </c>
      <c r="V691">
        <v>19</v>
      </c>
      <c r="W691" t="s">
        <v>27</v>
      </c>
      <c r="X691">
        <v>0</v>
      </c>
      <c r="Y691" s="9">
        <f t="shared" si="221"/>
        <v>0</v>
      </c>
      <c r="AB691">
        <v>0</v>
      </c>
      <c r="AC691" t="s">
        <v>2089</v>
      </c>
      <c r="AD691">
        <v>0</v>
      </c>
      <c r="AE691">
        <v>0</v>
      </c>
      <c r="AF691" s="1">
        <v>10713.66</v>
      </c>
      <c r="AG691" t="s">
        <v>26</v>
      </c>
    </row>
    <row r="692" spans="1:33" customFormat="1" hidden="1" x14ac:dyDescent="0.25">
      <c r="A692" t="s">
        <v>2090</v>
      </c>
      <c r="B692" t="s">
        <v>2091</v>
      </c>
      <c r="C692">
        <v>-2</v>
      </c>
      <c r="D692">
        <v>0</v>
      </c>
      <c r="E692" s="1">
        <v>3000</v>
      </c>
      <c r="F692" s="4">
        <f t="shared" si="204"/>
        <v>0</v>
      </c>
      <c r="G692" s="2">
        <v>0</v>
      </c>
      <c r="H692">
        <v>0</v>
      </c>
      <c r="I692" s="4">
        <f t="shared" si="205"/>
        <v>3000</v>
      </c>
      <c r="J692" s="4">
        <f t="shared" si="209"/>
        <v>0</v>
      </c>
      <c r="K692" s="4">
        <f t="shared" si="206"/>
        <v>3000</v>
      </c>
      <c r="L692" s="4">
        <f t="shared" si="208"/>
        <v>3000</v>
      </c>
      <c r="M692" s="5" t="e">
        <f t="shared" si="207"/>
        <v>#DIV/0!</v>
      </c>
      <c r="N692">
        <v>0</v>
      </c>
      <c r="O692" t="s">
        <v>1386</v>
      </c>
      <c r="P692" t="s">
        <v>26</v>
      </c>
      <c r="Q692" t="s">
        <v>1386</v>
      </c>
      <c r="R692" t="s">
        <v>31</v>
      </c>
      <c r="S692" t="s">
        <v>31</v>
      </c>
      <c r="T692" t="s">
        <v>31</v>
      </c>
      <c r="U692" t="s">
        <v>31</v>
      </c>
      <c r="V692">
        <v>0</v>
      </c>
      <c r="W692" t="s">
        <v>42</v>
      </c>
      <c r="X692">
        <v>0</v>
      </c>
      <c r="AB692">
        <v>0</v>
      </c>
      <c r="AC692" t="s">
        <v>2092</v>
      </c>
      <c r="AD692">
        <v>0</v>
      </c>
      <c r="AE692">
        <v>0</v>
      </c>
      <c r="AF692">
        <v>0</v>
      </c>
      <c r="AG692" t="s">
        <v>26</v>
      </c>
    </row>
    <row r="693" spans="1:33" customFormat="1" hidden="1" x14ac:dyDescent="0.25">
      <c r="A693" t="s">
        <v>2093</v>
      </c>
      <c r="B693" t="s">
        <v>2094</v>
      </c>
      <c r="C693">
        <v>13</v>
      </c>
      <c r="D693" s="1">
        <v>1667.18</v>
      </c>
      <c r="E693" s="1">
        <v>2100.84</v>
      </c>
      <c r="F693" s="4">
        <f t="shared" si="204"/>
        <v>399.15960000000007</v>
      </c>
      <c r="G693" s="2">
        <v>19</v>
      </c>
      <c r="H693" s="1">
        <v>1983.94</v>
      </c>
      <c r="I693" s="4">
        <f t="shared" si="205"/>
        <v>433.66000000000008</v>
      </c>
      <c r="J693" s="4">
        <f t="shared" si="209"/>
        <v>82.395400000000009</v>
      </c>
      <c r="K693" s="4">
        <f t="shared" si="206"/>
        <v>516.05540000000008</v>
      </c>
      <c r="L693" s="4">
        <f t="shared" si="208"/>
        <v>2499.9954000000002</v>
      </c>
      <c r="M693" s="5">
        <f t="shared" si="207"/>
        <v>0.26011588430763327</v>
      </c>
      <c r="N693">
        <v>-1</v>
      </c>
      <c r="O693" t="s">
        <v>2095</v>
      </c>
      <c r="P693" t="s">
        <v>26</v>
      </c>
      <c r="Q693" t="s">
        <v>2095</v>
      </c>
      <c r="R693" t="s">
        <v>31</v>
      </c>
      <c r="S693" t="s">
        <v>31</v>
      </c>
      <c r="T693" t="s">
        <v>31</v>
      </c>
      <c r="U693" t="s">
        <v>31</v>
      </c>
      <c r="V693">
        <v>19</v>
      </c>
      <c r="W693" t="s">
        <v>27</v>
      </c>
      <c r="X693">
        <v>0</v>
      </c>
      <c r="AB693">
        <v>0</v>
      </c>
      <c r="AC693" t="s">
        <v>2096</v>
      </c>
      <c r="AD693">
        <v>0</v>
      </c>
      <c r="AE693">
        <v>0</v>
      </c>
      <c r="AF693" s="1">
        <v>1667.18</v>
      </c>
      <c r="AG693" t="s">
        <v>26</v>
      </c>
    </row>
    <row r="694" spans="1:33" customFormat="1" x14ac:dyDescent="0.25">
      <c r="A694" t="s">
        <v>2097</v>
      </c>
      <c r="B694" t="s">
        <v>2098</v>
      </c>
      <c r="C694">
        <v>6</v>
      </c>
      <c r="D694" s="1">
        <v>3069.9</v>
      </c>
      <c r="E694" s="1">
        <v>3865.5459999999998</v>
      </c>
      <c r="F694" s="4">
        <f t="shared" si="204"/>
        <v>734.45373999999993</v>
      </c>
      <c r="G694" s="2">
        <v>19</v>
      </c>
      <c r="H694" s="1">
        <v>3653.18</v>
      </c>
      <c r="I694" s="4">
        <f t="shared" si="205"/>
        <v>795.64599999999973</v>
      </c>
      <c r="J694" s="4">
        <f t="shared" si="209"/>
        <v>151.17273999999995</v>
      </c>
      <c r="K694" s="4">
        <f t="shared" si="206"/>
        <v>946.81873999999971</v>
      </c>
      <c r="L694" s="10">
        <f>+H694+K694-Y694</f>
        <v>4599.9987399999991</v>
      </c>
      <c r="M694" s="5">
        <f t="shared" si="207"/>
        <v>0.25917652040783079</v>
      </c>
      <c r="N694">
        <v>-1</v>
      </c>
      <c r="O694" t="s">
        <v>31</v>
      </c>
      <c r="P694" t="s">
        <v>26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>
        <v>19</v>
      </c>
      <c r="W694" t="s">
        <v>27</v>
      </c>
      <c r="X694">
        <v>0</v>
      </c>
      <c r="Y694" s="9">
        <f>+X694*G694/100</f>
        <v>0</v>
      </c>
      <c r="AB694">
        <v>0</v>
      </c>
      <c r="AC694" t="s">
        <v>2099</v>
      </c>
      <c r="AD694">
        <v>0</v>
      </c>
      <c r="AE694">
        <v>0</v>
      </c>
      <c r="AF694" s="1">
        <v>3069.9</v>
      </c>
      <c r="AG694" t="s">
        <v>26</v>
      </c>
    </row>
    <row r="695" spans="1:33" customFormat="1" hidden="1" x14ac:dyDescent="0.25">
      <c r="A695" t="s">
        <v>2100</v>
      </c>
      <c r="B695" t="s">
        <v>2101</v>
      </c>
      <c r="C695">
        <v>8</v>
      </c>
      <c r="D695" s="1">
        <v>4007.12</v>
      </c>
      <c r="E695" s="1">
        <v>4873.95</v>
      </c>
      <c r="F695" s="4">
        <f t="shared" si="204"/>
        <v>926.05050000000006</v>
      </c>
      <c r="G695" s="2">
        <v>19</v>
      </c>
      <c r="H695" s="1">
        <v>4768.47</v>
      </c>
      <c r="I695" s="4">
        <f t="shared" si="205"/>
        <v>866.82999999999993</v>
      </c>
      <c r="J695" s="4">
        <f t="shared" si="209"/>
        <v>164.69769999999997</v>
      </c>
      <c r="K695" s="4">
        <f t="shared" si="206"/>
        <v>1031.5276999999999</v>
      </c>
      <c r="L695" s="4">
        <f t="shared" si="208"/>
        <v>5799.9976999999999</v>
      </c>
      <c r="M695" s="5">
        <f t="shared" si="207"/>
        <v>0.21632244604603804</v>
      </c>
      <c r="N695">
        <v>-1</v>
      </c>
      <c r="O695" t="s">
        <v>2095</v>
      </c>
      <c r="P695" t="s">
        <v>26</v>
      </c>
      <c r="Q695" t="s">
        <v>2095</v>
      </c>
      <c r="R695" t="s">
        <v>31</v>
      </c>
      <c r="S695" t="s">
        <v>31</v>
      </c>
      <c r="T695" t="s">
        <v>31</v>
      </c>
      <c r="U695" t="s">
        <v>31</v>
      </c>
      <c r="V695">
        <v>19</v>
      </c>
      <c r="W695" t="s">
        <v>27</v>
      </c>
      <c r="X695">
        <v>0</v>
      </c>
      <c r="AB695">
        <v>0</v>
      </c>
      <c r="AC695" t="s">
        <v>2102</v>
      </c>
      <c r="AD695">
        <v>0</v>
      </c>
      <c r="AE695">
        <v>0</v>
      </c>
      <c r="AF695" s="1">
        <v>4007.12</v>
      </c>
      <c r="AG695" t="s">
        <v>26</v>
      </c>
    </row>
    <row r="696" spans="1:33" customFormat="1" hidden="1" x14ac:dyDescent="0.25">
      <c r="A696" t="s">
        <v>2103</v>
      </c>
      <c r="B696" t="s">
        <v>2104</v>
      </c>
      <c r="C696">
        <v>7</v>
      </c>
      <c r="D696" s="1">
        <v>2722.25</v>
      </c>
      <c r="E696" s="1">
        <v>3613.4450000000002</v>
      </c>
      <c r="F696" s="4">
        <f t="shared" si="204"/>
        <v>686.55455000000006</v>
      </c>
      <c r="G696" s="2">
        <v>19</v>
      </c>
      <c r="H696" s="1">
        <v>3239.48</v>
      </c>
      <c r="I696" s="4">
        <f t="shared" si="205"/>
        <v>891.19500000000016</v>
      </c>
      <c r="J696" s="4">
        <f t="shared" si="209"/>
        <v>169.32705000000001</v>
      </c>
      <c r="K696" s="4">
        <f t="shared" si="206"/>
        <v>1060.5220500000003</v>
      </c>
      <c r="L696" s="4">
        <f t="shared" si="208"/>
        <v>4300.0020500000001</v>
      </c>
      <c r="M696" s="5">
        <f t="shared" si="207"/>
        <v>0.32737441454679039</v>
      </c>
      <c r="N696">
        <v>-1</v>
      </c>
      <c r="O696" t="s">
        <v>31</v>
      </c>
      <c r="P696" t="s">
        <v>26</v>
      </c>
      <c r="Q696" t="s">
        <v>31</v>
      </c>
      <c r="V696">
        <v>19</v>
      </c>
      <c r="W696" t="s">
        <v>27</v>
      </c>
      <c r="X696">
        <v>0</v>
      </c>
      <c r="AB696">
        <v>0</v>
      </c>
      <c r="AC696" t="s">
        <v>2105</v>
      </c>
      <c r="AD696">
        <v>0</v>
      </c>
      <c r="AE696">
        <v>0</v>
      </c>
      <c r="AF696" s="1">
        <v>2722.25</v>
      </c>
      <c r="AG696" t="s">
        <v>26</v>
      </c>
    </row>
    <row r="697" spans="1:33" customFormat="1" x14ac:dyDescent="0.25">
      <c r="A697" t="s">
        <v>2106</v>
      </c>
      <c r="B697" t="s">
        <v>2107</v>
      </c>
      <c r="C697">
        <v>3</v>
      </c>
      <c r="D697" s="1">
        <v>1485.92</v>
      </c>
      <c r="E697" s="1">
        <v>1848.739</v>
      </c>
      <c r="F697" s="4">
        <f t="shared" si="204"/>
        <v>351.26040999999998</v>
      </c>
      <c r="G697" s="2">
        <v>19</v>
      </c>
      <c r="H697" s="1">
        <v>1768.24</v>
      </c>
      <c r="I697" s="4">
        <f t="shared" si="205"/>
        <v>362.81899999999996</v>
      </c>
      <c r="J697" s="4">
        <f t="shared" si="209"/>
        <v>68.935609999999997</v>
      </c>
      <c r="K697" s="4">
        <f t="shared" si="206"/>
        <v>431.75460999999996</v>
      </c>
      <c r="L697" s="10">
        <f>+H697+K697-Y697</f>
        <v>2199.9946099999997</v>
      </c>
      <c r="M697" s="5">
        <f t="shared" si="207"/>
        <v>0.24417128782168618</v>
      </c>
      <c r="N697">
        <v>-1</v>
      </c>
      <c r="O697" t="s">
        <v>31</v>
      </c>
      <c r="P697" t="s">
        <v>26</v>
      </c>
      <c r="Q697" t="s">
        <v>31</v>
      </c>
      <c r="V697">
        <v>19</v>
      </c>
      <c r="W697" t="s">
        <v>27</v>
      </c>
      <c r="X697">
        <v>0</v>
      </c>
      <c r="Y697" s="9">
        <f>+X697*G697/100</f>
        <v>0</v>
      </c>
      <c r="AB697">
        <v>0</v>
      </c>
      <c r="AC697" t="s">
        <v>2108</v>
      </c>
      <c r="AD697">
        <v>0</v>
      </c>
      <c r="AE697">
        <v>0</v>
      </c>
      <c r="AF697" s="1">
        <v>1485.92</v>
      </c>
      <c r="AG697" t="s">
        <v>26</v>
      </c>
    </row>
    <row r="698" spans="1:33" customFormat="1" hidden="1" x14ac:dyDescent="0.25">
      <c r="A698" t="s">
        <v>2109</v>
      </c>
      <c r="B698" t="s">
        <v>2110</v>
      </c>
      <c r="C698">
        <v>11</v>
      </c>
      <c r="D698" s="1">
        <v>1485.78</v>
      </c>
      <c r="E698" s="1">
        <v>1848.739</v>
      </c>
      <c r="F698" s="4">
        <f t="shared" si="204"/>
        <v>351.26040999999998</v>
      </c>
      <c r="G698" s="2">
        <v>19</v>
      </c>
      <c r="H698" s="1">
        <v>1768.08</v>
      </c>
      <c r="I698" s="4">
        <f t="shared" si="205"/>
        <v>362.95900000000006</v>
      </c>
      <c r="J698" s="4">
        <f t="shared" si="209"/>
        <v>68.962210000000013</v>
      </c>
      <c r="K698" s="4">
        <f t="shared" si="206"/>
        <v>431.92121000000009</v>
      </c>
      <c r="L698" s="4">
        <f t="shared" si="208"/>
        <v>2200.0012099999999</v>
      </c>
      <c r="M698" s="5">
        <f t="shared" si="207"/>
        <v>0.24428852185384112</v>
      </c>
      <c r="N698">
        <v>-1</v>
      </c>
      <c r="O698" t="s">
        <v>31</v>
      </c>
      <c r="P698" t="s">
        <v>26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>
        <v>19</v>
      </c>
      <c r="W698" t="s">
        <v>27</v>
      </c>
      <c r="X698">
        <v>0</v>
      </c>
      <c r="AB698">
        <v>0</v>
      </c>
      <c r="AC698" t="s">
        <v>2111</v>
      </c>
      <c r="AD698">
        <v>0</v>
      </c>
      <c r="AE698">
        <v>0</v>
      </c>
      <c r="AF698" s="1">
        <v>1485.78</v>
      </c>
      <c r="AG698" t="s">
        <v>26</v>
      </c>
    </row>
    <row r="699" spans="1:33" customFormat="1" hidden="1" x14ac:dyDescent="0.25">
      <c r="A699" t="s">
        <v>2112</v>
      </c>
      <c r="B699" t="s">
        <v>2113</v>
      </c>
      <c r="C699">
        <v>36</v>
      </c>
      <c r="D699">
        <v>0</v>
      </c>
      <c r="E699" s="1">
        <v>2950</v>
      </c>
      <c r="F699" s="4">
        <f t="shared" si="204"/>
        <v>0</v>
      </c>
      <c r="G699" s="2">
        <v>0</v>
      </c>
      <c r="H699">
        <v>0</v>
      </c>
      <c r="I699" s="4">
        <f t="shared" si="205"/>
        <v>2950</v>
      </c>
      <c r="J699" s="4">
        <f t="shared" si="209"/>
        <v>0</v>
      </c>
      <c r="K699" s="4">
        <f t="shared" si="206"/>
        <v>2950</v>
      </c>
      <c r="L699" s="4">
        <f t="shared" si="208"/>
        <v>2950</v>
      </c>
      <c r="M699" s="5" t="e">
        <f t="shared" si="207"/>
        <v>#DIV/0!</v>
      </c>
      <c r="N699">
        <v>-1</v>
      </c>
      <c r="O699" t="s">
        <v>31</v>
      </c>
      <c r="P699" t="s">
        <v>26</v>
      </c>
      <c r="Q699" t="s">
        <v>31</v>
      </c>
      <c r="V699">
        <v>0</v>
      </c>
      <c r="W699" t="s">
        <v>42</v>
      </c>
      <c r="X699">
        <v>0</v>
      </c>
      <c r="AB699">
        <v>0</v>
      </c>
      <c r="AC699" t="s">
        <v>52</v>
      </c>
      <c r="AD699">
        <v>0</v>
      </c>
      <c r="AE699">
        <v>0</v>
      </c>
      <c r="AF699">
        <v>0</v>
      </c>
      <c r="AG699" t="s">
        <v>26</v>
      </c>
    </row>
    <row r="700" spans="1:33" customFormat="1" hidden="1" x14ac:dyDescent="0.25">
      <c r="A700" t="s">
        <v>2114</v>
      </c>
      <c r="B700" t="s">
        <v>2115</v>
      </c>
      <c r="C700">
        <v>12</v>
      </c>
      <c r="D700" s="1">
        <v>2217.9</v>
      </c>
      <c r="E700" s="1">
        <v>2773.1089999999999</v>
      </c>
      <c r="F700" s="4">
        <f t="shared" si="204"/>
        <v>526.89071000000001</v>
      </c>
      <c r="G700" s="2">
        <v>19</v>
      </c>
      <c r="H700" s="1">
        <v>2639.3</v>
      </c>
      <c r="I700" s="4">
        <f t="shared" si="205"/>
        <v>555.20899999999983</v>
      </c>
      <c r="J700" s="4">
        <f t="shared" si="209"/>
        <v>105.48970999999997</v>
      </c>
      <c r="K700" s="4">
        <f t="shared" si="206"/>
        <v>660.69870999999978</v>
      </c>
      <c r="L700" s="4">
        <f t="shared" si="208"/>
        <v>3299.9987099999998</v>
      </c>
      <c r="M700" s="5">
        <f t="shared" si="207"/>
        <v>0.25033094368546815</v>
      </c>
      <c r="N700">
        <v>-1</v>
      </c>
      <c r="O700" t="s">
        <v>31</v>
      </c>
      <c r="P700" t="s">
        <v>26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>
        <v>19</v>
      </c>
      <c r="W700" t="s">
        <v>27</v>
      </c>
      <c r="X700">
        <v>0</v>
      </c>
      <c r="AB700">
        <v>0</v>
      </c>
      <c r="AC700" t="s">
        <v>2116</v>
      </c>
      <c r="AD700">
        <v>0</v>
      </c>
      <c r="AE700">
        <v>0</v>
      </c>
      <c r="AF700" s="1">
        <v>2217.9</v>
      </c>
      <c r="AG700" t="s">
        <v>26</v>
      </c>
    </row>
    <row r="701" spans="1:33" customFormat="1" x14ac:dyDescent="0.25">
      <c r="A701" t="s">
        <v>2117</v>
      </c>
      <c r="B701" t="s">
        <v>2118</v>
      </c>
      <c r="C701">
        <v>6</v>
      </c>
      <c r="D701" s="1">
        <v>1522.8</v>
      </c>
      <c r="E701" s="1">
        <v>1932.7729999999999</v>
      </c>
      <c r="F701" s="4">
        <f t="shared" si="204"/>
        <v>367.22686999999996</v>
      </c>
      <c r="G701" s="2">
        <v>19</v>
      </c>
      <c r="H701" s="1">
        <v>1812.13</v>
      </c>
      <c r="I701" s="4">
        <f t="shared" si="205"/>
        <v>409.97299999999996</v>
      </c>
      <c r="J701" s="4">
        <f t="shared" si="209"/>
        <v>77.894869999999997</v>
      </c>
      <c r="K701" s="4">
        <f t="shared" si="206"/>
        <v>487.86786999999993</v>
      </c>
      <c r="L701" s="10">
        <f>+H701+K701-Y701</f>
        <v>2299.9978700000001</v>
      </c>
      <c r="M701" s="5">
        <f t="shared" si="207"/>
        <v>0.26922314158129756</v>
      </c>
      <c r="N701">
        <v>-1</v>
      </c>
      <c r="O701" t="s">
        <v>31</v>
      </c>
      <c r="P701" t="s">
        <v>26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>
        <v>19</v>
      </c>
      <c r="W701" t="s">
        <v>27</v>
      </c>
      <c r="X701">
        <v>0</v>
      </c>
      <c r="Y701" s="9">
        <f>+X701*G701/100</f>
        <v>0</v>
      </c>
      <c r="AB701">
        <v>0</v>
      </c>
      <c r="AC701" t="s">
        <v>2119</v>
      </c>
      <c r="AD701">
        <v>0</v>
      </c>
      <c r="AE701">
        <v>0</v>
      </c>
      <c r="AF701" s="1">
        <v>1522.8</v>
      </c>
      <c r="AG701" t="s">
        <v>26</v>
      </c>
    </row>
    <row r="702" spans="1:33" customFormat="1" hidden="1" x14ac:dyDescent="0.25">
      <c r="A702" t="s">
        <v>2120</v>
      </c>
      <c r="B702" t="s">
        <v>2121</v>
      </c>
      <c r="C702">
        <v>13</v>
      </c>
      <c r="D702" s="1">
        <v>2394</v>
      </c>
      <c r="E702" s="1">
        <v>3193.277</v>
      </c>
      <c r="F702" s="4">
        <f t="shared" si="204"/>
        <v>606.72262999999998</v>
      </c>
      <c r="G702" s="2">
        <v>19</v>
      </c>
      <c r="H702" s="1">
        <v>2848.86</v>
      </c>
      <c r="I702" s="4">
        <f t="shared" si="205"/>
        <v>799.27700000000004</v>
      </c>
      <c r="J702" s="4">
        <f t="shared" si="209"/>
        <v>151.86263</v>
      </c>
      <c r="K702" s="4">
        <f t="shared" si="206"/>
        <v>951.13963000000001</v>
      </c>
      <c r="L702" s="4">
        <f t="shared" si="208"/>
        <v>3799.9996300000003</v>
      </c>
      <c r="M702" s="5">
        <f t="shared" si="207"/>
        <v>0.33386675020885548</v>
      </c>
      <c r="N702">
        <v>-1</v>
      </c>
      <c r="O702" t="s">
        <v>31</v>
      </c>
      <c r="P702" t="s">
        <v>26</v>
      </c>
      <c r="Q702" t="s">
        <v>31</v>
      </c>
      <c r="V702">
        <v>19</v>
      </c>
      <c r="W702" t="s">
        <v>27</v>
      </c>
      <c r="X702">
        <v>0</v>
      </c>
      <c r="AB702">
        <v>0</v>
      </c>
      <c r="AC702" t="s">
        <v>2122</v>
      </c>
      <c r="AD702">
        <v>0</v>
      </c>
      <c r="AE702">
        <v>0</v>
      </c>
      <c r="AF702" s="1">
        <v>2394</v>
      </c>
      <c r="AG702" t="s">
        <v>26</v>
      </c>
    </row>
    <row r="703" spans="1:33" customFormat="1" x14ac:dyDescent="0.25">
      <c r="A703" t="s">
        <v>2123</v>
      </c>
      <c r="B703" t="s">
        <v>2124</v>
      </c>
      <c r="C703">
        <v>4</v>
      </c>
      <c r="D703">
        <v>0</v>
      </c>
      <c r="E703" s="1">
        <v>6700</v>
      </c>
      <c r="F703" s="4">
        <f t="shared" si="204"/>
        <v>0</v>
      </c>
      <c r="G703" s="2">
        <v>0</v>
      </c>
      <c r="H703">
        <v>0</v>
      </c>
      <c r="I703" s="4">
        <f t="shared" si="205"/>
        <v>6700</v>
      </c>
      <c r="J703" s="4">
        <f t="shared" si="209"/>
        <v>0</v>
      </c>
      <c r="K703" s="4">
        <f t="shared" si="206"/>
        <v>6700</v>
      </c>
      <c r="L703" s="10">
        <f t="shared" ref="L703:L705" si="222">+H703+K703-Y703</f>
        <v>6700</v>
      </c>
      <c r="M703" s="5" t="e">
        <f t="shared" si="207"/>
        <v>#DIV/0!</v>
      </c>
      <c r="N703">
        <v>-1</v>
      </c>
      <c r="O703" t="s">
        <v>31</v>
      </c>
      <c r="P703" t="s">
        <v>26</v>
      </c>
      <c r="Q703" t="s">
        <v>31</v>
      </c>
      <c r="V703">
        <v>0</v>
      </c>
      <c r="W703" t="s">
        <v>42</v>
      </c>
      <c r="X703">
        <v>0</v>
      </c>
      <c r="Y703" s="9">
        <f t="shared" ref="Y703:Y705" si="223">+X703*G703/100</f>
        <v>0</v>
      </c>
      <c r="AB703">
        <v>0</v>
      </c>
      <c r="AC703" t="s">
        <v>2125</v>
      </c>
      <c r="AD703">
        <v>0</v>
      </c>
      <c r="AE703">
        <v>0</v>
      </c>
      <c r="AF703">
        <v>0</v>
      </c>
      <c r="AG703" t="s">
        <v>26</v>
      </c>
    </row>
    <row r="704" spans="1:33" customFormat="1" x14ac:dyDescent="0.25">
      <c r="A704" t="s">
        <v>2126</v>
      </c>
      <c r="B704" t="s">
        <v>2127</v>
      </c>
      <c r="C704">
        <v>5</v>
      </c>
      <c r="D704">
        <v>0</v>
      </c>
      <c r="E704" s="1">
        <v>2500</v>
      </c>
      <c r="F704" s="4">
        <f t="shared" si="204"/>
        <v>0</v>
      </c>
      <c r="G704" s="2">
        <v>0</v>
      </c>
      <c r="H704">
        <v>0</v>
      </c>
      <c r="I704" s="4">
        <f t="shared" si="205"/>
        <v>2500</v>
      </c>
      <c r="J704" s="4">
        <f t="shared" si="209"/>
        <v>0</v>
      </c>
      <c r="K704" s="4">
        <f t="shared" si="206"/>
        <v>2500</v>
      </c>
      <c r="L704" s="10">
        <f t="shared" si="222"/>
        <v>2500</v>
      </c>
      <c r="M704" s="5" t="e">
        <f t="shared" si="207"/>
        <v>#DIV/0!</v>
      </c>
      <c r="N704">
        <v>-1</v>
      </c>
      <c r="O704" t="s">
        <v>1412</v>
      </c>
      <c r="P704" t="s">
        <v>26</v>
      </c>
      <c r="Q704" t="s">
        <v>1412</v>
      </c>
      <c r="V704">
        <v>0</v>
      </c>
      <c r="W704" t="s">
        <v>42</v>
      </c>
      <c r="X704">
        <v>0</v>
      </c>
      <c r="Y704" s="9">
        <f t="shared" si="223"/>
        <v>0</v>
      </c>
      <c r="AB704">
        <v>0</v>
      </c>
      <c r="AC704" t="s">
        <v>2128</v>
      </c>
      <c r="AD704">
        <v>0</v>
      </c>
      <c r="AE704">
        <v>0</v>
      </c>
      <c r="AF704">
        <v>0</v>
      </c>
      <c r="AG704" t="s">
        <v>26</v>
      </c>
    </row>
    <row r="705" spans="1:33" customFormat="1" x14ac:dyDescent="0.25">
      <c r="A705" t="s">
        <v>2129</v>
      </c>
      <c r="B705" t="s">
        <v>2130</v>
      </c>
      <c r="C705">
        <v>3</v>
      </c>
      <c r="D705" s="1">
        <v>3528.75</v>
      </c>
      <c r="E705" s="1">
        <v>4621.8490000000002</v>
      </c>
      <c r="F705" s="4">
        <f t="shared" si="204"/>
        <v>878.15131000000008</v>
      </c>
      <c r="G705" s="2">
        <v>19</v>
      </c>
      <c r="H705" s="1">
        <v>4199.21</v>
      </c>
      <c r="I705" s="4">
        <f t="shared" si="205"/>
        <v>1093.0990000000002</v>
      </c>
      <c r="J705" s="4">
        <f t="shared" si="209"/>
        <v>207.68881000000002</v>
      </c>
      <c r="K705" s="4">
        <f t="shared" si="206"/>
        <v>1300.7878100000003</v>
      </c>
      <c r="L705" s="10">
        <f t="shared" si="222"/>
        <v>5499.9978100000008</v>
      </c>
      <c r="M705" s="5">
        <f t="shared" si="207"/>
        <v>0.30976946510804115</v>
      </c>
      <c r="N705">
        <v>-1</v>
      </c>
      <c r="O705" t="s">
        <v>637</v>
      </c>
      <c r="P705" t="s">
        <v>26</v>
      </c>
      <c r="Q705" t="s">
        <v>637</v>
      </c>
      <c r="V705">
        <v>19</v>
      </c>
      <c r="W705" t="s">
        <v>27</v>
      </c>
      <c r="X705">
        <v>0</v>
      </c>
      <c r="Y705" s="9">
        <f t="shared" si="223"/>
        <v>0</v>
      </c>
      <c r="AB705">
        <v>0</v>
      </c>
      <c r="AC705" t="s">
        <v>2131</v>
      </c>
      <c r="AD705">
        <v>0</v>
      </c>
      <c r="AE705">
        <v>0</v>
      </c>
      <c r="AF705">
        <v>0</v>
      </c>
      <c r="AG705" t="s">
        <v>26</v>
      </c>
    </row>
    <row r="706" spans="1:33" customFormat="1" hidden="1" x14ac:dyDescent="0.25">
      <c r="A706" t="s">
        <v>2132</v>
      </c>
      <c r="B706" t="s">
        <v>2133</v>
      </c>
      <c r="C706">
        <v>7</v>
      </c>
      <c r="D706" s="1">
        <v>6239</v>
      </c>
      <c r="E706" s="1">
        <v>8151.2610000000004</v>
      </c>
      <c r="F706" s="4">
        <f t="shared" ref="F706:F769" si="224">SUM(E706*G706)/100</f>
        <v>1548.7395900000001</v>
      </c>
      <c r="G706" s="2">
        <v>19</v>
      </c>
      <c r="H706" s="1">
        <v>7424.41</v>
      </c>
      <c r="I706" s="4">
        <f t="shared" ref="I706:I769" si="225">+E706-D706</f>
        <v>1912.2610000000004</v>
      </c>
      <c r="J706" s="4">
        <f t="shared" si="209"/>
        <v>363.32959000000011</v>
      </c>
      <c r="K706" s="4">
        <f t="shared" ref="K706:K769" si="226">+I706+J706</f>
        <v>2275.5905900000007</v>
      </c>
      <c r="L706" s="4">
        <f t="shared" ref="L706:L769" si="227">+H706+K706</f>
        <v>9700.0005899999996</v>
      </c>
      <c r="M706" s="5">
        <f t="shared" ref="M706:M769" si="228">+I706/D706</f>
        <v>0.30650120211572374</v>
      </c>
      <c r="N706">
        <v>-1</v>
      </c>
      <c r="O706" t="s">
        <v>31</v>
      </c>
      <c r="P706" t="s">
        <v>26</v>
      </c>
      <c r="Q706" t="s">
        <v>31</v>
      </c>
      <c r="V706">
        <v>19</v>
      </c>
      <c r="W706" t="s">
        <v>27</v>
      </c>
      <c r="X706">
        <v>0</v>
      </c>
      <c r="AB706">
        <v>0</v>
      </c>
      <c r="AC706" t="s">
        <v>2134</v>
      </c>
      <c r="AD706">
        <v>0</v>
      </c>
      <c r="AE706">
        <v>0</v>
      </c>
      <c r="AF706" s="1">
        <v>6239</v>
      </c>
      <c r="AG706" t="s">
        <v>26</v>
      </c>
    </row>
    <row r="707" spans="1:33" customFormat="1" x14ac:dyDescent="0.25">
      <c r="A707" t="s">
        <v>2135</v>
      </c>
      <c r="B707" t="s">
        <v>2136</v>
      </c>
      <c r="C707">
        <v>6</v>
      </c>
      <c r="D707" s="1">
        <v>5672</v>
      </c>
      <c r="E707" s="1">
        <v>7394.9579999999996</v>
      </c>
      <c r="F707" s="4">
        <f t="shared" si="224"/>
        <v>1405.0420199999999</v>
      </c>
      <c r="G707" s="2">
        <v>19</v>
      </c>
      <c r="H707" s="1">
        <v>6749.68</v>
      </c>
      <c r="I707" s="4">
        <f t="shared" si="225"/>
        <v>1722.9579999999996</v>
      </c>
      <c r="J707" s="4">
        <f t="shared" si="209"/>
        <v>327.36201999999992</v>
      </c>
      <c r="K707" s="4">
        <f t="shared" si="226"/>
        <v>2050.3200199999997</v>
      </c>
      <c r="L707" s="10">
        <f t="shared" ref="L707:L708" si="229">+H707+K707-Y707</f>
        <v>8800.0000199999995</v>
      </c>
      <c r="M707" s="5">
        <f t="shared" si="228"/>
        <v>0.30376551480959091</v>
      </c>
      <c r="N707">
        <v>-1</v>
      </c>
      <c r="O707" t="s">
        <v>31</v>
      </c>
      <c r="P707" t="s">
        <v>26</v>
      </c>
      <c r="Q707" t="s">
        <v>31</v>
      </c>
      <c r="V707">
        <v>19</v>
      </c>
      <c r="W707" t="s">
        <v>27</v>
      </c>
      <c r="X707">
        <v>0</v>
      </c>
      <c r="Y707" s="9">
        <f t="shared" ref="Y707:Y708" si="230">+X707*G707/100</f>
        <v>0</v>
      </c>
      <c r="AB707">
        <v>0</v>
      </c>
      <c r="AC707" t="s">
        <v>2137</v>
      </c>
      <c r="AD707">
        <v>0</v>
      </c>
      <c r="AE707">
        <v>0</v>
      </c>
      <c r="AF707" s="1">
        <v>5672</v>
      </c>
      <c r="AG707" t="s">
        <v>26</v>
      </c>
    </row>
    <row r="708" spans="1:33" customFormat="1" x14ac:dyDescent="0.25">
      <c r="A708" t="s">
        <v>2138</v>
      </c>
      <c r="B708" t="s">
        <v>2139</v>
      </c>
      <c r="C708">
        <v>4</v>
      </c>
      <c r="D708" s="1">
        <v>10626.76</v>
      </c>
      <c r="E708" s="1">
        <v>12773.11</v>
      </c>
      <c r="F708" s="4">
        <f t="shared" si="224"/>
        <v>2426.8909000000003</v>
      </c>
      <c r="G708" s="2">
        <v>19</v>
      </c>
      <c r="H708" s="1">
        <v>12645.84</v>
      </c>
      <c r="I708" s="4">
        <f t="shared" si="225"/>
        <v>2146.3500000000004</v>
      </c>
      <c r="J708" s="4">
        <f t="shared" ref="J708:J771" si="231">+I708*G708/100</f>
        <v>407.80650000000009</v>
      </c>
      <c r="K708" s="4">
        <f t="shared" si="226"/>
        <v>2554.1565000000005</v>
      </c>
      <c r="L708" s="10">
        <f t="shared" si="229"/>
        <v>15199.996500000001</v>
      </c>
      <c r="M708" s="5">
        <f t="shared" si="228"/>
        <v>0.20197595504180016</v>
      </c>
      <c r="N708">
        <v>0</v>
      </c>
      <c r="O708" t="s">
        <v>2095</v>
      </c>
      <c r="P708" t="s">
        <v>26</v>
      </c>
      <c r="Q708" t="s">
        <v>2095</v>
      </c>
      <c r="R708" t="s">
        <v>31</v>
      </c>
      <c r="S708" t="s">
        <v>31</v>
      </c>
      <c r="T708" t="s">
        <v>31</v>
      </c>
      <c r="U708" t="s">
        <v>31</v>
      </c>
      <c r="V708">
        <v>19</v>
      </c>
      <c r="W708" t="s">
        <v>27</v>
      </c>
      <c r="X708">
        <v>0</v>
      </c>
      <c r="Y708" s="9">
        <f t="shared" si="230"/>
        <v>0</v>
      </c>
      <c r="AB708">
        <v>0</v>
      </c>
      <c r="AC708" t="s">
        <v>2140</v>
      </c>
      <c r="AD708">
        <v>0</v>
      </c>
      <c r="AE708">
        <v>0</v>
      </c>
      <c r="AF708" s="1">
        <v>10626.76</v>
      </c>
      <c r="AG708" t="s">
        <v>26</v>
      </c>
    </row>
    <row r="709" spans="1:33" customFormat="1" hidden="1" x14ac:dyDescent="0.25">
      <c r="A709" t="s">
        <v>2141</v>
      </c>
      <c r="B709" t="s">
        <v>2142</v>
      </c>
      <c r="C709">
        <v>8</v>
      </c>
      <c r="D709" s="1">
        <v>10398</v>
      </c>
      <c r="E709" s="1">
        <v>13529.41</v>
      </c>
      <c r="F709" s="4">
        <f t="shared" si="224"/>
        <v>2570.5879</v>
      </c>
      <c r="G709" s="2">
        <v>19</v>
      </c>
      <c r="H709" s="1">
        <v>12373.62</v>
      </c>
      <c r="I709" s="4">
        <f t="shared" si="225"/>
        <v>3131.41</v>
      </c>
      <c r="J709" s="4">
        <f t="shared" si="231"/>
        <v>594.96789999999999</v>
      </c>
      <c r="K709" s="4">
        <f t="shared" si="226"/>
        <v>3726.3779</v>
      </c>
      <c r="L709" s="4">
        <f t="shared" si="227"/>
        <v>16099.9979</v>
      </c>
      <c r="M709" s="5">
        <f t="shared" si="228"/>
        <v>0.30115502981342562</v>
      </c>
      <c r="N709">
        <v>-1</v>
      </c>
      <c r="O709" t="s">
        <v>31</v>
      </c>
      <c r="P709" t="s">
        <v>26</v>
      </c>
      <c r="Q709" t="s">
        <v>31</v>
      </c>
      <c r="V709">
        <v>19</v>
      </c>
      <c r="W709" t="s">
        <v>27</v>
      </c>
      <c r="X709">
        <v>0</v>
      </c>
      <c r="AB709">
        <v>0</v>
      </c>
      <c r="AC709" t="s">
        <v>2143</v>
      </c>
      <c r="AD709">
        <v>0</v>
      </c>
      <c r="AE709">
        <v>0</v>
      </c>
      <c r="AF709" s="1">
        <v>10398</v>
      </c>
      <c r="AG709" t="s">
        <v>26</v>
      </c>
    </row>
    <row r="710" spans="1:33" customFormat="1" x14ac:dyDescent="0.25">
      <c r="A710" t="s">
        <v>2144</v>
      </c>
      <c r="B710" t="s">
        <v>2145</v>
      </c>
      <c r="C710">
        <v>1</v>
      </c>
      <c r="D710">
        <v>0</v>
      </c>
      <c r="E710" s="1">
        <v>3600</v>
      </c>
      <c r="F710" s="4">
        <f t="shared" si="224"/>
        <v>0</v>
      </c>
      <c r="G710" s="2">
        <v>0</v>
      </c>
      <c r="H710">
        <v>0</v>
      </c>
      <c r="I710" s="4">
        <f t="shared" si="225"/>
        <v>3600</v>
      </c>
      <c r="J710" s="4">
        <f t="shared" si="231"/>
        <v>0</v>
      </c>
      <c r="K710" s="4">
        <f t="shared" si="226"/>
        <v>3600</v>
      </c>
      <c r="L710" s="10">
        <f t="shared" ref="L710:L711" si="232">+H710+K710-Y710</f>
        <v>3600</v>
      </c>
      <c r="M710" s="5" t="e">
        <f t="shared" si="228"/>
        <v>#DIV/0!</v>
      </c>
      <c r="N710">
        <v>-1</v>
      </c>
      <c r="O710" t="s">
        <v>31</v>
      </c>
      <c r="P710" t="s">
        <v>26</v>
      </c>
      <c r="Q710" t="s">
        <v>31</v>
      </c>
      <c r="V710">
        <v>0</v>
      </c>
      <c r="W710" t="s">
        <v>42</v>
      </c>
      <c r="X710">
        <v>0</v>
      </c>
      <c r="Y710" s="9">
        <f t="shared" ref="Y710:Y711" si="233">+X710*G710/100</f>
        <v>0</v>
      </c>
      <c r="AB710">
        <v>0</v>
      </c>
      <c r="AC710" t="s">
        <v>52</v>
      </c>
      <c r="AD710">
        <v>0</v>
      </c>
      <c r="AE710">
        <v>0</v>
      </c>
      <c r="AF710">
        <v>0</v>
      </c>
      <c r="AG710" t="s">
        <v>26</v>
      </c>
    </row>
    <row r="711" spans="1:33" customFormat="1" x14ac:dyDescent="0.25">
      <c r="A711" t="s">
        <v>2146</v>
      </c>
      <c r="B711" t="s">
        <v>2147</v>
      </c>
      <c r="C711">
        <v>2</v>
      </c>
      <c r="D711" s="1">
        <v>8352</v>
      </c>
      <c r="E711" s="1">
        <v>10084.030000000001</v>
      </c>
      <c r="F711" s="4">
        <f t="shared" si="224"/>
        <v>1915.9657</v>
      </c>
      <c r="G711" s="2">
        <v>19</v>
      </c>
      <c r="H711" s="1">
        <v>9938.8799999999992</v>
      </c>
      <c r="I711" s="4">
        <f t="shared" si="225"/>
        <v>1732.0300000000007</v>
      </c>
      <c r="J711" s="4">
        <f t="shared" si="231"/>
        <v>329.08570000000014</v>
      </c>
      <c r="K711" s="4">
        <f t="shared" si="226"/>
        <v>2061.1157000000007</v>
      </c>
      <c r="L711" s="10">
        <f t="shared" si="232"/>
        <v>11999.995699999999</v>
      </c>
      <c r="M711" s="5">
        <f t="shared" si="228"/>
        <v>0.20737907088122612</v>
      </c>
      <c r="N711">
        <v>0</v>
      </c>
      <c r="O711" t="s">
        <v>31</v>
      </c>
      <c r="P711" t="s">
        <v>26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>
        <v>19</v>
      </c>
      <c r="W711" t="s">
        <v>27</v>
      </c>
      <c r="X711">
        <v>0</v>
      </c>
      <c r="Y711" s="9">
        <f t="shared" si="233"/>
        <v>0</v>
      </c>
      <c r="AB711">
        <v>0</v>
      </c>
      <c r="AD711">
        <v>0</v>
      </c>
      <c r="AE711">
        <v>0</v>
      </c>
      <c r="AF711">
        <v>0</v>
      </c>
      <c r="AG711" t="s">
        <v>26</v>
      </c>
    </row>
    <row r="712" spans="1:33" customFormat="1" hidden="1" x14ac:dyDescent="0.25">
      <c r="A712" t="s">
        <v>2148</v>
      </c>
      <c r="B712" t="s">
        <v>2149</v>
      </c>
      <c r="C712">
        <v>19</v>
      </c>
      <c r="D712">
        <v>995</v>
      </c>
      <c r="E712" s="1">
        <v>1260.5039999999999</v>
      </c>
      <c r="F712" s="4">
        <f t="shared" si="224"/>
        <v>239.49575999999996</v>
      </c>
      <c r="G712" s="2">
        <v>19</v>
      </c>
      <c r="H712" s="1">
        <v>1184.05</v>
      </c>
      <c r="I712" s="4">
        <f t="shared" si="225"/>
        <v>265.50399999999991</v>
      </c>
      <c r="J712" s="4">
        <f t="shared" si="231"/>
        <v>50.445759999999979</v>
      </c>
      <c r="K712" s="4">
        <f t="shared" si="226"/>
        <v>315.94975999999986</v>
      </c>
      <c r="L712" s="4">
        <f t="shared" si="227"/>
        <v>1499.9997599999997</v>
      </c>
      <c r="M712" s="5">
        <f t="shared" si="228"/>
        <v>0.26683819095477379</v>
      </c>
      <c r="N712">
        <v>-1</v>
      </c>
      <c r="O712" t="s">
        <v>31</v>
      </c>
      <c r="P712" t="s">
        <v>26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>
        <v>19</v>
      </c>
      <c r="W712" t="s">
        <v>27</v>
      </c>
      <c r="X712">
        <v>0</v>
      </c>
      <c r="AB712">
        <v>0</v>
      </c>
      <c r="AC712" t="s">
        <v>2150</v>
      </c>
      <c r="AD712">
        <v>0</v>
      </c>
      <c r="AE712">
        <v>0</v>
      </c>
      <c r="AF712">
        <v>995</v>
      </c>
      <c r="AG712" t="s">
        <v>26</v>
      </c>
    </row>
    <row r="713" spans="1:33" customFormat="1" x14ac:dyDescent="0.25">
      <c r="A713" t="s">
        <v>2151</v>
      </c>
      <c r="B713" t="s">
        <v>2152</v>
      </c>
      <c r="C713">
        <v>3</v>
      </c>
      <c r="D713" s="1">
        <v>2772</v>
      </c>
      <c r="E713" s="1">
        <v>3361.3449999999998</v>
      </c>
      <c r="F713" s="4">
        <f t="shared" si="224"/>
        <v>638.65554999999995</v>
      </c>
      <c r="G713" s="2">
        <v>19</v>
      </c>
      <c r="H713" s="1">
        <v>3298.68</v>
      </c>
      <c r="I713" s="4">
        <f t="shared" si="225"/>
        <v>589.3449999999998</v>
      </c>
      <c r="J713" s="4">
        <f t="shared" si="231"/>
        <v>111.97554999999997</v>
      </c>
      <c r="K713" s="4">
        <f t="shared" si="226"/>
        <v>701.3205499999998</v>
      </c>
      <c r="L713" s="10">
        <f t="shared" ref="L713:L715" si="234">+H713+K713-Y713</f>
        <v>4000.0005499999997</v>
      </c>
      <c r="M713" s="5">
        <f t="shared" si="228"/>
        <v>0.21260642135642127</v>
      </c>
      <c r="N713">
        <v>-1</v>
      </c>
      <c r="O713" t="s">
        <v>31</v>
      </c>
      <c r="P713" t="s">
        <v>26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>
        <v>19</v>
      </c>
      <c r="W713" t="s">
        <v>27</v>
      </c>
      <c r="X713">
        <v>0</v>
      </c>
      <c r="Y713" s="9">
        <f t="shared" ref="Y713:Y715" si="235">+X713*G713/100</f>
        <v>0</v>
      </c>
      <c r="AB713">
        <v>0</v>
      </c>
      <c r="AC713" t="s">
        <v>2153</v>
      </c>
      <c r="AD713">
        <v>0</v>
      </c>
      <c r="AE713">
        <v>0</v>
      </c>
      <c r="AF713" s="1">
        <v>2772</v>
      </c>
      <c r="AG713" t="s">
        <v>26</v>
      </c>
    </row>
    <row r="714" spans="1:33" customFormat="1" x14ac:dyDescent="0.25">
      <c r="A714" t="s">
        <v>2154</v>
      </c>
      <c r="B714" t="s">
        <v>2155</v>
      </c>
      <c r="C714">
        <v>6</v>
      </c>
      <c r="D714" s="1">
        <v>11974.5</v>
      </c>
      <c r="E714" s="1">
        <v>15630.25</v>
      </c>
      <c r="F714" s="4">
        <f t="shared" si="224"/>
        <v>2969.7474999999999</v>
      </c>
      <c r="G714" s="2">
        <v>19</v>
      </c>
      <c r="H714" s="1">
        <v>14249.66</v>
      </c>
      <c r="I714" s="4">
        <f t="shared" si="225"/>
        <v>3655.75</v>
      </c>
      <c r="J714" s="4">
        <f t="shared" si="231"/>
        <v>694.59249999999997</v>
      </c>
      <c r="K714" s="4">
        <f t="shared" si="226"/>
        <v>4350.3424999999997</v>
      </c>
      <c r="L714" s="10">
        <f t="shared" si="234"/>
        <v>18600.002499999999</v>
      </c>
      <c r="M714" s="5">
        <f t="shared" si="228"/>
        <v>0.30529458432502399</v>
      </c>
      <c r="N714">
        <v>-1</v>
      </c>
      <c r="O714" t="s">
        <v>31</v>
      </c>
      <c r="P714" t="s">
        <v>26</v>
      </c>
      <c r="Q714" t="s">
        <v>31</v>
      </c>
      <c r="V714">
        <v>19</v>
      </c>
      <c r="W714" t="s">
        <v>27</v>
      </c>
      <c r="X714">
        <v>0</v>
      </c>
      <c r="Y714" s="9">
        <f t="shared" si="235"/>
        <v>0</v>
      </c>
      <c r="AB714">
        <v>0</v>
      </c>
      <c r="AC714" t="s">
        <v>2156</v>
      </c>
      <c r="AD714">
        <v>0</v>
      </c>
      <c r="AE714">
        <v>0</v>
      </c>
      <c r="AF714" s="1">
        <v>11974.5</v>
      </c>
      <c r="AG714" t="s">
        <v>26</v>
      </c>
    </row>
    <row r="715" spans="1:33" customFormat="1" x14ac:dyDescent="0.25">
      <c r="A715" t="s">
        <v>2157</v>
      </c>
      <c r="B715" t="s">
        <v>2158</v>
      </c>
      <c r="C715">
        <v>2</v>
      </c>
      <c r="D715">
        <v>0</v>
      </c>
      <c r="E715" s="1">
        <v>23300</v>
      </c>
      <c r="F715" s="4">
        <f t="shared" si="224"/>
        <v>0</v>
      </c>
      <c r="G715" s="2">
        <v>0</v>
      </c>
      <c r="H715">
        <v>0</v>
      </c>
      <c r="I715" s="4">
        <f t="shared" si="225"/>
        <v>23300</v>
      </c>
      <c r="J715" s="4">
        <f t="shared" si="231"/>
        <v>0</v>
      </c>
      <c r="K715" s="4">
        <f t="shared" si="226"/>
        <v>23300</v>
      </c>
      <c r="L715" s="10">
        <f t="shared" si="234"/>
        <v>23300</v>
      </c>
      <c r="M715" s="5" t="e">
        <f t="shared" si="228"/>
        <v>#DIV/0!</v>
      </c>
      <c r="N715">
        <v>-1</v>
      </c>
      <c r="O715" t="s">
        <v>804</v>
      </c>
      <c r="P715" t="s">
        <v>26</v>
      </c>
      <c r="Q715" t="s">
        <v>804</v>
      </c>
      <c r="R715" t="s">
        <v>31</v>
      </c>
      <c r="S715" t="s">
        <v>31</v>
      </c>
      <c r="T715" t="s">
        <v>31</v>
      </c>
      <c r="U715" t="s">
        <v>31</v>
      </c>
      <c r="V715">
        <v>0</v>
      </c>
      <c r="W715" t="s">
        <v>42</v>
      </c>
      <c r="X715">
        <v>0</v>
      </c>
      <c r="Y715" s="9">
        <f t="shared" si="235"/>
        <v>0</v>
      </c>
      <c r="AB715">
        <v>0</v>
      </c>
      <c r="AC715" t="s">
        <v>2159</v>
      </c>
      <c r="AD715">
        <v>0</v>
      </c>
      <c r="AE715">
        <v>0</v>
      </c>
      <c r="AF715">
        <v>0</v>
      </c>
      <c r="AG715" t="s">
        <v>26</v>
      </c>
    </row>
    <row r="716" spans="1:33" customFormat="1" hidden="1" x14ac:dyDescent="0.25">
      <c r="A716" t="s">
        <v>2160</v>
      </c>
      <c r="B716" t="s">
        <v>2161</v>
      </c>
      <c r="C716">
        <v>13</v>
      </c>
      <c r="D716">
        <v>560</v>
      </c>
      <c r="E716">
        <v>714.28599999999994</v>
      </c>
      <c r="F716" s="4">
        <f t="shared" si="224"/>
        <v>135.71433999999999</v>
      </c>
      <c r="G716" s="2">
        <v>19</v>
      </c>
      <c r="H716">
        <v>666.4</v>
      </c>
      <c r="I716" s="4">
        <f t="shared" si="225"/>
        <v>154.28599999999994</v>
      </c>
      <c r="J716" s="4">
        <f t="shared" si="231"/>
        <v>29.314339999999987</v>
      </c>
      <c r="K716" s="4">
        <f t="shared" si="226"/>
        <v>183.60033999999993</v>
      </c>
      <c r="L716" s="4">
        <f t="shared" si="227"/>
        <v>850.00033999999994</v>
      </c>
      <c r="M716" s="5">
        <f t="shared" si="228"/>
        <v>0.27551071428571416</v>
      </c>
      <c r="N716">
        <v>-1</v>
      </c>
      <c r="O716" t="s">
        <v>31</v>
      </c>
      <c r="P716" t="s">
        <v>26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>
        <v>19</v>
      </c>
      <c r="W716" t="s">
        <v>27</v>
      </c>
      <c r="X716">
        <v>0</v>
      </c>
      <c r="AB716">
        <v>0</v>
      </c>
      <c r="AC716" t="s">
        <v>2162</v>
      </c>
      <c r="AD716">
        <v>0</v>
      </c>
      <c r="AE716">
        <v>0</v>
      </c>
      <c r="AF716">
        <v>560</v>
      </c>
      <c r="AG716" t="s">
        <v>26</v>
      </c>
    </row>
    <row r="717" spans="1:33" customFormat="1" x14ac:dyDescent="0.25">
      <c r="A717" t="s">
        <v>2163</v>
      </c>
      <c r="B717" t="s">
        <v>2164</v>
      </c>
      <c r="C717">
        <v>1</v>
      </c>
      <c r="D717" s="1">
        <v>11194</v>
      </c>
      <c r="E717" s="1">
        <v>13445.38</v>
      </c>
      <c r="F717" s="4">
        <f t="shared" si="224"/>
        <v>2554.6221999999998</v>
      </c>
      <c r="G717" s="2">
        <v>19</v>
      </c>
      <c r="H717" s="1">
        <v>13320.86</v>
      </c>
      <c r="I717" s="4">
        <f t="shared" si="225"/>
        <v>2251.3799999999992</v>
      </c>
      <c r="J717" s="4">
        <f t="shared" si="231"/>
        <v>427.76219999999989</v>
      </c>
      <c r="K717" s="4">
        <f t="shared" si="226"/>
        <v>2679.1421999999993</v>
      </c>
      <c r="L717" s="10">
        <f t="shared" ref="L717:L720" si="236">+H717+K717-Y717</f>
        <v>16000.002199999999</v>
      </c>
      <c r="M717" s="5">
        <f t="shared" si="228"/>
        <v>0.20112381633017681</v>
      </c>
      <c r="N717">
        <v>-1</v>
      </c>
      <c r="O717" t="s">
        <v>31</v>
      </c>
      <c r="P717" t="s">
        <v>26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>
        <v>19</v>
      </c>
      <c r="W717" t="s">
        <v>27</v>
      </c>
      <c r="X717">
        <v>0</v>
      </c>
      <c r="Y717" s="9">
        <f t="shared" ref="Y717:Y720" si="237">+X717*G717/100</f>
        <v>0</v>
      </c>
      <c r="AB717">
        <v>0</v>
      </c>
      <c r="AC717" t="s">
        <v>2165</v>
      </c>
      <c r="AD717">
        <v>0</v>
      </c>
      <c r="AE717">
        <v>0</v>
      </c>
      <c r="AF717" s="1">
        <v>11194</v>
      </c>
      <c r="AG717" t="s">
        <v>26</v>
      </c>
    </row>
    <row r="718" spans="1:33" customFormat="1" x14ac:dyDescent="0.25">
      <c r="A718" t="s">
        <v>2166</v>
      </c>
      <c r="B718" t="s">
        <v>2167</v>
      </c>
      <c r="C718">
        <v>1</v>
      </c>
      <c r="D718" s="1">
        <v>3626</v>
      </c>
      <c r="E718" s="1">
        <v>4369.7479999999996</v>
      </c>
      <c r="F718" s="4">
        <f t="shared" si="224"/>
        <v>830.25211999999999</v>
      </c>
      <c r="G718" s="2">
        <v>19</v>
      </c>
      <c r="H718" s="1">
        <v>4314.9399999999996</v>
      </c>
      <c r="I718" s="4">
        <f t="shared" si="225"/>
        <v>743.74799999999959</v>
      </c>
      <c r="J718" s="4">
        <f t="shared" si="231"/>
        <v>141.31211999999994</v>
      </c>
      <c r="K718" s="4">
        <f t="shared" si="226"/>
        <v>885.06011999999953</v>
      </c>
      <c r="L718" s="10">
        <f t="shared" si="236"/>
        <v>5200.0001199999988</v>
      </c>
      <c r="M718" s="5">
        <f t="shared" si="228"/>
        <v>0.20511527854384987</v>
      </c>
      <c r="N718">
        <v>-1</v>
      </c>
      <c r="O718" t="s">
        <v>101</v>
      </c>
      <c r="P718" t="s">
        <v>26</v>
      </c>
      <c r="Q718" t="s">
        <v>101</v>
      </c>
      <c r="V718">
        <v>19</v>
      </c>
      <c r="W718" t="s">
        <v>27</v>
      </c>
      <c r="X718">
        <v>0</v>
      </c>
      <c r="Y718" s="9">
        <f t="shared" si="237"/>
        <v>0</v>
      </c>
      <c r="AB718">
        <v>0</v>
      </c>
      <c r="AC718" t="s">
        <v>2168</v>
      </c>
      <c r="AD718">
        <v>0</v>
      </c>
      <c r="AE718">
        <v>0</v>
      </c>
      <c r="AF718">
        <v>0</v>
      </c>
      <c r="AG718" t="s">
        <v>26</v>
      </c>
    </row>
    <row r="719" spans="1:33" customFormat="1" x14ac:dyDescent="0.25">
      <c r="A719" t="s">
        <v>2169</v>
      </c>
      <c r="B719" t="s">
        <v>2170</v>
      </c>
      <c r="C719">
        <v>5</v>
      </c>
      <c r="D719" s="1">
        <v>3416</v>
      </c>
      <c r="E719" s="1">
        <v>4201.6809999999996</v>
      </c>
      <c r="F719" s="4">
        <f t="shared" si="224"/>
        <v>798.31939</v>
      </c>
      <c r="G719" s="2">
        <v>19</v>
      </c>
      <c r="H719" s="1">
        <v>4065.04</v>
      </c>
      <c r="I719" s="4">
        <f t="shared" si="225"/>
        <v>785.68099999999959</v>
      </c>
      <c r="J719" s="4">
        <f t="shared" si="231"/>
        <v>149.27938999999992</v>
      </c>
      <c r="K719" s="4">
        <f t="shared" si="226"/>
        <v>934.96038999999951</v>
      </c>
      <c r="L719" s="10">
        <f t="shared" si="236"/>
        <v>5000.0003899999992</v>
      </c>
      <c r="M719" s="5">
        <f t="shared" si="228"/>
        <v>0.23000029274004671</v>
      </c>
      <c r="N719">
        <v>0</v>
      </c>
      <c r="O719" t="s">
        <v>939</v>
      </c>
      <c r="P719" t="s">
        <v>26</v>
      </c>
      <c r="Q719" t="s">
        <v>939</v>
      </c>
      <c r="R719" t="s">
        <v>31</v>
      </c>
      <c r="S719" t="s">
        <v>31</v>
      </c>
      <c r="T719" t="s">
        <v>31</v>
      </c>
      <c r="U719" t="s">
        <v>31</v>
      </c>
      <c r="V719">
        <v>19</v>
      </c>
      <c r="W719" t="s">
        <v>27</v>
      </c>
      <c r="X719">
        <v>0</v>
      </c>
      <c r="Y719" s="9">
        <f t="shared" si="237"/>
        <v>0</v>
      </c>
      <c r="AB719">
        <v>0</v>
      </c>
      <c r="AC719" t="s">
        <v>2171</v>
      </c>
      <c r="AD719">
        <v>0</v>
      </c>
      <c r="AE719">
        <v>0</v>
      </c>
      <c r="AF719">
        <v>0</v>
      </c>
      <c r="AG719" t="s">
        <v>26</v>
      </c>
    </row>
    <row r="720" spans="1:33" customFormat="1" x14ac:dyDescent="0.25">
      <c r="A720" t="s">
        <v>2172</v>
      </c>
      <c r="B720" t="s">
        <v>2173</v>
      </c>
      <c r="C720">
        <v>3</v>
      </c>
      <c r="D720">
        <v>0</v>
      </c>
      <c r="E720" s="1">
        <v>18000</v>
      </c>
      <c r="F720" s="4">
        <f t="shared" si="224"/>
        <v>0</v>
      </c>
      <c r="G720" s="2">
        <v>0</v>
      </c>
      <c r="H720">
        <v>0</v>
      </c>
      <c r="I720" s="4">
        <f t="shared" si="225"/>
        <v>18000</v>
      </c>
      <c r="J720" s="4">
        <f t="shared" si="231"/>
        <v>0</v>
      </c>
      <c r="K720" s="4">
        <f t="shared" si="226"/>
        <v>18000</v>
      </c>
      <c r="L720" s="10">
        <f t="shared" si="236"/>
        <v>18000</v>
      </c>
      <c r="M720" s="5" t="e">
        <f t="shared" si="228"/>
        <v>#DIV/0!</v>
      </c>
      <c r="N720">
        <v>-1</v>
      </c>
      <c r="O720" t="s">
        <v>31</v>
      </c>
      <c r="P720" t="s">
        <v>26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>
        <v>0</v>
      </c>
      <c r="W720" t="s">
        <v>42</v>
      </c>
      <c r="X720">
        <v>0</v>
      </c>
      <c r="Y720" s="9">
        <f t="shared" si="237"/>
        <v>0</v>
      </c>
      <c r="AB720">
        <v>0</v>
      </c>
      <c r="AC720" t="s">
        <v>2174</v>
      </c>
      <c r="AD720">
        <v>0</v>
      </c>
      <c r="AE720">
        <v>0</v>
      </c>
      <c r="AF720">
        <v>0</v>
      </c>
      <c r="AG720" t="s">
        <v>26</v>
      </c>
    </row>
    <row r="721" spans="1:33" customFormat="1" hidden="1" x14ac:dyDescent="0.25">
      <c r="A721" t="s">
        <v>2175</v>
      </c>
      <c r="B721" t="s">
        <v>2176</v>
      </c>
      <c r="C721">
        <v>-82</v>
      </c>
      <c r="D721" s="1">
        <v>2216.4</v>
      </c>
      <c r="E721" s="1">
        <v>2605.0419999999999</v>
      </c>
      <c r="F721" s="4">
        <f t="shared" si="224"/>
        <v>494.95797999999996</v>
      </c>
      <c r="G721" s="2">
        <v>19</v>
      </c>
      <c r="H721" s="1">
        <v>2637.52</v>
      </c>
      <c r="I721" s="4">
        <f t="shared" si="225"/>
        <v>388.64199999999983</v>
      </c>
      <c r="J721" s="4">
        <f t="shared" si="231"/>
        <v>73.841979999999964</v>
      </c>
      <c r="K721" s="4">
        <f t="shared" si="226"/>
        <v>462.4839799999998</v>
      </c>
      <c r="L721" s="4">
        <f t="shared" si="227"/>
        <v>3100.00398</v>
      </c>
      <c r="M721" s="5">
        <f t="shared" si="228"/>
        <v>0.17534831257895678</v>
      </c>
      <c r="N721">
        <v>-1</v>
      </c>
      <c r="O721" t="s">
        <v>31</v>
      </c>
      <c r="P721" t="s">
        <v>26</v>
      </c>
      <c r="Q721" t="s">
        <v>31</v>
      </c>
      <c r="V721">
        <v>19</v>
      </c>
      <c r="W721" t="s">
        <v>27</v>
      </c>
      <c r="X721">
        <v>0</v>
      </c>
      <c r="AB721">
        <v>0</v>
      </c>
      <c r="AC721" t="s">
        <v>52</v>
      </c>
      <c r="AD721">
        <v>0</v>
      </c>
      <c r="AE721">
        <v>0</v>
      </c>
      <c r="AF721">
        <v>0</v>
      </c>
      <c r="AG721" t="s">
        <v>26</v>
      </c>
    </row>
    <row r="722" spans="1:33" customFormat="1" hidden="1" x14ac:dyDescent="0.25">
      <c r="A722" t="s">
        <v>2177</v>
      </c>
      <c r="B722" t="s">
        <v>2176</v>
      </c>
      <c r="C722">
        <v>-27</v>
      </c>
      <c r="D722" s="1">
        <v>2216.4</v>
      </c>
      <c r="E722" s="1">
        <v>2670.951</v>
      </c>
      <c r="F722" s="4">
        <f t="shared" si="224"/>
        <v>507.48069000000004</v>
      </c>
      <c r="G722" s="2">
        <v>19</v>
      </c>
      <c r="H722" s="1">
        <v>2637.52</v>
      </c>
      <c r="I722" s="4">
        <f t="shared" si="225"/>
        <v>454.55099999999993</v>
      </c>
      <c r="J722" s="4">
        <f t="shared" si="231"/>
        <v>86.364689999999996</v>
      </c>
      <c r="K722" s="4">
        <f t="shared" si="226"/>
        <v>540.91568999999993</v>
      </c>
      <c r="L722" s="4">
        <f t="shared" si="227"/>
        <v>3178.4356899999998</v>
      </c>
      <c r="M722" s="5">
        <f t="shared" si="228"/>
        <v>0.2050852734163508</v>
      </c>
      <c r="N722">
        <v>0</v>
      </c>
      <c r="O722" t="s">
        <v>2178</v>
      </c>
      <c r="P722" t="s">
        <v>26</v>
      </c>
      <c r="Q722" t="s">
        <v>2178</v>
      </c>
      <c r="R722" t="s">
        <v>31</v>
      </c>
      <c r="S722" t="s">
        <v>31</v>
      </c>
      <c r="T722" t="s">
        <v>31</v>
      </c>
      <c r="U722" t="s">
        <v>31</v>
      </c>
      <c r="V722">
        <v>19</v>
      </c>
      <c r="W722" t="s">
        <v>27</v>
      </c>
      <c r="X722">
        <v>412.8</v>
      </c>
      <c r="AB722">
        <v>0</v>
      </c>
      <c r="AC722" t="s">
        <v>2179</v>
      </c>
      <c r="AD722">
        <v>0</v>
      </c>
      <c r="AE722">
        <v>0</v>
      </c>
      <c r="AF722">
        <v>0</v>
      </c>
      <c r="AG722" t="s">
        <v>26</v>
      </c>
    </row>
    <row r="723" spans="1:33" customFormat="1" hidden="1" x14ac:dyDescent="0.25">
      <c r="A723" t="s">
        <v>2180</v>
      </c>
      <c r="B723" t="s">
        <v>2181</v>
      </c>
      <c r="C723">
        <v>12</v>
      </c>
      <c r="D723" s="1">
        <v>13221.09</v>
      </c>
      <c r="E723" s="1">
        <v>15773.61</v>
      </c>
      <c r="F723" s="4">
        <f t="shared" si="224"/>
        <v>2996.9859000000001</v>
      </c>
      <c r="G723" s="2">
        <v>19</v>
      </c>
      <c r="H723" s="1">
        <v>15733.1</v>
      </c>
      <c r="I723" s="4">
        <f t="shared" si="225"/>
        <v>2552.5200000000004</v>
      </c>
      <c r="J723" s="4">
        <f t="shared" si="231"/>
        <v>484.97880000000004</v>
      </c>
      <c r="K723" s="4">
        <f t="shared" si="226"/>
        <v>3037.4988000000003</v>
      </c>
      <c r="L723" s="4">
        <f t="shared" si="227"/>
        <v>18770.5988</v>
      </c>
      <c r="M723" s="5">
        <f t="shared" si="228"/>
        <v>0.19306426323396939</v>
      </c>
      <c r="N723">
        <v>0</v>
      </c>
      <c r="O723" t="s">
        <v>257</v>
      </c>
      <c r="P723" t="s">
        <v>26</v>
      </c>
      <c r="Q723" t="s">
        <v>257</v>
      </c>
      <c r="R723" t="s">
        <v>31</v>
      </c>
      <c r="S723" t="s">
        <v>31</v>
      </c>
      <c r="T723" t="s">
        <v>31</v>
      </c>
      <c r="U723" t="s">
        <v>31</v>
      </c>
      <c r="V723">
        <v>19</v>
      </c>
      <c r="W723" t="s">
        <v>27</v>
      </c>
      <c r="X723">
        <v>2476.8000000000002</v>
      </c>
      <c r="AB723">
        <v>0</v>
      </c>
      <c r="AC723" t="s">
        <v>2182</v>
      </c>
      <c r="AD723">
        <v>0</v>
      </c>
      <c r="AE723">
        <v>0</v>
      </c>
      <c r="AF723" s="1">
        <v>13221.09</v>
      </c>
      <c r="AG723" t="s">
        <v>26</v>
      </c>
    </row>
    <row r="724" spans="1:33" customFormat="1" hidden="1" x14ac:dyDescent="0.25">
      <c r="A724" t="s">
        <v>2183</v>
      </c>
      <c r="B724" t="s">
        <v>2184</v>
      </c>
      <c r="C724">
        <v>-159</v>
      </c>
      <c r="D724" s="1">
        <v>1684.02</v>
      </c>
      <c r="E724" s="1">
        <v>2289.0520000000001</v>
      </c>
      <c r="F724" s="4">
        <f t="shared" si="224"/>
        <v>434.91988000000003</v>
      </c>
      <c r="G724" s="2">
        <v>19</v>
      </c>
      <c r="H724" s="1">
        <v>2003.98</v>
      </c>
      <c r="I724" s="4">
        <f t="shared" si="225"/>
        <v>605.03200000000015</v>
      </c>
      <c r="J724" s="4">
        <f t="shared" si="231"/>
        <v>114.95608000000004</v>
      </c>
      <c r="K724" s="4">
        <f t="shared" si="226"/>
        <v>719.9880800000002</v>
      </c>
      <c r="L724" s="4">
        <f t="shared" si="227"/>
        <v>2723.9680800000001</v>
      </c>
      <c r="M724" s="5">
        <f t="shared" si="228"/>
        <v>0.3592783933682499</v>
      </c>
      <c r="N724">
        <v>-1</v>
      </c>
      <c r="O724" t="s">
        <v>31</v>
      </c>
      <c r="P724" t="s">
        <v>26</v>
      </c>
      <c r="Q724" t="s">
        <v>31</v>
      </c>
      <c r="V724">
        <v>19</v>
      </c>
      <c r="W724" t="s">
        <v>27</v>
      </c>
      <c r="X724">
        <v>126.17</v>
      </c>
      <c r="AB724">
        <v>0</v>
      </c>
      <c r="AC724" t="s">
        <v>2185</v>
      </c>
      <c r="AD724">
        <v>0</v>
      </c>
      <c r="AE724">
        <v>0</v>
      </c>
      <c r="AF724">
        <v>0</v>
      </c>
      <c r="AG724" t="s">
        <v>26</v>
      </c>
    </row>
    <row r="725" spans="1:33" customFormat="1" hidden="1" x14ac:dyDescent="0.25">
      <c r="A725" t="s">
        <v>2186</v>
      </c>
      <c r="B725" t="s">
        <v>2187</v>
      </c>
      <c r="C725">
        <v>11</v>
      </c>
      <c r="D725" s="1">
        <v>10877.39</v>
      </c>
      <c r="E725" s="1">
        <v>13587.48</v>
      </c>
      <c r="F725" s="4">
        <f t="shared" si="224"/>
        <v>2581.6212</v>
      </c>
      <c r="G725" s="2">
        <v>19</v>
      </c>
      <c r="H725" s="1">
        <v>12944.09</v>
      </c>
      <c r="I725" s="4">
        <f t="shared" si="225"/>
        <v>2710.09</v>
      </c>
      <c r="J725" s="4">
        <f t="shared" si="231"/>
        <v>514.91710000000012</v>
      </c>
      <c r="K725" s="4">
        <f t="shared" si="226"/>
        <v>3225.0071000000003</v>
      </c>
      <c r="L725" s="4">
        <f t="shared" si="227"/>
        <v>16169.097100000001</v>
      </c>
      <c r="M725" s="5">
        <f t="shared" si="228"/>
        <v>0.2491489226735458</v>
      </c>
      <c r="N725">
        <v>-1</v>
      </c>
      <c r="O725" t="s">
        <v>31</v>
      </c>
      <c r="P725" t="s">
        <v>26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>
        <v>19</v>
      </c>
      <c r="W725" t="s">
        <v>27</v>
      </c>
      <c r="X725">
        <v>890</v>
      </c>
      <c r="AB725">
        <v>0</v>
      </c>
      <c r="AC725" t="s">
        <v>2188</v>
      </c>
      <c r="AD725">
        <v>0</v>
      </c>
      <c r="AE725">
        <v>0</v>
      </c>
      <c r="AF725" s="1">
        <v>10877.39</v>
      </c>
      <c r="AG725" t="s">
        <v>26</v>
      </c>
    </row>
    <row r="726" spans="1:33" customFormat="1" hidden="1" x14ac:dyDescent="0.25">
      <c r="A726" t="s">
        <v>2189</v>
      </c>
      <c r="B726" t="s">
        <v>2190</v>
      </c>
      <c r="C726">
        <v>8</v>
      </c>
      <c r="D726" s="1">
        <v>10853.01</v>
      </c>
      <c r="E726" s="1">
        <v>15243.76</v>
      </c>
      <c r="F726" s="4">
        <f t="shared" si="224"/>
        <v>2896.3144000000002</v>
      </c>
      <c r="G726" s="2">
        <v>19</v>
      </c>
      <c r="H726" s="1">
        <v>12915.08</v>
      </c>
      <c r="I726" s="4">
        <f t="shared" si="225"/>
        <v>4390.75</v>
      </c>
      <c r="J726" s="4">
        <f t="shared" si="231"/>
        <v>834.24249999999995</v>
      </c>
      <c r="K726" s="4">
        <f t="shared" si="226"/>
        <v>5224.9925000000003</v>
      </c>
      <c r="L726" s="4">
        <f t="shared" si="227"/>
        <v>18140.072500000002</v>
      </c>
      <c r="M726" s="5">
        <f t="shared" si="228"/>
        <v>0.40456518514218637</v>
      </c>
      <c r="N726">
        <v>-1</v>
      </c>
      <c r="O726" t="s">
        <v>31</v>
      </c>
      <c r="P726" t="s">
        <v>26</v>
      </c>
      <c r="Q726" t="s">
        <v>31</v>
      </c>
      <c r="V726">
        <v>19</v>
      </c>
      <c r="W726" t="s">
        <v>27</v>
      </c>
      <c r="X726">
        <v>737.25</v>
      </c>
      <c r="AB726">
        <v>0</v>
      </c>
      <c r="AC726" t="s">
        <v>2191</v>
      </c>
      <c r="AD726">
        <v>0</v>
      </c>
      <c r="AE726">
        <v>0</v>
      </c>
      <c r="AF726" s="1">
        <v>10853.01</v>
      </c>
      <c r="AG726" t="s">
        <v>26</v>
      </c>
    </row>
    <row r="727" spans="1:33" customFormat="1" hidden="1" x14ac:dyDescent="0.25">
      <c r="A727" t="s">
        <v>2192</v>
      </c>
      <c r="B727" t="s">
        <v>2193</v>
      </c>
      <c r="C727">
        <v>-3</v>
      </c>
      <c r="D727" s="1">
        <v>10827.2</v>
      </c>
      <c r="E727" s="1">
        <v>15328.38</v>
      </c>
      <c r="F727" s="4">
        <f t="shared" si="224"/>
        <v>2912.3921999999998</v>
      </c>
      <c r="G727" s="2">
        <v>19</v>
      </c>
      <c r="H727" s="1">
        <v>12884.37</v>
      </c>
      <c r="I727" s="4">
        <f t="shared" si="225"/>
        <v>4501.1799999999985</v>
      </c>
      <c r="J727" s="4">
        <f t="shared" si="231"/>
        <v>855.22419999999966</v>
      </c>
      <c r="K727" s="4">
        <f t="shared" si="226"/>
        <v>5356.4041999999981</v>
      </c>
      <c r="L727" s="4">
        <f t="shared" si="227"/>
        <v>18240.7742</v>
      </c>
      <c r="M727" s="5">
        <f t="shared" si="228"/>
        <v>0.41572890498005005</v>
      </c>
      <c r="N727">
        <v>-1</v>
      </c>
      <c r="O727" t="s">
        <v>31</v>
      </c>
      <c r="P727" t="s">
        <v>26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>
        <v>19</v>
      </c>
      <c r="W727" t="s">
        <v>27</v>
      </c>
      <c r="X727">
        <v>1267.2</v>
      </c>
      <c r="AB727">
        <v>0</v>
      </c>
      <c r="AC727" t="s">
        <v>2194</v>
      </c>
      <c r="AD727">
        <v>0</v>
      </c>
      <c r="AE727">
        <v>0</v>
      </c>
      <c r="AF727">
        <v>0</v>
      </c>
      <c r="AG727" t="s">
        <v>26</v>
      </c>
    </row>
    <row r="728" spans="1:33" customFormat="1" hidden="1" x14ac:dyDescent="0.25">
      <c r="A728" t="s">
        <v>2195</v>
      </c>
      <c r="B728" t="s">
        <v>2196</v>
      </c>
      <c r="C728">
        <v>-55</v>
      </c>
      <c r="D728">
        <v>0</v>
      </c>
      <c r="E728" s="1">
        <v>2800</v>
      </c>
      <c r="F728" s="4">
        <f t="shared" si="224"/>
        <v>0</v>
      </c>
      <c r="G728" s="2">
        <v>0</v>
      </c>
      <c r="H728">
        <v>0</v>
      </c>
      <c r="I728" s="4">
        <f t="shared" si="225"/>
        <v>2800</v>
      </c>
      <c r="J728" s="4">
        <f t="shared" si="231"/>
        <v>0</v>
      </c>
      <c r="K728" s="4">
        <f t="shared" si="226"/>
        <v>2800</v>
      </c>
      <c r="L728" s="4">
        <f t="shared" si="227"/>
        <v>2800</v>
      </c>
      <c r="M728" s="5" t="e">
        <f t="shared" si="228"/>
        <v>#DIV/0!</v>
      </c>
      <c r="N728">
        <v>0</v>
      </c>
      <c r="O728" t="s">
        <v>205</v>
      </c>
      <c r="P728" t="s">
        <v>26</v>
      </c>
      <c r="Q728" t="s">
        <v>205</v>
      </c>
      <c r="R728" t="s">
        <v>31</v>
      </c>
      <c r="S728" t="s">
        <v>31</v>
      </c>
      <c r="T728" t="s">
        <v>31</v>
      </c>
      <c r="U728" t="s">
        <v>31</v>
      </c>
      <c r="V728">
        <v>0</v>
      </c>
      <c r="W728" t="s">
        <v>42</v>
      </c>
      <c r="X728">
        <v>0</v>
      </c>
      <c r="AB728">
        <v>0</v>
      </c>
      <c r="AC728" t="s">
        <v>2197</v>
      </c>
      <c r="AD728">
        <v>0</v>
      </c>
      <c r="AE728">
        <v>0</v>
      </c>
      <c r="AF728">
        <v>0</v>
      </c>
      <c r="AG728" t="s">
        <v>26</v>
      </c>
    </row>
    <row r="729" spans="1:33" customFormat="1" x14ac:dyDescent="0.25">
      <c r="A729" t="s">
        <v>2198</v>
      </c>
      <c r="B729" t="s">
        <v>2199</v>
      </c>
      <c r="C729">
        <v>4</v>
      </c>
      <c r="D729">
        <v>0</v>
      </c>
      <c r="E729" s="1">
        <v>16800</v>
      </c>
      <c r="F729" s="4">
        <f t="shared" si="224"/>
        <v>0</v>
      </c>
      <c r="G729" s="2">
        <v>0</v>
      </c>
      <c r="H729">
        <v>0</v>
      </c>
      <c r="I729" s="4">
        <f t="shared" si="225"/>
        <v>16800</v>
      </c>
      <c r="J729" s="4">
        <f t="shared" si="231"/>
        <v>0</v>
      </c>
      <c r="K729" s="4">
        <f t="shared" si="226"/>
        <v>16800</v>
      </c>
      <c r="L729" s="10">
        <f t="shared" ref="L729:L731" si="238">+H729+K729-Y729</f>
        <v>16800</v>
      </c>
      <c r="M729" s="5" t="e">
        <f t="shared" si="228"/>
        <v>#DIV/0!</v>
      </c>
      <c r="N729">
        <v>0</v>
      </c>
      <c r="O729" t="s">
        <v>257</v>
      </c>
      <c r="P729" t="s">
        <v>26</v>
      </c>
      <c r="Q729" t="s">
        <v>257</v>
      </c>
      <c r="R729" t="s">
        <v>31</v>
      </c>
      <c r="S729" t="s">
        <v>31</v>
      </c>
      <c r="T729" t="s">
        <v>31</v>
      </c>
      <c r="U729" t="s">
        <v>31</v>
      </c>
      <c r="V729">
        <v>0</v>
      </c>
      <c r="W729" t="s">
        <v>42</v>
      </c>
      <c r="X729">
        <v>0</v>
      </c>
      <c r="Y729" s="9">
        <f t="shared" ref="Y729:Y731" si="239">+X729*G729/100</f>
        <v>0</v>
      </c>
      <c r="AB729">
        <v>0</v>
      </c>
      <c r="AC729" t="s">
        <v>2200</v>
      </c>
      <c r="AD729">
        <v>0</v>
      </c>
      <c r="AE729">
        <v>0</v>
      </c>
      <c r="AF729">
        <v>0</v>
      </c>
      <c r="AG729" t="s">
        <v>26</v>
      </c>
    </row>
    <row r="730" spans="1:33" customFormat="1" x14ac:dyDescent="0.25">
      <c r="A730" t="s">
        <v>2201</v>
      </c>
      <c r="B730" t="s">
        <v>2202</v>
      </c>
      <c r="C730">
        <v>6</v>
      </c>
      <c r="D730">
        <v>0</v>
      </c>
      <c r="E730" s="1">
        <v>4300</v>
      </c>
      <c r="F730" s="4">
        <f t="shared" si="224"/>
        <v>0</v>
      </c>
      <c r="G730" s="2">
        <v>0</v>
      </c>
      <c r="H730">
        <v>0</v>
      </c>
      <c r="I730" s="4">
        <f t="shared" si="225"/>
        <v>4300</v>
      </c>
      <c r="J730" s="4">
        <f t="shared" si="231"/>
        <v>0</v>
      </c>
      <c r="K730" s="4">
        <f t="shared" si="226"/>
        <v>4300</v>
      </c>
      <c r="L730" s="10">
        <f t="shared" si="238"/>
        <v>4300</v>
      </c>
      <c r="M730" s="5" t="e">
        <f t="shared" si="228"/>
        <v>#DIV/0!</v>
      </c>
      <c r="N730">
        <v>-1</v>
      </c>
      <c r="O730" t="s">
        <v>31</v>
      </c>
      <c r="P730" t="s">
        <v>26</v>
      </c>
      <c r="Q730" t="s">
        <v>31</v>
      </c>
      <c r="V730">
        <v>0</v>
      </c>
      <c r="W730" t="s">
        <v>42</v>
      </c>
      <c r="X730">
        <v>0</v>
      </c>
      <c r="Y730" s="9">
        <f t="shared" si="239"/>
        <v>0</v>
      </c>
      <c r="AB730">
        <v>0</v>
      </c>
      <c r="AC730" t="s">
        <v>52</v>
      </c>
      <c r="AD730">
        <v>0</v>
      </c>
      <c r="AE730">
        <v>0</v>
      </c>
      <c r="AF730">
        <v>0</v>
      </c>
      <c r="AG730" t="s">
        <v>26</v>
      </c>
    </row>
    <row r="731" spans="1:33" customFormat="1" x14ac:dyDescent="0.25">
      <c r="A731" t="s">
        <v>2203</v>
      </c>
      <c r="B731" t="s">
        <v>2204</v>
      </c>
      <c r="C731">
        <v>2</v>
      </c>
      <c r="D731" s="1">
        <v>13230.21</v>
      </c>
      <c r="E731" s="1">
        <v>15950.86</v>
      </c>
      <c r="F731" s="4">
        <f t="shared" si="224"/>
        <v>3030.6634000000004</v>
      </c>
      <c r="G731" s="2">
        <v>19</v>
      </c>
      <c r="H731" s="1">
        <v>15743.95</v>
      </c>
      <c r="I731" s="4">
        <f t="shared" si="225"/>
        <v>2720.6500000000015</v>
      </c>
      <c r="J731" s="4">
        <f t="shared" si="231"/>
        <v>516.92350000000033</v>
      </c>
      <c r="K731" s="4">
        <f t="shared" si="226"/>
        <v>3237.5735000000018</v>
      </c>
      <c r="L731" s="10">
        <f t="shared" si="238"/>
        <v>18500.000800000005</v>
      </c>
      <c r="M731" s="5">
        <f t="shared" si="228"/>
        <v>0.20563921509938252</v>
      </c>
      <c r="N731">
        <v>0</v>
      </c>
      <c r="O731" t="s">
        <v>257</v>
      </c>
      <c r="P731" t="s">
        <v>26</v>
      </c>
      <c r="Q731" t="s">
        <v>257</v>
      </c>
      <c r="R731" t="s">
        <v>31</v>
      </c>
      <c r="S731" t="s">
        <v>31</v>
      </c>
      <c r="T731" t="s">
        <v>31</v>
      </c>
      <c r="U731" t="s">
        <v>31</v>
      </c>
      <c r="V731">
        <v>19</v>
      </c>
      <c r="W731" t="s">
        <v>27</v>
      </c>
      <c r="X731">
        <v>2534.3299999999899</v>
      </c>
      <c r="Y731" s="9">
        <f t="shared" si="239"/>
        <v>481.52269999999805</v>
      </c>
      <c r="AB731">
        <v>0</v>
      </c>
      <c r="AC731" t="s">
        <v>2205</v>
      </c>
      <c r="AD731">
        <v>0</v>
      </c>
      <c r="AE731">
        <v>0</v>
      </c>
      <c r="AF731" s="1">
        <v>13230.21</v>
      </c>
      <c r="AG731" t="s">
        <v>26</v>
      </c>
    </row>
    <row r="732" spans="1:33" customFormat="1" hidden="1" x14ac:dyDescent="0.25">
      <c r="A732" t="s">
        <v>2206</v>
      </c>
      <c r="B732" t="s">
        <v>2207</v>
      </c>
      <c r="C732">
        <v>-11</v>
      </c>
      <c r="D732">
        <v>0</v>
      </c>
      <c r="E732" s="1">
        <v>18200</v>
      </c>
      <c r="F732" s="4">
        <f t="shared" si="224"/>
        <v>0</v>
      </c>
      <c r="G732" s="2">
        <v>0</v>
      </c>
      <c r="H732">
        <v>0</v>
      </c>
      <c r="I732" s="4">
        <f t="shared" si="225"/>
        <v>18200</v>
      </c>
      <c r="J732" s="4">
        <f t="shared" si="231"/>
        <v>0</v>
      </c>
      <c r="K732" s="4">
        <f t="shared" si="226"/>
        <v>18200</v>
      </c>
      <c r="L732" s="4">
        <f t="shared" si="227"/>
        <v>18200</v>
      </c>
      <c r="M732" s="5" t="e">
        <f t="shared" si="228"/>
        <v>#DIV/0!</v>
      </c>
      <c r="N732">
        <v>-1</v>
      </c>
      <c r="O732" t="s">
        <v>31</v>
      </c>
      <c r="P732" t="s">
        <v>26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>
        <v>0</v>
      </c>
      <c r="W732" t="s">
        <v>42</v>
      </c>
      <c r="X732">
        <v>0</v>
      </c>
      <c r="AB732">
        <v>0</v>
      </c>
      <c r="AC732" t="s">
        <v>2208</v>
      </c>
      <c r="AD732">
        <v>0</v>
      </c>
      <c r="AE732">
        <v>0</v>
      </c>
      <c r="AF732">
        <v>0</v>
      </c>
      <c r="AG732" t="s">
        <v>26</v>
      </c>
    </row>
    <row r="733" spans="1:33" customFormat="1" x14ac:dyDescent="0.25">
      <c r="A733" t="s">
        <v>2209</v>
      </c>
      <c r="B733" t="s">
        <v>2210</v>
      </c>
      <c r="C733">
        <v>6</v>
      </c>
      <c r="D733">
        <v>0</v>
      </c>
      <c r="E733" s="1">
        <v>4600</v>
      </c>
      <c r="F733" s="4">
        <f t="shared" si="224"/>
        <v>0</v>
      </c>
      <c r="G733" s="2">
        <v>0</v>
      </c>
      <c r="H733">
        <v>0</v>
      </c>
      <c r="I733" s="4">
        <f t="shared" si="225"/>
        <v>4600</v>
      </c>
      <c r="J733" s="4">
        <f t="shared" si="231"/>
        <v>0</v>
      </c>
      <c r="K733" s="4">
        <f t="shared" si="226"/>
        <v>4600</v>
      </c>
      <c r="L733" s="10">
        <f t="shared" ref="L733:L734" si="240">+H733+K733-Y733</f>
        <v>4600</v>
      </c>
      <c r="M733" s="5" t="e">
        <f t="shared" si="228"/>
        <v>#DIV/0!</v>
      </c>
      <c r="N733">
        <v>-1</v>
      </c>
      <c r="O733" t="s">
        <v>2178</v>
      </c>
      <c r="P733" t="s">
        <v>26</v>
      </c>
      <c r="Q733" t="s">
        <v>2178</v>
      </c>
      <c r="V733">
        <v>0</v>
      </c>
      <c r="W733" t="s">
        <v>42</v>
      </c>
      <c r="X733">
        <v>0</v>
      </c>
      <c r="Y733" s="9">
        <f t="shared" ref="Y733:Y734" si="241">+X733*G733/100</f>
        <v>0</v>
      </c>
      <c r="AB733">
        <v>0</v>
      </c>
      <c r="AC733" t="s">
        <v>2211</v>
      </c>
      <c r="AD733">
        <v>0</v>
      </c>
      <c r="AE733">
        <v>0</v>
      </c>
      <c r="AF733">
        <v>0</v>
      </c>
      <c r="AG733" t="s">
        <v>26</v>
      </c>
    </row>
    <row r="734" spans="1:33" customFormat="1" x14ac:dyDescent="0.25">
      <c r="A734" t="s">
        <v>2212</v>
      </c>
      <c r="B734" t="s">
        <v>2213</v>
      </c>
      <c r="C734">
        <v>1</v>
      </c>
      <c r="D734">
        <v>0</v>
      </c>
      <c r="E734" s="1">
        <v>27000</v>
      </c>
      <c r="F734" s="4">
        <f t="shared" si="224"/>
        <v>0</v>
      </c>
      <c r="G734" s="2">
        <v>0</v>
      </c>
      <c r="H734">
        <v>0</v>
      </c>
      <c r="I734" s="4">
        <f t="shared" si="225"/>
        <v>27000</v>
      </c>
      <c r="J734" s="4">
        <f t="shared" si="231"/>
        <v>0</v>
      </c>
      <c r="K734" s="4">
        <f t="shared" si="226"/>
        <v>27000</v>
      </c>
      <c r="L734" s="10">
        <f t="shared" si="240"/>
        <v>27000</v>
      </c>
      <c r="M734" s="5" t="e">
        <f t="shared" si="228"/>
        <v>#DIV/0!</v>
      </c>
      <c r="N734">
        <v>-1</v>
      </c>
      <c r="O734" t="s">
        <v>31</v>
      </c>
      <c r="P734" t="s">
        <v>26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>
        <v>0</v>
      </c>
      <c r="W734" t="s">
        <v>42</v>
      </c>
      <c r="X734">
        <v>0</v>
      </c>
      <c r="Y734" s="9">
        <f t="shared" si="241"/>
        <v>0</v>
      </c>
      <c r="AB734">
        <v>0</v>
      </c>
      <c r="AC734" t="s">
        <v>2214</v>
      </c>
      <c r="AD734">
        <v>0</v>
      </c>
      <c r="AE734">
        <v>0</v>
      </c>
      <c r="AF734">
        <v>0</v>
      </c>
      <c r="AG734" t="s">
        <v>26</v>
      </c>
    </row>
    <row r="735" spans="1:33" customFormat="1" hidden="1" x14ac:dyDescent="0.25">
      <c r="A735" t="s">
        <v>2215</v>
      </c>
      <c r="B735" t="s">
        <v>2216</v>
      </c>
      <c r="C735">
        <v>-51</v>
      </c>
      <c r="D735" s="1">
        <v>2227.0100000000002</v>
      </c>
      <c r="E735" s="1">
        <v>2764.181</v>
      </c>
      <c r="F735" s="4">
        <f t="shared" si="224"/>
        <v>525.19439</v>
      </c>
      <c r="G735" s="2">
        <v>19</v>
      </c>
      <c r="H735" s="1">
        <v>2650.14</v>
      </c>
      <c r="I735" s="4">
        <f t="shared" si="225"/>
        <v>537.17099999999982</v>
      </c>
      <c r="J735" s="4">
        <f t="shared" si="231"/>
        <v>102.06248999999997</v>
      </c>
      <c r="K735" s="4">
        <f t="shared" si="226"/>
        <v>639.23348999999985</v>
      </c>
      <c r="L735" s="4">
        <f t="shared" si="227"/>
        <v>3289.3734899999999</v>
      </c>
      <c r="M735" s="5">
        <f t="shared" si="228"/>
        <v>0.24120726893907066</v>
      </c>
      <c r="N735">
        <v>0</v>
      </c>
      <c r="O735" t="s">
        <v>205</v>
      </c>
      <c r="P735" t="s">
        <v>26</v>
      </c>
      <c r="Q735" t="s">
        <v>205</v>
      </c>
      <c r="R735" t="s">
        <v>31</v>
      </c>
      <c r="S735" t="s">
        <v>31</v>
      </c>
      <c r="T735" t="s">
        <v>31</v>
      </c>
      <c r="U735" t="s">
        <v>31</v>
      </c>
      <c r="V735">
        <v>19</v>
      </c>
      <c r="W735" t="s">
        <v>27</v>
      </c>
      <c r="X735">
        <v>470.39659999999901</v>
      </c>
      <c r="AB735">
        <v>0</v>
      </c>
      <c r="AC735" t="s">
        <v>2217</v>
      </c>
      <c r="AD735">
        <v>0</v>
      </c>
      <c r="AE735">
        <v>0</v>
      </c>
      <c r="AF735">
        <v>0</v>
      </c>
      <c r="AG735" t="s">
        <v>26</v>
      </c>
    </row>
    <row r="736" spans="1:33" customFormat="1" hidden="1" x14ac:dyDescent="0.25">
      <c r="A736" t="s">
        <v>2218</v>
      </c>
      <c r="B736" t="s">
        <v>2219</v>
      </c>
      <c r="C736">
        <v>-12</v>
      </c>
      <c r="D736">
        <v>0</v>
      </c>
      <c r="E736" s="1">
        <v>3200</v>
      </c>
      <c r="F736" s="4">
        <f t="shared" si="224"/>
        <v>0</v>
      </c>
      <c r="G736" s="2">
        <v>0</v>
      </c>
      <c r="H736">
        <v>0</v>
      </c>
      <c r="I736" s="4">
        <f t="shared" si="225"/>
        <v>3200</v>
      </c>
      <c r="J736" s="4">
        <f t="shared" si="231"/>
        <v>0</v>
      </c>
      <c r="K736" s="4">
        <f t="shared" si="226"/>
        <v>3200</v>
      </c>
      <c r="L736" s="4">
        <f t="shared" si="227"/>
        <v>3200</v>
      </c>
      <c r="M736" s="5" t="e">
        <f t="shared" si="228"/>
        <v>#DIV/0!</v>
      </c>
      <c r="N736">
        <v>0</v>
      </c>
      <c r="O736" t="s">
        <v>257</v>
      </c>
      <c r="P736" t="s">
        <v>26</v>
      </c>
      <c r="Q736" t="s">
        <v>257</v>
      </c>
      <c r="R736" t="s">
        <v>31</v>
      </c>
      <c r="S736" t="s">
        <v>31</v>
      </c>
      <c r="T736" t="s">
        <v>31</v>
      </c>
      <c r="U736" t="s">
        <v>31</v>
      </c>
      <c r="V736">
        <v>0</v>
      </c>
      <c r="W736" t="s">
        <v>42</v>
      </c>
      <c r="X736">
        <v>0</v>
      </c>
      <c r="AB736">
        <v>0</v>
      </c>
      <c r="AC736" t="s">
        <v>2220</v>
      </c>
      <c r="AD736">
        <v>0</v>
      </c>
      <c r="AE736">
        <v>0</v>
      </c>
      <c r="AF736">
        <v>0</v>
      </c>
      <c r="AG736" t="s">
        <v>26</v>
      </c>
    </row>
    <row r="737" spans="1:33" customFormat="1" x14ac:dyDescent="0.25">
      <c r="A737" t="s">
        <v>2221</v>
      </c>
      <c r="B737" t="s">
        <v>2222</v>
      </c>
      <c r="C737">
        <v>5</v>
      </c>
      <c r="D737" s="1">
        <v>1764.97</v>
      </c>
      <c r="E737" s="1">
        <v>2213.154</v>
      </c>
      <c r="F737" s="4">
        <f t="shared" si="224"/>
        <v>420.49925999999999</v>
      </c>
      <c r="G737" s="2">
        <v>19</v>
      </c>
      <c r="H737" s="1">
        <v>2100.31</v>
      </c>
      <c r="I737" s="4">
        <f t="shared" si="225"/>
        <v>448.18399999999997</v>
      </c>
      <c r="J737" s="4">
        <f t="shared" si="231"/>
        <v>85.154959999999988</v>
      </c>
      <c r="K737" s="4">
        <f t="shared" si="226"/>
        <v>533.33895999999993</v>
      </c>
      <c r="L737" s="10">
        <f>+H737+K737-Y737</f>
        <v>2599.99521</v>
      </c>
      <c r="M737" s="5">
        <f t="shared" si="228"/>
        <v>0.25393292803843687</v>
      </c>
      <c r="N737">
        <v>-1</v>
      </c>
      <c r="O737" t="s">
        <v>31</v>
      </c>
      <c r="P737" t="s">
        <v>26</v>
      </c>
      <c r="Q737" t="s">
        <v>31</v>
      </c>
      <c r="V737">
        <v>19</v>
      </c>
      <c r="W737" t="s">
        <v>27</v>
      </c>
      <c r="X737">
        <v>177.125</v>
      </c>
      <c r="Y737" s="9">
        <f>+X737*G737/100</f>
        <v>33.653750000000002</v>
      </c>
      <c r="AB737">
        <v>0</v>
      </c>
      <c r="AC737" t="s">
        <v>2223</v>
      </c>
      <c r="AD737">
        <v>0</v>
      </c>
      <c r="AE737">
        <v>0</v>
      </c>
      <c r="AF737" s="1">
        <v>1764.97</v>
      </c>
      <c r="AG737" t="s">
        <v>26</v>
      </c>
    </row>
    <row r="738" spans="1:33" customFormat="1" hidden="1" x14ac:dyDescent="0.25">
      <c r="A738" t="s">
        <v>2224</v>
      </c>
      <c r="B738" t="s">
        <v>2225</v>
      </c>
      <c r="C738">
        <v>-12</v>
      </c>
      <c r="D738" s="1">
        <v>2420.3000000000002</v>
      </c>
      <c r="E738" s="1">
        <v>3008.5549999999998</v>
      </c>
      <c r="F738" s="4">
        <f t="shared" si="224"/>
        <v>571.62545</v>
      </c>
      <c r="G738" s="2">
        <v>19</v>
      </c>
      <c r="H738" s="1">
        <v>2880.16</v>
      </c>
      <c r="I738" s="4">
        <f t="shared" si="225"/>
        <v>588.25499999999965</v>
      </c>
      <c r="J738" s="4">
        <f t="shared" si="231"/>
        <v>111.76844999999994</v>
      </c>
      <c r="K738" s="4">
        <f t="shared" si="226"/>
        <v>700.02344999999957</v>
      </c>
      <c r="L738" s="4">
        <f t="shared" si="227"/>
        <v>3580.1834499999995</v>
      </c>
      <c r="M738" s="5">
        <f t="shared" si="228"/>
        <v>0.24305044829153394</v>
      </c>
      <c r="N738">
        <v>-1</v>
      </c>
      <c r="O738" t="s">
        <v>31</v>
      </c>
      <c r="P738" t="s">
        <v>26</v>
      </c>
      <c r="Q738" t="s">
        <v>31</v>
      </c>
      <c r="V738">
        <v>19</v>
      </c>
      <c r="W738" t="s">
        <v>27</v>
      </c>
      <c r="X738">
        <v>422</v>
      </c>
      <c r="AB738">
        <v>0</v>
      </c>
      <c r="AC738" t="s">
        <v>2226</v>
      </c>
      <c r="AD738">
        <v>0</v>
      </c>
      <c r="AE738">
        <v>0</v>
      </c>
      <c r="AF738" s="1">
        <v>2420.3000000000002</v>
      </c>
      <c r="AG738" t="s">
        <v>26</v>
      </c>
    </row>
    <row r="739" spans="1:33" customFormat="1" x14ac:dyDescent="0.25">
      <c r="A739" t="s">
        <v>2227</v>
      </c>
      <c r="B739" t="s">
        <v>2228</v>
      </c>
      <c r="C739">
        <v>2</v>
      </c>
      <c r="D739" s="1">
        <v>6470.5879999999997</v>
      </c>
      <c r="E739" s="1">
        <v>8151.2610000000004</v>
      </c>
      <c r="F739" s="4">
        <f t="shared" si="224"/>
        <v>1548.7395900000001</v>
      </c>
      <c r="G739" s="2">
        <v>19</v>
      </c>
      <c r="H739" s="1">
        <v>7700</v>
      </c>
      <c r="I739" s="4">
        <f t="shared" si="225"/>
        <v>1680.6730000000007</v>
      </c>
      <c r="J739" s="4">
        <f t="shared" si="231"/>
        <v>319.32787000000013</v>
      </c>
      <c r="K739" s="4">
        <f t="shared" si="226"/>
        <v>2000.0008700000008</v>
      </c>
      <c r="L739" s="10">
        <f>+H739+K739-Y739</f>
        <v>9700.0008699999998</v>
      </c>
      <c r="M739" s="5">
        <f t="shared" si="228"/>
        <v>0.25974038217237766</v>
      </c>
      <c r="N739">
        <v>-1</v>
      </c>
      <c r="O739" t="s">
        <v>31</v>
      </c>
      <c r="P739" t="s">
        <v>26</v>
      </c>
      <c r="Q739" t="s">
        <v>31</v>
      </c>
      <c r="V739">
        <v>19</v>
      </c>
      <c r="W739" t="s">
        <v>27</v>
      </c>
      <c r="X739">
        <v>0</v>
      </c>
      <c r="Y739" s="9">
        <f>+X739*G739/100</f>
        <v>0</v>
      </c>
      <c r="AB739">
        <v>0</v>
      </c>
      <c r="AC739" t="s">
        <v>2229</v>
      </c>
      <c r="AD739">
        <v>0</v>
      </c>
      <c r="AE739">
        <v>0</v>
      </c>
      <c r="AF739" s="1">
        <v>6470.5879999999997</v>
      </c>
      <c r="AG739" t="s">
        <v>26</v>
      </c>
    </row>
    <row r="740" spans="1:33" customFormat="1" hidden="1" x14ac:dyDescent="0.25">
      <c r="A740" t="s">
        <v>2230</v>
      </c>
      <c r="B740" t="s">
        <v>2231</v>
      </c>
      <c r="C740">
        <v>21</v>
      </c>
      <c r="D740" s="1">
        <v>1087</v>
      </c>
      <c r="E740" s="1">
        <v>1344.538</v>
      </c>
      <c r="F740" s="4">
        <f t="shared" si="224"/>
        <v>255.46222</v>
      </c>
      <c r="G740" s="2">
        <v>19</v>
      </c>
      <c r="H740" s="1">
        <v>1293.53</v>
      </c>
      <c r="I740" s="4">
        <f t="shared" si="225"/>
        <v>257.53800000000001</v>
      </c>
      <c r="J740" s="4">
        <f t="shared" si="231"/>
        <v>48.932220000000001</v>
      </c>
      <c r="K740" s="4">
        <f t="shared" si="226"/>
        <v>306.47022000000004</v>
      </c>
      <c r="L740" s="4">
        <f t="shared" si="227"/>
        <v>1600.0002199999999</v>
      </c>
      <c r="M740" s="5">
        <f t="shared" si="228"/>
        <v>0.23692548298068078</v>
      </c>
      <c r="N740">
        <v>-1</v>
      </c>
      <c r="O740" t="s">
        <v>126</v>
      </c>
      <c r="P740" t="s">
        <v>26</v>
      </c>
      <c r="Q740" t="s">
        <v>126</v>
      </c>
      <c r="R740" t="s">
        <v>31</v>
      </c>
      <c r="S740" t="s">
        <v>31</v>
      </c>
      <c r="T740" t="s">
        <v>31</v>
      </c>
      <c r="U740" t="s">
        <v>31</v>
      </c>
      <c r="V740">
        <v>19</v>
      </c>
      <c r="W740" t="s">
        <v>27</v>
      </c>
      <c r="X740">
        <v>0</v>
      </c>
      <c r="AB740">
        <v>0</v>
      </c>
      <c r="AC740" t="s">
        <v>2232</v>
      </c>
      <c r="AD740">
        <v>0</v>
      </c>
      <c r="AE740">
        <v>0</v>
      </c>
      <c r="AF740" s="1">
        <v>1087</v>
      </c>
      <c r="AG740" t="s">
        <v>26</v>
      </c>
    </row>
    <row r="741" spans="1:33" customFormat="1" hidden="1" x14ac:dyDescent="0.25">
      <c r="A741" t="s">
        <v>2233</v>
      </c>
      <c r="B741" t="s">
        <v>2234</v>
      </c>
      <c r="C741">
        <v>15</v>
      </c>
      <c r="D741" s="1">
        <v>1087</v>
      </c>
      <c r="E741" s="1">
        <v>1344.538</v>
      </c>
      <c r="F741" s="4">
        <f t="shared" si="224"/>
        <v>255.46222</v>
      </c>
      <c r="G741" s="2">
        <v>19</v>
      </c>
      <c r="H741" s="1">
        <v>1293.53</v>
      </c>
      <c r="I741" s="4">
        <f t="shared" si="225"/>
        <v>257.53800000000001</v>
      </c>
      <c r="J741" s="4">
        <f t="shared" si="231"/>
        <v>48.932220000000001</v>
      </c>
      <c r="K741" s="4">
        <f t="shared" si="226"/>
        <v>306.47022000000004</v>
      </c>
      <c r="L741" s="4">
        <f t="shared" si="227"/>
        <v>1600.0002199999999</v>
      </c>
      <c r="M741" s="5">
        <f t="shared" si="228"/>
        <v>0.23692548298068078</v>
      </c>
      <c r="N741">
        <v>-1</v>
      </c>
      <c r="O741" t="s">
        <v>31</v>
      </c>
      <c r="P741" t="s">
        <v>26</v>
      </c>
      <c r="Q741" t="s">
        <v>31</v>
      </c>
      <c r="V741">
        <v>19</v>
      </c>
      <c r="W741" t="s">
        <v>27</v>
      </c>
      <c r="X741">
        <v>0</v>
      </c>
      <c r="AB741">
        <v>0</v>
      </c>
      <c r="AC741" t="s">
        <v>2235</v>
      </c>
      <c r="AD741">
        <v>0</v>
      </c>
      <c r="AE741">
        <v>0</v>
      </c>
      <c r="AF741" s="1">
        <v>1087</v>
      </c>
      <c r="AG741" t="s">
        <v>26</v>
      </c>
    </row>
    <row r="742" spans="1:33" customFormat="1" hidden="1" x14ac:dyDescent="0.25">
      <c r="A742" t="s">
        <v>2236</v>
      </c>
      <c r="B742" t="s">
        <v>2237</v>
      </c>
      <c r="C742">
        <v>-7</v>
      </c>
      <c r="D742" s="1">
        <v>1087</v>
      </c>
      <c r="E742" s="1">
        <v>1344.538</v>
      </c>
      <c r="F742" s="4">
        <f t="shared" si="224"/>
        <v>255.46222</v>
      </c>
      <c r="G742" s="2">
        <v>19</v>
      </c>
      <c r="H742" s="1">
        <v>1293.53</v>
      </c>
      <c r="I742" s="4">
        <f t="shared" si="225"/>
        <v>257.53800000000001</v>
      </c>
      <c r="J742" s="4">
        <f t="shared" si="231"/>
        <v>48.932220000000001</v>
      </c>
      <c r="K742" s="4">
        <f t="shared" si="226"/>
        <v>306.47022000000004</v>
      </c>
      <c r="L742" s="4">
        <f t="shared" si="227"/>
        <v>1600.0002199999999</v>
      </c>
      <c r="M742" s="5">
        <f t="shared" si="228"/>
        <v>0.23692548298068078</v>
      </c>
      <c r="N742">
        <v>-1</v>
      </c>
      <c r="O742" t="s">
        <v>2238</v>
      </c>
      <c r="P742" t="s">
        <v>26</v>
      </c>
      <c r="Q742" t="s">
        <v>2238</v>
      </c>
      <c r="V742">
        <v>19</v>
      </c>
      <c r="W742" t="s">
        <v>27</v>
      </c>
      <c r="X742">
        <v>0</v>
      </c>
      <c r="AB742">
        <v>0</v>
      </c>
      <c r="AC742" t="s">
        <v>2239</v>
      </c>
      <c r="AD742">
        <v>0</v>
      </c>
      <c r="AE742">
        <v>0</v>
      </c>
      <c r="AF742">
        <v>0</v>
      </c>
      <c r="AG742" t="s">
        <v>26</v>
      </c>
    </row>
    <row r="743" spans="1:33" customFormat="1" hidden="1" x14ac:dyDescent="0.25">
      <c r="A743" t="s">
        <v>2240</v>
      </c>
      <c r="B743" t="s">
        <v>2241</v>
      </c>
      <c r="C743">
        <v>-4</v>
      </c>
      <c r="D743">
        <v>0</v>
      </c>
      <c r="E743" s="1">
        <v>1500</v>
      </c>
      <c r="F743" s="4">
        <f t="shared" si="224"/>
        <v>0</v>
      </c>
      <c r="G743" s="2">
        <v>0</v>
      </c>
      <c r="H743">
        <v>0</v>
      </c>
      <c r="I743" s="4">
        <f t="shared" si="225"/>
        <v>1500</v>
      </c>
      <c r="J743" s="4">
        <f t="shared" si="231"/>
        <v>0</v>
      </c>
      <c r="K743" s="4">
        <f t="shared" si="226"/>
        <v>1500</v>
      </c>
      <c r="L743" s="4">
        <f t="shared" si="227"/>
        <v>1500</v>
      </c>
      <c r="M743" s="5" t="e">
        <f t="shared" si="228"/>
        <v>#DIV/0!</v>
      </c>
      <c r="N743">
        <v>-1</v>
      </c>
      <c r="O743" t="s">
        <v>126</v>
      </c>
      <c r="P743" t="s">
        <v>26</v>
      </c>
      <c r="Q743" t="s">
        <v>126</v>
      </c>
      <c r="R743" t="s">
        <v>31</v>
      </c>
      <c r="S743" t="s">
        <v>31</v>
      </c>
      <c r="T743" t="s">
        <v>31</v>
      </c>
      <c r="U743" t="s">
        <v>31</v>
      </c>
      <c r="V743">
        <v>0</v>
      </c>
      <c r="W743" t="s">
        <v>42</v>
      </c>
      <c r="X743">
        <v>0</v>
      </c>
      <c r="AB743">
        <v>0</v>
      </c>
      <c r="AC743" t="s">
        <v>2242</v>
      </c>
      <c r="AD743">
        <v>0</v>
      </c>
      <c r="AE743">
        <v>0</v>
      </c>
      <c r="AF743">
        <v>0</v>
      </c>
      <c r="AG743" t="s">
        <v>26</v>
      </c>
    </row>
    <row r="744" spans="1:33" customFormat="1" x14ac:dyDescent="0.25">
      <c r="A744" t="s">
        <v>2243</v>
      </c>
      <c r="B744" t="s">
        <v>2244</v>
      </c>
      <c r="C744">
        <v>1</v>
      </c>
      <c r="D744">
        <v>0</v>
      </c>
      <c r="E744" s="1">
        <v>1500</v>
      </c>
      <c r="F744" s="4">
        <f t="shared" si="224"/>
        <v>0</v>
      </c>
      <c r="G744" s="2">
        <v>0</v>
      </c>
      <c r="H744">
        <v>0</v>
      </c>
      <c r="I744" s="4">
        <f t="shared" si="225"/>
        <v>1500</v>
      </c>
      <c r="J744" s="4">
        <f t="shared" si="231"/>
        <v>0</v>
      </c>
      <c r="K744" s="4">
        <f t="shared" si="226"/>
        <v>1500</v>
      </c>
      <c r="L744" s="10">
        <f>+H744+K744-Y744</f>
        <v>1500</v>
      </c>
      <c r="M744" s="5" t="e">
        <f t="shared" si="228"/>
        <v>#DIV/0!</v>
      </c>
      <c r="N744">
        <v>-1</v>
      </c>
      <c r="O744" t="s">
        <v>126</v>
      </c>
      <c r="P744" t="s">
        <v>26</v>
      </c>
      <c r="Q744" t="s">
        <v>126</v>
      </c>
      <c r="R744" t="s">
        <v>31</v>
      </c>
      <c r="S744" t="s">
        <v>31</v>
      </c>
      <c r="T744" t="s">
        <v>31</v>
      </c>
      <c r="U744" t="s">
        <v>31</v>
      </c>
      <c r="V744">
        <v>0</v>
      </c>
      <c r="W744" t="s">
        <v>42</v>
      </c>
      <c r="X744">
        <v>0</v>
      </c>
      <c r="Y744" s="9">
        <f>+X744*G744/100</f>
        <v>0</v>
      </c>
      <c r="AB744">
        <v>0</v>
      </c>
      <c r="AC744" t="s">
        <v>2245</v>
      </c>
      <c r="AD744">
        <v>0</v>
      </c>
      <c r="AE744">
        <v>0</v>
      </c>
      <c r="AF744">
        <v>0</v>
      </c>
      <c r="AG744" t="s">
        <v>26</v>
      </c>
    </row>
    <row r="745" spans="1:33" customFormat="1" hidden="1" x14ac:dyDescent="0.25">
      <c r="A745" t="s">
        <v>2246</v>
      </c>
      <c r="B745" t="s">
        <v>2247</v>
      </c>
      <c r="C745">
        <v>-10</v>
      </c>
      <c r="D745" s="1">
        <v>1087</v>
      </c>
      <c r="E745" s="1">
        <v>1344.538</v>
      </c>
      <c r="F745" s="4">
        <f t="shared" si="224"/>
        <v>255.46222</v>
      </c>
      <c r="G745" s="2">
        <v>19</v>
      </c>
      <c r="H745" s="1">
        <v>1293.53</v>
      </c>
      <c r="I745" s="4">
        <f t="shared" si="225"/>
        <v>257.53800000000001</v>
      </c>
      <c r="J745" s="4">
        <f t="shared" si="231"/>
        <v>48.932220000000001</v>
      </c>
      <c r="K745" s="4">
        <f t="shared" si="226"/>
        <v>306.47022000000004</v>
      </c>
      <c r="L745" s="4">
        <f t="shared" si="227"/>
        <v>1600.0002199999999</v>
      </c>
      <c r="M745" s="5">
        <f t="shared" si="228"/>
        <v>0.23692548298068078</v>
      </c>
      <c r="N745">
        <v>-1</v>
      </c>
      <c r="O745" t="s">
        <v>31</v>
      </c>
      <c r="P745" t="s">
        <v>26</v>
      </c>
      <c r="Q745" t="s">
        <v>31</v>
      </c>
      <c r="V745">
        <v>19</v>
      </c>
      <c r="W745" t="s">
        <v>27</v>
      </c>
      <c r="X745">
        <v>0</v>
      </c>
      <c r="AB745">
        <v>0</v>
      </c>
      <c r="AC745" t="s">
        <v>2248</v>
      </c>
      <c r="AD745">
        <v>0</v>
      </c>
      <c r="AE745">
        <v>0</v>
      </c>
      <c r="AF745" s="1">
        <v>1087</v>
      </c>
      <c r="AG745" t="s">
        <v>26</v>
      </c>
    </row>
    <row r="746" spans="1:33" customFormat="1" x14ac:dyDescent="0.25">
      <c r="A746" t="s">
        <v>2249</v>
      </c>
      <c r="B746" t="s">
        <v>2250</v>
      </c>
      <c r="C746">
        <v>1</v>
      </c>
      <c r="D746" s="1">
        <v>8155.41</v>
      </c>
      <c r="E746" s="1">
        <v>10252.1</v>
      </c>
      <c r="F746" s="4">
        <f t="shared" si="224"/>
        <v>1947.8989999999999</v>
      </c>
      <c r="G746" s="2">
        <v>19</v>
      </c>
      <c r="H746" s="1">
        <v>9704.94</v>
      </c>
      <c r="I746" s="4">
        <f t="shared" si="225"/>
        <v>2096.6900000000005</v>
      </c>
      <c r="J746" s="4">
        <f t="shared" si="231"/>
        <v>398.37110000000007</v>
      </c>
      <c r="K746" s="4">
        <f t="shared" si="226"/>
        <v>2495.0611000000008</v>
      </c>
      <c r="L746" s="10">
        <f>+H746+K746-Y746</f>
        <v>12200.001100000001</v>
      </c>
      <c r="M746" s="5">
        <f t="shared" si="228"/>
        <v>0.2570919181255143</v>
      </c>
      <c r="N746">
        <v>0</v>
      </c>
      <c r="O746" t="s">
        <v>31</v>
      </c>
      <c r="P746" t="s">
        <v>26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>
        <v>19</v>
      </c>
      <c r="W746" t="s">
        <v>27</v>
      </c>
      <c r="X746">
        <v>0</v>
      </c>
      <c r="Y746" s="9">
        <f>+X746*G746/100</f>
        <v>0</v>
      </c>
      <c r="AB746">
        <v>0</v>
      </c>
      <c r="AC746" t="s">
        <v>2251</v>
      </c>
      <c r="AD746">
        <v>0</v>
      </c>
      <c r="AE746">
        <v>0</v>
      </c>
      <c r="AF746">
        <v>0</v>
      </c>
      <c r="AG746" t="s">
        <v>26</v>
      </c>
    </row>
    <row r="747" spans="1:33" customFormat="1" hidden="1" x14ac:dyDescent="0.25">
      <c r="A747" t="s">
        <v>2252</v>
      </c>
      <c r="B747" t="s">
        <v>2253</v>
      </c>
      <c r="C747">
        <v>31</v>
      </c>
      <c r="D747" s="1">
        <v>1087</v>
      </c>
      <c r="E747" s="1">
        <v>1344.538</v>
      </c>
      <c r="F747" s="4">
        <f t="shared" si="224"/>
        <v>255.46222</v>
      </c>
      <c r="G747" s="2">
        <v>19</v>
      </c>
      <c r="H747" s="1">
        <v>1293.53</v>
      </c>
      <c r="I747" s="4">
        <f t="shared" si="225"/>
        <v>257.53800000000001</v>
      </c>
      <c r="J747" s="4">
        <f t="shared" si="231"/>
        <v>48.932220000000001</v>
      </c>
      <c r="K747" s="4">
        <f t="shared" si="226"/>
        <v>306.47022000000004</v>
      </c>
      <c r="L747" s="4">
        <f t="shared" si="227"/>
        <v>1600.0002199999999</v>
      </c>
      <c r="M747" s="5">
        <f t="shared" si="228"/>
        <v>0.23692548298068078</v>
      </c>
      <c r="N747">
        <v>-1</v>
      </c>
      <c r="O747" t="s">
        <v>31</v>
      </c>
      <c r="P747" t="s">
        <v>26</v>
      </c>
      <c r="Q747" t="s">
        <v>31</v>
      </c>
      <c r="V747">
        <v>19</v>
      </c>
      <c r="W747" t="s">
        <v>27</v>
      </c>
      <c r="X747">
        <v>0</v>
      </c>
      <c r="AB747">
        <v>0</v>
      </c>
      <c r="AC747" t="s">
        <v>2254</v>
      </c>
      <c r="AD747">
        <v>0</v>
      </c>
      <c r="AE747">
        <v>0</v>
      </c>
      <c r="AF747" s="1">
        <v>1087</v>
      </c>
      <c r="AG747" t="s">
        <v>26</v>
      </c>
    </row>
    <row r="748" spans="1:33" customFormat="1" x14ac:dyDescent="0.25">
      <c r="A748" t="s">
        <v>2255</v>
      </c>
      <c r="B748" t="s">
        <v>2256</v>
      </c>
      <c r="C748">
        <v>4</v>
      </c>
      <c r="D748">
        <v>0</v>
      </c>
      <c r="E748" s="1">
        <v>1200</v>
      </c>
      <c r="F748" s="4">
        <f t="shared" si="224"/>
        <v>0</v>
      </c>
      <c r="G748" s="2">
        <v>0</v>
      </c>
      <c r="H748">
        <v>0</v>
      </c>
      <c r="I748" s="4">
        <f t="shared" si="225"/>
        <v>1200</v>
      </c>
      <c r="J748" s="4">
        <f t="shared" si="231"/>
        <v>0</v>
      </c>
      <c r="K748" s="4">
        <f t="shared" si="226"/>
        <v>1200</v>
      </c>
      <c r="L748" s="10">
        <f>+H748+K748-Y748</f>
        <v>1200</v>
      </c>
      <c r="M748" s="5" t="e">
        <f t="shared" si="228"/>
        <v>#DIV/0!</v>
      </c>
      <c r="N748">
        <v>-1</v>
      </c>
      <c r="O748" t="s">
        <v>126</v>
      </c>
      <c r="P748" t="s">
        <v>26</v>
      </c>
      <c r="Q748" t="s">
        <v>126</v>
      </c>
      <c r="R748" t="s">
        <v>31</v>
      </c>
      <c r="S748" t="s">
        <v>31</v>
      </c>
      <c r="T748" t="s">
        <v>31</v>
      </c>
      <c r="U748" t="s">
        <v>31</v>
      </c>
      <c r="V748">
        <v>0</v>
      </c>
      <c r="W748" t="s">
        <v>42</v>
      </c>
      <c r="X748">
        <v>0</v>
      </c>
      <c r="Y748" s="9">
        <f>+X748*G748/100</f>
        <v>0</v>
      </c>
      <c r="AB748">
        <v>0</v>
      </c>
      <c r="AC748" t="s">
        <v>2257</v>
      </c>
      <c r="AD748">
        <v>0</v>
      </c>
      <c r="AE748">
        <v>0</v>
      </c>
      <c r="AF748">
        <v>0</v>
      </c>
      <c r="AG748" t="s">
        <v>26</v>
      </c>
    </row>
    <row r="749" spans="1:33" customFormat="1" hidden="1" x14ac:dyDescent="0.25">
      <c r="A749" t="s">
        <v>2258</v>
      </c>
      <c r="B749" t="s">
        <v>2259</v>
      </c>
      <c r="C749">
        <v>13</v>
      </c>
      <c r="D749" s="1">
        <v>1000</v>
      </c>
      <c r="E749" s="1">
        <v>1238.095</v>
      </c>
      <c r="F749" s="4">
        <f t="shared" si="224"/>
        <v>61.904750000000007</v>
      </c>
      <c r="G749" s="2">
        <v>5</v>
      </c>
      <c r="H749" s="1">
        <v>1050</v>
      </c>
      <c r="I749" s="4">
        <f t="shared" si="225"/>
        <v>238.09500000000003</v>
      </c>
      <c r="J749" s="4">
        <f t="shared" si="231"/>
        <v>11.904750000000002</v>
      </c>
      <c r="K749" s="4">
        <f t="shared" si="226"/>
        <v>249.99975000000003</v>
      </c>
      <c r="L749" s="4">
        <f t="shared" si="227"/>
        <v>1299.9997499999999</v>
      </c>
      <c r="M749" s="5">
        <f t="shared" si="228"/>
        <v>0.23809500000000003</v>
      </c>
      <c r="N749">
        <v>0</v>
      </c>
      <c r="O749" t="s">
        <v>2260</v>
      </c>
      <c r="P749" t="s">
        <v>26</v>
      </c>
      <c r="Q749" t="s">
        <v>2260</v>
      </c>
      <c r="R749" t="s">
        <v>31</v>
      </c>
      <c r="S749" t="s">
        <v>31</v>
      </c>
      <c r="T749" t="s">
        <v>31</v>
      </c>
      <c r="U749" t="s">
        <v>31</v>
      </c>
      <c r="V749">
        <v>5</v>
      </c>
      <c r="W749" t="s">
        <v>123</v>
      </c>
      <c r="X749">
        <v>0</v>
      </c>
      <c r="AB749">
        <v>0</v>
      </c>
      <c r="AC749" t="s">
        <v>2261</v>
      </c>
      <c r="AD749">
        <v>0</v>
      </c>
      <c r="AE749">
        <v>0</v>
      </c>
      <c r="AF749" s="1">
        <v>1000</v>
      </c>
      <c r="AG749" t="s">
        <v>26</v>
      </c>
    </row>
    <row r="750" spans="1:33" customFormat="1" hidden="1" x14ac:dyDescent="0.25">
      <c r="A750" t="s">
        <v>2262</v>
      </c>
      <c r="B750" t="s">
        <v>2263</v>
      </c>
      <c r="C750">
        <v>-7</v>
      </c>
      <c r="D750" s="1">
        <v>3547</v>
      </c>
      <c r="E750" s="1">
        <v>4285.7139999999999</v>
      </c>
      <c r="F750" s="4">
        <f t="shared" si="224"/>
        <v>214.28569999999999</v>
      </c>
      <c r="G750" s="2">
        <v>5</v>
      </c>
      <c r="H750" s="1">
        <v>3724.35</v>
      </c>
      <c r="I750" s="4">
        <f t="shared" si="225"/>
        <v>738.71399999999994</v>
      </c>
      <c r="J750" s="4">
        <f t="shared" si="231"/>
        <v>36.935699999999997</v>
      </c>
      <c r="K750" s="4">
        <f t="shared" si="226"/>
        <v>775.64969999999994</v>
      </c>
      <c r="L750" s="4">
        <f t="shared" si="227"/>
        <v>4499.9997000000003</v>
      </c>
      <c r="M750" s="5">
        <f t="shared" si="228"/>
        <v>0.20826444882999717</v>
      </c>
      <c r="N750">
        <v>-1</v>
      </c>
      <c r="O750" t="s">
        <v>31</v>
      </c>
      <c r="P750" t="s">
        <v>26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>
        <v>5</v>
      </c>
      <c r="W750" t="s">
        <v>123</v>
      </c>
      <c r="X750">
        <v>0</v>
      </c>
      <c r="AB750">
        <v>0</v>
      </c>
      <c r="AC750" t="s">
        <v>2264</v>
      </c>
      <c r="AD750">
        <v>0</v>
      </c>
      <c r="AE750">
        <v>0</v>
      </c>
      <c r="AF750" s="1">
        <v>3547</v>
      </c>
      <c r="AG750" t="s">
        <v>26</v>
      </c>
    </row>
    <row r="751" spans="1:33" customFormat="1" hidden="1" x14ac:dyDescent="0.25">
      <c r="A751" t="s">
        <v>2265</v>
      </c>
      <c r="B751" t="s">
        <v>2266</v>
      </c>
      <c r="C751">
        <v>10</v>
      </c>
      <c r="D751" s="1">
        <v>1000</v>
      </c>
      <c r="E751" s="1">
        <v>1238.095</v>
      </c>
      <c r="F751" s="4">
        <f t="shared" si="224"/>
        <v>61.904750000000007</v>
      </c>
      <c r="G751" s="2">
        <v>5</v>
      </c>
      <c r="H751" s="1">
        <v>1050</v>
      </c>
      <c r="I751" s="4">
        <f t="shared" si="225"/>
        <v>238.09500000000003</v>
      </c>
      <c r="J751" s="4">
        <f t="shared" si="231"/>
        <v>11.904750000000002</v>
      </c>
      <c r="K751" s="4">
        <f t="shared" si="226"/>
        <v>249.99975000000003</v>
      </c>
      <c r="L751" s="4">
        <f t="shared" si="227"/>
        <v>1299.9997499999999</v>
      </c>
      <c r="M751" s="5">
        <f t="shared" si="228"/>
        <v>0.23809500000000003</v>
      </c>
      <c r="N751">
        <v>-1</v>
      </c>
      <c r="O751" t="s">
        <v>126</v>
      </c>
      <c r="P751" t="s">
        <v>26</v>
      </c>
      <c r="Q751" t="s">
        <v>126</v>
      </c>
      <c r="R751" t="s">
        <v>31</v>
      </c>
      <c r="S751" t="s">
        <v>31</v>
      </c>
      <c r="T751" t="s">
        <v>31</v>
      </c>
      <c r="U751" t="s">
        <v>31</v>
      </c>
      <c r="V751">
        <v>5</v>
      </c>
      <c r="W751" t="s">
        <v>123</v>
      </c>
      <c r="X751">
        <v>0</v>
      </c>
      <c r="AB751">
        <v>0</v>
      </c>
      <c r="AC751" t="s">
        <v>2267</v>
      </c>
      <c r="AD751">
        <v>0</v>
      </c>
      <c r="AE751">
        <v>0</v>
      </c>
      <c r="AF751" s="1">
        <v>1000</v>
      </c>
      <c r="AG751" t="s">
        <v>26</v>
      </c>
    </row>
    <row r="752" spans="1:33" customFormat="1" x14ac:dyDescent="0.25">
      <c r="A752" t="s">
        <v>2268</v>
      </c>
      <c r="B752" t="s">
        <v>2269</v>
      </c>
      <c r="C752">
        <v>2</v>
      </c>
      <c r="D752" s="1">
        <v>1666.66</v>
      </c>
      <c r="E752" s="1">
        <v>2100</v>
      </c>
      <c r="F752" s="4">
        <f t="shared" si="224"/>
        <v>0</v>
      </c>
      <c r="G752" s="2">
        <v>0</v>
      </c>
      <c r="H752" s="1">
        <v>1666.66</v>
      </c>
      <c r="I752" s="4">
        <f t="shared" si="225"/>
        <v>433.33999999999992</v>
      </c>
      <c r="J752" s="4">
        <f t="shared" si="231"/>
        <v>0</v>
      </c>
      <c r="K752" s="4">
        <f t="shared" si="226"/>
        <v>433.33999999999992</v>
      </c>
      <c r="L752" s="10">
        <f>+H752+K752-Y752</f>
        <v>2100</v>
      </c>
      <c r="M752" s="5">
        <f t="shared" si="228"/>
        <v>0.26000504002016001</v>
      </c>
      <c r="N752">
        <v>-1</v>
      </c>
      <c r="O752" t="s">
        <v>31</v>
      </c>
      <c r="P752" t="s">
        <v>26</v>
      </c>
      <c r="Q752" t="s">
        <v>31</v>
      </c>
      <c r="V752">
        <v>-1</v>
      </c>
      <c r="W752" t="s">
        <v>160</v>
      </c>
      <c r="X752">
        <v>0</v>
      </c>
      <c r="Y752" s="9">
        <f>+X752*G752/100</f>
        <v>0</v>
      </c>
      <c r="AB752">
        <v>0</v>
      </c>
      <c r="AC752" t="s">
        <v>2270</v>
      </c>
      <c r="AD752">
        <v>0</v>
      </c>
      <c r="AE752">
        <v>0</v>
      </c>
      <c r="AF752" s="1">
        <v>1666.66</v>
      </c>
      <c r="AG752" t="s">
        <v>26</v>
      </c>
    </row>
    <row r="753" spans="1:33" customFormat="1" hidden="1" x14ac:dyDescent="0.25">
      <c r="A753" t="s">
        <v>2271</v>
      </c>
      <c r="B753" t="s">
        <v>2272</v>
      </c>
      <c r="C753">
        <v>-9</v>
      </c>
      <c r="D753" s="1">
        <v>2565</v>
      </c>
      <c r="E753" s="1">
        <v>3047.6190000000001</v>
      </c>
      <c r="F753" s="4">
        <f t="shared" si="224"/>
        <v>152.38095000000001</v>
      </c>
      <c r="G753" s="2">
        <v>5</v>
      </c>
      <c r="H753" s="1">
        <v>2693.25</v>
      </c>
      <c r="I753" s="4">
        <f t="shared" si="225"/>
        <v>482.61900000000014</v>
      </c>
      <c r="J753" s="4">
        <f t="shared" si="231"/>
        <v>24.130950000000006</v>
      </c>
      <c r="K753" s="4">
        <f t="shared" si="226"/>
        <v>506.74995000000013</v>
      </c>
      <c r="L753" s="4">
        <f t="shared" si="227"/>
        <v>3199.9999500000004</v>
      </c>
      <c r="M753" s="5">
        <f t="shared" si="228"/>
        <v>0.1881555555555556</v>
      </c>
      <c r="N753">
        <v>-1</v>
      </c>
      <c r="O753" t="s">
        <v>31</v>
      </c>
      <c r="P753" t="s">
        <v>26</v>
      </c>
      <c r="Q753" t="s">
        <v>31</v>
      </c>
      <c r="V753">
        <v>5</v>
      </c>
      <c r="W753" t="s">
        <v>123</v>
      </c>
      <c r="X753">
        <v>0</v>
      </c>
      <c r="AB753">
        <v>0</v>
      </c>
      <c r="AC753" t="s">
        <v>52</v>
      </c>
      <c r="AD753">
        <v>0</v>
      </c>
      <c r="AE753">
        <v>0</v>
      </c>
      <c r="AF753">
        <v>0</v>
      </c>
      <c r="AG753" t="s">
        <v>26</v>
      </c>
    </row>
    <row r="754" spans="1:33" customFormat="1" hidden="1" x14ac:dyDescent="0.25">
      <c r="A754" t="s">
        <v>2273</v>
      </c>
      <c r="B754" t="s">
        <v>2274</v>
      </c>
      <c r="C754">
        <v>-3</v>
      </c>
      <c r="D754" s="1">
        <v>2700</v>
      </c>
      <c r="E754" s="1">
        <v>3300</v>
      </c>
      <c r="F754" s="4">
        <f t="shared" si="224"/>
        <v>0</v>
      </c>
      <c r="G754" s="2">
        <v>0</v>
      </c>
      <c r="H754" s="1">
        <v>2700</v>
      </c>
      <c r="I754" s="4">
        <f t="shared" si="225"/>
        <v>600</v>
      </c>
      <c r="J754" s="4">
        <f t="shared" si="231"/>
        <v>0</v>
      </c>
      <c r="K754" s="4">
        <f t="shared" si="226"/>
        <v>600</v>
      </c>
      <c r="L754" s="4">
        <f t="shared" si="227"/>
        <v>3300</v>
      </c>
      <c r="M754" s="5">
        <f t="shared" si="228"/>
        <v>0.22222222222222221</v>
      </c>
      <c r="N754">
        <v>-1</v>
      </c>
      <c r="O754" t="s">
        <v>31</v>
      </c>
      <c r="P754" t="s">
        <v>26</v>
      </c>
      <c r="Q754" t="s">
        <v>31</v>
      </c>
      <c r="V754">
        <v>-1</v>
      </c>
      <c r="W754" t="s">
        <v>160</v>
      </c>
      <c r="X754">
        <v>0</v>
      </c>
      <c r="AB754">
        <v>0</v>
      </c>
      <c r="AC754" t="s">
        <v>2275</v>
      </c>
      <c r="AD754">
        <v>0</v>
      </c>
      <c r="AE754">
        <v>0</v>
      </c>
      <c r="AF754" s="1">
        <v>2700</v>
      </c>
      <c r="AG754" t="s">
        <v>26</v>
      </c>
    </row>
    <row r="755" spans="1:33" customFormat="1" hidden="1" x14ac:dyDescent="0.25">
      <c r="A755" t="s">
        <v>2276</v>
      </c>
      <c r="B755" t="s">
        <v>2277</v>
      </c>
      <c r="C755">
        <v>10</v>
      </c>
      <c r="D755" s="1">
        <v>3547</v>
      </c>
      <c r="E755" s="1">
        <v>4285.7139999999999</v>
      </c>
      <c r="F755" s="4">
        <f t="shared" si="224"/>
        <v>214.28569999999999</v>
      </c>
      <c r="G755" s="2">
        <v>5</v>
      </c>
      <c r="H755" s="1">
        <v>3724.35</v>
      </c>
      <c r="I755" s="4">
        <f t="shared" si="225"/>
        <v>738.71399999999994</v>
      </c>
      <c r="J755" s="4">
        <f t="shared" si="231"/>
        <v>36.935699999999997</v>
      </c>
      <c r="K755" s="4">
        <f t="shared" si="226"/>
        <v>775.64969999999994</v>
      </c>
      <c r="L755" s="4">
        <f t="shared" si="227"/>
        <v>4499.9997000000003</v>
      </c>
      <c r="M755" s="5">
        <f t="shared" si="228"/>
        <v>0.20826444882999717</v>
      </c>
      <c r="N755">
        <v>0</v>
      </c>
      <c r="O755" t="s">
        <v>25</v>
      </c>
      <c r="P755" t="s">
        <v>26</v>
      </c>
      <c r="Q755" t="s">
        <v>25</v>
      </c>
      <c r="R755" t="s">
        <v>31</v>
      </c>
      <c r="S755" t="s">
        <v>31</v>
      </c>
      <c r="T755" t="s">
        <v>31</v>
      </c>
      <c r="U755" t="s">
        <v>31</v>
      </c>
      <c r="V755">
        <v>5</v>
      </c>
      <c r="W755" t="s">
        <v>123</v>
      </c>
      <c r="X755">
        <v>0</v>
      </c>
      <c r="AB755">
        <v>0</v>
      </c>
      <c r="AC755" t="s">
        <v>2278</v>
      </c>
      <c r="AD755">
        <v>0</v>
      </c>
      <c r="AE755">
        <v>0</v>
      </c>
      <c r="AF755" s="1">
        <v>3547</v>
      </c>
      <c r="AG755" t="s">
        <v>26</v>
      </c>
    </row>
    <row r="756" spans="1:33" customFormat="1" hidden="1" x14ac:dyDescent="0.25">
      <c r="A756" t="s">
        <v>2279</v>
      </c>
      <c r="B756" t="s">
        <v>2280</v>
      </c>
      <c r="C756">
        <v>173</v>
      </c>
      <c r="D756">
        <v>0</v>
      </c>
      <c r="E756">
        <v>150</v>
      </c>
      <c r="F756" s="4">
        <f t="shared" si="224"/>
        <v>0</v>
      </c>
      <c r="G756" s="2">
        <v>0</v>
      </c>
      <c r="H756">
        <v>0</v>
      </c>
      <c r="I756" s="4">
        <f t="shared" si="225"/>
        <v>150</v>
      </c>
      <c r="J756" s="4">
        <f t="shared" si="231"/>
        <v>0</v>
      </c>
      <c r="K756" s="4">
        <f t="shared" si="226"/>
        <v>150</v>
      </c>
      <c r="L756" s="4">
        <f t="shared" si="227"/>
        <v>150</v>
      </c>
      <c r="M756" s="5" t="e">
        <f t="shared" si="228"/>
        <v>#DIV/0!</v>
      </c>
      <c r="N756">
        <v>-1</v>
      </c>
      <c r="O756" t="s">
        <v>31</v>
      </c>
      <c r="P756" t="s">
        <v>26</v>
      </c>
      <c r="Q756" t="s">
        <v>31</v>
      </c>
      <c r="V756">
        <v>0</v>
      </c>
      <c r="W756" t="s">
        <v>42</v>
      </c>
      <c r="X756">
        <v>0</v>
      </c>
      <c r="AB756">
        <v>0</v>
      </c>
      <c r="AC756" t="s">
        <v>2281</v>
      </c>
      <c r="AD756">
        <v>0</v>
      </c>
      <c r="AE756">
        <v>0</v>
      </c>
      <c r="AF756">
        <v>0</v>
      </c>
      <c r="AG756" t="s">
        <v>26</v>
      </c>
    </row>
    <row r="757" spans="1:33" customFormat="1" hidden="1" x14ac:dyDescent="0.25">
      <c r="A757" t="s">
        <v>2282</v>
      </c>
      <c r="B757" t="s">
        <v>2283</v>
      </c>
      <c r="C757">
        <v>296</v>
      </c>
      <c r="D757">
        <v>128.57</v>
      </c>
      <c r="E757">
        <v>168.06700000000001</v>
      </c>
      <c r="F757" s="4">
        <f t="shared" si="224"/>
        <v>31.932730000000003</v>
      </c>
      <c r="G757" s="2">
        <v>19</v>
      </c>
      <c r="H757">
        <v>153</v>
      </c>
      <c r="I757" s="4">
        <f t="shared" si="225"/>
        <v>39.497000000000014</v>
      </c>
      <c r="J757" s="4">
        <f t="shared" si="231"/>
        <v>7.5044300000000019</v>
      </c>
      <c r="K757" s="4">
        <f t="shared" si="226"/>
        <v>47.001430000000013</v>
      </c>
      <c r="L757" s="4">
        <f t="shared" si="227"/>
        <v>200.00143000000003</v>
      </c>
      <c r="M757" s="5">
        <f t="shared" si="228"/>
        <v>0.30720230224780287</v>
      </c>
      <c r="N757">
        <v>-1</v>
      </c>
      <c r="O757" t="s">
        <v>31</v>
      </c>
      <c r="P757" t="s">
        <v>26</v>
      </c>
      <c r="Q757" t="s">
        <v>31</v>
      </c>
      <c r="V757">
        <v>19</v>
      </c>
      <c r="W757" t="s">
        <v>27</v>
      </c>
      <c r="X757">
        <v>0</v>
      </c>
      <c r="AB757">
        <v>0</v>
      </c>
      <c r="AC757" t="s">
        <v>2284</v>
      </c>
      <c r="AD757">
        <v>0</v>
      </c>
      <c r="AE757">
        <v>0</v>
      </c>
      <c r="AF757">
        <v>128.57</v>
      </c>
      <c r="AG757" t="s">
        <v>26</v>
      </c>
    </row>
    <row r="758" spans="1:33" customFormat="1" hidden="1" x14ac:dyDescent="0.25">
      <c r="A758" t="s">
        <v>2285</v>
      </c>
      <c r="B758" t="s">
        <v>2286</v>
      </c>
      <c r="C758">
        <v>-4</v>
      </c>
      <c r="D758" s="1">
        <v>1200</v>
      </c>
      <c r="E758" s="1">
        <v>1512.605</v>
      </c>
      <c r="F758" s="4">
        <f t="shared" si="224"/>
        <v>287.39494999999999</v>
      </c>
      <c r="G758" s="2">
        <v>19</v>
      </c>
      <c r="H758" s="1">
        <v>1428</v>
      </c>
      <c r="I758" s="4">
        <f t="shared" si="225"/>
        <v>312.60500000000002</v>
      </c>
      <c r="J758" s="4">
        <f t="shared" si="231"/>
        <v>59.394950000000009</v>
      </c>
      <c r="K758" s="4">
        <f t="shared" si="226"/>
        <v>371.99995000000001</v>
      </c>
      <c r="L758" s="4">
        <f t="shared" si="227"/>
        <v>1799.9999499999999</v>
      </c>
      <c r="M758" s="5">
        <f t="shared" si="228"/>
        <v>0.2605041666666667</v>
      </c>
      <c r="N758">
        <v>-1</v>
      </c>
      <c r="O758" t="s">
        <v>31</v>
      </c>
      <c r="P758" t="s">
        <v>26</v>
      </c>
      <c r="Q758" t="s">
        <v>31</v>
      </c>
      <c r="V758">
        <v>19</v>
      </c>
      <c r="W758" t="s">
        <v>27</v>
      </c>
      <c r="X758">
        <v>0</v>
      </c>
      <c r="AB758">
        <v>0</v>
      </c>
      <c r="AC758" t="s">
        <v>2287</v>
      </c>
      <c r="AD758">
        <v>0</v>
      </c>
      <c r="AE758">
        <v>0</v>
      </c>
      <c r="AF758" s="1">
        <v>1200</v>
      </c>
      <c r="AG758" t="s">
        <v>26</v>
      </c>
    </row>
    <row r="759" spans="1:33" customFormat="1" hidden="1" x14ac:dyDescent="0.25">
      <c r="A759" t="s">
        <v>2288</v>
      </c>
      <c r="B759" t="s">
        <v>2289</v>
      </c>
      <c r="C759">
        <v>-7</v>
      </c>
      <c r="D759" s="1">
        <v>1200</v>
      </c>
      <c r="E759" s="1">
        <v>1680.672</v>
      </c>
      <c r="F759" s="4">
        <f t="shared" si="224"/>
        <v>319.32767999999999</v>
      </c>
      <c r="G759" s="2">
        <v>19</v>
      </c>
      <c r="H759" s="1">
        <v>1428</v>
      </c>
      <c r="I759" s="4">
        <f t="shared" si="225"/>
        <v>480.67200000000003</v>
      </c>
      <c r="J759" s="4">
        <f t="shared" si="231"/>
        <v>91.327680000000001</v>
      </c>
      <c r="K759" s="4">
        <f t="shared" si="226"/>
        <v>571.99968000000001</v>
      </c>
      <c r="L759" s="4">
        <f t="shared" si="227"/>
        <v>1999.9996799999999</v>
      </c>
      <c r="M759" s="5">
        <f t="shared" si="228"/>
        <v>0.40056000000000003</v>
      </c>
      <c r="N759">
        <v>-1</v>
      </c>
      <c r="O759" t="s">
        <v>31</v>
      </c>
      <c r="P759" t="s">
        <v>26</v>
      </c>
      <c r="Q759" t="s">
        <v>31</v>
      </c>
      <c r="V759">
        <v>19</v>
      </c>
      <c r="W759" t="s">
        <v>27</v>
      </c>
      <c r="X759">
        <v>0</v>
      </c>
      <c r="AB759">
        <v>0</v>
      </c>
      <c r="AC759" t="s">
        <v>52</v>
      </c>
      <c r="AD759">
        <v>0</v>
      </c>
      <c r="AE759">
        <v>0</v>
      </c>
      <c r="AF759" s="1">
        <v>1200</v>
      </c>
      <c r="AG759" t="s">
        <v>26</v>
      </c>
    </row>
    <row r="760" spans="1:33" customFormat="1" hidden="1" x14ac:dyDescent="0.25">
      <c r="A760" t="s">
        <v>2290</v>
      </c>
      <c r="B760" t="s">
        <v>2291</v>
      </c>
      <c r="C760">
        <v>-16</v>
      </c>
      <c r="D760" s="1">
        <v>1641.008</v>
      </c>
      <c r="E760" s="1">
        <v>2100.84</v>
      </c>
      <c r="F760" s="4">
        <f t="shared" si="224"/>
        <v>399.15960000000007</v>
      </c>
      <c r="G760" s="2">
        <v>19</v>
      </c>
      <c r="H760" s="1">
        <v>1952.8</v>
      </c>
      <c r="I760" s="4">
        <f t="shared" si="225"/>
        <v>459.83200000000011</v>
      </c>
      <c r="J760" s="4">
        <f t="shared" si="231"/>
        <v>87.36808000000002</v>
      </c>
      <c r="K760" s="4">
        <f t="shared" si="226"/>
        <v>547.20008000000007</v>
      </c>
      <c r="L760" s="4">
        <f t="shared" si="227"/>
        <v>2500.0000799999998</v>
      </c>
      <c r="M760" s="5">
        <f t="shared" si="228"/>
        <v>0.28021313729122593</v>
      </c>
      <c r="N760">
        <v>-1</v>
      </c>
      <c r="O760" t="s">
        <v>395</v>
      </c>
      <c r="P760" t="s">
        <v>26</v>
      </c>
      <c r="Q760" t="s">
        <v>395</v>
      </c>
      <c r="V760">
        <v>19</v>
      </c>
      <c r="W760" t="s">
        <v>27</v>
      </c>
      <c r="X760">
        <v>0</v>
      </c>
      <c r="AB760">
        <v>0</v>
      </c>
      <c r="AC760" t="s">
        <v>2292</v>
      </c>
      <c r="AD760">
        <v>0</v>
      </c>
      <c r="AE760">
        <v>0</v>
      </c>
      <c r="AF760" s="1">
        <v>1641.008</v>
      </c>
      <c r="AG760" t="s">
        <v>26</v>
      </c>
    </row>
    <row r="761" spans="1:33" customFormat="1" x14ac:dyDescent="0.25">
      <c r="A761" t="s">
        <v>2293</v>
      </c>
      <c r="B761" t="s">
        <v>2294</v>
      </c>
      <c r="C761">
        <v>3</v>
      </c>
      <c r="D761">
        <v>0</v>
      </c>
      <c r="E761" s="1">
        <v>2400</v>
      </c>
      <c r="F761" s="4">
        <f t="shared" si="224"/>
        <v>0</v>
      </c>
      <c r="G761" s="2">
        <v>0</v>
      </c>
      <c r="H761">
        <v>0</v>
      </c>
      <c r="I761" s="4">
        <f t="shared" si="225"/>
        <v>2400</v>
      </c>
      <c r="J761" s="4">
        <f t="shared" si="231"/>
        <v>0</v>
      </c>
      <c r="K761" s="4">
        <f t="shared" si="226"/>
        <v>2400</v>
      </c>
      <c r="L761" s="10">
        <f t="shared" ref="L761:L764" si="242">+H761+K761-Y761</f>
        <v>2400</v>
      </c>
      <c r="M761" s="5" t="e">
        <f t="shared" si="228"/>
        <v>#DIV/0!</v>
      </c>
      <c r="N761">
        <v>-1</v>
      </c>
      <c r="O761" t="s">
        <v>2295</v>
      </c>
      <c r="P761" t="s">
        <v>26</v>
      </c>
      <c r="Q761" t="s">
        <v>2295</v>
      </c>
      <c r="V761">
        <v>0</v>
      </c>
      <c r="W761" t="s">
        <v>42</v>
      </c>
      <c r="X761">
        <v>0</v>
      </c>
      <c r="Y761" s="9">
        <f t="shared" ref="Y761:Y764" si="243">+X761*G761/100</f>
        <v>0</v>
      </c>
      <c r="AB761">
        <v>0</v>
      </c>
      <c r="AC761" t="s">
        <v>2296</v>
      </c>
      <c r="AD761">
        <v>0</v>
      </c>
      <c r="AE761">
        <v>0</v>
      </c>
      <c r="AF761">
        <v>0</v>
      </c>
      <c r="AG761" t="s">
        <v>26</v>
      </c>
    </row>
    <row r="762" spans="1:33" customFormat="1" x14ac:dyDescent="0.25">
      <c r="A762" t="s">
        <v>2297</v>
      </c>
      <c r="B762" t="s">
        <v>2298</v>
      </c>
      <c r="C762">
        <v>3</v>
      </c>
      <c r="D762" s="1">
        <v>5546.22</v>
      </c>
      <c r="E762" s="1">
        <v>6722.6890000000003</v>
      </c>
      <c r="F762" s="4">
        <f t="shared" si="224"/>
        <v>1277.3109099999999</v>
      </c>
      <c r="G762" s="2">
        <v>19</v>
      </c>
      <c r="H762" s="1">
        <v>6600</v>
      </c>
      <c r="I762" s="4">
        <f t="shared" si="225"/>
        <v>1176.4690000000001</v>
      </c>
      <c r="J762" s="4">
        <f t="shared" si="231"/>
        <v>223.52911</v>
      </c>
      <c r="K762" s="4">
        <f t="shared" si="226"/>
        <v>1399.99811</v>
      </c>
      <c r="L762" s="10">
        <f t="shared" si="242"/>
        <v>7999.9981100000005</v>
      </c>
      <c r="M762" s="5">
        <f t="shared" si="228"/>
        <v>0.21212086790642998</v>
      </c>
      <c r="N762">
        <v>-1</v>
      </c>
      <c r="O762" t="s">
        <v>31</v>
      </c>
      <c r="P762" t="s">
        <v>26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>
        <v>19</v>
      </c>
      <c r="W762" t="s">
        <v>27</v>
      </c>
      <c r="X762">
        <v>0</v>
      </c>
      <c r="Y762" s="9">
        <f t="shared" si="243"/>
        <v>0</v>
      </c>
      <c r="AB762">
        <v>0</v>
      </c>
      <c r="AC762" t="s">
        <v>2299</v>
      </c>
      <c r="AD762">
        <v>0</v>
      </c>
      <c r="AE762">
        <v>0</v>
      </c>
      <c r="AF762" s="1">
        <v>5546.22</v>
      </c>
      <c r="AG762" t="s">
        <v>26</v>
      </c>
    </row>
    <row r="763" spans="1:33" customFormat="1" x14ac:dyDescent="0.25">
      <c r="A763" t="s">
        <v>2300</v>
      </c>
      <c r="B763" t="s">
        <v>2301</v>
      </c>
      <c r="C763">
        <v>2</v>
      </c>
      <c r="D763" s="1">
        <v>1087</v>
      </c>
      <c r="E763" s="1">
        <v>1344.538</v>
      </c>
      <c r="F763" s="4">
        <f t="shared" si="224"/>
        <v>255.46222</v>
      </c>
      <c r="G763" s="2">
        <v>19</v>
      </c>
      <c r="H763" s="1">
        <v>1293.53</v>
      </c>
      <c r="I763" s="4">
        <f t="shared" si="225"/>
        <v>257.53800000000001</v>
      </c>
      <c r="J763" s="4">
        <f t="shared" si="231"/>
        <v>48.932220000000001</v>
      </c>
      <c r="K763" s="4">
        <f t="shared" si="226"/>
        <v>306.47022000000004</v>
      </c>
      <c r="L763" s="10">
        <f t="shared" si="242"/>
        <v>1600.0002199999999</v>
      </c>
      <c r="M763" s="5">
        <f t="shared" si="228"/>
        <v>0.23692548298068078</v>
      </c>
      <c r="N763">
        <v>-1</v>
      </c>
      <c r="O763" t="s">
        <v>126</v>
      </c>
      <c r="P763" t="s">
        <v>26</v>
      </c>
      <c r="Q763" t="s">
        <v>126</v>
      </c>
      <c r="R763" t="s">
        <v>31</v>
      </c>
      <c r="S763" t="s">
        <v>31</v>
      </c>
      <c r="T763" t="s">
        <v>31</v>
      </c>
      <c r="U763" t="s">
        <v>31</v>
      </c>
      <c r="V763">
        <v>19</v>
      </c>
      <c r="W763" t="s">
        <v>27</v>
      </c>
      <c r="X763">
        <v>0</v>
      </c>
      <c r="Y763" s="9">
        <f t="shared" si="243"/>
        <v>0</v>
      </c>
      <c r="AB763">
        <v>0</v>
      </c>
      <c r="AC763" t="s">
        <v>2302</v>
      </c>
      <c r="AD763">
        <v>0</v>
      </c>
      <c r="AE763">
        <v>0</v>
      </c>
      <c r="AF763" s="1">
        <v>1087</v>
      </c>
      <c r="AG763" t="s">
        <v>26</v>
      </c>
    </row>
    <row r="764" spans="1:33" customFormat="1" x14ac:dyDescent="0.25">
      <c r="A764" t="s">
        <v>2303</v>
      </c>
      <c r="B764" t="s">
        <v>2304</v>
      </c>
      <c r="C764">
        <v>5</v>
      </c>
      <c r="D764" s="1">
        <v>1087</v>
      </c>
      <c r="E764" s="1">
        <v>1344.538</v>
      </c>
      <c r="F764" s="4">
        <f t="shared" si="224"/>
        <v>255.46222</v>
      </c>
      <c r="G764" s="2">
        <v>19</v>
      </c>
      <c r="H764" s="1">
        <v>1293.53</v>
      </c>
      <c r="I764" s="4">
        <f t="shared" si="225"/>
        <v>257.53800000000001</v>
      </c>
      <c r="J764" s="4">
        <f t="shared" si="231"/>
        <v>48.932220000000001</v>
      </c>
      <c r="K764" s="4">
        <f t="shared" si="226"/>
        <v>306.47022000000004</v>
      </c>
      <c r="L764" s="10">
        <f t="shared" si="242"/>
        <v>1600.0002199999999</v>
      </c>
      <c r="M764" s="5">
        <f t="shared" si="228"/>
        <v>0.23692548298068078</v>
      </c>
      <c r="N764">
        <v>-1</v>
      </c>
      <c r="O764" t="s">
        <v>31</v>
      </c>
      <c r="P764" t="s">
        <v>26</v>
      </c>
      <c r="Q764" t="s">
        <v>31</v>
      </c>
      <c r="V764">
        <v>19</v>
      </c>
      <c r="W764" t="s">
        <v>27</v>
      </c>
      <c r="X764">
        <v>0</v>
      </c>
      <c r="Y764" s="9">
        <f t="shared" si="243"/>
        <v>0</v>
      </c>
      <c r="AB764">
        <v>0</v>
      </c>
      <c r="AC764" t="s">
        <v>52</v>
      </c>
      <c r="AD764">
        <v>0</v>
      </c>
      <c r="AE764">
        <v>0</v>
      </c>
      <c r="AF764" s="1">
        <v>1087</v>
      </c>
      <c r="AG764" t="s">
        <v>26</v>
      </c>
    </row>
    <row r="765" spans="1:33" customFormat="1" hidden="1" x14ac:dyDescent="0.25">
      <c r="A765" t="s">
        <v>2305</v>
      </c>
      <c r="B765" t="s">
        <v>2306</v>
      </c>
      <c r="C765">
        <v>-2</v>
      </c>
      <c r="D765" s="1">
        <v>1087</v>
      </c>
      <c r="E765" s="1">
        <v>1344.538</v>
      </c>
      <c r="F765" s="4">
        <f t="shared" si="224"/>
        <v>255.46222</v>
      </c>
      <c r="G765" s="2">
        <v>19</v>
      </c>
      <c r="H765" s="1">
        <v>1293.53</v>
      </c>
      <c r="I765" s="4">
        <f t="shared" si="225"/>
        <v>257.53800000000001</v>
      </c>
      <c r="J765" s="4">
        <f t="shared" si="231"/>
        <v>48.932220000000001</v>
      </c>
      <c r="K765" s="4">
        <f t="shared" si="226"/>
        <v>306.47022000000004</v>
      </c>
      <c r="L765" s="4">
        <f t="shared" si="227"/>
        <v>1600.0002199999999</v>
      </c>
      <c r="M765" s="5">
        <f t="shared" si="228"/>
        <v>0.23692548298068078</v>
      </c>
      <c r="N765">
        <v>-1</v>
      </c>
      <c r="O765" t="s">
        <v>126</v>
      </c>
      <c r="P765" t="s">
        <v>26</v>
      </c>
      <c r="Q765" t="s">
        <v>126</v>
      </c>
      <c r="R765" t="s">
        <v>31</v>
      </c>
      <c r="S765" t="s">
        <v>31</v>
      </c>
      <c r="T765" t="s">
        <v>31</v>
      </c>
      <c r="U765" t="s">
        <v>31</v>
      </c>
      <c r="V765">
        <v>19</v>
      </c>
      <c r="W765" t="s">
        <v>27</v>
      </c>
      <c r="X765">
        <v>0</v>
      </c>
      <c r="AB765">
        <v>0</v>
      </c>
      <c r="AC765" t="s">
        <v>2307</v>
      </c>
      <c r="AD765">
        <v>0</v>
      </c>
      <c r="AE765">
        <v>0</v>
      </c>
      <c r="AF765" s="1">
        <v>1087</v>
      </c>
      <c r="AG765" t="s">
        <v>26</v>
      </c>
    </row>
    <row r="766" spans="1:33" customFormat="1" x14ac:dyDescent="0.25">
      <c r="A766" t="s">
        <v>2308</v>
      </c>
      <c r="B766" t="s">
        <v>2309</v>
      </c>
      <c r="C766">
        <v>2</v>
      </c>
      <c r="D766">
        <v>0</v>
      </c>
      <c r="E766" s="1">
        <v>1500</v>
      </c>
      <c r="F766" s="4">
        <f t="shared" si="224"/>
        <v>0</v>
      </c>
      <c r="G766" s="2">
        <v>0</v>
      </c>
      <c r="H766">
        <v>0</v>
      </c>
      <c r="I766" s="4">
        <f t="shared" si="225"/>
        <v>1500</v>
      </c>
      <c r="J766" s="4">
        <f t="shared" si="231"/>
        <v>0</v>
      </c>
      <c r="K766" s="4">
        <f t="shared" si="226"/>
        <v>1500</v>
      </c>
      <c r="L766" s="10">
        <f>+H766+K766-Y766</f>
        <v>1500</v>
      </c>
      <c r="M766" s="5" t="e">
        <f t="shared" si="228"/>
        <v>#DIV/0!</v>
      </c>
      <c r="N766">
        <v>-1</v>
      </c>
      <c r="O766" t="s">
        <v>31</v>
      </c>
      <c r="P766" t="s">
        <v>26</v>
      </c>
      <c r="Q766" t="s">
        <v>31</v>
      </c>
      <c r="V766">
        <v>0</v>
      </c>
      <c r="W766" t="s">
        <v>42</v>
      </c>
      <c r="X766">
        <v>0</v>
      </c>
      <c r="Y766" s="9">
        <f>+X766*G766/100</f>
        <v>0</v>
      </c>
      <c r="AB766">
        <v>0</v>
      </c>
      <c r="AC766" t="s">
        <v>2310</v>
      </c>
      <c r="AD766">
        <v>0</v>
      </c>
      <c r="AE766">
        <v>0</v>
      </c>
      <c r="AF766">
        <v>0</v>
      </c>
      <c r="AG766" t="s">
        <v>26</v>
      </c>
    </row>
    <row r="767" spans="1:33" customFormat="1" hidden="1" x14ac:dyDescent="0.25">
      <c r="A767" t="s">
        <v>2311</v>
      </c>
      <c r="B767" t="s">
        <v>2312</v>
      </c>
      <c r="C767">
        <v>7</v>
      </c>
      <c r="D767" s="1">
        <v>1087</v>
      </c>
      <c r="E767" s="1">
        <v>1344.538</v>
      </c>
      <c r="F767" s="4">
        <f t="shared" si="224"/>
        <v>255.46222</v>
      </c>
      <c r="G767" s="2">
        <v>19</v>
      </c>
      <c r="H767" s="1">
        <v>1293.53</v>
      </c>
      <c r="I767" s="4">
        <f t="shared" si="225"/>
        <v>257.53800000000001</v>
      </c>
      <c r="J767" s="4">
        <f t="shared" si="231"/>
        <v>48.932220000000001</v>
      </c>
      <c r="K767" s="4">
        <f t="shared" si="226"/>
        <v>306.47022000000004</v>
      </c>
      <c r="L767" s="4">
        <f t="shared" si="227"/>
        <v>1600.0002199999999</v>
      </c>
      <c r="M767" s="5">
        <f t="shared" si="228"/>
        <v>0.23692548298068078</v>
      </c>
      <c r="N767">
        <v>1</v>
      </c>
      <c r="O767" t="s">
        <v>31</v>
      </c>
      <c r="P767" t="s">
        <v>26</v>
      </c>
      <c r="Q767" t="s">
        <v>31</v>
      </c>
      <c r="V767">
        <v>19</v>
      </c>
      <c r="W767" t="s">
        <v>27</v>
      </c>
      <c r="X767">
        <v>0</v>
      </c>
      <c r="AB767">
        <v>0</v>
      </c>
      <c r="AC767" t="s">
        <v>2313</v>
      </c>
      <c r="AD767">
        <v>0</v>
      </c>
      <c r="AE767">
        <v>0</v>
      </c>
      <c r="AF767" s="1">
        <v>1087</v>
      </c>
      <c r="AG767" t="s">
        <v>26</v>
      </c>
    </row>
    <row r="768" spans="1:33" customFormat="1" x14ac:dyDescent="0.25">
      <c r="A768" t="s">
        <v>2314</v>
      </c>
      <c r="B768" t="s">
        <v>2315</v>
      </c>
      <c r="C768">
        <v>1</v>
      </c>
      <c r="D768">
        <v>0</v>
      </c>
      <c r="E768" s="1">
        <v>152900</v>
      </c>
      <c r="F768" s="4">
        <f t="shared" si="224"/>
        <v>0</v>
      </c>
      <c r="G768" s="2">
        <v>0</v>
      </c>
      <c r="H768">
        <v>0</v>
      </c>
      <c r="I768" s="4">
        <f t="shared" si="225"/>
        <v>152900</v>
      </c>
      <c r="J768" s="4">
        <f t="shared" si="231"/>
        <v>0</v>
      </c>
      <c r="K768" s="4">
        <f t="shared" si="226"/>
        <v>152900</v>
      </c>
      <c r="L768" s="10">
        <f>+H768+K768-Y768</f>
        <v>152900</v>
      </c>
      <c r="M768" s="5" t="e">
        <f t="shared" si="228"/>
        <v>#DIV/0!</v>
      </c>
      <c r="N768">
        <v>-1</v>
      </c>
      <c r="O768" t="s">
        <v>257</v>
      </c>
      <c r="P768" t="s">
        <v>26</v>
      </c>
      <c r="Q768" t="s">
        <v>257</v>
      </c>
      <c r="R768" t="s">
        <v>31</v>
      </c>
      <c r="S768" t="s">
        <v>31</v>
      </c>
      <c r="T768" t="s">
        <v>31</v>
      </c>
      <c r="U768" t="s">
        <v>31</v>
      </c>
      <c r="V768">
        <v>0</v>
      </c>
      <c r="W768" t="s">
        <v>42</v>
      </c>
      <c r="X768">
        <v>0</v>
      </c>
      <c r="Y768" s="9">
        <f>+X768*G768/100</f>
        <v>0</v>
      </c>
      <c r="AB768">
        <v>0</v>
      </c>
      <c r="AC768" t="s">
        <v>2316</v>
      </c>
      <c r="AD768">
        <v>0</v>
      </c>
      <c r="AE768">
        <v>0</v>
      </c>
      <c r="AF768">
        <v>0</v>
      </c>
      <c r="AG768" t="s">
        <v>26</v>
      </c>
    </row>
    <row r="769" spans="1:33" customFormat="1" hidden="1" x14ac:dyDescent="0.25">
      <c r="A769" t="s">
        <v>2317</v>
      </c>
      <c r="B769" t="s">
        <v>2318</v>
      </c>
      <c r="C769">
        <v>-46</v>
      </c>
      <c r="D769">
        <v>0</v>
      </c>
      <c r="E769">
        <v>250</v>
      </c>
      <c r="F769" s="4">
        <f t="shared" si="224"/>
        <v>0</v>
      </c>
      <c r="G769" s="2">
        <v>0</v>
      </c>
      <c r="H769">
        <v>0</v>
      </c>
      <c r="I769" s="4">
        <f t="shared" si="225"/>
        <v>250</v>
      </c>
      <c r="J769" s="4">
        <f t="shared" si="231"/>
        <v>0</v>
      </c>
      <c r="K769" s="4">
        <f t="shared" si="226"/>
        <v>250</v>
      </c>
      <c r="L769" s="4">
        <f t="shared" si="227"/>
        <v>250</v>
      </c>
      <c r="M769" s="5" t="e">
        <f t="shared" si="228"/>
        <v>#DIV/0!</v>
      </c>
      <c r="N769">
        <v>-1</v>
      </c>
      <c r="O769" t="s">
        <v>31</v>
      </c>
      <c r="P769" t="s">
        <v>26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>
        <v>0</v>
      </c>
      <c r="W769" t="s">
        <v>42</v>
      </c>
      <c r="X769">
        <v>0</v>
      </c>
      <c r="AB769">
        <v>0</v>
      </c>
      <c r="AC769" t="s">
        <v>2319</v>
      </c>
      <c r="AD769">
        <v>0</v>
      </c>
      <c r="AE769">
        <v>0</v>
      </c>
      <c r="AF769">
        <v>0</v>
      </c>
      <c r="AG769" t="s">
        <v>26</v>
      </c>
    </row>
    <row r="770" spans="1:33" customFormat="1" x14ac:dyDescent="0.25">
      <c r="A770" t="s">
        <v>2320</v>
      </c>
      <c r="B770" t="s">
        <v>2321</v>
      </c>
      <c r="C770">
        <v>1</v>
      </c>
      <c r="D770">
        <v>0</v>
      </c>
      <c r="E770" s="1">
        <v>5500</v>
      </c>
      <c r="F770" s="4">
        <f t="shared" ref="F770:F833" si="244">SUM(E770*G770)/100</f>
        <v>0</v>
      </c>
      <c r="G770" s="2">
        <v>0</v>
      </c>
      <c r="H770">
        <v>0</v>
      </c>
      <c r="I770" s="4">
        <f t="shared" ref="I770:I833" si="245">+E770-D770</f>
        <v>5500</v>
      </c>
      <c r="J770" s="4">
        <f t="shared" si="231"/>
        <v>0</v>
      </c>
      <c r="K770" s="4">
        <f t="shared" ref="K770:K833" si="246">+I770+J770</f>
        <v>5500</v>
      </c>
      <c r="L770" s="10">
        <f>+H770+K770-Y770</f>
        <v>5500</v>
      </c>
      <c r="M770" s="5" t="e">
        <f t="shared" ref="M770:M833" si="247">+I770/D770</f>
        <v>#DIV/0!</v>
      </c>
      <c r="N770">
        <v>-1</v>
      </c>
      <c r="O770" t="s">
        <v>31</v>
      </c>
      <c r="P770" t="s">
        <v>26</v>
      </c>
      <c r="Q770" t="s">
        <v>31</v>
      </c>
      <c r="V770">
        <v>0</v>
      </c>
      <c r="W770" t="s">
        <v>42</v>
      </c>
      <c r="X770">
        <v>0</v>
      </c>
      <c r="Y770" s="9">
        <f>+X770*G770/100</f>
        <v>0</v>
      </c>
      <c r="AB770">
        <v>0</v>
      </c>
      <c r="AC770" t="s">
        <v>52</v>
      </c>
      <c r="AD770">
        <v>0</v>
      </c>
      <c r="AE770">
        <v>0</v>
      </c>
      <c r="AF770">
        <v>0</v>
      </c>
      <c r="AG770" t="s">
        <v>26</v>
      </c>
    </row>
    <row r="771" spans="1:33" customFormat="1" hidden="1" x14ac:dyDescent="0.25">
      <c r="A771" t="s">
        <v>2322</v>
      </c>
      <c r="B771" t="s">
        <v>2323</v>
      </c>
      <c r="C771">
        <v>8</v>
      </c>
      <c r="D771" s="1">
        <v>4034</v>
      </c>
      <c r="E771" s="1">
        <v>5042.0169999999998</v>
      </c>
      <c r="F771" s="4">
        <f t="shared" si="244"/>
        <v>957.98323000000005</v>
      </c>
      <c r="G771" s="2">
        <v>19</v>
      </c>
      <c r="H771" s="1">
        <v>4800.46</v>
      </c>
      <c r="I771" s="4">
        <f t="shared" si="245"/>
        <v>1008.0169999999998</v>
      </c>
      <c r="J771" s="4">
        <f t="shared" si="231"/>
        <v>191.52322999999996</v>
      </c>
      <c r="K771" s="4">
        <f t="shared" si="246"/>
        <v>1199.5402299999998</v>
      </c>
      <c r="L771" s="4">
        <f t="shared" ref="L770:L833" si="248">+H771+K771</f>
        <v>6000.0002299999996</v>
      </c>
      <c r="M771" s="5">
        <f t="shared" si="247"/>
        <v>0.24988026772434305</v>
      </c>
      <c r="N771">
        <v>-1</v>
      </c>
      <c r="O771" t="s">
        <v>31</v>
      </c>
      <c r="P771" t="s">
        <v>26</v>
      </c>
      <c r="Q771" t="s">
        <v>31</v>
      </c>
      <c r="V771">
        <v>19</v>
      </c>
      <c r="W771" t="s">
        <v>27</v>
      </c>
      <c r="X771">
        <v>0</v>
      </c>
      <c r="AB771">
        <v>0</v>
      </c>
      <c r="AC771" t="s">
        <v>2324</v>
      </c>
      <c r="AD771">
        <v>0</v>
      </c>
      <c r="AE771">
        <v>0</v>
      </c>
      <c r="AF771" s="1">
        <v>4034</v>
      </c>
      <c r="AG771" t="s">
        <v>26</v>
      </c>
    </row>
    <row r="772" spans="1:33" customFormat="1" hidden="1" x14ac:dyDescent="0.25">
      <c r="A772" t="s">
        <v>2325</v>
      </c>
      <c r="B772" t="s">
        <v>2326</v>
      </c>
      <c r="C772">
        <v>10</v>
      </c>
      <c r="D772" s="1">
        <v>4843</v>
      </c>
      <c r="E772" s="1">
        <v>5882.3530000000001</v>
      </c>
      <c r="F772" s="4">
        <f t="shared" si="244"/>
        <v>1117.64707</v>
      </c>
      <c r="G772" s="2">
        <v>19</v>
      </c>
      <c r="H772" s="1">
        <v>5763.17</v>
      </c>
      <c r="I772" s="4">
        <f t="shared" si="245"/>
        <v>1039.3530000000001</v>
      </c>
      <c r="J772" s="4">
        <f t="shared" ref="J772:J835" si="249">+I772*G772/100</f>
        <v>197.47707000000003</v>
      </c>
      <c r="K772" s="4">
        <f t="shared" si="246"/>
        <v>1236.83007</v>
      </c>
      <c r="L772" s="4">
        <f t="shared" si="248"/>
        <v>7000.0000700000001</v>
      </c>
      <c r="M772" s="5">
        <f t="shared" si="247"/>
        <v>0.21460933305802191</v>
      </c>
      <c r="N772">
        <v>-1</v>
      </c>
      <c r="O772" t="s">
        <v>31</v>
      </c>
      <c r="P772" t="s">
        <v>26</v>
      </c>
      <c r="Q772" t="s">
        <v>31</v>
      </c>
      <c r="V772">
        <v>19</v>
      </c>
      <c r="W772" t="s">
        <v>27</v>
      </c>
      <c r="X772">
        <v>0</v>
      </c>
      <c r="AB772">
        <v>0</v>
      </c>
      <c r="AC772" t="s">
        <v>2327</v>
      </c>
      <c r="AD772">
        <v>0</v>
      </c>
      <c r="AE772">
        <v>0</v>
      </c>
      <c r="AF772" s="1">
        <v>4843</v>
      </c>
      <c r="AG772" t="s">
        <v>26</v>
      </c>
    </row>
    <row r="773" spans="1:33" customFormat="1" x14ac:dyDescent="0.25">
      <c r="A773" t="s">
        <v>2328</v>
      </c>
      <c r="B773" t="s">
        <v>2329</v>
      </c>
      <c r="C773">
        <v>6</v>
      </c>
      <c r="D773" s="1">
        <v>1087</v>
      </c>
      <c r="E773" s="1">
        <v>1344.538</v>
      </c>
      <c r="F773" s="4">
        <f t="shared" si="244"/>
        <v>255.46222</v>
      </c>
      <c r="G773" s="2">
        <v>19</v>
      </c>
      <c r="H773" s="1">
        <v>1293.53</v>
      </c>
      <c r="I773" s="4">
        <f t="shared" si="245"/>
        <v>257.53800000000001</v>
      </c>
      <c r="J773" s="4">
        <f t="shared" si="249"/>
        <v>48.932220000000001</v>
      </c>
      <c r="K773" s="4">
        <f t="shared" si="246"/>
        <v>306.47022000000004</v>
      </c>
      <c r="L773" s="10">
        <f t="shared" ref="L773:L774" si="250">+H773+K773-Y773</f>
        <v>1600.0002199999999</v>
      </c>
      <c r="M773" s="5">
        <f t="shared" si="247"/>
        <v>0.23692548298068078</v>
      </c>
      <c r="N773">
        <v>-1</v>
      </c>
      <c r="O773" t="s">
        <v>31</v>
      </c>
      <c r="P773" t="s">
        <v>26</v>
      </c>
      <c r="Q773" t="s">
        <v>31</v>
      </c>
      <c r="V773">
        <v>19</v>
      </c>
      <c r="W773" t="s">
        <v>27</v>
      </c>
      <c r="X773">
        <v>0</v>
      </c>
      <c r="Y773" s="9">
        <f t="shared" ref="Y773:Y774" si="251">+X773*G773/100</f>
        <v>0</v>
      </c>
      <c r="AB773">
        <v>0</v>
      </c>
      <c r="AC773" t="s">
        <v>52</v>
      </c>
      <c r="AD773">
        <v>0</v>
      </c>
      <c r="AE773">
        <v>0</v>
      </c>
      <c r="AF773" s="1">
        <v>1087</v>
      </c>
      <c r="AG773" t="s">
        <v>26</v>
      </c>
    </row>
    <row r="774" spans="1:33" customFormat="1" x14ac:dyDescent="0.25">
      <c r="A774" t="s">
        <v>2330</v>
      </c>
      <c r="B774" t="s">
        <v>2331</v>
      </c>
      <c r="C774">
        <v>5</v>
      </c>
      <c r="D774" s="1">
        <v>1087</v>
      </c>
      <c r="E774" s="1">
        <v>1344.538</v>
      </c>
      <c r="F774" s="4">
        <f t="shared" si="244"/>
        <v>255.46222</v>
      </c>
      <c r="G774" s="2">
        <v>19</v>
      </c>
      <c r="H774" s="1">
        <v>1293.53</v>
      </c>
      <c r="I774" s="4">
        <f t="shared" si="245"/>
        <v>257.53800000000001</v>
      </c>
      <c r="J774" s="4">
        <f t="shared" si="249"/>
        <v>48.932220000000001</v>
      </c>
      <c r="K774" s="4">
        <f t="shared" si="246"/>
        <v>306.47022000000004</v>
      </c>
      <c r="L774" s="10">
        <f t="shared" si="250"/>
        <v>1600.0002199999999</v>
      </c>
      <c r="M774" s="5">
        <f t="shared" si="247"/>
        <v>0.23692548298068078</v>
      </c>
      <c r="N774">
        <v>-1</v>
      </c>
      <c r="O774" t="s">
        <v>31</v>
      </c>
      <c r="P774" t="s">
        <v>26</v>
      </c>
      <c r="Q774" t="s">
        <v>31</v>
      </c>
      <c r="V774">
        <v>19</v>
      </c>
      <c r="W774" t="s">
        <v>27</v>
      </c>
      <c r="X774">
        <v>0</v>
      </c>
      <c r="Y774" s="9">
        <f t="shared" si="251"/>
        <v>0</v>
      </c>
      <c r="AB774">
        <v>0</v>
      </c>
      <c r="AC774" t="s">
        <v>2332</v>
      </c>
      <c r="AD774">
        <v>0</v>
      </c>
      <c r="AE774">
        <v>0</v>
      </c>
      <c r="AF774" s="1">
        <v>1087</v>
      </c>
      <c r="AG774" t="s">
        <v>26</v>
      </c>
    </row>
    <row r="775" spans="1:33" customFormat="1" hidden="1" x14ac:dyDescent="0.25">
      <c r="A775" t="s">
        <v>2333</v>
      </c>
      <c r="B775" t="s">
        <v>2334</v>
      </c>
      <c r="C775">
        <v>9</v>
      </c>
      <c r="D775" s="1">
        <v>1087</v>
      </c>
      <c r="E775" s="1">
        <v>1344.538</v>
      </c>
      <c r="F775" s="4">
        <f t="shared" si="244"/>
        <v>255.46222</v>
      </c>
      <c r="G775" s="2">
        <v>19</v>
      </c>
      <c r="H775" s="1">
        <v>1293.53</v>
      </c>
      <c r="I775" s="4">
        <f t="shared" si="245"/>
        <v>257.53800000000001</v>
      </c>
      <c r="J775" s="4">
        <f t="shared" si="249"/>
        <v>48.932220000000001</v>
      </c>
      <c r="K775" s="4">
        <f t="shared" si="246"/>
        <v>306.47022000000004</v>
      </c>
      <c r="L775" s="4">
        <f t="shared" si="248"/>
        <v>1600.0002199999999</v>
      </c>
      <c r="M775" s="5">
        <f t="shared" si="247"/>
        <v>0.23692548298068078</v>
      </c>
      <c r="N775">
        <v>-1</v>
      </c>
      <c r="O775" t="s">
        <v>31</v>
      </c>
      <c r="P775" t="s">
        <v>26</v>
      </c>
      <c r="Q775" t="s">
        <v>31</v>
      </c>
      <c r="V775">
        <v>19</v>
      </c>
      <c r="W775" t="s">
        <v>27</v>
      </c>
      <c r="X775">
        <v>0</v>
      </c>
      <c r="AB775">
        <v>0</v>
      </c>
      <c r="AC775" t="s">
        <v>2335</v>
      </c>
      <c r="AD775">
        <v>0</v>
      </c>
      <c r="AE775">
        <v>0</v>
      </c>
      <c r="AF775" s="1">
        <v>1087</v>
      </c>
      <c r="AG775" t="s">
        <v>26</v>
      </c>
    </row>
    <row r="776" spans="1:33" customFormat="1" hidden="1" x14ac:dyDescent="0.25">
      <c r="A776" t="s">
        <v>2336</v>
      </c>
      <c r="B776" t="s">
        <v>2337</v>
      </c>
      <c r="C776">
        <v>-3</v>
      </c>
      <c r="D776">
        <v>0</v>
      </c>
      <c r="E776" s="1">
        <v>1500</v>
      </c>
      <c r="F776" s="4">
        <f t="shared" si="244"/>
        <v>0</v>
      </c>
      <c r="G776" s="2">
        <v>0</v>
      </c>
      <c r="H776">
        <v>0</v>
      </c>
      <c r="I776" s="4">
        <f t="shared" si="245"/>
        <v>1500</v>
      </c>
      <c r="J776" s="4">
        <f t="shared" si="249"/>
        <v>0</v>
      </c>
      <c r="K776" s="4">
        <f t="shared" si="246"/>
        <v>1500</v>
      </c>
      <c r="L776" s="4">
        <f t="shared" si="248"/>
        <v>1500</v>
      </c>
      <c r="M776" s="5" t="e">
        <f t="shared" si="247"/>
        <v>#DIV/0!</v>
      </c>
      <c r="N776">
        <v>-1</v>
      </c>
      <c r="O776" t="s">
        <v>126</v>
      </c>
      <c r="P776" t="s">
        <v>26</v>
      </c>
      <c r="Q776" t="s">
        <v>126</v>
      </c>
      <c r="R776" t="s">
        <v>31</v>
      </c>
      <c r="S776" t="s">
        <v>31</v>
      </c>
      <c r="T776" t="s">
        <v>31</v>
      </c>
      <c r="U776" t="s">
        <v>31</v>
      </c>
      <c r="V776">
        <v>0</v>
      </c>
      <c r="W776" t="s">
        <v>42</v>
      </c>
      <c r="X776">
        <v>0</v>
      </c>
      <c r="AB776">
        <v>0</v>
      </c>
      <c r="AC776" t="s">
        <v>2338</v>
      </c>
      <c r="AD776">
        <v>0</v>
      </c>
      <c r="AE776">
        <v>0</v>
      </c>
      <c r="AF776">
        <v>0</v>
      </c>
      <c r="AG776" t="s">
        <v>26</v>
      </c>
    </row>
    <row r="777" spans="1:33" customFormat="1" hidden="1" x14ac:dyDescent="0.25">
      <c r="A777" t="s">
        <v>2339</v>
      </c>
      <c r="B777" t="s">
        <v>2340</v>
      </c>
      <c r="C777">
        <v>12</v>
      </c>
      <c r="D777" s="1">
        <v>4843</v>
      </c>
      <c r="E777" s="1">
        <v>5882.3530000000001</v>
      </c>
      <c r="F777" s="4">
        <f t="shared" si="244"/>
        <v>1117.64707</v>
      </c>
      <c r="G777" s="2">
        <v>19</v>
      </c>
      <c r="H777" s="1">
        <v>5763.17</v>
      </c>
      <c r="I777" s="4">
        <f t="shared" si="245"/>
        <v>1039.3530000000001</v>
      </c>
      <c r="J777" s="4">
        <f t="shared" si="249"/>
        <v>197.47707000000003</v>
      </c>
      <c r="K777" s="4">
        <f t="shared" si="246"/>
        <v>1236.83007</v>
      </c>
      <c r="L777" s="4">
        <f t="shared" si="248"/>
        <v>7000.0000700000001</v>
      </c>
      <c r="M777" s="5">
        <f t="shared" si="247"/>
        <v>0.21460933305802191</v>
      </c>
      <c r="N777">
        <v>-1</v>
      </c>
      <c r="O777" t="s">
        <v>31</v>
      </c>
      <c r="P777" t="s">
        <v>26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>
        <v>19</v>
      </c>
      <c r="W777" t="s">
        <v>27</v>
      </c>
      <c r="X777">
        <v>0</v>
      </c>
      <c r="AB777">
        <v>0</v>
      </c>
      <c r="AC777" t="s">
        <v>2341</v>
      </c>
      <c r="AD777">
        <v>0</v>
      </c>
      <c r="AE777">
        <v>0</v>
      </c>
      <c r="AF777" s="1">
        <v>4843</v>
      </c>
      <c r="AG777" t="s">
        <v>26</v>
      </c>
    </row>
    <row r="778" spans="1:33" customFormat="1" hidden="1" x14ac:dyDescent="0.25">
      <c r="A778" t="s">
        <v>2342</v>
      </c>
      <c r="B778" t="s">
        <v>2343</v>
      </c>
      <c r="C778">
        <v>10</v>
      </c>
      <c r="D778" s="1">
        <v>1260.5</v>
      </c>
      <c r="E778" s="1">
        <v>1596.6389999999999</v>
      </c>
      <c r="F778" s="4">
        <f t="shared" si="244"/>
        <v>303.36140999999998</v>
      </c>
      <c r="G778" s="2">
        <v>19</v>
      </c>
      <c r="H778" s="1">
        <v>1500</v>
      </c>
      <c r="I778" s="4">
        <f t="shared" si="245"/>
        <v>336.1389999999999</v>
      </c>
      <c r="J778" s="4">
        <f t="shared" si="249"/>
        <v>63.866409999999981</v>
      </c>
      <c r="K778" s="4">
        <f t="shared" si="246"/>
        <v>400.00540999999987</v>
      </c>
      <c r="L778" s="4">
        <f t="shared" si="248"/>
        <v>1900.0054099999998</v>
      </c>
      <c r="M778" s="5">
        <f t="shared" si="247"/>
        <v>0.26667116223720738</v>
      </c>
      <c r="N778">
        <v>-1</v>
      </c>
      <c r="O778" t="s">
        <v>31</v>
      </c>
      <c r="P778" t="s">
        <v>26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>
        <v>19</v>
      </c>
      <c r="W778" t="s">
        <v>27</v>
      </c>
      <c r="X778">
        <v>0</v>
      </c>
      <c r="AB778">
        <v>0</v>
      </c>
      <c r="AC778" t="s">
        <v>2344</v>
      </c>
      <c r="AD778">
        <v>0</v>
      </c>
      <c r="AE778">
        <v>0</v>
      </c>
      <c r="AF778" s="1">
        <v>1260.5</v>
      </c>
      <c r="AG778" t="s">
        <v>26</v>
      </c>
    </row>
    <row r="779" spans="1:33" customFormat="1" x14ac:dyDescent="0.25">
      <c r="A779" t="s">
        <v>2345</v>
      </c>
      <c r="B779" t="s">
        <v>2346</v>
      </c>
      <c r="C779">
        <v>3</v>
      </c>
      <c r="D779" s="1">
        <v>1260.5</v>
      </c>
      <c r="E779" s="1">
        <v>1596.6389999999999</v>
      </c>
      <c r="F779" s="4">
        <f t="shared" si="244"/>
        <v>303.36140999999998</v>
      </c>
      <c r="G779" s="2">
        <v>19</v>
      </c>
      <c r="H779" s="1">
        <v>1500</v>
      </c>
      <c r="I779" s="4">
        <f t="shared" si="245"/>
        <v>336.1389999999999</v>
      </c>
      <c r="J779" s="4">
        <f t="shared" si="249"/>
        <v>63.866409999999981</v>
      </c>
      <c r="K779" s="4">
        <f t="shared" si="246"/>
        <v>400.00540999999987</v>
      </c>
      <c r="L779" s="10">
        <f>+H779+K779-Y779</f>
        <v>1900.0054099999998</v>
      </c>
      <c r="M779" s="5">
        <f t="shared" si="247"/>
        <v>0.26667116223720738</v>
      </c>
      <c r="N779">
        <v>-1</v>
      </c>
      <c r="O779" t="s">
        <v>31</v>
      </c>
      <c r="P779" t="s">
        <v>26</v>
      </c>
      <c r="Q779" t="s">
        <v>31</v>
      </c>
      <c r="V779">
        <v>19</v>
      </c>
      <c r="W779" t="s">
        <v>27</v>
      </c>
      <c r="X779">
        <v>0</v>
      </c>
      <c r="Y779" s="9">
        <f>+X779*G779/100</f>
        <v>0</v>
      </c>
      <c r="AB779">
        <v>0</v>
      </c>
      <c r="AC779" t="s">
        <v>2347</v>
      </c>
      <c r="AD779">
        <v>0</v>
      </c>
      <c r="AE779">
        <v>0</v>
      </c>
      <c r="AF779" s="1">
        <v>1260.5</v>
      </c>
      <c r="AG779" t="s">
        <v>26</v>
      </c>
    </row>
    <row r="780" spans="1:33" customFormat="1" hidden="1" x14ac:dyDescent="0.25">
      <c r="A780" t="s">
        <v>2348</v>
      </c>
      <c r="B780" t="s">
        <v>2349</v>
      </c>
      <c r="C780">
        <v>-25</v>
      </c>
      <c r="D780">
        <v>215.41</v>
      </c>
      <c r="E780">
        <v>336.13499999999999</v>
      </c>
      <c r="F780" s="4">
        <f t="shared" si="244"/>
        <v>63.865649999999995</v>
      </c>
      <c r="G780" s="2">
        <v>19</v>
      </c>
      <c r="H780">
        <v>256.33999999999997</v>
      </c>
      <c r="I780" s="4">
        <f t="shared" si="245"/>
        <v>120.72499999999999</v>
      </c>
      <c r="J780" s="4">
        <f t="shared" si="249"/>
        <v>22.937750000000001</v>
      </c>
      <c r="K780" s="4">
        <f t="shared" si="246"/>
        <v>143.66274999999999</v>
      </c>
      <c r="L780" s="4">
        <f t="shared" si="248"/>
        <v>400.00274999999999</v>
      </c>
      <c r="M780" s="5">
        <f t="shared" si="247"/>
        <v>0.56044287637528434</v>
      </c>
      <c r="N780">
        <v>-1</v>
      </c>
      <c r="O780" t="s">
        <v>1606</v>
      </c>
      <c r="P780" t="s">
        <v>26</v>
      </c>
      <c r="Q780" t="s">
        <v>1606</v>
      </c>
      <c r="V780">
        <v>19</v>
      </c>
      <c r="W780" t="s">
        <v>27</v>
      </c>
      <c r="X780">
        <v>0</v>
      </c>
      <c r="AB780">
        <v>0</v>
      </c>
      <c r="AC780" t="s">
        <v>52</v>
      </c>
      <c r="AD780">
        <v>0</v>
      </c>
      <c r="AE780">
        <v>0</v>
      </c>
      <c r="AF780">
        <v>0</v>
      </c>
      <c r="AG780" t="s">
        <v>26</v>
      </c>
    </row>
    <row r="781" spans="1:33" customFormat="1" x14ac:dyDescent="0.25">
      <c r="A781" t="s">
        <v>2350</v>
      </c>
      <c r="B781" t="s">
        <v>2351</v>
      </c>
      <c r="C781">
        <v>2</v>
      </c>
      <c r="D781" s="1">
        <v>5175.76</v>
      </c>
      <c r="E781" s="1">
        <v>7226.8909999999996</v>
      </c>
      <c r="F781" s="4">
        <f t="shared" si="244"/>
        <v>1373.1092900000001</v>
      </c>
      <c r="G781" s="2">
        <v>19</v>
      </c>
      <c r="H781" s="1">
        <v>6159.15</v>
      </c>
      <c r="I781" s="4">
        <f t="shared" si="245"/>
        <v>2051.1309999999994</v>
      </c>
      <c r="J781" s="4">
        <f t="shared" si="249"/>
        <v>389.71488999999985</v>
      </c>
      <c r="K781" s="4">
        <f t="shared" si="246"/>
        <v>2440.8458899999991</v>
      </c>
      <c r="L781" s="10">
        <f>+H781+K781-Y781</f>
        <v>8599.9958899999983</v>
      </c>
      <c r="M781" s="5">
        <f t="shared" si="247"/>
        <v>0.3962956164891725</v>
      </c>
      <c r="N781">
        <v>-1</v>
      </c>
      <c r="O781" t="s">
        <v>31</v>
      </c>
      <c r="P781" t="s">
        <v>26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>
        <v>19</v>
      </c>
      <c r="W781" t="s">
        <v>27</v>
      </c>
      <c r="X781">
        <v>0</v>
      </c>
      <c r="Y781" s="9">
        <f>+X781*G781/100</f>
        <v>0</v>
      </c>
      <c r="AB781">
        <v>0</v>
      </c>
      <c r="AC781" t="s">
        <v>2352</v>
      </c>
      <c r="AD781">
        <v>0</v>
      </c>
      <c r="AE781">
        <v>0</v>
      </c>
      <c r="AF781" s="1">
        <v>5175.76</v>
      </c>
      <c r="AG781" t="s">
        <v>26</v>
      </c>
    </row>
    <row r="782" spans="1:33" customFormat="1" hidden="1" x14ac:dyDescent="0.25">
      <c r="A782" t="s">
        <v>2353</v>
      </c>
      <c r="B782" t="s">
        <v>2354</v>
      </c>
      <c r="C782">
        <v>22</v>
      </c>
      <c r="D782">
        <v>126.9</v>
      </c>
      <c r="E782">
        <v>168.06700000000001</v>
      </c>
      <c r="F782" s="4">
        <f t="shared" si="244"/>
        <v>31.932730000000003</v>
      </c>
      <c r="G782" s="2">
        <v>19</v>
      </c>
      <c r="H782">
        <v>151.01</v>
      </c>
      <c r="I782" s="4">
        <f t="shared" si="245"/>
        <v>41.167000000000002</v>
      </c>
      <c r="J782" s="4">
        <f t="shared" si="249"/>
        <v>7.8217299999999996</v>
      </c>
      <c r="K782" s="4">
        <f t="shared" si="246"/>
        <v>48.988730000000004</v>
      </c>
      <c r="L782" s="4">
        <f t="shared" si="248"/>
        <v>199.99872999999999</v>
      </c>
      <c r="M782" s="5">
        <f t="shared" si="247"/>
        <v>0.32440504334121356</v>
      </c>
      <c r="N782">
        <v>-1</v>
      </c>
      <c r="O782" t="s">
        <v>31</v>
      </c>
      <c r="P782" t="s">
        <v>26</v>
      </c>
      <c r="Q782" t="s">
        <v>31</v>
      </c>
      <c r="V782">
        <v>19</v>
      </c>
      <c r="W782" t="s">
        <v>27</v>
      </c>
      <c r="X782">
        <v>0</v>
      </c>
      <c r="AB782">
        <v>0</v>
      </c>
      <c r="AC782" t="s">
        <v>2355</v>
      </c>
      <c r="AD782">
        <v>0</v>
      </c>
      <c r="AE782">
        <v>0</v>
      </c>
      <c r="AF782">
        <v>0</v>
      </c>
      <c r="AG782" t="s">
        <v>26</v>
      </c>
    </row>
    <row r="783" spans="1:33" customFormat="1" hidden="1" x14ac:dyDescent="0.25">
      <c r="A783" t="s">
        <v>2356</v>
      </c>
      <c r="B783" t="s">
        <v>2357</v>
      </c>
      <c r="C783">
        <v>10</v>
      </c>
      <c r="D783" s="1">
        <v>3824</v>
      </c>
      <c r="E783" s="1">
        <v>4873.95</v>
      </c>
      <c r="F783" s="4">
        <f t="shared" si="244"/>
        <v>926.05050000000006</v>
      </c>
      <c r="G783" s="2">
        <v>19</v>
      </c>
      <c r="H783" s="1">
        <v>4550.5600000000004</v>
      </c>
      <c r="I783" s="4">
        <f t="shared" si="245"/>
        <v>1049.9499999999998</v>
      </c>
      <c r="J783" s="4">
        <f t="shared" si="249"/>
        <v>199.49049999999997</v>
      </c>
      <c r="K783" s="4">
        <f t="shared" si="246"/>
        <v>1249.4404999999997</v>
      </c>
      <c r="L783" s="4">
        <f t="shared" si="248"/>
        <v>5800.0005000000001</v>
      </c>
      <c r="M783" s="5">
        <f t="shared" si="247"/>
        <v>0.27456851464435139</v>
      </c>
      <c r="N783">
        <v>-1</v>
      </c>
      <c r="O783" t="s">
        <v>31</v>
      </c>
      <c r="P783" t="s">
        <v>26</v>
      </c>
      <c r="Q783" t="s">
        <v>31</v>
      </c>
      <c r="V783">
        <v>19</v>
      </c>
      <c r="W783" t="s">
        <v>27</v>
      </c>
      <c r="X783">
        <v>0</v>
      </c>
      <c r="AB783">
        <v>0</v>
      </c>
      <c r="AC783" t="s">
        <v>2358</v>
      </c>
      <c r="AD783">
        <v>0</v>
      </c>
      <c r="AE783">
        <v>0</v>
      </c>
      <c r="AF783" s="1">
        <v>3824</v>
      </c>
      <c r="AG783" t="s">
        <v>26</v>
      </c>
    </row>
    <row r="784" spans="1:33" customFormat="1" x14ac:dyDescent="0.25">
      <c r="A784" t="s">
        <v>2359</v>
      </c>
      <c r="B784" t="s">
        <v>2360</v>
      </c>
      <c r="C784">
        <v>3</v>
      </c>
      <c r="D784" s="1">
        <v>1739</v>
      </c>
      <c r="E784" s="1">
        <v>2100.84</v>
      </c>
      <c r="F784" s="4">
        <f t="shared" si="244"/>
        <v>399.15960000000007</v>
      </c>
      <c r="G784" s="2">
        <v>19</v>
      </c>
      <c r="H784" s="1">
        <v>2069.41</v>
      </c>
      <c r="I784" s="4">
        <f t="shared" si="245"/>
        <v>361.84000000000015</v>
      </c>
      <c r="J784" s="4">
        <f t="shared" si="249"/>
        <v>68.749600000000029</v>
      </c>
      <c r="K784" s="4">
        <f t="shared" si="246"/>
        <v>430.58960000000019</v>
      </c>
      <c r="L784" s="10">
        <f>+H784+K784-Y784</f>
        <v>2499.9996000000001</v>
      </c>
      <c r="M784" s="5">
        <f t="shared" si="247"/>
        <v>0.20807360552041412</v>
      </c>
      <c r="N784">
        <v>0</v>
      </c>
      <c r="O784" t="s">
        <v>1187</v>
      </c>
      <c r="P784" t="s">
        <v>26</v>
      </c>
      <c r="Q784" t="s">
        <v>1187</v>
      </c>
      <c r="R784" t="s">
        <v>31</v>
      </c>
      <c r="S784" t="s">
        <v>31</v>
      </c>
      <c r="T784" t="s">
        <v>31</v>
      </c>
      <c r="U784" t="s">
        <v>31</v>
      </c>
      <c r="V784">
        <v>19</v>
      </c>
      <c r="W784" t="s">
        <v>27</v>
      </c>
      <c r="X784">
        <v>0</v>
      </c>
      <c r="Y784" s="9">
        <f>+X784*G784/100</f>
        <v>0</v>
      </c>
      <c r="AB784">
        <v>0</v>
      </c>
      <c r="AC784" t="s">
        <v>2361</v>
      </c>
      <c r="AD784">
        <v>0</v>
      </c>
      <c r="AE784">
        <v>0</v>
      </c>
      <c r="AF784" s="1">
        <v>1739</v>
      </c>
      <c r="AG784" t="s">
        <v>26</v>
      </c>
    </row>
    <row r="785" spans="1:33" customFormat="1" hidden="1" x14ac:dyDescent="0.25">
      <c r="A785" t="s">
        <v>2362</v>
      </c>
      <c r="B785" t="s">
        <v>2363</v>
      </c>
      <c r="C785">
        <v>-20</v>
      </c>
      <c r="D785" s="1">
        <v>1875</v>
      </c>
      <c r="E785" s="1">
        <v>2352.9409999999998</v>
      </c>
      <c r="F785" s="4">
        <f t="shared" si="244"/>
        <v>447.05878999999993</v>
      </c>
      <c r="G785" s="2">
        <v>19</v>
      </c>
      <c r="H785" s="1">
        <v>2231.25</v>
      </c>
      <c r="I785" s="4">
        <f t="shared" si="245"/>
        <v>477.9409999999998</v>
      </c>
      <c r="J785" s="4">
        <f t="shared" si="249"/>
        <v>90.808789999999973</v>
      </c>
      <c r="K785" s="4">
        <f t="shared" si="246"/>
        <v>568.74978999999973</v>
      </c>
      <c r="L785" s="4">
        <f t="shared" si="248"/>
        <v>2799.9997899999998</v>
      </c>
      <c r="M785" s="5">
        <f t="shared" si="247"/>
        <v>0.25490186666666659</v>
      </c>
      <c r="N785">
        <v>-1</v>
      </c>
      <c r="O785" t="s">
        <v>31</v>
      </c>
      <c r="P785" t="s">
        <v>26</v>
      </c>
      <c r="Q785" t="s">
        <v>31</v>
      </c>
      <c r="V785">
        <v>19</v>
      </c>
      <c r="W785" t="s">
        <v>27</v>
      </c>
      <c r="X785">
        <v>0</v>
      </c>
      <c r="AB785">
        <v>0</v>
      </c>
      <c r="AC785" t="s">
        <v>2364</v>
      </c>
      <c r="AD785">
        <v>0</v>
      </c>
      <c r="AE785">
        <v>0</v>
      </c>
      <c r="AF785" s="1">
        <v>1875</v>
      </c>
      <c r="AG785" t="s">
        <v>26</v>
      </c>
    </row>
    <row r="786" spans="1:33" customFormat="1" hidden="1" x14ac:dyDescent="0.25">
      <c r="A786" t="s">
        <v>2365</v>
      </c>
      <c r="B786" t="s">
        <v>2366</v>
      </c>
      <c r="C786">
        <v>10</v>
      </c>
      <c r="D786" s="1">
        <v>1875</v>
      </c>
      <c r="E786" s="1">
        <v>2352.9409999999998</v>
      </c>
      <c r="F786" s="4">
        <f t="shared" si="244"/>
        <v>447.05878999999993</v>
      </c>
      <c r="G786" s="2">
        <v>19</v>
      </c>
      <c r="H786" s="1">
        <v>2231.25</v>
      </c>
      <c r="I786" s="4">
        <f t="shared" si="245"/>
        <v>477.9409999999998</v>
      </c>
      <c r="J786" s="4">
        <f t="shared" si="249"/>
        <v>90.808789999999973</v>
      </c>
      <c r="K786" s="4">
        <f t="shared" si="246"/>
        <v>568.74978999999973</v>
      </c>
      <c r="L786" s="4">
        <f t="shared" si="248"/>
        <v>2799.9997899999998</v>
      </c>
      <c r="M786" s="5">
        <f t="shared" si="247"/>
        <v>0.25490186666666659</v>
      </c>
      <c r="N786">
        <v>-1</v>
      </c>
      <c r="O786" t="s">
        <v>31</v>
      </c>
      <c r="P786" t="s">
        <v>26</v>
      </c>
      <c r="Q786" t="s">
        <v>31</v>
      </c>
      <c r="V786">
        <v>19</v>
      </c>
      <c r="W786" t="s">
        <v>27</v>
      </c>
      <c r="X786">
        <v>0</v>
      </c>
      <c r="AB786">
        <v>0</v>
      </c>
      <c r="AC786" t="s">
        <v>52</v>
      </c>
      <c r="AD786">
        <v>0</v>
      </c>
      <c r="AE786">
        <v>0</v>
      </c>
      <c r="AF786" s="1">
        <v>1875</v>
      </c>
      <c r="AG786" t="s">
        <v>26</v>
      </c>
    </row>
    <row r="787" spans="1:33" customFormat="1" hidden="1" x14ac:dyDescent="0.25">
      <c r="A787" t="s">
        <v>2367</v>
      </c>
      <c r="B787" t="s">
        <v>2366</v>
      </c>
      <c r="C787">
        <v>59</v>
      </c>
      <c r="D787" s="1">
        <v>1695</v>
      </c>
      <c r="E787" s="1">
        <v>2100.84</v>
      </c>
      <c r="F787" s="4">
        <f t="shared" si="244"/>
        <v>399.15960000000007</v>
      </c>
      <c r="G787" s="2">
        <v>19</v>
      </c>
      <c r="H787" s="1">
        <v>2017.05</v>
      </c>
      <c r="I787" s="4">
        <f t="shared" si="245"/>
        <v>405.84000000000015</v>
      </c>
      <c r="J787" s="4">
        <f t="shared" si="249"/>
        <v>77.109600000000029</v>
      </c>
      <c r="K787" s="4">
        <f t="shared" si="246"/>
        <v>482.94960000000015</v>
      </c>
      <c r="L787" s="4">
        <f t="shared" si="248"/>
        <v>2499.9996000000001</v>
      </c>
      <c r="M787" s="5">
        <f t="shared" si="247"/>
        <v>0.23943362831858417</v>
      </c>
      <c r="N787">
        <v>-1</v>
      </c>
      <c r="O787" t="s">
        <v>403</v>
      </c>
      <c r="P787" t="s">
        <v>26</v>
      </c>
      <c r="Q787" t="s">
        <v>403</v>
      </c>
      <c r="R787" t="s">
        <v>31</v>
      </c>
      <c r="S787" t="s">
        <v>31</v>
      </c>
      <c r="T787" t="s">
        <v>31</v>
      </c>
      <c r="U787" t="s">
        <v>31</v>
      </c>
      <c r="V787">
        <v>19</v>
      </c>
      <c r="W787" t="s">
        <v>27</v>
      </c>
      <c r="X787">
        <v>0</v>
      </c>
      <c r="AB787">
        <v>0</v>
      </c>
      <c r="AC787" t="s">
        <v>2368</v>
      </c>
      <c r="AD787">
        <v>0</v>
      </c>
      <c r="AE787">
        <v>0</v>
      </c>
      <c r="AF787" s="1">
        <v>1695</v>
      </c>
      <c r="AG787" t="s">
        <v>26</v>
      </c>
    </row>
    <row r="788" spans="1:33" customFormat="1" hidden="1" x14ac:dyDescent="0.25">
      <c r="A788" t="s">
        <v>2369</v>
      </c>
      <c r="B788" t="s">
        <v>2370</v>
      </c>
      <c r="C788">
        <v>12</v>
      </c>
      <c r="D788">
        <v>0</v>
      </c>
      <c r="E788" s="1">
        <v>10400</v>
      </c>
      <c r="F788" s="4">
        <f t="shared" si="244"/>
        <v>0</v>
      </c>
      <c r="G788" s="2">
        <v>0</v>
      </c>
      <c r="H788">
        <v>0</v>
      </c>
      <c r="I788" s="4">
        <f t="shared" si="245"/>
        <v>10400</v>
      </c>
      <c r="J788" s="4">
        <f t="shared" si="249"/>
        <v>0</v>
      </c>
      <c r="K788" s="4">
        <f t="shared" si="246"/>
        <v>10400</v>
      </c>
      <c r="L788" s="4">
        <f t="shared" si="248"/>
        <v>10400</v>
      </c>
      <c r="M788" s="5" t="e">
        <f t="shared" si="247"/>
        <v>#DIV/0!</v>
      </c>
      <c r="N788">
        <v>-1</v>
      </c>
      <c r="O788" t="s">
        <v>804</v>
      </c>
      <c r="P788" t="s">
        <v>26</v>
      </c>
      <c r="Q788" t="s">
        <v>804</v>
      </c>
      <c r="V788">
        <v>0</v>
      </c>
      <c r="W788" t="s">
        <v>42</v>
      </c>
      <c r="X788">
        <v>0</v>
      </c>
      <c r="AB788">
        <v>0</v>
      </c>
      <c r="AC788" t="s">
        <v>52</v>
      </c>
      <c r="AD788">
        <v>0</v>
      </c>
      <c r="AE788">
        <v>0</v>
      </c>
      <c r="AF788">
        <v>0</v>
      </c>
      <c r="AG788" t="s">
        <v>26</v>
      </c>
    </row>
    <row r="789" spans="1:33" customFormat="1" x14ac:dyDescent="0.25">
      <c r="A789" t="s">
        <v>2371</v>
      </c>
      <c r="B789" t="s">
        <v>2372</v>
      </c>
      <c r="C789">
        <v>3</v>
      </c>
      <c r="D789">
        <v>0</v>
      </c>
      <c r="E789" s="1">
        <v>3900</v>
      </c>
      <c r="F789" s="4">
        <f t="shared" si="244"/>
        <v>0</v>
      </c>
      <c r="G789" s="2">
        <v>0</v>
      </c>
      <c r="H789">
        <v>0</v>
      </c>
      <c r="I789" s="4">
        <f t="shared" si="245"/>
        <v>3900</v>
      </c>
      <c r="J789" s="4">
        <f t="shared" si="249"/>
        <v>0</v>
      </c>
      <c r="K789" s="4">
        <f t="shared" si="246"/>
        <v>3900</v>
      </c>
      <c r="L789" s="10">
        <f>+H789+K789-Y789</f>
        <v>3900</v>
      </c>
      <c r="M789" s="5" t="e">
        <f t="shared" si="247"/>
        <v>#DIV/0!</v>
      </c>
      <c r="N789">
        <v>-1</v>
      </c>
      <c r="O789" t="s">
        <v>804</v>
      </c>
      <c r="P789" t="s">
        <v>26</v>
      </c>
      <c r="Q789" t="s">
        <v>804</v>
      </c>
      <c r="R789" t="s">
        <v>31</v>
      </c>
      <c r="S789" t="s">
        <v>31</v>
      </c>
      <c r="T789" t="s">
        <v>31</v>
      </c>
      <c r="U789" t="s">
        <v>31</v>
      </c>
      <c r="V789">
        <v>0</v>
      </c>
      <c r="W789" t="s">
        <v>42</v>
      </c>
      <c r="X789">
        <v>0</v>
      </c>
      <c r="Y789" s="9">
        <f>+X789*G789/100</f>
        <v>0</v>
      </c>
      <c r="AB789">
        <v>0</v>
      </c>
      <c r="AC789" t="s">
        <v>2373</v>
      </c>
      <c r="AD789">
        <v>0</v>
      </c>
      <c r="AE789">
        <v>0</v>
      </c>
      <c r="AF789">
        <v>0</v>
      </c>
      <c r="AG789" t="s">
        <v>26</v>
      </c>
    </row>
    <row r="790" spans="1:33" customFormat="1" hidden="1" x14ac:dyDescent="0.25">
      <c r="A790" t="s">
        <v>2374</v>
      </c>
      <c r="B790" t="s">
        <v>2375</v>
      </c>
      <c r="C790">
        <v>17</v>
      </c>
      <c r="D790">
        <v>0</v>
      </c>
      <c r="E790">
        <v>500</v>
      </c>
      <c r="F790" s="4">
        <f t="shared" si="244"/>
        <v>0</v>
      </c>
      <c r="G790" s="2">
        <v>0</v>
      </c>
      <c r="H790">
        <v>0</v>
      </c>
      <c r="I790" s="4">
        <f t="shared" si="245"/>
        <v>500</v>
      </c>
      <c r="J790" s="4">
        <f t="shared" si="249"/>
        <v>0</v>
      </c>
      <c r="K790" s="4">
        <f t="shared" si="246"/>
        <v>500</v>
      </c>
      <c r="L790" s="4">
        <f t="shared" si="248"/>
        <v>500</v>
      </c>
      <c r="M790" s="5" t="e">
        <f t="shared" si="247"/>
        <v>#DIV/0!</v>
      </c>
      <c r="N790">
        <v>-1</v>
      </c>
      <c r="O790" t="s">
        <v>1706</v>
      </c>
      <c r="P790" t="s">
        <v>26</v>
      </c>
      <c r="Q790" t="s">
        <v>1706</v>
      </c>
      <c r="V790">
        <v>0</v>
      </c>
      <c r="W790" t="s">
        <v>42</v>
      </c>
      <c r="X790">
        <v>0</v>
      </c>
      <c r="AB790">
        <v>0</v>
      </c>
      <c r="AC790" t="s">
        <v>52</v>
      </c>
      <c r="AD790">
        <v>0</v>
      </c>
      <c r="AE790">
        <v>0</v>
      </c>
      <c r="AF790">
        <v>0</v>
      </c>
      <c r="AG790" t="s">
        <v>26</v>
      </c>
    </row>
    <row r="791" spans="1:33" customFormat="1" hidden="1" x14ac:dyDescent="0.25">
      <c r="A791" t="s">
        <v>2376</v>
      </c>
      <c r="B791" t="s">
        <v>2377</v>
      </c>
      <c r="C791">
        <v>-4</v>
      </c>
      <c r="D791" s="1">
        <v>3308</v>
      </c>
      <c r="E791" s="1">
        <v>4033.6129999999998</v>
      </c>
      <c r="F791" s="4">
        <f t="shared" si="244"/>
        <v>766.38646999999992</v>
      </c>
      <c r="G791" s="2">
        <v>19</v>
      </c>
      <c r="H791" s="1">
        <v>3936.52</v>
      </c>
      <c r="I791" s="4">
        <f t="shared" si="245"/>
        <v>725.61299999999983</v>
      </c>
      <c r="J791" s="4">
        <f t="shared" si="249"/>
        <v>137.86646999999996</v>
      </c>
      <c r="K791" s="4">
        <f t="shared" si="246"/>
        <v>863.47946999999976</v>
      </c>
      <c r="L791" s="4">
        <f t="shared" si="248"/>
        <v>4799.9994699999997</v>
      </c>
      <c r="M791" s="5">
        <f t="shared" si="247"/>
        <v>0.2193509673518742</v>
      </c>
      <c r="N791">
        <v>-1</v>
      </c>
      <c r="O791" t="s">
        <v>31</v>
      </c>
      <c r="P791" t="s">
        <v>26</v>
      </c>
      <c r="Q791" t="s">
        <v>31</v>
      </c>
      <c r="V791">
        <v>19</v>
      </c>
      <c r="W791" t="s">
        <v>27</v>
      </c>
      <c r="X791">
        <v>0</v>
      </c>
      <c r="AB791">
        <v>0</v>
      </c>
      <c r="AC791" t="s">
        <v>2378</v>
      </c>
      <c r="AD791">
        <v>0</v>
      </c>
      <c r="AE791">
        <v>0</v>
      </c>
      <c r="AF791" s="1">
        <v>3308</v>
      </c>
      <c r="AG791" t="s">
        <v>26</v>
      </c>
    </row>
    <row r="792" spans="1:33" customFormat="1" x14ac:dyDescent="0.25">
      <c r="A792" t="s">
        <v>2379</v>
      </c>
      <c r="B792" t="s">
        <v>2380</v>
      </c>
      <c r="C792">
        <v>1</v>
      </c>
      <c r="D792">
        <v>0</v>
      </c>
      <c r="E792" s="1">
        <v>9500</v>
      </c>
      <c r="F792" s="4">
        <f t="shared" si="244"/>
        <v>0</v>
      </c>
      <c r="G792" s="2">
        <v>0</v>
      </c>
      <c r="H792">
        <v>0</v>
      </c>
      <c r="I792" s="4">
        <f t="shared" si="245"/>
        <v>9500</v>
      </c>
      <c r="J792" s="4">
        <f t="shared" si="249"/>
        <v>0</v>
      </c>
      <c r="K792" s="4">
        <f t="shared" si="246"/>
        <v>9500</v>
      </c>
      <c r="L792" s="10">
        <f>+H792+K792-Y792</f>
        <v>9500</v>
      </c>
      <c r="M792" s="5" t="e">
        <f t="shared" si="247"/>
        <v>#DIV/0!</v>
      </c>
      <c r="N792">
        <v>0</v>
      </c>
      <c r="O792" t="s">
        <v>2381</v>
      </c>
      <c r="P792" t="s">
        <v>26</v>
      </c>
      <c r="Q792" t="s">
        <v>2381</v>
      </c>
      <c r="R792" t="s">
        <v>31</v>
      </c>
      <c r="S792" t="s">
        <v>31</v>
      </c>
      <c r="T792" t="s">
        <v>31</v>
      </c>
      <c r="U792" t="s">
        <v>31</v>
      </c>
      <c r="V792">
        <v>0</v>
      </c>
      <c r="W792" t="s">
        <v>42</v>
      </c>
      <c r="X792">
        <v>0</v>
      </c>
      <c r="Y792" s="9">
        <f>+X792*G792/100</f>
        <v>0</v>
      </c>
      <c r="AB792">
        <v>0</v>
      </c>
      <c r="AC792" t="s">
        <v>2382</v>
      </c>
      <c r="AD792">
        <v>0</v>
      </c>
      <c r="AE792">
        <v>0</v>
      </c>
      <c r="AF792">
        <v>0</v>
      </c>
      <c r="AG792" t="s">
        <v>26</v>
      </c>
    </row>
    <row r="793" spans="1:33" customFormat="1" hidden="1" x14ac:dyDescent="0.25">
      <c r="A793" t="s">
        <v>2383</v>
      </c>
      <c r="B793" t="s">
        <v>2384</v>
      </c>
      <c r="C793">
        <v>11</v>
      </c>
      <c r="D793">
        <v>957.14200000000005</v>
      </c>
      <c r="E793" s="1">
        <v>1176.471</v>
      </c>
      <c r="F793" s="4">
        <f t="shared" si="244"/>
        <v>223.52949000000001</v>
      </c>
      <c r="G793" s="2">
        <v>19</v>
      </c>
      <c r="H793" s="1">
        <v>1139</v>
      </c>
      <c r="I793" s="4">
        <f t="shared" si="245"/>
        <v>219.32899999999995</v>
      </c>
      <c r="J793" s="4">
        <f t="shared" si="249"/>
        <v>41.672509999999996</v>
      </c>
      <c r="K793" s="4">
        <f t="shared" si="246"/>
        <v>261.00150999999994</v>
      </c>
      <c r="L793" s="4">
        <f t="shared" si="248"/>
        <v>1400.0015100000001</v>
      </c>
      <c r="M793" s="5">
        <f t="shared" si="247"/>
        <v>0.22914990670140892</v>
      </c>
      <c r="N793">
        <v>-1</v>
      </c>
      <c r="O793" t="s">
        <v>31</v>
      </c>
      <c r="P793" t="s">
        <v>26</v>
      </c>
      <c r="Q793" t="s">
        <v>31</v>
      </c>
      <c r="V793">
        <v>19</v>
      </c>
      <c r="W793" t="s">
        <v>27</v>
      </c>
      <c r="X793">
        <v>0</v>
      </c>
      <c r="AB793">
        <v>0</v>
      </c>
      <c r="AC793" t="s">
        <v>2385</v>
      </c>
      <c r="AD793">
        <v>0</v>
      </c>
      <c r="AE793">
        <v>0</v>
      </c>
      <c r="AF793">
        <v>957.14200000000005</v>
      </c>
      <c r="AG793" t="s">
        <v>26</v>
      </c>
    </row>
    <row r="794" spans="1:33" customFormat="1" hidden="1" x14ac:dyDescent="0.25">
      <c r="A794" t="s">
        <v>2386</v>
      </c>
      <c r="B794" t="s">
        <v>2387</v>
      </c>
      <c r="C794">
        <v>-1</v>
      </c>
      <c r="D794">
        <v>968.63</v>
      </c>
      <c r="E794" s="1">
        <v>1176.471</v>
      </c>
      <c r="F794" s="4">
        <f t="shared" si="244"/>
        <v>223.52949000000001</v>
      </c>
      <c r="G794" s="2">
        <v>19</v>
      </c>
      <c r="H794" s="1">
        <v>1152.67</v>
      </c>
      <c r="I794" s="4">
        <f t="shared" si="245"/>
        <v>207.84100000000001</v>
      </c>
      <c r="J794" s="4">
        <f t="shared" si="249"/>
        <v>39.489789999999999</v>
      </c>
      <c r="K794" s="4">
        <f t="shared" si="246"/>
        <v>247.33079000000001</v>
      </c>
      <c r="L794" s="4">
        <f t="shared" si="248"/>
        <v>1400.0007900000001</v>
      </c>
      <c r="M794" s="5">
        <f t="shared" si="247"/>
        <v>0.21457212764419853</v>
      </c>
      <c r="N794">
        <v>-1</v>
      </c>
      <c r="O794" t="s">
        <v>31</v>
      </c>
      <c r="P794" t="s">
        <v>26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>
        <v>19</v>
      </c>
      <c r="W794" t="s">
        <v>27</v>
      </c>
      <c r="X794">
        <v>0</v>
      </c>
      <c r="AB794">
        <v>0</v>
      </c>
      <c r="AC794" t="s">
        <v>2388</v>
      </c>
      <c r="AD794">
        <v>0</v>
      </c>
      <c r="AE794">
        <v>0</v>
      </c>
      <c r="AF794">
        <v>968.63</v>
      </c>
      <c r="AG794" t="s">
        <v>26</v>
      </c>
    </row>
    <row r="795" spans="1:33" customFormat="1" hidden="1" x14ac:dyDescent="0.25">
      <c r="A795" t="s">
        <v>2389</v>
      </c>
      <c r="B795" t="s">
        <v>2390</v>
      </c>
      <c r="C795">
        <v>8</v>
      </c>
      <c r="D795" s="1">
        <v>1046.22</v>
      </c>
      <c r="E795" s="1">
        <v>1512.605</v>
      </c>
      <c r="F795" s="4">
        <f t="shared" si="244"/>
        <v>287.39494999999999</v>
      </c>
      <c r="G795" s="2">
        <v>19</v>
      </c>
      <c r="H795" s="1">
        <v>1245</v>
      </c>
      <c r="I795" s="4">
        <f t="shared" si="245"/>
        <v>466.38499999999999</v>
      </c>
      <c r="J795" s="4">
        <f t="shared" si="249"/>
        <v>88.613150000000005</v>
      </c>
      <c r="K795" s="4">
        <f t="shared" si="246"/>
        <v>554.99815000000001</v>
      </c>
      <c r="L795" s="4">
        <f t="shared" si="248"/>
        <v>1799.9981499999999</v>
      </c>
      <c r="M795" s="5">
        <f t="shared" si="247"/>
        <v>0.44578100208369176</v>
      </c>
      <c r="N795">
        <v>-1</v>
      </c>
      <c r="O795" t="s">
        <v>31</v>
      </c>
      <c r="P795" t="s">
        <v>26</v>
      </c>
      <c r="Q795" t="s">
        <v>31</v>
      </c>
      <c r="V795">
        <v>19</v>
      </c>
      <c r="W795" t="s">
        <v>27</v>
      </c>
      <c r="X795">
        <v>0</v>
      </c>
      <c r="AB795">
        <v>0</v>
      </c>
      <c r="AC795" t="s">
        <v>2391</v>
      </c>
      <c r="AD795">
        <v>0</v>
      </c>
      <c r="AE795">
        <v>0</v>
      </c>
      <c r="AF795" s="1">
        <v>1046.22</v>
      </c>
      <c r="AG795" t="s">
        <v>26</v>
      </c>
    </row>
    <row r="796" spans="1:33" customFormat="1" x14ac:dyDescent="0.25">
      <c r="A796" t="s">
        <v>2392</v>
      </c>
      <c r="B796" t="s">
        <v>2393</v>
      </c>
      <c r="C796">
        <v>1</v>
      </c>
      <c r="D796" s="1">
        <v>1343</v>
      </c>
      <c r="E796" s="1">
        <v>1680.672</v>
      </c>
      <c r="F796" s="4">
        <f t="shared" si="244"/>
        <v>319.32767999999999</v>
      </c>
      <c r="G796" s="2">
        <v>19</v>
      </c>
      <c r="H796" s="1">
        <v>1598.17</v>
      </c>
      <c r="I796" s="4">
        <f t="shared" si="245"/>
        <v>337.67200000000003</v>
      </c>
      <c r="J796" s="4">
        <f t="shared" si="249"/>
        <v>64.157679999999999</v>
      </c>
      <c r="K796" s="4">
        <f t="shared" si="246"/>
        <v>401.82968000000005</v>
      </c>
      <c r="L796" s="10">
        <f>+H796+K796-Y796</f>
        <v>1999.9996800000001</v>
      </c>
      <c r="M796" s="5">
        <f t="shared" si="247"/>
        <v>0.25143112434847359</v>
      </c>
      <c r="N796">
        <v>-1</v>
      </c>
      <c r="O796" t="s">
        <v>31</v>
      </c>
      <c r="P796" t="s">
        <v>26</v>
      </c>
      <c r="Q796" t="s">
        <v>31</v>
      </c>
      <c r="V796">
        <v>19</v>
      </c>
      <c r="W796" t="s">
        <v>27</v>
      </c>
      <c r="X796">
        <v>0</v>
      </c>
      <c r="Y796" s="9">
        <f>+X796*G796/100</f>
        <v>0</v>
      </c>
      <c r="AB796">
        <v>0</v>
      </c>
      <c r="AC796" t="s">
        <v>2394</v>
      </c>
      <c r="AD796">
        <v>0</v>
      </c>
      <c r="AE796">
        <v>0</v>
      </c>
      <c r="AF796" s="1">
        <v>1343</v>
      </c>
      <c r="AG796" t="s">
        <v>26</v>
      </c>
    </row>
    <row r="797" spans="1:33" customFormat="1" hidden="1" x14ac:dyDescent="0.25">
      <c r="A797" t="s">
        <v>2395</v>
      </c>
      <c r="B797" t="s">
        <v>2396</v>
      </c>
      <c r="C797">
        <v>-1</v>
      </c>
      <c r="D797" s="1">
        <v>1210</v>
      </c>
      <c r="E797" s="1">
        <v>1680.672</v>
      </c>
      <c r="F797" s="4">
        <f t="shared" si="244"/>
        <v>319.32767999999999</v>
      </c>
      <c r="G797" s="2">
        <v>19</v>
      </c>
      <c r="H797" s="1">
        <v>1439.9</v>
      </c>
      <c r="I797" s="4">
        <f t="shared" si="245"/>
        <v>470.67200000000003</v>
      </c>
      <c r="J797" s="4">
        <f t="shared" si="249"/>
        <v>89.427679999999995</v>
      </c>
      <c r="K797" s="4">
        <f t="shared" si="246"/>
        <v>560.09968000000003</v>
      </c>
      <c r="L797" s="4">
        <f t="shared" si="248"/>
        <v>1999.9996800000001</v>
      </c>
      <c r="M797" s="5">
        <f t="shared" si="247"/>
        <v>0.38898512396694218</v>
      </c>
      <c r="N797">
        <v>-1</v>
      </c>
      <c r="O797" t="s">
        <v>395</v>
      </c>
      <c r="P797" t="s">
        <v>26</v>
      </c>
      <c r="Q797" t="s">
        <v>395</v>
      </c>
      <c r="V797">
        <v>19</v>
      </c>
      <c r="W797" t="s">
        <v>27</v>
      </c>
      <c r="X797">
        <v>0</v>
      </c>
      <c r="AB797">
        <v>0</v>
      </c>
      <c r="AC797" t="s">
        <v>2397</v>
      </c>
      <c r="AD797">
        <v>0</v>
      </c>
      <c r="AE797">
        <v>0</v>
      </c>
      <c r="AF797">
        <v>0</v>
      </c>
      <c r="AG797" t="s">
        <v>26</v>
      </c>
    </row>
    <row r="798" spans="1:33" customFormat="1" x14ac:dyDescent="0.25">
      <c r="A798" t="s">
        <v>2398</v>
      </c>
      <c r="B798" t="s">
        <v>2399</v>
      </c>
      <c r="C798">
        <v>3</v>
      </c>
      <c r="D798" s="1">
        <v>4790</v>
      </c>
      <c r="E798" s="1">
        <v>6050.42</v>
      </c>
      <c r="F798" s="4">
        <f t="shared" si="244"/>
        <v>1149.5798</v>
      </c>
      <c r="G798" s="2">
        <v>19</v>
      </c>
      <c r="H798" s="1">
        <v>5700.1</v>
      </c>
      <c r="I798" s="4">
        <f t="shared" si="245"/>
        <v>1260.42</v>
      </c>
      <c r="J798" s="4">
        <f t="shared" si="249"/>
        <v>239.47980000000004</v>
      </c>
      <c r="K798" s="4">
        <f t="shared" si="246"/>
        <v>1499.8998000000001</v>
      </c>
      <c r="L798" s="10">
        <f>+H798+K798-Y798</f>
        <v>7199.9998000000005</v>
      </c>
      <c r="M798" s="5">
        <f t="shared" si="247"/>
        <v>0.26313569937369519</v>
      </c>
      <c r="N798">
        <v>0</v>
      </c>
      <c r="O798" t="s">
        <v>1197</v>
      </c>
      <c r="P798" t="s">
        <v>26</v>
      </c>
      <c r="Q798" t="s">
        <v>1197</v>
      </c>
      <c r="R798" t="s">
        <v>31</v>
      </c>
      <c r="S798" t="s">
        <v>31</v>
      </c>
      <c r="T798" t="s">
        <v>31</v>
      </c>
      <c r="U798" t="s">
        <v>31</v>
      </c>
      <c r="V798">
        <v>19</v>
      </c>
      <c r="W798" t="s">
        <v>27</v>
      </c>
      <c r="X798">
        <v>0</v>
      </c>
      <c r="Y798" s="9">
        <f>+X798*G798/100</f>
        <v>0</v>
      </c>
      <c r="AB798">
        <v>0</v>
      </c>
      <c r="AC798" t="s">
        <v>2400</v>
      </c>
      <c r="AD798">
        <v>0</v>
      </c>
      <c r="AE798">
        <v>0</v>
      </c>
      <c r="AF798">
        <v>0</v>
      </c>
      <c r="AG798" t="s">
        <v>26</v>
      </c>
    </row>
    <row r="799" spans="1:33" customFormat="1" hidden="1" x14ac:dyDescent="0.25">
      <c r="A799" t="s">
        <v>2401</v>
      </c>
      <c r="B799" t="s">
        <v>2402</v>
      </c>
      <c r="C799">
        <v>12</v>
      </c>
      <c r="D799" s="1">
        <v>6345</v>
      </c>
      <c r="E799" s="1">
        <v>8067.2269999999999</v>
      </c>
      <c r="F799" s="4">
        <f t="shared" si="244"/>
        <v>1532.77313</v>
      </c>
      <c r="G799" s="2">
        <v>19</v>
      </c>
      <c r="H799" s="1">
        <v>7550.55</v>
      </c>
      <c r="I799" s="4">
        <f t="shared" si="245"/>
        <v>1722.2269999999999</v>
      </c>
      <c r="J799" s="4">
        <f t="shared" si="249"/>
        <v>327.22312999999997</v>
      </c>
      <c r="K799" s="4">
        <f t="shared" si="246"/>
        <v>2049.4501299999997</v>
      </c>
      <c r="L799" s="4">
        <f t="shared" si="248"/>
        <v>9600.0001300000004</v>
      </c>
      <c r="M799" s="5">
        <f t="shared" si="247"/>
        <v>0.27143057525610714</v>
      </c>
      <c r="N799">
        <v>0</v>
      </c>
      <c r="O799" t="s">
        <v>1197</v>
      </c>
      <c r="P799" t="s">
        <v>26</v>
      </c>
      <c r="Q799" t="s">
        <v>1197</v>
      </c>
      <c r="R799" t="s">
        <v>31</v>
      </c>
      <c r="S799" t="s">
        <v>31</v>
      </c>
      <c r="T799" t="s">
        <v>31</v>
      </c>
      <c r="U799" t="s">
        <v>31</v>
      </c>
      <c r="V799">
        <v>19</v>
      </c>
      <c r="W799" t="s">
        <v>27</v>
      </c>
      <c r="X799">
        <v>0</v>
      </c>
      <c r="AB799">
        <v>0</v>
      </c>
      <c r="AC799" t="s">
        <v>2403</v>
      </c>
      <c r="AD799">
        <v>0</v>
      </c>
      <c r="AE799">
        <v>0</v>
      </c>
      <c r="AF799" s="1">
        <v>6345</v>
      </c>
      <c r="AG799" t="s">
        <v>26</v>
      </c>
    </row>
    <row r="800" spans="1:33" customFormat="1" hidden="1" x14ac:dyDescent="0.25">
      <c r="A800" t="s">
        <v>2404</v>
      </c>
      <c r="B800" t="s">
        <v>2405</v>
      </c>
      <c r="C800">
        <v>-94</v>
      </c>
      <c r="D800" s="1">
        <v>1695</v>
      </c>
      <c r="E800" s="1">
        <v>2100.84</v>
      </c>
      <c r="F800" s="4">
        <f t="shared" si="244"/>
        <v>399.15960000000007</v>
      </c>
      <c r="G800" s="2">
        <v>19</v>
      </c>
      <c r="H800" s="1">
        <v>2017.05</v>
      </c>
      <c r="I800" s="4">
        <f t="shared" si="245"/>
        <v>405.84000000000015</v>
      </c>
      <c r="J800" s="4">
        <f t="shared" si="249"/>
        <v>77.109600000000029</v>
      </c>
      <c r="K800" s="4">
        <f t="shared" si="246"/>
        <v>482.94960000000015</v>
      </c>
      <c r="L800" s="4">
        <f t="shared" si="248"/>
        <v>2499.9996000000001</v>
      </c>
      <c r="M800" s="5">
        <f t="shared" si="247"/>
        <v>0.23943362831858417</v>
      </c>
      <c r="N800">
        <v>-1</v>
      </c>
      <c r="O800" t="s">
        <v>395</v>
      </c>
      <c r="P800" t="s">
        <v>26</v>
      </c>
      <c r="Q800" t="s">
        <v>395</v>
      </c>
      <c r="R800" t="s">
        <v>31</v>
      </c>
      <c r="S800" t="s">
        <v>31</v>
      </c>
      <c r="T800" t="s">
        <v>31</v>
      </c>
      <c r="U800" t="s">
        <v>31</v>
      </c>
      <c r="V800">
        <v>19</v>
      </c>
      <c r="W800" t="s">
        <v>27</v>
      </c>
      <c r="X800">
        <v>0</v>
      </c>
      <c r="AB800">
        <v>0</v>
      </c>
      <c r="AC800" t="s">
        <v>2406</v>
      </c>
      <c r="AD800">
        <v>0</v>
      </c>
      <c r="AE800">
        <v>0</v>
      </c>
      <c r="AF800" s="1">
        <v>1695</v>
      </c>
      <c r="AG800" t="s">
        <v>26</v>
      </c>
    </row>
    <row r="801" spans="1:33" customFormat="1" hidden="1" x14ac:dyDescent="0.25">
      <c r="A801" t="s">
        <v>2407</v>
      </c>
      <c r="B801" t="s">
        <v>2408</v>
      </c>
      <c r="C801">
        <v>-1</v>
      </c>
      <c r="D801" s="1">
        <v>1372.67</v>
      </c>
      <c r="E801" s="1">
        <v>1680.672</v>
      </c>
      <c r="F801" s="4">
        <f t="shared" si="244"/>
        <v>319.32767999999999</v>
      </c>
      <c r="G801" s="2">
        <v>19</v>
      </c>
      <c r="H801" s="1">
        <v>1633.48</v>
      </c>
      <c r="I801" s="4">
        <f t="shared" si="245"/>
        <v>308.00199999999995</v>
      </c>
      <c r="J801" s="4">
        <f t="shared" si="249"/>
        <v>58.520379999999989</v>
      </c>
      <c r="K801" s="4">
        <f t="shared" si="246"/>
        <v>366.52237999999994</v>
      </c>
      <c r="L801" s="4">
        <f t="shared" si="248"/>
        <v>2000.0023799999999</v>
      </c>
      <c r="M801" s="5">
        <f t="shared" si="247"/>
        <v>0.22438167950053542</v>
      </c>
      <c r="N801">
        <v>-1</v>
      </c>
      <c r="O801" t="s">
        <v>31</v>
      </c>
      <c r="P801" t="s">
        <v>26</v>
      </c>
      <c r="Q801" t="s">
        <v>31</v>
      </c>
      <c r="V801">
        <v>19</v>
      </c>
      <c r="W801" t="s">
        <v>27</v>
      </c>
      <c r="X801">
        <v>0</v>
      </c>
      <c r="AB801">
        <v>0</v>
      </c>
      <c r="AC801" t="s">
        <v>2409</v>
      </c>
      <c r="AD801">
        <v>0</v>
      </c>
      <c r="AE801">
        <v>0</v>
      </c>
      <c r="AF801" s="1">
        <v>1372.67</v>
      </c>
      <c r="AG801" t="s">
        <v>26</v>
      </c>
    </row>
    <row r="802" spans="1:33" customFormat="1" x14ac:dyDescent="0.25">
      <c r="A802" t="s">
        <v>2410</v>
      </c>
      <c r="B802" t="s">
        <v>2411</v>
      </c>
      <c r="C802">
        <v>1</v>
      </c>
      <c r="D802">
        <v>0</v>
      </c>
      <c r="E802" s="1">
        <v>7600</v>
      </c>
      <c r="F802" s="4">
        <f t="shared" si="244"/>
        <v>0</v>
      </c>
      <c r="G802" s="2">
        <v>0</v>
      </c>
      <c r="H802">
        <v>0</v>
      </c>
      <c r="I802" s="4">
        <f t="shared" si="245"/>
        <v>7600</v>
      </c>
      <c r="J802" s="4">
        <f t="shared" si="249"/>
        <v>0</v>
      </c>
      <c r="K802" s="4">
        <f t="shared" si="246"/>
        <v>7600</v>
      </c>
      <c r="L802" s="10">
        <f>+H802+K802-Y802</f>
        <v>7600</v>
      </c>
      <c r="M802" s="5" t="e">
        <f t="shared" si="247"/>
        <v>#DIV/0!</v>
      </c>
      <c r="N802">
        <v>-1</v>
      </c>
      <c r="O802" t="s">
        <v>2412</v>
      </c>
      <c r="P802" t="s">
        <v>26</v>
      </c>
      <c r="Q802" t="s">
        <v>2412</v>
      </c>
      <c r="V802">
        <v>0</v>
      </c>
      <c r="W802" t="s">
        <v>42</v>
      </c>
      <c r="X802">
        <v>0</v>
      </c>
      <c r="Y802" s="9">
        <f>+X802*G802/100</f>
        <v>0</v>
      </c>
      <c r="AB802">
        <v>0</v>
      </c>
      <c r="AC802" t="s">
        <v>2413</v>
      </c>
      <c r="AD802">
        <v>0</v>
      </c>
      <c r="AE802">
        <v>0</v>
      </c>
      <c r="AF802">
        <v>0</v>
      </c>
      <c r="AG802" t="s">
        <v>26</v>
      </c>
    </row>
    <row r="803" spans="1:33" customFormat="1" hidden="1" x14ac:dyDescent="0.25">
      <c r="A803" t="s">
        <v>2414</v>
      </c>
      <c r="B803" t="s">
        <v>2415</v>
      </c>
      <c r="C803">
        <v>14</v>
      </c>
      <c r="D803" s="1">
        <v>1795</v>
      </c>
      <c r="E803" s="1">
        <v>2190.4760000000001</v>
      </c>
      <c r="F803" s="4">
        <f t="shared" si="244"/>
        <v>109.52380000000001</v>
      </c>
      <c r="G803" s="2">
        <v>5</v>
      </c>
      <c r="H803" s="1">
        <v>1884.75</v>
      </c>
      <c r="I803" s="4">
        <f t="shared" si="245"/>
        <v>395.47600000000011</v>
      </c>
      <c r="J803" s="4">
        <f t="shared" si="249"/>
        <v>19.773800000000005</v>
      </c>
      <c r="K803" s="4">
        <f t="shared" si="246"/>
        <v>415.24980000000011</v>
      </c>
      <c r="L803" s="4">
        <f t="shared" si="248"/>
        <v>2299.9998000000001</v>
      </c>
      <c r="M803" s="5">
        <f t="shared" si="247"/>
        <v>0.22032089136490257</v>
      </c>
      <c r="N803">
        <v>-1</v>
      </c>
      <c r="O803" t="s">
        <v>2412</v>
      </c>
      <c r="P803" t="s">
        <v>26</v>
      </c>
      <c r="Q803" t="s">
        <v>2412</v>
      </c>
      <c r="V803">
        <v>5</v>
      </c>
      <c r="W803" t="s">
        <v>123</v>
      </c>
      <c r="X803">
        <v>0</v>
      </c>
      <c r="AB803">
        <v>0</v>
      </c>
      <c r="AC803" t="s">
        <v>2416</v>
      </c>
      <c r="AD803">
        <v>0</v>
      </c>
      <c r="AE803">
        <v>0</v>
      </c>
      <c r="AF803" s="1">
        <v>1795</v>
      </c>
      <c r="AG803" t="s">
        <v>26</v>
      </c>
    </row>
    <row r="804" spans="1:33" customFormat="1" hidden="1" x14ac:dyDescent="0.25">
      <c r="A804" t="s">
        <v>2417</v>
      </c>
      <c r="B804" t="s">
        <v>2418</v>
      </c>
      <c r="C804">
        <v>14</v>
      </c>
      <c r="D804" s="1">
        <v>4367</v>
      </c>
      <c r="E804" s="1">
        <v>5333.3329999999996</v>
      </c>
      <c r="F804" s="4">
        <f t="shared" si="244"/>
        <v>266.66664999999995</v>
      </c>
      <c r="G804" s="2">
        <v>5</v>
      </c>
      <c r="H804" s="1">
        <v>4585.3500000000004</v>
      </c>
      <c r="I804" s="4">
        <f t="shared" si="245"/>
        <v>966.33299999999963</v>
      </c>
      <c r="J804" s="4">
        <f t="shared" si="249"/>
        <v>48.316649999999981</v>
      </c>
      <c r="K804" s="4">
        <f t="shared" si="246"/>
        <v>1014.6496499999996</v>
      </c>
      <c r="L804" s="4">
        <f t="shared" si="248"/>
        <v>5599.9996499999997</v>
      </c>
      <c r="M804" s="5">
        <f t="shared" si="247"/>
        <v>0.22128074192809702</v>
      </c>
      <c r="N804">
        <v>0</v>
      </c>
      <c r="O804" t="s">
        <v>2412</v>
      </c>
      <c r="P804" t="s">
        <v>26</v>
      </c>
      <c r="Q804" t="s">
        <v>2412</v>
      </c>
      <c r="R804" t="s">
        <v>31</v>
      </c>
      <c r="S804" t="s">
        <v>31</v>
      </c>
      <c r="T804" t="s">
        <v>31</v>
      </c>
      <c r="U804" t="s">
        <v>31</v>
      </c>
      <c r="V804">
        <v>5</v>
      </c>
      <c r="W804" t="s">
        <v>123</v>
      </c>
      <c r="X804">
        <v>0</v>
      </c>
      <c r="AB804">
        <v>0</v>
      </c>
      <c r="AC804" t="s">
        <v>2419</v>
      </c>
      <c r="AD804">
        <v>0</v>
      </c>
      <c r="AE804">
        <v>0</v>
      </c>
      <c r="AF804" s="1">
        <v>4367</v>
      </c>
      <c r="AG804" t="s">
        <v>26</v>
      </c>
    </row>
    <row r="805" spans="1:33" customFormat="1" hidden="1" x14ac:dyDescent="0.25">
      <c r="A805" t="s">
        <v>2420</v>
      </c>
      <c r="B805" t="s">
        <v>2421</v>
      </c>
      <c r="C805">
        <v>-2</v>
      </c>
      <c r="D805">
        <v>0</v>
      </c>
      <c r="E805" s="1">
        <v>7000</v>
      </c>
      <c r="F805" s="4">
        <f t="shared" si="244"/>
        <v>0</v>
      </c>
      <c r="G805" s="2">
        <v>0</v>
      </c>
      <c r="H805">
        <v>0</v>
      </c>
      <c r="I805" s="4">
        <f t="shared" si="245"/>
        <v>7000</v>
      </c>
      <c r="J805" s="4">
        <f t="shared" si="249"/>
        <v>0</v>
      </c>
      <c r="K805" s="4">
        <f t="shared" si="246"/>
        <v>7000</v>
      </c>
      <c r="L805" s="4">
        <f t="shared" si="248"/>
        <v>7000</v>
      </c>
      <c r="M805" s="5" t="e">
        <f t="shared" si="247"/>
        <v>#DIV/0!</v>
      </c>
      <c r="N805">
        <v>-1</v>
      </c>
      <c r="O805" t="s">
        <v>31</v>
      </c>
      <c r="P805" t="s">
        <v>26</v>
      </c>
      <c r="Q805" t="s">
        <v>31</v>
      </c>
      <c r="V805">
        <v>0</v>
      </c>
      <c r="W805" t="s">
        <v>42</v>
      </c>
      <c r="X805">
        <v>0</v>
      </c>
      <c r="AB805">
        <v>0</v>
      </c>
      <c r="AC805" t="s">
        <v>2422</v>
      </c>
      <c r="AD805">
        <v>0</v>
      </c>
      <c r="AE805">
        <v>0</v>
      </c>
      <c r="AF805">
        <v>0</v>
      </c>
      <c r="AG805" t="s">
        <v>26</v>
      </c>
    </row>
    <row r="806" spans="1:33" customFormat="1" hidden="1" x14ac:dyDescent="0.25">
      <c r="A806" t="s">
        <v>2423</v>
      </c>
      <c r="B806" t="s">
        <v>2424</v>
      </c>
      <c r="C806">
        <v>67</v>
      </c>
      <c r="D806">
        <v>457.1</v>
      </c>
      <c r="E806">
        <v>571.42899999999997</v>
      </c>
      <c r="F806" s="4">
        <f t="shared" si="244"/>
        <v>28.571449999999999</v>
      </c>
      <c r="G806" s="2">
        <v>5</v>
      </c>
      <c r="H806">
        <v>479.96</v>
      </c>
      <c r="I806" s="4">
        <f t="shared" si="245"/>
        <v>114.32899999999995</v>
      </c>
      <c r="J806" s="4">
        <f t="shared" si="249"/>
        <v>5.7164499999999974</v>
      </c>
      <c r="K806" s="4">
        <f t="shared" si="246"/>
        <v>120.04544999999995</v>
      </c>
      <c r="L806" s="4">
        <f t="shared" si="248"/>
        <v>600.00544999999988</v>
      </c>
      <c r="M806" s="5">
        <f t="shared" si="247"/>
        <v>0.25011813607525696</v>
      </c>
      <c r="N806">
        <v>-1</v>
      </c>
      <c r="O806" t="s">
        <v>2412</v>
      </c>
      <c r="P806" t="s">
        <v>26</v>
      </c>
      <c r="Q806" t="s">
        <v>2412</v>
      </c>
      <c r="V806">
        <v>5</v>
      </c>
      <c r="W806" t="s">
        <v>123</v>
      </c>
      <c r="X806">
        <v>0</v>
      </c>
      <c r="AB806">
        <v>0</v>
      </c>
      <c r="AC806" t="s">
        <v>2425</v>
      </c>
      <c r="AD806">
        <v>0</v>
      </c>
      <c r="AE806">
        <v>0</v>
      </c>
      <c r="AF806">
        <v>457.1</v>
      </c>
      <c r="AG806" t="s">
        <v>26</v>
      </c>
    </row>
    <row r="807" spans="1:33" customFormat="1" x14ac:dyDescent="0.25">
      <c r="A807" t="s">
        <v>2426</v>
      </c>
      <c r="B807" t="s">
        <v>2427</v>
      </c>
      <c r="C807">
        <v>1</v>
      </c>
      <c r="D807">
        <v>457</v>
      </c>
      <c r="E807">
        <v>571.42899999999997</v>
      </c>
      <c r="F807" s="4">
        <f t="shared" si="244"/>
        <v>28.571449999999999</v>
      </c>
      <c r="G807" s="2">
        <v>5</v>
      </c>
      <c r="H807">
        <v>479.85</v>
      </c>
      <c r="I807" s="4">
        <f t="shared" si="245"/>
        <v>114.42899999999997</v>
      </c>
      <c r="J807" s="4">
        <f t="shared" si="249"/>
        <v>5.721449999999999</v>
      </c>
      <c r="K807" s="4">
        <f t="shared" si="246"/>
        <v>120.15044999999998</v>
      </c>
      <c r="L807" s="10">
        <f t="shared" ref="L807:L808" si="252">+H807+K807-Y807</f>
        <v>600.00045</v>
      </c>
      <c r="M807" s="5">
        <f t="shared" si="247"/>
        <v>0.25039168490153169</v>
      </c>
      <c r="N807">
        <v>-1</v>
      </c>
      <c r="O807" t="s">
        <v>1330</v>
      </c>
      <c r="P807" t="s">
        <v>26</v>
      </c>
      <c r="Q807" t="s">
        <v>1330</v>
      </c>
      <c r="R807" t="s">
        <v>31</v>
      </c>
      <c r="S807" t="s">
        <v>31</v>
      </c>
      <c r="T807" t="s">
        <v>31</v>
      </c>
      <c r="U807" t="s">
        <v>31</v>
      </c>
      <c r="V807">
        <v>5</v>
      </c>
      <c r="W807" t="s">
        <v>123</v>
      </c>
      <c r="X807">
        <v>0</v>
      </c>
      <c r="Y807" s="9">
        <f t="shared" ref="Y807:Y808" si="253">+X807*G807/100</f>
        <v>0</v>
      </c>
      <c r="AB807">
        <v>0</v>
      </c>
      <c r="AC807" t="s">
        <v>2428</v>
      </c>
      <c r="AD807">
        <v>0</v>
      </c>
      <c r="AE807">
        <v>0</v>
      </c>
      <c r="AF807">
        <v>0</v>
      </c>
      <c r="AG807" t="s">
        <v>26</v>
      </c>
    </row>
    <row r="808" spans="1:33" customFormat="1" x14ac:dyDescent="0.25">
      <c r="A808" t="s">
        <v>2429</v>
      </c>
      <c r="B808" t="s">
        <v>2430</v>
      </c>
      <c r="C808">
        <v>1</v>
      </c>
      <c r="D808" s="1">
        <v>4656</v>
      </c>
      <c r="E808" s="1">
        <v>5619.0479999999998</v>
      </c>
      <c r="F808" s="4">
        <f t="shared" si="244"/>
        <v>280.95239999999995</v>
      </c>
      <c r="G808" s="2">
        <v>5</v>
      </c>
      <c r="H808" s="1">
        <v>4888.8</v>
      </c>
      <c r="I808" s="4">
        <f t="shared" si="245"/>
        <v>963.04799999999977</v>
      </c>
      <c r="J808" s="4">
        <f t="shared" si="249"/>
        <v>48.152399999999986</v>
      </c>
      <c r="K808" s="4">
        <f t="shared" si="246"/>
        <v>1011.2003999999997</v>
      </c>
      <c r="L808" s="10">
        <f t="shared" si="252"/>
        <v>5900.0003999999999</v>
      </c>
      <c r="M808" s="5">
        <f t="shared" si="247"/>
        <v>0.20684020618556695</v>
      </c>
      <c r="N808">
        <v>-1</v>
      </c>
      <c r="O808" t="s">
        <v>39</v>
      </c>
      <c r="P808" t="s">
        <v>26</v>
      </c>
      <c r="Q808" t="s">
        <v>39</v>
      </c>
      <c r="V808">
        <v>5</v>
      </c>
      <c r="W808" t="s">
        <v>123</v>
      </c>
      <c r="X808">
        <v>0</v>
      </c>
      <c r="Y808" s="9">
        <f t="shared" si="253"/>
        <v>0</v>
      </c>
      <c r="AB808">
        <v>0</v>
      </c>
      <c r="AC808" t="s">
        <v>2431</v>
      </c>
      <c r="AD808">
        <v>0</v>
      </c>
      <c r="AE808">
        <v>0</v>
      </c>
      <c r="AF808" s="1">
        <v>4656</v>
      </c>
      <c r="AG808" t="s">
        <v>26</v>
      </c>
    </row>
    <row r="809" spans="1:33" customFormat="1" hidden="1" x14ac:dyDescent="0.25">
      <c r="A809" t="s">
        <v>2432</v>
      </c>
      <c r="B809" t="s">
        <v>2433</v>
      </c>
      <c r="C809">
        <v>21</v>
      </c>
      <c r="D809">
        <v>457</v>
      </c>
      <c r="E809">
        <v>571.42899999999997</v>
      </c>
      <c r="F809" s="4">
        <f t="shared" si="244"/>
        <v>28.571449999999999</v>
      </c>
      <c r="G809" s="2">
        <v>5</v>
      </c>
      <c r="H809">
        <v>479.85</v>
      </c>
      <c r="I809" s="4">
        <f t="shared" si="245"/>
        <v>114.42899999999997</v>
      </c>
      <c r="J809" s="4">
        <f t="shared" si="249"/>
        <v>5.721449999999999</v>
      </c>
      <c r="K809" s="4">
        <f t="shared" si="246"/>
        <v>120.15044999999998</v>
      </c>
      <c r="L809" s="4">
        <f t="shared" si="248"/>
        <v>600.00045</v>
      </c>
      <c r="M809" s="5">
        <f t="shared" si="247"/>
        <v>0.25039168490153169</v>
      </c>
      <c r="N809">
        <v>-1</v>
      </c>
      <c r="O809" t="s">
        <v>2412</v>
      </c>
      <c r="P809" t="s">
        <v>26</v>
      </c>
      <c r="Q809" t="s">
        <v>2412</v>
      </c>
      <c r="V809">
        <v>5</v>
      </c>
      <c r="W809" t="s">
        <v>123</v>
      </c>
      <c r="X809">
        <v>0</v>
      </c>
      <c r="AB809">
        <v>0</v>
      </c>
      <c r="AC809" t="s">
        <v>2434</v>
      </c>
      <c r="AD809">
        <v>0</v>
      </c>
      <c r="AE809">
        <v>0</v>
      </c>
      <c r="AF809">
        <v>457</v>
      </c>
      <c r="AG809" t="s">
        <v>26</v>
      </c>
    </row>
    <row r="810" spans="1:33" customFormat="1" hidden="1" x14ac:dyDescent="0.25">
      <c r="A810" t="s">
        <v>2435</v>
      </c>
      <c r="B810" t="s">
        <v>2436</v>
      </c>
      <c r="C810">
        <v>22</v>
      </c>
      <c r="D810" s="1">
        <v>3730</v>
      </c>
      <c r="E810" s="1">
        <v>4476.1899999999996</v>
      </c>
      <c r="F810" s="4">
        <f t="shared" si="244"/>
        <v>223.80949999999996</v>
      </c>
      <c r="G810" s="2">
        <v>5</v>
      </c>
      <c r="H810" s="1">
        <v>3916.5</v>
      </c>
      <c r="I810" s="4">
        <f t="shared" si="245"/>
        <v>746.1899999999996</v>
      </c>
      <c r="J810" s="4">
        <f t="shared" si="249"/>
        <v>37.309499999999979</v>
      </c>
      <c r="K810" s="4">
        <f t="shared" si="246"/>
        <v>783.49949999999956</v>
      </c>
      <c r="L810" s="4">
        <f t="shared" si="248"/>
        <v>4699.9994999999999</v>
      </c>
      <c r="M810" s="5">
        <f t="shared" si="247"/>
        <v>0.20005093833780149</v>
      </c>
      <c r="N810">
        <v>0</v>
      </c>
      <c r="O810" t="s">
        <v>2412</v>
      </c>
      <c r="P810" t="s">
        <v>26</v>
      </c>
      <c r="Q810" t="s">
        <v>2412</v>
      </c>
      <c r="R810" t="s">
        <v>31</v>
      </c>
      <c r="S810" t="s">
        <v>31</v>
      </c>
      <c r="T810" t="s">
        <v>31</v>
      </c>
      <c r="U810" t="s">
        <v>31</v>
      </c>
      <c r="V810">
        <v>5</v>
      </c>
      <c r="W810" t="s">
        <v>123</v>
      </c>
      <c r="X810">
        <v>0</v>
      </c>
      <c r="AB810">
        <v>0</v>
      </c>
      <c r="AC810" t="s">
        <v>2437</v>
      </c>
      <c r="AD810">
        <v>0</v>
      </c>
      <c r="AE810">
        <v>0</v>
      </c>
      <c r="AF810" s="1">
        <v>3730</v>
      </c>
      <c r="AG810" t="s">
        <v>26</v>
      </c>
    </row>
    <row r="811" spans="1:33" customFormat="1" hidden="1" x14ac:dyDescent="0.25">
      <c r="A811" t="s">
        <v>2438</v>
      </c>
      <c r="B811" t="s">
        <v>2439</v>
      </c>
      <c r="C811">
        <v>-1</v>
      </c>
      <c r="D811" s="1">
        <v>5570.83</v>
      </c>
      <c r="E811" s="1">
        <v>8095.2380000000003</v>
      </c>
      <c r="F811" s="4">
        <f t="shared" si="244"/>
        <v>404.76190000000003</v>
      </c>
      <c r="G811" s="2">
        <v>5</v>
      </c>
      <c r="H811" s="1">
        <v>5849.37</v>
      </c>
      <c r="I811" s="4">
        <f t="shared" si="245"/>
        <v>2524.4080000000004</v>
      </c>
      <c r="J811" s="4">
        <f t="shared" si="249"/>
        <v>126.22040000000001</v>
      </c>
      <c r="K811" s="4">
        <f t="shared" si="246"/>
        <v>2650.6284000000005</v>
      </c>
      <c r="L811" s="4">
        <f t="shared" si="248"/>
        <v>8499.9984000000004</v>
      </c>
      <c r="M811" s="5">
        <f t="shared" si="247"/>
        <v>0.45314755610923335</v>
      </c>
      <c r="N811">
        <v>0</v>
      </c>
      <c r="O811" t="s">
        <v>2412</v>
      </c>
      <c r="P811" t="s">
        <v>26</v>
      </c>
      <c r="Q811" t="s">
        <v>2412</v>
      </c>
      <c r="R811" t="s">
        <v>31</v>
      </c>
      <c r="S811" t="s">
        <v>31</v>
      </c>
      <c r="T811" t="s">
        <v>31</v>
      </c>
      <c r="U811" t="s">
        <v>31</v>
      </c>
      <c r="V811">
        <v>5</v>
      </c>
      <c r="W811" t="s">
        <v>123</v>
      </c>
      <c r="X811">
        <v>0</v>
      </c>
      <c r="AB811">
        <v>0</v>
      </c>
      <c r="AC811" t="s">
        <v>2440</v>
      </c>
      <c r="AD811">
        <v>0</v>
      </c>
      <c r="AE811">
        <v>0</v>
      </c>
      <c r="AF811" s="1">
        <v>5570.83</v>
      </c>
      <c r="AG811" t="s">
        <v>26</v>
      </c>
    </row>
    <row r="812" spans="1:33" customFormat="1" x14ac:dyDescent="0.25">
      <c r="A812" t="s">
        <v>2441</v>
      </c>
      <c r="B812" t="s">
        <v>2442</v>
      </c>
      <c r="C812">
        <v>6</v>
      </c>
      <c r="D812" s="1">
        <v>2877</v>
      </c>
      <c r="E812" s="1">
        <v>3529.4119999999998</v>
      </c>
      <c r="F812" s="4">
        <f t="shared" si="244"/>
        <v>670.58827999999994</v>
      </c>
      <c r="G812" s="2">
        <v>19</v>
      </c>
      <c r="H812" s="1">
        <v>3423.63</v>
      </c>
      <c r="I812" s="4">
        <f t="shared" si="245"/>
        <v>652.41199999999981</v>
      </c>
      <c r="J812" s="4">
        <f t="shared" si="249"/>
        <v>123.95827999999996</v>
      </c>
      <c r="K812" s="4">
        <f t="shared" si="246"/>
        <v>776.37027999999975</v>
      </c>
      <c r="L812" s="10">
        <f t="shared" ref="L812:L819" si="254">+H812+K812-Y812</f>
        <v>4200.0002800000002</v>
      </c>
      <c r="M812" s="5">
        <f t="shared" si="247"/>
        <v>0.22676816127911012</v>
      </c>
      <c r="N812">
        <v>-1</v>
      </c>
      <c r="O812" t="s">
        <v>31</v>
      </c>
      <c r="P812" t="s">
        <v>26</v>
      </c>
      <c r="Q812" t="s">
        <v>31</v>
      </c>
      <c r="V812">
        <v>19</v>
      </c>
      <c r="W812" t="s">
        <v>27</v>
      </c>
      <c r="X812">
        <v>0</v>
      </c>
      <c r="Y812" s="9">
        <f t="shared" ref="Y812:Y819" si="255">+X812*G812/100</f>
        <v>0</v>
      </c>
      <c r="AB812">
        <v>0</v>
      </c>
      <c r="AC812" t="s">
        <v>52</v>
      </c>
      <c r="AD812">
        <v>0</v>
      </c>
      <c r="AE812">
        <v>0</v>
      </c>
      <c r="AF812">
        <v>0</v>
      </c>
      <c r="AG812" t="s">
        <v>26</v>
      </c>
    </row>
    <row r="813" spans="1:33" customFormat="1" x14ac:dyDescent="0.25">
      <c r="A813" t="s">
        <v>2443</v>
      </c>
      <c r="B813" t="s">
        <v>2442</v>
      </c>
      <c r="C813">
        <v>6</v>
      </c>
      <c r="D813" s="1">
        <v>2877</v>
      </c>
      <c r="E813" s="1">
        <v>3529.4119999999998</v>
      </c>
      <c r="F813" s="4">
        <f t="shared" si="244"/>
        <v>670.58827999999994</v>
      </c>
      <c r="G813" s="2">
        <v>19</v>
      </c>
      <c r="H813" s="1">
        <v>3423.63</v>
      </c>
      <c r="I813" s="4">
        <f t="shared" si="245"/>
        <v>652.41199999999981</v>
      </c>
      <c r="J813" s="4">
        <f t="shared" si="249"/>
        <v>123.95827999999996</v>
      </c>
      <c r="K813" s="4">
        <f t="shared" si="246"/>
        <v>776.37027999999975</v>
      </c>
      <c r="L813" s="10">
        <f t="shared" si="254"/>
        <v>4200.0002800000002</v>
      </c>
      <c r="M813" s="5">
        <f t="shared" si="247"/>
        <v>0.22676816127911012</v>
      </c>
      <c r="N813">
        <v>-1</v>
      </c>
      <c r="O813" t="s">
        <v>31</v>
      </c>
      <c r="P813" t="s">
        <v>26</v>
      </c>
      <c r="Q813" t="s">
        <v>31</v>
      </c>
      <c r="V813">
        <v>19</v>
      </c>
      <c r="W813" t="s">
        <v>27</v>
      </c>
      <c r="X813">
        <v>0</v>
      </c>
      <c r="Y813" s="9">
        <f t="shared" si="255"/>
        <v>0</v>
      </c>
      <c r="AB813">
        <v>0</v>
      </c>
      <c r="AC813" t="s">
        <v>52</v>
      </c>
      <c r="AD813">
        <v>0</v>
      </c>
      <c r="AE813">
        <v>0</v>
      </c>
      <c r="AF813">
        <v>0</v>
      </c>
      <c r="AG813" t="s">
        <v>26</v>
      </c>
    </row>
    <row r="814" spans="1:33" customFormat="1" x14ac:dyDescent="0.25">
      <c r="A814" t="s">
        <v>2444</v>
      </c>
      <c r="B814" t="s">
        <v>2445</v>
      </c>
      <c r="C814">
        <v>1</v>
      </c>
      <c r="D814" s="1">
        <v>6050</v>
      </c>
      <c r="E814" s="1">
        <v>7268.9080000000004</v>
      </c>
      <c r="F814" s="4">
        <f t="shared" si="244"/>
        <v>1381.0925200000001</v>
      </c>
      <c r="G814" s="2">
        <v>19</v>
      </c>
      <c r="H814" s="1">
        <v>7199.5</v>
      </c>
      <c r="I814" s="4">
        <f t="shared" si="245"/>
        <v>1218.9080000000004</v>
      </c>
      <c r="J814" s="4">
        <f t="shared" si="249"/>
        <v>231.59252000000006</v>
      </c>
      <c r="K814" s="4">
        <f t="shared" si="246"/>
        <v>1450.5005200000005</v>
      </c>
      <c r="L814" s="10">
        <f t="shared" si="254"/>
        <v>8650.0005200000014</v>
      </c>
      <c r="M814" s="5">
        <f t="shared" si="247"/>
        <v>0.20147239669421493</v>
      </c>
      <c r="N814">
        <v>-1</v>
      </c>
      <c r="O814" t="s">
        <v>31</v>
      </c>
      <c r="P814" t="s">
        <v>26</v>
      </c>
      <c r="Q814" t="s">
        <v>31</v>
      </c>
      <c r="V814">
        <v>19</v>
      </c>
      <c r="W814" t="s">
        <v>27</v>
      </c>
      <c r="X814">
        <v>0</v>
      </c>
      <c r="Y814" s="9">
        <f t="shared" si="255"/>
        <v>0</v>
      </c>
      <c r="AB814">
        <v>0</v>
      </c>
      <c r="AC814" t="s">
        <v>2446</v>
      </c>
      <c r="AD814">
        <v>0</v>
      </c>
      <c r="AE814">
        <v>0</v>
      </c>
      <c r="AF814" s="1">
        <v>6050</v>
      </c>
      <c r="AG814" t="s">
        <v>26</v>
      </c>
    </row>
    <row r="815" spans="1:33" customFormat="1" x14ac:dyDescent="0.25">
      <c r="A815" t="s">
        <v>2447</v>
      </c>
      <c r="B815" t="s">
        <v>2448</v>
      </c>
      <c r="C815">
        <v>4</v>
      </c>
      <c r="D815" s="1">
        <v>4356.8999999999996</v>
      </c>
      <c r="E815" s="1">
        <v>5238.0950000000003</v>
      </c>
      <c r="F815" s="4">
        <f t="shared" si="244"/>
        <v>261.90475000000004</v>
      </c>
      <c r="G815" s="2">
        <v>5</v>
      </c>
      <c r="H815" s="1">
        <v>4574.75</v>
      </c>
      <c r="I815" s="4">
        <f t="shared" si="245"/>
        <v>881.19500000000062</v>
      </c>
      <c r="J815" s="4">
        <f t="shared" si="249"/>
        <v>44.05975000000003</v>
      </c>
      <c r="K815" s="4">
        <f t="shared" si="246"/>
        <v>925.25475000000063</v>
      </c>
      <c r="L815" s="10">
        <f t="shared" si="254"/>
        <v>5500.004750000001</v>
      </c>
      <c r="M815" s="5">
        <f t="shared" si="247"/>
        <v>0.20225274851385175</v>
      </c>
      <c r="N815">
        <v>0</v>
      </c>
      <c r="O815" t="s">
        <v>388</v>
      </c>
      <c r="P815" t="s">
        <v>26</v>
      </c>
      <c r="Q815" t="s">
        <v>388</v>
      </c>
      <c r="R815" t="s">
        <v>31</v>
      </c>
      <c r="S815" t="s">
        <v>31</v>
      </c>
      <c r="T815" t="s">
        <v>31</v>
      </c>
      <c r="U815" t="s">
        <v>31</v>
      </c>
      <c r="V815">
        <v>5</v>
      </c>
      <c r="W815" t="s">
        <v>123</v>
      </c>
      <c r="X815">
        <v>0</v>
      </c>
      <c r="Y815" s="9">
        <f t="shared" si="255"/>
        <v>0</v>
      </c>
      <c r="AB815">
        <v>0</v>
      </c>
      <c r="AC815" t="s">
        <v>2449</v>
      </c>
      <c r="AD815">
        <v>0</v>
      </c>
      <c r="AE815">
        <v>0</v>
      </c>
      <c r="AF815" s="1">
        <v>4356.8999999999996</v>
      </c>
      <c r="AG815" t="s">
        <v>26</v>
      </c>
    </row>
    <row r="816" spans="1:33" customFormat="1" x14ac:dyDescent="0.25">
      <c r="A816" t="s">
        <v>2450</v>
      </c>
      <c r="B816" t="s">
        <v>2451</v>
      </c>
      <c r="C816">
        <v>3</v>
      </c>
      <c r="D816" s="1">
        <v>7527.3</v>
      </c>
      <c r="E816" s="1">
        <v>9047.6190000000006</v>
      </c>
      <c r="F816" s="4">
        <f t="shared" si="244"/>
        <v>452.38094999999998</v>
      </c>
      <c r="G816" s="2">
        <v>5</v>
      </c>
      <c r="H816" s="1">
        <v>7903.67</v>
      </c>
      <c r="I816" s="4">
        <f t="shared" si="245"/>
        <v>1520.3190000000004</v>
      </c>
      <c r="J816" s="4">
        <f t="shared" si="249"/>
        <v>76.015950000000018</v>
      </c>
      <c r="K816" s="4">
        <f t="shared" si="246"/>
        <v>1596.3349500000004</v>
      </c>
      <c r="L816" s="10">
        <f t="shared" si="254"/>
        <v>9500.0049500000005</v>
      </c>
      <c r="M816" s="5">
        <f t="shared" si="247"/>
        <v>0.20197401458690373</v>
      </c>
      <c r="N816">
        <v>0</v>
      </c>
      <c r="O816" t="s">
        <v>388</v>
      </c>
      <c r="P816" t="s">
        <v>26</v>
      </c>
      <c r="Q816" t="s">
        <v>388</v>
      </c>
      <c r="R816" t="s">
        <v>31</v>
      </c>
      <c r="S816" t="s">
        <v>31</v>
      </c>
      <c r="T816" t="s">
        <v>31</v>
      </c>
      <c r="U816" t="s">
        <v>31</v>
      </c>
      <c r="V816">
        <v>5</v>
      </c>
      <c r="W816" t="s">
        <v>123</v>
      </c>
      <c r="X816">
        <v>0</v>
      </c>
      <c r="Y816" s="9">
        <f t="shared" si="255"/>
        <v>0</v>
      </c>
      <c r="AB816">
        <v>0</v>
      </c>
      <c r="AC816" t="s">
        <v>2452</v>
      </c>
      <c r="AD816">
        <v>0</v>
      </c>
      <c r="AE816">
        <v>0</v>
      </c>
      <c r="AF816" s="1">
        <v>7527.3</v>
      </c>
      <c r="AG816" t="s">
        <v>26</v>
      </c>
    </row>
    <row r="817" spans="1:33" customFormat="1" x14ac:dyDescent="0.25">
      <c r="A817" t="s">
        <v>2453</v>
      </c>
      <c r="B817" t="s">
        <v>2454</v>
      </c>
      <c r="C817">
        <v>5</v>
      </c>
      <c r="D817" s="1">
        <v>6454.6</v>
      </c>
      <c r="E817" s="1">
        <v>7809.5240000000003</v>
      </c>
      <c r="F817" s="4">
        <f t="shared" si="244"/>
        <v>390.47620000000001</v>
      </c>
      <c r="G817" s="2">
        <v>5</v>
      </c>
      <c r="H817" s="1">
        <v>6777.33</v>
      </c>
      <c r="I817" s="4">
        <f t="shared" si="245"/>
        <v>1354.924</v>
      </c>
      <c r="J817" s="4">
        <f t="shared" si="249"/>
        <v>67.746200000000002</v>
      </c>
      <c r="K817" s="4">
        <f t="shared" si="246"/>
        <v>1422.6702</v>
      </c>
      <c r="L817" s="10">
        <f t="shared" si="254"/>
        <v>8200.0002000000004</v>
      </c>
      <c r="M817" s="5">
        <f t="shared" si="247"/>
        <v>0.20991602887862917</v>
      </c>
      <c r="N817">
        <v>0</v>
      </c>
      <c r="O817" t="s">
        <v>1330</v>
      </c>
      <c r="P817" t="s">
        <v>26</v>
      </c>
      <c r="Q817" t="s">
        <v>1330</v>
      </c>
      <c r="R817" t="s">
        <v>31</v>
      </c>
      <c r="S817" t="s">
        <v>31</v>
      </c>
      <c r="T817" t="s">
        <v>31</v>
      </c>
      <c r="U817" t="s">
        <v>31</v>
      </c>
      <c r="V817">
        <v>5</v>
      </c>
      <c r="W817" t="s">
        <v>123</v>
      </c>
      <c r="X817">
        <v>0</v>
      </c>
      <c r="Y817" s="9">
        <f t="shared" si="255"/>
        <v>0</v>
      </c>
      <c r="AB817">
        <v>0</v>
      </c>
      <c r="AC817" t="s">
        <v>2455</v>
      </c>
      <c r="AD817">
        <v>0</v>
      </c>
      <c r="AE817">
        <v>0</v>
      </c>
      <c r="AF817" s="1">
        <v>6454.6</v>
      </c>
      <c r="AG817" t="s">
        <v>26</v>
      </c>
    </row>
    <row r="818" spans="1:33" customFormat="1" x14ac:dyDescent="0.25">
      <c r="A818" t="s">
        <v>2456</v>
      </c>
      <c r="B818" t="s">
        <v>2457</v>
      </c>
      <c r="C818">
        <v>2</v>
      </c>
      <c r="D818" s="1">
        <v>18432.46</v>
      </c>
      <c r="E818" s="1">
        <v>23109.24</v>
      </c>
      <c r="F818" s="4">
        <f t="shared" si="244"/>
        <v>4390.7556000000004</v>
      </c>
      <c r="G818" s="2">
        <v>19</v>
      </c>
      <c r="H818" s="1">
        <v>21934.63</v>
      </c>
      <c r="I818" s="4">
        <f t="shared" si="245"/>
        <v>4676.7800000000025</v>
      </c>
      <c r="J818" s="4">
        <f t="shared" si="249"/>
        <v>888.58820000000048</v>
      </c>
      <c r="K818" s="4">
        <f t="shared" si="246"/>
        <v>5565.3682000000026</v>
      </c>
      <c r="L818" s="10">
        <f t="shared" si="254"/>
        <v>27499.998200000002</v>
      </c>
      <c r="M818" s="5">
        <f t="shared" si="247"/>
        <v>0.25372522170128148</v>
      </c>
      <c r="N818">
        <v>-1</v>
      </c>
      <c r="O818" t="s">
        <v>1938</v>
      </c>
      <c r="P818" t="s">
        <v>26</v>
      </c>
      <c r="Q818" t="s">
        <v>1938</v>
      </c>
      <c r="R818" t="s">
        <v>31</v>
      </c>
      <c r="S818" t="s">
        <v>31</v>
      </c>
      <c r="T818" t="s">
        <v>31</v>
      </c>
      <c r="U818" t="s">
        <v>31</v>
      </c>
      <c r="V818">
        <v>19</v>
      </c>
      <c r="W818" t="s">
        <v>27</v>
      </c>
      <c r="X818">
        <v>0</v>
      </c>
      <c r="Y818" s="9">
        <f t="shared" si="255"/>
        <v>0</v>
      </c>
      <c r="AB818">
        <v>0</v>
      </c>
      <c r="AC818" t="s">
        <v>2458</v>
      </c>
      <c r="AD818">
        <v>0</v>
      </c>
      <c r="AE818">
        <v>0</v>
      </c>
      <c r="AF818" s="1">
        <v>18432.46</v>
      </c>
      <c r="AG818" t="s">
        <v>26</v>
      </c>
    </row>
    <row r="819" spans="1:33" customFormat="1" x14ac:dyDescent="0.25">
      <c r="A819" t="s">
        <v>2459</v>
      </c>
      <c r="B819" t="s">
        <v>2460</v>
      </c>
      <c r="C819">
        <v>1</v>
      </c>
      <c r="D819" s="1">
        <v>19553.8</v>
      </c>
      <c r="E819" s="1">
        <v>24285.71</v>
      </c>
      <c r="F819" s="4">
        <f t="shared" si="244"/>
        <v>4614.2848999999997</v>
      </c>
      <c r="G819" s="2">
        <v>19</v>
      </c>
      <c r="H819" s="1">
        <v>23269.02</v>
      </c>
      <c r="I819" s="4">
        <f t="shared" si="245"/>
        <v>4731.91</v>
      </c>
      <c r="J819" s="4">
        <f t="shared" si="249"/>
        <v>899.0628999999999</v>
      </c>
      <c r="K819" s="4">
        <f t="shared" si="246"/>
        <v>5630.9728999999998</v>
      </c>
      <c r="L819" s="10">
        <f t="shared" si="254"/>
        <v>28899.992900000001</v>
      </c>
      <c r="M819" s="5">
        <f t="shared" si="247"/>
        <v>0.24199439495136496</v>
      </c>
      <c r="N819">
        <v>-1</v>
      </c>
      <c r="O819" t="s">
        <v>1938</v>
      </c>
      <c r="P819" t="s">
        <v>26</v>
      </c>
      <c r="Q819" t="s">
        <v>1938</v>
      </c>
      <c r="R819" t="s">
        <v>31</v>
      </c>
      <c r="S819" t="s">
        <v>31</v>
      </c>
      <c r="T819" t="s">
        <v>31</v>
      </c>
      <c r="U819" t="s">
        <v>31</v>
      </c>
      <c r="V819">
        <v>19</v>
      </c>
      <c r="W819" t="s">
        <v>27</v>
      </c>
      <c r="X819">
        <v>0</v>
      </c>
      <c r="Y819" s="9">
        <f t="shared" si="255"/>
        <v>0</v>
      </c>
      <c r="AB819">
        <v>0</v>
      </c>
      <c r="AC819" t="s">
        <v>2461</v>
      </c>
      <c r="AD819">
        <v>0</v>
      </c>
      <c r="AE819">
        <v>0</v>
      </c>
      <c r="AF819" s="1">
        <v>19553.8</v>
      </c>
      <c r="AG819" t="s">
        <v>26</v>
      </c>
    </row>
    <row r="820" spans="1:33" customFormat="1" hidden="1" x14ac:dyDescent="0.25">
      <c r="A820" t="s">
        <v>2462</v>
      </c>
      <c r="B820" t="s">
        <v>2463</v>
      </c>
      <c r="C820">
        <v>12</v>
      </c>
      <c r="D820">
        <v>871.24</v>
      </c>
      <c r="E820" s="1">
        <v>1092.4369999999999</v>
      </c>
      <c r="F820" s="4">
        <f t="shared" si="244"/>
        <v>207.56303</v>
      </c>
      <c r="G820" s="2">
        <v>19</v>
      </c>
      <c r="H820" s="1">
        <v>1036.78</v>
      </c>
      <c r="I820" s="4">
        <f t="shared" si="245"/>
        <v>221.19699999999989</v>
      </c>
      <c r="J820" s="4">
        <f t="shared" si="249"/>
        <v>42.027429999999974</v>
      </c>
      <c r="K820" s="4">
        <f t="shared" si="246"/>
        <v>263.22442999999987</v>
      </c>
      <c r="L820" s="4">
        <f t="shared" si="248"/>
        <v>1300.00443</v>
      </c>
      <c r="M820" s="5">
        <f t="shared" si="247"/>
        <v>0.25388756255451989</v>
      </c>
      <c r="N820">
        <v>0</v>
      </c>
      <c r="O820" t="s">
        <v>388</v>
      </c>
      <c r="P820" t="s">
        <v>26</v>
      </c>
      <c r="Q820" t="s">
        <v>388</v>
      </c>
      <c r="R820" t="s">
        <v>31</v>
      </c>
      <c r="S820" t="s">
        <v>31</v>
      </c>
      <c r="T820" t="s">
        <v>31</v>
      </c>
      <c r="U820" t="s">
        <v>31</v>
      </c>
      <c r="V820">
        <v>19</v>
      </c>
      <c r="W820" t="s">
        <v>27</v>
      </c>
      <c r="X820">
        <v>0</v>
      </c>
      <c r="AB820">
        <v>0</v>
      </c>
      <c r="AC820" t="s">
        <v>2464</v>
      </c>
      <c r="AD820">
        <v>0</v>
      </c>
      <c r="AE820">
        <v>0</v>
      </c>
      <c r="AF820">
        <v>871.24</v>
      </c>
      <c r="AG820" t="s">
        <v>26</v>
      </c>
    </row>
    <row r="821" spans="1:33" customFormat="1" x14ac:dyDescent="0.25">
      <c r="A821" t="s">
        <v>2465</v>
      </c>
      <c r="B821" t="s">
        <v>2466</v>
      </c>
      <c r="C821">
        <v>1</v>
      </c>
      <c r="D821">
        <v>968.02</v>
      </c>
      <c r="E821" s="1">
        <v>1176.471</v>
      </c>
      <c r="F821" s="4">
        <f t="shared" si="244"/>
        <v>223.52949000000001</v>
      </c>
      <c r="G821" s="2">
        <v>19</v>
      </c>
      <c r="H821" s="1">
        <v>1151.94</v>
      </c>
      <c r="I821" s="4">
        <f t="shared" si="245"/>
        <v>208.45100000000002</v>
      </c>
      <c r="J821" s="4">
        <f t="shared" si="249"/>
        <v>39.605690000000003</v>
      </c>
      <c r="K821" s="4">
        <f t="shared" si="246"/>
        <v>248.05669000000003</v>
      </c>
      <c r="L821" s="10">
        <f t="shared" ref="L821:L831" si="256">+H821+K821-Y821</f>
        <v>1399.9966900000002</v>
      </c>
      <c r="M821" s="5">
        <f t="shared" si="247"/>
        <v>0.21533749302700361</v>
      </c>
      <c r="N821">
        <v>0</v>
      </c>
      <c r="O821" t="s">
        <v>1197</v>
      </c>
      <c r="P821" t="s">
        <v>26</v>
      </c>
      <c r="Q821" t="s">
        <v>1197</v>
      </c>
      <c r="R821" t="s">
        <v>31</v>
      </c>
      <c r="S821" t="s">
        <v>31</v>
      </c>
      <c r="T821" t="s">
        <v>31</v>
      </c>
      <c r="U821" t="s">
        <v>31</v>
      </c>
      <c r="V821">
        <v>19</v>
      </c>
      <c r="W821" t="s">
        <v>27</v>
      </c>
      <c r="X821">
        <v>0</v>
      </c>
      <c r="Y821" s="9">
        <f t="shared" ref="Y821:Y831" si="257">+X821*G821/100</f>
        <v>0</v>
      </c>
      <c r="AB821">
        <v>0</v>
      </c>
      <c r="AC821" t="s">
        <v>2467</v>
      </c>
      <c r="AD821">
        <v>0</v>
      </c>
      <c r="AE821">
        <v>0</v>
      </c>
      <c r="AF821">
        <v>0</v>
      </c>
      <c r="AG821" t="s">
        <v>26</v>
      </c>
    </row>
    <row r="822" spans="1:33" customFormat="1" x14ac:dyDescent="0.25">
      <c r="A822" t="s">
        <v>2468</v>
      </c>
      <c r="B822" t="s">
        <v>2469</v>
      </c>
      <c r="C822">
        <v>1</v>
      </c>
      <c r="D822" s="1">
        <v>3418.16</v>
      </c>
      <c r="E822" s="1">
        <v>4201.6809999999996</v>
      </c>
      <c r="F822" s="4">
        <f t="shared" si="244"/>
        <v>798.31939</v>
      </c>
      <c r="G822" s="2">
        <v>19</v>
      </c>
      <c r="H822" s="1">
        <v>4067.61</v>
      </c>
      <c r="I822" s="4">
        <f t="shared" si="245"/>
        <v>783.52099999999973</v>
      </c>
      <c r="J822" s="4">
        <f t="shared" si="249"/>
        <v>148.86898999999994</v>
      </c>
      <c r="K822" s="4">
        <f t="shared" si="246"/>
        <v>932.38998999999967</v>
      </c>
      <c r="L822" s="10">
        <f t="shared" si="256"/>
        <v>4999.9999900000003</v>
      </c>
      <c r="M822" s="5">
        <f t="shared" si="247"/>
        <v>0.22922303227467403</v>
      </c>
      <c r="N822">
        <v>-1</v>
      </c>
      <c r="O822" t="s">
        <v>767</v>
      </c>
      <c r="P822" t="s">
        <v>26</v>
      </c>
      <c r="Q822" t="s">
        <v>767</v>
      </c>
      <c r="R822" t="s">
        <v>31</v>
      </c>
      <c r="S822" t="s">
        <v>31</v>
      </c>
      <c r="T822" t="s">
        <v>31</v>
      </c>
      <c r="U822" t="s">
        <v>31</v>
      </c>
      <c r="V822">
        <v>19</v>
      </c>
      <c r="W822" t="s">
        <v>27</v>
      </c>
      <c r="X822">
        <v>0</v>
      </c>
      <c r="Y822" s="9">
        <f t="shared" si="257"/>
        <v>0</v>
      </c>
      <c r="AB822">
        <v>0</v>
      </c>
      <c r="AC822" t="s">
        <v>2470</v>
      </c>
      <c r="AD822">
        <v>0</v>
      </c>
      <c r="AE822">
        <v>0</v>
      </c>
      <c r="AF822" s="1">
        <v>3418.16</v>
      </c>
      <c r="AG822" t="s">
        <v>26</v>
      </c>
    </row>
    <row r="823" spans="1:33" customFormat="1" x14ac:dyDescent="0.25">
      <c r="A823" t="s">
        <v>2471</v>
      </c>
      <c r="B823" t="s">
        <v>2472</v>
      </c>
      <c r="C823">
        <v>3</v>
      </c>
      <c r="D823" s="1">
        <v>3418.16</v>
      </c>
      <c r="E823" s="1">
        <v>4201.6809999999996</v>
      </c>
      <c r="F823" s="4">
        <f t="shared" si="244"/>
        <v>798.31939</v>
      </c>
      <c r="G823" s="2">
        <v>19</v>
      </c>
      <c r="H823" s="1">
        <v>4067.61</v>
      </c>
      <c r="I823" s="4">
        <f t="shared" si="245"/>
        <v>783.52099999999973</v>
      </c>
      <c r="J823" s="4">
        <f t="shared" si="249"/>
        <v>148.86898999999994</v>
      </c>
      <c r="K823" s="4">
        <f t="shared" si="246"/>
        <v>932.38998999999967</v>
      </c>
      <c r="L823" s="10">
        <f t="shared" si="256"/>
        <v>4999.9999900000003</v>
      </c>
      <c r="M823" s="5">
        <f t="shared" si="247"/>
        <v>0.22922303227467403</v>
      </c>
      <c r="N823">
        <v>0</v>
      </c>
      <c r="O823" t="s">
        <v>1197</v>
      </c>
      <c r="P823" t="s">
        <v>26</v>
      </c>
      <c r="Q823" t="s">
        <v>1197</v>
      </c>
      <c r="R823" t="s">
        <v>31</v>
      </c>
      <c r="S823" t="s">
        <v>31</v>
      </c>
      <c r="T823" t="s">
        <v>31</v>
      </c>
      <c r="U823" t="s">
        <v>31</v>
      </c>
      <c r="V823">
        <v>19</v>
      </c>
      <c r="W823" t="s">
        <v>27</v>
      </c>
      <c r="X823">
        <v>0</v>
      </c>
      <c r="Y823" s="9">
        <f t="shared" si="257"/>
        <v>0</v>
      </c>
      <c r="AB823">
        <v>0</v>
      </c>
      <c r="AC823" t="s">
        <v>2473</v>
      </c>
      <c r="AD823">
        <v>0</v>
      </c>
      <c r="AE823">
        <v>0</v>
      </c>
      <c r="AF823" s="1">
        <v>3418.16</v>
      </c>
      <c r="AG823" t="s">
        <v>26</v>
      </c>
    </row>
    <row r="824" spans="1:33" customFormat="1" x14ac:dyDescent="0.25">
      <c r="A824" t="s">
        <v>2474</v>
      </c>
      <c r="B824" t="s">
        <v>2475</v>
      </c>
      <c r="C824">
        <v>1</v>
      </c>
      <c r="D824" s="1">
        <v>1831.62</v>
      </c>
      <c r="E824" s="1">
        <v>2268.9079999999999</v>
      </c>
      <c r="F824" s="4">
        <f t="shared" si="244"/>
        <v>431.09251999999998</v>
      </c>
      <c r="G824" s="2">
        <v>19</v>
      </c>
      <c r="H824" s="1">
        <v>2179.63</v>
      </c>
      <c r="I824" s="4">
        <f t="shared" si="245"/>
        <v>437.28800000000001</v>
      </c>
      <c r="J824" s="4">
        <f t="shared" si="249"/>
        <v>83.084720000000004</v>
      </c>
      <c r="K824" s="4">
        <f t="shared" si="246"/>
        <v>520.37272000000007</v>
      </c>
      <c r="L824" s="10">
        <f t="shared" si="256"/>
        <v>2700.0027200000004</v>
      </c>
      <c r="M824" s="5">
        <f t="shared" si="247"/>
        <v>0.23874384424716918</v>
      </c>
      <c r="N824">
        <v>0</v>
      </c>
      <c r="O824" t="s">
        <v>2476</v>
      </c>
      <c r="P824" t="s">
        <v>26</v>
      </c>
      <c r="Q824" t="s">
        <v>2476</v>
      </c>
      <c r="R824" t="s">
        <v>31</v>
      </c>
      <c r="S824" t="s">
        <v>31</v>
      </c>
      <c r="T824" t="s">
        <v>31</v>
      </c>
      <c r="U824" t="s">
        <v>31</v>
      </c>
      <c r="V824">
        <v>19</v>
      </c>
      <c r="W824" t="s">
        <v>27</v>
      </c>
      <c r="X824">
        <v>0</v>
      </c>
      <c r="Y824" s="9">
        <f t="shared" si="257"/>
        <v>0</v>
      </c>
      <c r="AB824">
        <v>0</v>
      </c>
      <c r="AC824" t="s">
        <v>2477</v>
      </c>
      <c r="AD824">
        <v>0</v>
      </c>
      <c r="AE824">
        <v>0</v>
      </c>
      <c r="AF824">
        <v>0</v>
      </c>
      <c r="AG824" t="s">
        <v>26</v>
      </c>
    </row>
    <row r="825" spans="1:33" customFormat="1" x14ac:dyDescent="0.25">
      <c r="A825" t="s">
        <v>2478</v>
      </c>
      <c r="B825" t="s">
        <v>2479</v>
      </c>
      <c r="C825">
        <v>1</v>
      </c>
      <c r="D825" s="1">
        <v>3418.16</v>
      </c>
      <c r="E825" s="1">
        <v>4201.6809999999996</v>
      </c>
      <c r="F825" s="4">
        <f t="shared" si="244"/>
        <v>798.31939</v>
      </c>
      <c r="G825" s="2">
        <v>19</v>
      </c>
      <c r="H825" s="1">
        <v>4067.61</v>
      </c>
      <c r="I825" s="4">
        <f t="shared" si="245"/>
        <v>783.52099999999973</v>
      </c>
      <c r="J825" s="4">
        <f t="shared" si="249"/>
        <v>148.86898999999994</v>
      </c>
      <c r="K825" s="4">
        <f t="shared" si="246"/>
        <v>932.38998999999967</v>
      </c>
      <c r="L825" s="10">
        <f t="shared" si="256"/>
        <v>4999.9999900000003</v>
      </c>
      <c r="M825" s="5">
        <f t="shared" si="247"/>
        <v>0.22922303227467403</v>
      </c>
      <c r="N825">
        <v>0</v>
      </c>
      <c r="O825" t="s">
        <v>1197</v>
      </c>
      <c r="P825" t="s">
        <v>26</v>
      </c>
      <c r="Q825" t="s">
        <v>1197</v>
      </c>
      <c r="R825" t="s">
        <v>31</v>
      </c>
      <c r="S825" t="s">
        <v>31</v>
      </c>
      <c r="T825" t="s">
        <v>31</v>
      </c>
      <c r="U825" t="s">
        <v>31</v>
      </c>
      <c r="V825">
        <v>19</v>
      </c>
      <c r="W825" t="s">
        <v>27</v>
      </c>
      <c r="X825">
        <v>0</v>
      </c>
      <c r="Y825" s="9">
        <f t="shared" si="257"/>
        <v>0</v>
      </c>
      <c r="AB825">
        <v>0</v>
      </c>
      <c r="AC825" t="s">
        <v>2480</v>
      </c>
      <c r="AD825">
        <v>0</v>
      </c>
      <c r="AE825">
        <v>0</v>
      </c>
      <c r="AF825" s="1">
        <v>3418.16</v>
      </c>
      <c r="AG825" t="s">
        <v>26</v>
      </c>
    </row>
    <row r="826" spans="1:33" customFormat="1" x14ac:dyDescent="0.25">
      <c r="A826" t="s">
        <v>2481</v>
      </c>
      <c r="B826" t="s">
        <v>2482</v>
      </c>
      <c r="C826">
        <v>5</v>
      </c>
      <c r="D826" s="1">
        <v>1831.62</v>
      </c>
      <c r="E826" s="1">
        <v>2268.9079999999999</v>
      </c>
      <c r="F826" s="4">
        <f t="shared" si="244"/>
        <v>431.09251999999998</v>
      </c>
      <c r="G826" s="2">
        <v>19</v>
      </c>
      <c r="H826" s="1">
        <v>2179.63</v>
      </c>
      <c r="I826" s="4">
        <f t="shared" si="245"/>
        <v>437.28800000000001</v>
      </c>
      <c r="J826" s="4">
        <f t="shared" si="249"/>
        <v>83.084720000000004</v>
      </c>
      <c r="K826" s="4">
        <f t="shared" si="246"/>
        <v>520.37272000000007</v>
      </c>
      <c r="L826" s="10">
        <f t="shared" si="256"/>
        <v>2700.0027200000004</v>
      </c>
      <c r="M826" s="5">
        <f t="shared" si="247"/>
        <v>0.23874384424716918</v>
      </c>
      <c r="N826">
        <v>0</v>
      </c>
      <c r="O826" t="s">
        <v>388</v>
      </c>
      <c r="P826" t="s">
        <v>26</v>
      </c>
      <c r="Q826" t="s">
        <v>388</v>
      </c>
      <c r="R826" t="s">
        <v>31</v>
      </c>
      <c r="S826" t="s">
        <v>31</v>
      </c>
      <c r="T826" t="s">
        <v>31</v>
      </c>
      <c r="U826" t="s">
        <v>31</v>
      </c>
      <c r="V826">
        <v>19</v>
      </c>
      <c r="W826" t="s">
        <v>27</v>
      </c>
      <c r="X826">
        <v>0</v>
      </c>
      <c r="Y826" s="9">
        <f t="shared" si="257"/>
        <v>0</v>
      </c>
      <c r="AB826">
        <v>0</v>
      </c>
      <c r="AC826" t="s">
        <v>2483</v>
      </c>
      <c r="AD826">
        <v>0</v>
      </c>
      <c r="AE826">
        <v>0</v>
      </c>
      <c r="AF826">
        <v>0</v>
      </c>
      <c r="AG826" t="s">
        <v>26</v>
      </c>
    </row>
    <row r="827" spans="1:33" customFormat="1" x14ac:dyDescent="0.25">
      <c r="A827" t="s">
        <v>2484</v>
      </c>
      <c r="B827" t="s">
        <v>2485</v>
      </c>
      <c r="C827">
        <v>1</v>
      </c>
      <c r="D827">
        <v>968.02</v>
      </c>
      <c r="E827" s="1">
        <v>1176.471</v>
      </c>
      <c r="F827" s="4">
        <f t="shared" si="244"/>
        <v>223.52949000000001</v>
      </c>
      <c r="G827" s="2">
        <v>19</v>
      </c>
      <c r="H827" s="1">
        <v>1151.94</v>
      </c>
      <c r="I827" s="4">
        <f t="shared" si="245"/>
        <v>208.45100000000002</v>
      </c>
      <c r="J827" s="4">
        <f t="shared" si="249"/>
        <v>39.605690000000003</v>
      </c>
      <c r="K827" s="4">
        <f t="shared" si="246"/>
        <v>248.05669000000003</v>
      </c>
      <c r="L827" s="10">
        <f t="shared" si="256"/>
        <v>1399.9966900000002</v>
      </c>
      <c r="M827" s="5">
        <f t="shared" si="247"/>
        <v>0.21533749302700361</v>
      </c>
      <c r="N827">
        <v>0</v>
      </c>
      <c r="O827" t="s">
        <v>1606</v>
      </c>
      <c r="P827" t="s">
        <v>26</v>
      </c>
      <c r="Q827" t="s">
        <v>1606</v>
      </c>
      <c r="R827" t="s">
        <v>31</v>
      </c>
      <c r="S827" t="s">
        <v>31</v>
      </c>
      <c r="T827" t="s">
        <v>31</v>
      </c>
      <c r="U827" t="s">
        <v>31</v>
      </c>
      <c r="V827">
        <v>19</v>
      </c>
      <c r="W827" t="s">
        <v>27</v>
      </c>
      <c r="X827">
        <v>0</v>
      </c>
      <c r="Y827" s="9">
        <f t="shared" si="257"/>
        <v>0</v>
      </c>
      <c r="AB827">
        <v>0</v>
      </c>
      <c r="AC827" t="s">
        <v>2486</v>
      </c>
      <c r="AD827">
        <v>0</v>
      </c>
      <c r="AE827">
        <v>0</v>
      </c>
      <c r="AF827">
        <v>0</v>
      </c>
      <c r="AG827" t="s">
        <v>26</v>
      </c>
    </row>
    <row r="828" spans="1:33" customFormat="1" x14ac:dyDescent="0.25">
      <c r="A828" t="s">
        <v>2487</v>
      </c>
      <c r="B828" t="s">
        <v>2488</v>
      </c>
      <c r="C828">
        <v>4</v>
      </c>
      <c r="D828" s="1">
        <v>3418.16</v>
      </c>
      <c r="E828" s="1">
        <v>4201.6809999999996</v>
      </c>
      <c r="F828" s="4">
        <f t="shared" si="244"/>
        <v>798.31939</v>
      </c>
      <c r="G828" s="2">
        <v>19</v>
      </c>
      <c r="H828" s="1">
        <v>4067.61</v>
      </c>
      <c r="I828" s="4">
        <f t="shared" si="245"/>
        <v>783.52099999999973</v>
      </c>
      <c r="J828" s="4">
        <f t="shared" si="249"/>
        <v>148.86898999999994</v>
      </c>
      <c r="K828" s="4">
        <f t="shared" si="246"/>
        <v>932.38998999999967</v>
      </c>
      <c r="L828" s="10">
        <f t="shared" si="256"/>
        <v>4999.9999900000003</v>
      </c>
      <c r="M828" s="5">
        <f t="shared" si="247"/>
        <v>0.22922303227467403</v>
      </c>
      <c r="N828">
        <v>0</v>
      </c>
      <c r="O828" t="s">
        <v>388</v>
      </c>
      <c r="P828" t="s">
        <v>26</v>
      </c>
      <c r="Q828" t="s">
        <v>388</v>
      </c>
      <c r="R828" t="s">
        <v>31</v>
      </c>
      <c r="S828" t="s">
        <v>31</v>
      </c>
      <c r="T828" t="s">
        <v>31</v>
      </c>
      <c r="U828" t="s">
        <v>31</v>
      </c>
      <c r="V828">
        <v>19</v>
      </c>
      <c r="W828" t="s">
        <v>27</v>
      </c>
      <c r="X828">
        <v>0</v>
      </c>
      <c r="Y828" s="9">
        <f t="shared" si="257"/>
        <v>0</v>
      </c>
      <c r="AB828">
        <v>0</v>
      </c>
      <c r="AC828" t="s">
        <v>2489</v>
      </c>
      <c r="AD828">
        <v>0</v>
      </c>
      <c r="AE828">
        <v>0</v>
      </c>
      <c r="AF828" s="1">
        <v>3418.16</v>
      </c>
      <c r="AG828" t="s">
        <v>26</v>
      </c>
    </row>
    <row r="829" spans="1:33" customFormat="1" x14ac:dyDescent="0.25">
      <c r="A829" t="s">
        <v>2490</v>
      </c>
      <c r="B829" t="s">
        <v>2491</v>
      </c>
      <c r="C829">
        <v>2</v>
      </c>
      <c r="D829" s="1">
        <v>1831.62</v>
      </c>
      <c r="E829" s="1">
        <v>2268.9079999999999</v>
      </c>
      <c r="F829" s="4">
        <f t="shared" si="244"/>
        <v>431.09251999999998</v>
      </c>
      <c r="G829" s="2">
        <v>19</v>
      </c>
      <c r="H829" s="1">
        <v>2179.63</v>
      </c>
      <c r="I829" s="4">
        <f t="shared" si="245"/>
        <v>437.28800000000001</v>
      </c>
      <c r="J829" s="4">
        <f t="shared" si="249"/>
        <v>83.084720000000004</v>
      </c>
      <c r="K829" s="4">
        <f t="shared" si="246"/>
        <v>520.37272000000007</v>
      </c>
      <c r="L829" s="10">
        <f t="shared" si="256"/>
        <v>2700.0027200000004</v>
      </c>
      <c r="M829" s="5">
        <f t="shared" si="247"/>
        <v>0.23874384424716918</v>
      </c>
      <c r="N829">
        <v>0</v>
      </c>
      <c r="O829" t="s">
        <v>1197</v>
      </c>
      <c r="P829" t="s">
        <v>26</v>
      </c>
      <c r="Q829" t="s">
        <v>1197</v>
      </c>
      <c r="R829" t="s">
        <v>31</v>
      </c>
      <c r="S829" t="s">
        <v>31</v>
      </c>
      <c r="T829" t="s">
        <v>31</v>
      </c>
      <c r="U829" t="s">
        <v>31</v>
      </c>
      <c r="V829">
        <v>19</v>
      </c>
      <c r="W829" t="s">
        <v>27</v>
      </c>
      <c r="X829">
        <v>0</v>
      </c>
      <c r="Y829" s="9">
        <f t="shared" si="257"/>
        <v>0</v>
      </c>
      <c r="AB829">
        <v>0</v>
      </c>
      <c r="AC829" t="s">
        <v>2492</v>
      </c>
      <c r="AD829">
        <v>0</v>
      </c>
      <c r="AE829">
        <v>0</v>
      </c>
      <c r="AF829">
        <v>0</v>
      </c>
      <c r="AG829" t="s">
        <v>26</v>
      </c>
    </row>
    <row r="830" spans="1:33" customFormat="1" x14ac:dyDescent="0.25">
      <c r="A830" t="s">
        <v>2493</v>
      </c>
      <c r="B830" t="s">
        <v>2494</v>
      </c>
      <c r="C830">
        <v>1</v>
      </c>
      <c r="D830" s="1">
        <v>3418.16</v>
      </c>
      <c r="E830" s="1">
        <v>4201.6809999999996</v>
      </c>
      <c r="F830" s="4">
        <f t="shared" si="244"/>
        <v>798.31939</v>
      </c>
      <c r="G830" s="2">
        <v>19</v>
      </c>
      <c r="H830" s="1">
        <v>4067.61</v>
      </c>
      <c r="I830" s="4">
        <f t="shared" si="245"/>
        <v>783.52099999999973</v>
      </c>
      <c r="J830" s="4">
        <f t="shared" si="249"/>
        <v>148.86898999999994</v>
      </c>
      <c r="K830" s="4">
        <f t="shared" si="246"/>
        <v>932.38998999999967</v>
      </c>
      <c r="L830" s="10">
        <f t="shared" si="256"/>
        <v>4999.9999900000003</v>
      </c>
      <c r="M830" s="5">
        <f t="shared" si="247"/>
        <v>0.22922303227467403</v>
      </c>
      <c r="N830">
        <v>0</v>
      </c>
      <c r="O830" t="s">
        <v>1197</v>
      </c>
      <c r="P830" t="s">
        <v>26</v>
      </c>
      <c r="Q830" t="s">
        <v>1197</v>
      </c>
      <c r="R830" t="s">
        <v>31</v>
      </c>
      <c r="S830" t="s">
        <v>31</v>
      </c>
      <c r="T830" t="s">
        <v>31</v>
      </c>
      <c r="U830" t="s">
        <v>31</v>
      </c>
      <c r="V830">
        <v>19</v>
      </c>
      <c r="W830" t="s">
        <v>27</v>
      </c>
      <c r="X830">
        <v>0</v>
      </c>
      <c r="Y830" s="9">
        <f t="shared" si="257"/>
        <v>0</v>
      </c>
      <c r="AB830">
        <v>0</v>
      </c>
      <c r="AC830" t="s">
        <v>2495</v>
      </c>
      <c r="AD830">
        <v>0</v>
      </c>
      <c r="AE830">
        <v>0</v>
      </c>
      <c r="AF830" s="1">
        <v>3418.16</v>
      </c>
      <c r="AG830" t="s">
        <v>26</v>
      </c>
    </row>
    <row r="831" spans="1:33" customFormat="1" x14ac:dyDescent="0.25">
      <c r="A831" t="s">
        <v>2496</v>
      </c>
      <c r="B831" t="s">
        <v>2497</v>
      </c>
      <c r="C831">
        <v>1</v>
      </c>
      <c r="D831" s="1">
        <v>1831.62</v>
      </c>
      <c r="E831" s="1">
        <v>2268.9079999999999</v>
      </c>
      <c r="F831" s="4">
        <f t="shared" si="244"/>
        <v>431.09251999999998</v>
      </c>
      <c r="G831" s="2">
        <v>19</v>
      </c>
      <c r="H831" s="1">
        <v>2179.63</v>
      </c>
      <c r="I831" s="4">
        <f t="shared" si="245"/>
        <v>437.28800000000001</v>
      </c>
      <c r="J831" s="4">
        <f t="shared" si="249"/>
        <v>83.084720000000004</v>
      </c>
      <c r="K831" s="4">
        <f t="shared" si="246"/>
        <v>520.37272000000007</v>
      </c>
      <c r="L831" s="10">
        <f t="shared" si="256"/>
        <v>2700.0027200000004</v>
      </c>
      <c r="M831" s="5">
        <f t="shared" si="247"/>
        <v>0.23874384424716918</v>
      </c>
      <c r="N831">
        <v>0</v>
      </c>
      <c r="O831" t="s">
        <v>1197</v>
      </c>
      <c r="P831" t="s">
        <v>26</v>
      </c>
      <c r="Q831" t="s">
        <v>1197</v>
      </c>
      <c r="R831" t="s">
        <v>31</v>
      </c>
      <c r="S831" t="s">
        <v>31</v>
      </c>
      <c r="T831" t="s">
        <v>31</v>
      </c>
      <c r="U831" t="s">
        <v>31</v>
      </c>
      <c r="V831">
        <v>19</v>
      </c>
      <c r="W831" t="s">
        <v>27</v>
      </c>
      <c r="X831">
        <v>0</v>
      </c>
      <c r="Y831" s="9">
        <f t="shared" si="257"/>
        <v>0</v>
      </c>
      <c r="AB831">
        <v>0</v>
      </c>
      <c r="AC831" t="s">
        <v>2498</v>
      </c>
      <c r="AD831">
        <v>0</v>
      </c>
      <c r="AE831">
        <v>0</v>
      </c>
      <c r="AF831">
        <v>0</v>
      </c>
      <c r="AG831" t="s">
        <v>26</v>
      </c>
    </row>
    <row r="832" spans="1:33" customFormat="1" hidden="1" x14ac:dyDescent="0.25">
      <c r="A832" t="s">
        <v>2499</v>
      </c>
      <c r="B832" t="s">
        <v>2500</v>
      </c>
      <c r="C832">
        <v>-22</v>
      </c>
      <c r="D832">
        <v>0</v>
      </c>
      <c r="E832" s="1">
        <v>2184.8739999999998</v>
      </c>
      <c r="F832" s="4">
        <f t="shared" si="244"/>
        <v>415.12606</v>
      </c>
      <c r="G832" s="2">
        <v>19</v>
      </c>
      <c r="H832">
        <v>0</v>
      </c>
      <c r="I832" s="4">
        <f t="shared" si="245"/>
        <v>2184.8739999999998</v>
      </c>
      <c r="J832" s="4">
        <f t="shared" si="249"/>
        <v>415.12606</v>
      </c>
      <c r="K832" s="4">
        <f t="shared" si="246"/>
        <v>2600.0000599999998</v>
      </c>
      <c r="L832" s="4">
        <f t="shared" si="248"/>
        <v>2600.0000599999998</v>
      </c>
      <c r="M832" s="5" t="e">
        <f t="shared" si="247"/>
        <v>#DIV/0!</v>
      </c>
      <c r="N832">
        <v>-1</v>
      </c>
      <c r="O832" t="s">
        <v>31</v>
      </c>
      <c r="P832" t="s">
        <v>26</v>
      </c>
      <c r="Q832" t="s">
        <v>31</v>
      </c>
      <c r="V832">
        <v>19</v>
      </c>
      <c r="W832" t="s">
        <v>27</v>
      </c>
      <c r="X832">
        <v>0</v>
      </c>
      <c r="AB832">
        <v>0</v>
      </c>
      <c r="AC832" t="s">
        <v>2501</v>
      </c>
      <c r="AD832">
        <v>0</v>
      </c>
      <c r="AE832">
        <v>0</v>
      </c>
      <c r="AF832">
        <v>0</v>
      </c>
      <c r="AG832" t="s">
        <v>26</v>
      </c>
    </row>
    <row r="833" spans="1:33" customFormat="1" hidden="1" x14ac:dyDescent="0.25">
      <c r="A833" t="s">
        <v>2502</v>
      </c>
      <c r="B833" t="s">
        <v>2503</v>
      </c>
      <c r="C833">
        <v>115</v>
      </c>
      <c r="D833">
        <v>452.34</v>
      </c>
      <c r="E833">
        <v>588.23500000000001</v>
      </c>
      <c r="F833" s="4">
        <f t="shared" si="244"/>
        <v>111.76465</v>
      </c>
      <c r="G833" s="2">
        <v>19</v>
      </c>
      <c r="H833">
        <v>538.28</v>
      </c>
      <c r="I833" s="4">
        <f t="shared" si="245"/>
        <v>135.89500000000004</v>
      </c>
      <c r="J833" s="4">
        <f t="shared" si="249"/>
        <v>25.820050000000005</v>
      </c>
      <c r="K833" s="4">
        <f t="shared" si="246"/>
        <v>161.71505000000005</v>
      </c>
      <c r="L833" s="4">
        <f t="shared" si="248"/>
        <v>699.99504999999999</v>
      </c>
      <c r="M833" s="5">
        <f t="shared" si="247"/>
        <v>0.30042667020382907</v>
      </c>
      <c r="N833">
        <v>0</v>
      </c>
      <c r="O833" t="s">
        <v>1782</v>
      </c>
      <c r="P833" t="s">
        <v>26</v>
      </c>
      <c r="Q833" t="s">
        <v>1782</v>
      </c>
      <c r="R833" t="s">
        <v>31</v>
      </c>
      <c r="S833" t="s">
        <v>31</v>
      </c>
      <c r="T833" t="s">
        <v>31</v>
      </c>
      <c r="U833" t="s">
        <v>31</v>
      </c>
      <c r="V833">
        <v>19</v>
      </c>
      <c r="W833" t="s">
        <v>27</v>
      </c>
      <c r="X833">
        <v>0</v>
      </c>
      <c r="AB833">
        <v>0</v>
      </c>
      <c r="AC833" t="s">
        <v>2504</v>
      </c>
      <c r="AD833">
        <v>0</v>
      </c>
      <c r="AE833">
        <v>0</v>
      </c>
      <c r="AF833">
        <v>452.34</v>
      </c>
      <c r="AG833" t="s">
        <v>26</v>
      </c>
    </row>
    <row r="834" spans="1:33" customFormat="1" hidden="1" x14ac:dyDescent="0.25">
      <c r="A834" t="s">
        <v>2505</v>
      </c>
      <c r="B834" t="s">
        <v>2506</v>
      </c>
      <c r="C834">
        <v>36</v>
      </c>
      <c r="D834" s="1">
        <v>1239.6600000000001</v>
      </c>
      <c r="E834" s="1">
        <v>1512.605</v>
      </c>
      <c r="F834" s="4">
        <f t="shared" ref="F834:F897" si="258">SUM(E834*G834)/100</f>
        <v>287.39494999999999</v>
      </c>
      <c r="G834" s="2">
        <v>19</v>
      </c>
      <c r="H834" s="1">
        <v>1475.2</v>
      </c>
      <c r="I834" s="4">
        <f t="shared" ref="I834:I897" si="259">+E834-D834</f>
        <v>272.94499999999994</v>
      </c>
      <c r="J834" s="4">
        <f t="shared" si="249"/>
        <v>51.859549999999992</v>
      </c>
      <c r="K834" s="4">
        <f t="shared" ref="K834:K897" si="260">+I834+J834</f>
        <v>324.80454999999995</v>
      </c>
      <c r="L834" s="4">
        <f t="shared" ref="L834:L897" si="261">+H834+K834</f>
        <v>1800.0045500000001</v>
      </c>
      <c r="M834" s="5">
        <f t="shared" ref="M834:M897" si="262">+I834/D834</f>
        <v>0.22017730668086405</v>
      </c>
      <c r="N834">
        <v>0</v>
      </c>
      <c r="O834" t="s">
        <v>1197</v>
      </c>
      <c r="P834" t="s">
        <v>26</v>
      </c>
      <c r="Q834" t="s">
        <v>1197</v>
      </c>
      <c r="R834" t="s">
        <v>31</v>
      </c>
      <c r="S834" t="s">
        <v>31</v>
      </c>
      <c r="T834" t="s">
        <v>31</v>
      </c>
      <c r="U834" t="s">
        <v>31</v>
      </c>
      <c r="V834">
        <v>19</v>
      </c>
      <c r="W834" t="s">
        <v>27</v>
      </c>
      <c r="X834">
        <v>0</v>
      </c>
      <c r="AB834">
        <v>0</v>
      </c>
      <c r="AC834" t="s">
        <v>2507</v>
      </c>
      <c r="AD834">
        <v>0</v>
      </c>
      <c r="AE834">
        <v>0</v>
      </c>
      <c r="AF834" s="1">
        <v>1239.6600000000001</v>
      </c>
      <c r="AG834" t="s">
        <v>26</v>
      </c>
    </row>
    <row r="835" spans="1:33" customFormat="1" hidden="1" x14ac:dyDescent="0.25">
      <c r="A835" t="s">
        <v>2508</v>
      </c>
      <c r="B835" t="s">
        <v>2509</v>
      </c>
      <c r="C835">
        <v>44</v>
      </c>
      <c r="D835" s="1">
        <v>1811</v>
      </c>
      <c r="E835" s="1">
        <v>2184.8739999999998</v>
      </c>
      <c r="F835" s="4">
        <f t="shared" si="258"/>
        <v>415.12606</v>
      </c>
      <c r="G835" s="2">
        <v>19</v>
      </c>
      <c r="H835" s="1">
        <v>2155.09</v>
      </c>
      <c r="I835" s="4">
        <f t="shared" si="259"/>
        <v>373.8739999999998</v>
      </c>
      <c r="J835" s="4">
        <f t="shared" si="249"/>
        <v>71.036059999999964</v>
      </c>
      <c r="K835" s="4">
        <f t="shared" si="260"/>
        <v>444.91005999999976</v>
      </c>
      <c r="L835" s="4">
        <f t="shared" si="261"/>
        <v>2600.0000599999998</v>
      </c>
      <c r="M835" s="5">
        <f t="shared" si="262"/>
        <v>0.20644616234124782</v>
      </c>
      <c r="N835">
        <v>0</v>
      </c>
      <c r="O835" t="s">
        <v>1197</v>
      </c>
      <c r="P835" t="s">
        <v>26</v>
      </c>
      <c r="Q835" t="s">
        <v>1197</v>
      </c>
      <c r="R835" t="s">
        <v>31</v>
      </c>
      <c r="S835" t="s">
        <v>31</v>
      </c>
      <c r="T835" t="s">
        <v>31</v>
      </c>
      <c r="U835" t="s">
        <v>31</v>
      </c>
      <c r="V835">
        <v>19</v>
      </c>
      <c r="W835" t="s">
        <v>27</v>
      </c>
      <c r="X835">
        <v>0</v>
      </c>
      <c r="AB835">
        <v>0</v>
      </c>
      <c r="AC835" t="s">
        <v>2510</v>
      </c>
      <c r="AD835">
        <v>0</v>
      </c>
      <c r="AE835">
        <v>0</v>
      </c>
      <c r="AF835" s="1">
        <v>1811</v>
      </c>
      <c r="AG835" t="s">
        <v>26</v>
      </c>
    </row>
    <row r="836" spans="1:33" customFormat="1" x14ac:dyDescent="0.25">
      <c r="A836" t="s">
        <v>2511</v>
      </c>
      <c r="B836" t="s">
        <v>2512</v>
      </c>
      <c r="C836">
        <v>5</v>
      </c>
      <c r="D836" s="1">
        <v>1239.6600000000001</v>
      </c>
      <c r="E836" s="1">
        <v>1512.605</v>
      </c>
      <c r="F836" s="4">
        <f t="shared" si="258"/>
        <v>287.39494999999999</v>
      </c>
      <c r="G836" s="2">
        <v>19</v>
      </c>
      <c r="H836" s="1">
        <v>1475.2</v>
      </c>
      <c r="I836" s="4">
        <f t="shared" si="259"/>
        <v>272.94499999999994</v>
      </c>
      <c r="J836" s="4">
        <f t="shared" ref="J836:J899" si="263">+I836*G836/100</f>
        <v>51.859549999999992</v>
      </c>
      <c r="K836" s="4">
        <f t="shared" si="260"/>
        <v>324.80454999999995</v>
      </c>
      <c r="L836" s="10">
        <f>+H836+K836-Y836</f>
        <v>1800.0045500000001</v>
      </c>
      <c r="M836" s="5">
        <f t="shared" si="262"/>
        <v>0.22017730668086405</v>
      </c>
      <c r="N836">
        <v>0</v>
      </c>
      <c r="O836" t="s">
        <v>1197</v>
      </c>
      <c r="P836" t="s">
        <v>26</v>
      </c>
      <c r="Q836" t="s">
        <v>1197</v>
      </c>
      <c r="R836" t="s">
        <v>31</v>
      </c>
      <c r="S836" t="s">
        <v>31</v>
      </c>
      <c r="T836" t="s">
        <v>31</v>
      </c>
      <c r="U836" t="s">
        <v>31</v>
      </c>
      <c r="V836">
        <v>19</v>
      </c>
      <c r="W836" t="s">
        <v>27</v>
      </c>
      <c r="X836">
        <v>0</v>
      </c>
      <c r="Y836" s="9">
        <f>+X836*G836/100</f>
        <v>0</v>
      </c>
      <c r="AB836">
        <v>0</v>
      </c>
      <c r="AC836" t="s">
        <v>2513</v>
      </c>
      <c r="AD836">
        <v>0</v>
      </c>
      <c r="AE836">
        <v>0</v>
      </c>
      <c r="AF836" s="1">
        <v>1239.6600000000001</v>
      </c>
      <c r="AG836" t="s">
        <v>26</v>
      </c>
    </row>
    <row r="837" spans="1:33" customFormat="1" hidden="1" x14ac:dyDescent="0.25">
      <c r="A837" t="s">
        <v>2514</v>
      </c>
      <c r="B837" t="s">
        <v>2515</v>
      </c>
      <c r="C837">
        <v>31</v>
      </c>
      <c r="D837" s="1">
        <v>1721.88</v>
      </c>
      <c r="E837" s="1">
        <v>2100.84</v>
      </c>
      <c r="F837" s="4">
        <f t="shared" si="258"/>
        <v>399.15960000000007</v>
      </c>
      <c r="G837" s="2">
        <v>19</v>
      </c>
      <c r="H837" s="1">
        <v>2049.04</v>
      </c>
      <c r="I837" s="4">
        <f t="shared" si="259"/>
        <v>378.96000000000004</v>
      </c>
      <c r="J837" s="4">
        <f t="shared" si="263"/>
        <v>72.002400000000009</v>
      </c>
      <c r="K837" s="4">
        <f t="shared" si="260"/>
        <v>450.96240000000006</v>
      </c>
      <c r="L837" s="4">
        <f t="shared" si="261"/>
        <v>2500.0023999999999</v>
      </c>
      <c r="M837" s="5">
        <f t="shared" si="262"/>
        <v>0.22008502334657468</v>
      </c>
      <c r="N837">
        <v>0</v>
      </c>
      <c r="O837" t="s">
        <v>1782</v>
      </c>
      <c r="P837" t="s">
        <v>26</v>
      </c>
      <c r="Q837" t="s">
        <v>1782</v>
      </c>
      <c r="R837" t="s">
        <v>31</v>
      </c>
      <c r="S837" t="s">
        <v>31</v>
      </c>
      <c r="T837" t="s">
        <v>31</v>
      </c>
      <c r="U837" t="s">
        <v>31</v>
      </c>
      <c r="V837">
        <v>19</v>
      </c>
      <c r="W837" t="s">
        <v>27</v>
      </c>
      <c r="X837">
        <v>0</v>
      </c>
      <c r="AB837">
        <v>0</v>
      </c>
      <c r="AC837" t="s">
        <v>2516</v>
      </c>
      <c r="AD837">
        <v>0</v>
      </c>
      <c r="AE837">
        <v>0</v>
      </c>
      <c r="AF837" s="1">
        <v>1721.88</v>
      </c>
      <c r="AG837" t="s">
        <v>26</v>
      </c>
    </row>
    <row r="838" spans="1:33" customFormat="1" hidden="1" x14ac:dyDescent="0.25">
      <c r="A838" t="s">
        <v>2517</v>
      </c>
      <c r="B838" t="s">
        <v>2518</v>
      </c>
      <c r="C838">
        <v>13</v>
      </c>
      <c r="D838" s="1">
        <v>3360.75</v>
      </c>
      <c r="E838" s="1">
        <v>4117.6469999999999</v>
      </c>
      <c r="F838" s="4">
        <f t="shared" si="258"/>
        <v>782.35293000000001</v>
      </c>
      <c r="G838" s="2">
        <v>19</v>
      </c>
      <c r="H838" s="1">
        <v>3999.29</v>
      </c>
      <c r="I838" s="4">
        <f t="shared" si="259"/>
        <v>756.89699999999993</v>
      </c>
      <c r="J838" s="4">
        <f t="shared" si="263"/>
        <v>143.81042999999997</v>
      </c>
      <c r="K838" s="4">
        <f t="shared" si="260"/>
        <v>900.70742999999993</v>
      </c>
      <c r="L838" s="4">
        <f t="shared" si="261"/>
        <v>4899.9974299999994</v>
      </c>
      <c r="M838" s="5">
        <f t="shared" si="262"/>
        <v>0.22521669270252173</v>
      </c>
      <c r="N838">
        <v>0</v>
      </c>
      <c r="O838" t="s">
        <v>1782</v>
      </c>
      <c r="P838" t="s">
        <v>26</v>
      </c>
      <c r="Q838" t="s">
        <v>1782</v>
      </c>
      <c r="R838" t="s">
        <v>31</v>
      </c>
      <c r="S838" t="s">
        <v>31</v>
      </c>
      <c r="T838" t="s">
        <v>31</v>
      </c>
      <c r="U838" t="s">
        <v>31</v>
      </c>
      <c r="V838">
        <v>19</v>
      </c>
      <c r="W838" t="s">
        <v>27</v>
      </c>
      <c r="X838">
        <v>0</v>
      </c>
      <c r="AB838">
        <v>0</v>
      </c>
      <c r="AC838" t="s">
        <v>2519</v>
      </c>
      <c r="AD838">
        <v>0</v>
      </c>
      <c r="AE838">
        <v>0</v>
      </c>
      <c r="AF838" s="1">
        <v>3360.75</v>
      </c>
      <c r="AG838" t="s">
        <v>26</v>
      </c>
    </row>
    <row r="839" spans="1:33" customFormat="1" hidden="1" x14ac:dyDescent="0.25">
      <c r="A839" t="s">
        <v>2520</v>
      </c>
      <c r="B839" t="s">
        <v>2521</v>
      </c>
      <c r="C839">
        <v>10</v>
      </c>
      <c r="D839" s="1">
        <v>1680.58</v>
      </c>
      <c r="E839" s="1">
        <v>2100.84</v>
      </c>
      <c r="F839" s="4">
        <f t="shared" si="258"/>
        <v>399.15960000000007</v>
      </c>
      <c r="G839" s="2">
        <v>19</v>
      </c>
      <c r="H839" s="1">
        <v>1999.89</v>
      </c>
      <c r="I839" s="4">
        <f t="shared" si="259"/>
        <v>420.26000000000022</v>
      </c>
      <c r="J839" s="4">
        <f t="shared" si="263"/>
        <v>79.849400000000045</v>
      </c>
      <c r="K839" s="4">
        <f t="shared" si="260"/>
        <v>500.10940000000028</v>
      </c>
      <c r="L839" s="4">
        <f t="shared" si="261"/>
        <v>2499.9994000000006</v>
      </c>
      <c r="M839" s="5">
        <f t="shared" si="262"/>
        <v>0.2500684287567389</v>
      </c>
      <c r="N839">
        <v>0</v>
      </c>
      <c r="O839" t="s">
        <v>388</v>
      </c>
      <c r="P839" t="s">
        <v>26</v>
      </c>
      <c r="Q839" t="s">
        <v>388</v>
      </c>
      <c r="R839" t="s">
        <v>31</v>
      </c>
      <c r="S839" t="s">
        <v>31</v>
      </c>
      <c r="T839" t="s">
        <v>31</v>
      </c>
      <c r="U839" t="s">
        <v>31</v>
      </c>
      <c r="V839">
        <v>19</v>
      </c>
      <c r="W839" t="s">
        <v>27</v>
      </c>
      <c r="X839">
        <v>0</v>
      </c>
      <c r="AB839">
        <v>0</v>
      </c>
      <c r="AC839" t="s">
        <v>2522</v>
      </c>
      <c r="AD839">
        <v>0</v>
      </c>
      <c r="AE839">
        <v>0</v>
      </c>
      <c r="AF839" s="1">
        <v>1680.58</v>
      </c>
      <c r="AG839" t="s">
        <v>26</v>
      </c>
    </row>
    <row r="840" spans="1:33" customFormat="1" x14ac:dyDescent="0.25">
      <c r="A840" t="s">
        <v>2523</v>
      </c>
      <c r="B840" t="s">
        <v>2524</v>
      </c>
      <c r="C840">
        <v>3</v>
      </c>
      <c r="D840">
        <v>0</v>
      </c>
      <c r="E840" s="1">
        <v>5000</v>
      </c>
      <c r="F840" s="4">
        <f t="shared" si="258"/>
        <v>0</v>
      </c>
      <c r="G840" s="2">
        <v>0</v>
      </c>
      <c r="H840">
        <v>0</v>
      </c>
      <c r="I840" s="4">
        <f t="shared" si="259"/>
        <v>5000</v>
      </c>
      <c r="J840" s="4">
        <f t="shared" si="263"/>
        <v>0</v>
      </c>
      <c r="K840" s="4">
        <f t="shared" si="260"/>
        <v>5000</v>
      </c>
      <c r="L840" s="10">
        <f>+H840+K840-Y840</f>
        <v>5000</v>
      </c>
      <c r="M840" s="5" t="e">
        <f t="shared" si="262"/>
        <v>#DIV/0!</v>
      </c>
      <c r="N840">
        <v>-1</v>
      </c>
      <c r="O840" t="s">
        <v>31</v>
      </c>
      <c r="P840" t="s">
        <v>26</v>
      </c>
      <c r="Q840" t="s">
        <v>31</v>
      </c>
      <c r="V840">
        <v>0</v>
      </c>
      <c r="W840" t="s">
        <v>42</v>
      </c>
      <c r="X840">
        <v>0</v>
      </c>
      <c r="Y840" s="9">
        <f>+X840*G840/100</f>
        <v>0</v>
      </c>
      <c r="AB840">
        <v>0</v>
      </c>
      <c r="AC840" t="s">
        <v>2525</v>
      </c>
      <c r="AD840">
        <v>0</v>
      </c>
      <c r="AE840">
        <v>0</v>
      </c>
      <c r="AF840">
        <v>0</v>
      </c>
      <c r="AG840" t="s">
        <v>26</v>
      </c>
    </row>
    <row r="841" spans="1:33" customFormat="1" hidden="1" x14ac:dyDescent="0.25">
      <c r="A841" t="s">
        <v>2526</v>
      </c>
      <c r="B841" t="s">
        <v>2527</v>
      </c>
      <c r="C841">
        <v>7</v>
      </c>
      <c r="D841" s="1">
        <v>5168.1000000000004</v>
      </c>
      <c r="E841" s="1">
        <v>6302.5209999999997</v>
      </c>
      <c r="F841" s="4">
        <f t="shared" si="258"/>
        <v>1197.4789899999998</v>
      </c>
      <c r="G841" s="2">
        <v>19</v>
      </c>
      <c r="H841" s="1">
        <v>6150.04</v>
      </c>
      <c r="I841" s="4">
        <f t="shared" si="259"/>
        <v>1134.4209999999994</v>
      </c>
      <c r="J841" s="4">
        <f t="shared" si="263"/>
        <v>215.53998999999988</v>
      </c>
      <c r="K841" s="4">
        <f t="shared" si="260"/>
        <v>1349.9609899999991</v>
      </c>
      <c r="L841" s="4">
        <f t="shared" si="261"/>
        <v>7500.0009899999986</v>
      </c>
      <c r="M841" s="5">
        <f t="shared" si="262"/>
        <v>0.21950446005301741</v>
      </c>
      <c r="N841">
        <v>-1</v>
      </c>
      <c r="O841" t="s">
        <v>31</v>
      </c>
      <c r="P841" t="s">
        <v>26</v>
      </c>
      <c r="Q841" t="s">
        <v>31</v>
      </c>
      <c r="V841">
        <v>19</v>
      </c>
      <c r="W841" t="s">
        <v>27</v>
      </c>
      <c r="X841">
        <v>0</v>
      </c>
      <c r="AB841">
        <v>0</v>
      </c>
      <c r="AC841" t="s">
        <v>2528</v>
      </c>
      <c r="AD841">
        <v>0</v>
      </c>
      <c r="AE841">
        <v>0</v>
      </c>
      <c r="AF841" s="1">
        <v>5168.1000000000004</v>
      </c>
      <c r="AG841" t="s">
        <v>26</v>
      </c>
    </row>
    <row r="842" spans="1:33" customFormat="1" hidden="1" x14ac:dyDescent="0.25">
      <c r="A842" t="s">
        <v>2529</v>
      </c>
      <c r="B842" t="s">
        <v>2530</v>
      </c>
      <c r="C842">
        <v>16</v>
      </c>
      <c r="D842" s="1">
        <v>6050</v>
      </c>
      <c r="E842" s="1">
        <v>7310.924</v>
      </c>
      <c r="F842" s="4">
        <f t="shared" si="258"/>
        <v>1389.0755600000002</v>
      </c>
      <c r="G842" s="2">
        <v>19</v>
      </c>
      <c r="H842" s="1">
        <v>7199.5</v>
      </c>
      <c r="I842" s="4">
        <f t="shared" si="259"/>
        <v>1260.924</v>
      </c>
      <c r="J842" s="4">
        <f t="shared" si="263"/>
        <v>239.57556</v>
      </c>
      <c r="K842" s="4">
        <f t="shared" si="260"/>
        <v>1500.49956</v>
      </c>
      <c r="L842" s="4">
        <f t="shared" si="261"/>
        <v>8699.9995600000002</v>
      </c>
      <c r="M842" s="5">
        <f t="shared" si="262"/>
        <v>0.20841719008264462</v>
      </c>
      <c r="N842">
        <v>0</v>
      </c>
      <c r="O842" t="s">
        <v>1197</v>
      </c>
      <c r="P842" t="s">
        <v>26</v>
      </c>
      <c r="Q842" t="s">
        <v>1197</v>
      </c>
      <c r="R842" t="s">
        <v>31</v>
      </c>
      <c r="S842" t="s">
        <v>31</v>
      </c>
      <c r="T842" t="s">
        <v>31</v>
      </c>
      <c r="U842" t="s">
        <v>31</v>
      </c>
      <c r="V842">
        <v>19</v>
      </c>
      <c r="W842" t="s">
        <v>27</v>
      </c>
      <c r="X842">
        <v>0</v>
      </c>
      <c r="AB842">
        <v>0</v>
      </c>
      <c r="AC842" t="s">
        <v>2531</v>
      </c>
      <c r="AD842">
        <v>0</v>
      </c>
      <c r="AE842">
        <v>0</v>
      </c>
      <c r="AF842" s="1">
        <v>6050</v>
      </c>
      <c r="AG842" t="s">
        <v>26</v>
      </c>
    </row>
    <row r="843" spans="1:33" customFormat="1" hidden="1" x14ac:dyDescent="0.25">
      <c r="A843" t="s">
        <v>2532</v>
      </c>
      <c r="B843" t="s">
        <v>2533</v>
      </c>
      <c r="C843">
        <v>8</v>
      </c>
      <c r="D843" s="1">
        <v>3305.46</v>
      </c>
      <c r="E843" s="1">
        <v>4033.6129999999998</v>
      </c>
      <c r="F843" s="4">
        <f t="shared" si="258"/>
        <v>766.38646999999992</v>
      </c>
      <c r="G843" s="2">
        <v>19</v>
      </c>
      <c r="H843" s="1">
        <v>3933.5</v>
      </c>
      <c r="I843" s="4">
        <f t="shared" si="259"/>
        <v>728.15299999999979</v>
      </c>
      <c r="J843" s="4">
        <f t="shared" si="263"/>
        <v>138.34906999999995</v>
      </c>
      <c r="K843" s="4">
        <f t="shared" si="260"/>
        <v>866.50206999999978</v>
      </c>
      <c r="L843" s="4">
        <f t="shared" si="261"/>
        <v>4800.0020699999995</v>
      </c>
      <c r="M843" s="5">
        <f t="shared" si="262"/>
        <v>0.22028794781966801</v>
      </c>
      <c r="N843">
        <v>-1</v>
      </c>
      <c r="O843" t="s">
        <v>31</v>
      </c>
      <c r="P843" t="s">
        <v>26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>
        <v>19</v>
      </c>
      <c r="W843" t="s">
        <v>27</v>
      </c>
      <c r="X843">
        <v>0</v>
      </c>
      <c r="AB843">
        <v>0</v>
      </c>
      <c r="AC843" t="s">
        <v>2534</v>
      </c>
      <c r="AD843">
        <v>0</v>
      </c>
      <c r="AE843">
        <v>0</v>
      </c>
      <c r="AF843" s="1">
        <v>3305.46</v>
      </c>
      <c r="AG843" t="s">
        <v>26</v>
      </c>
    </row>
    <row r="844" spans="1:33" customFormat="1" x14ac:dyDescent="0.25">
      <c r="A844" t="s">
        <v>2535</v>
      </c>
      <c r="B844" t="s">
        <v>2536</v>
      </c>
      <c r="C844">
        <v>2</v>
      </c>
      <c r="D844">
        <v>968.02</v>
      </c>
      <c r="E844" s="1">
        <v>1176.471</v>
      </c>
      <c r="F844" s="4">
        <f t="shared" si="258"/>
        <v>223.52949000000001</v>
      </c>
      <c r="G844" s="2">
        <v>19</v>
      </c>
      <c r="H844" s="1">
        <v>1151.94</v>
      </c>
      <c r="I844" s="4">
        <f t="shared" si="259"/>
        <v>208.45100000000002</v>
      </c>
      <c r="J844" s="4">
        <f t="shared" si="263"/>
        <v>39.605690000000003</v>
      </c>
      <c r="K844" s="4">
        <f t="shared" si="260"/>
        <v>248.05669000000003</v>
      </c>
      <c r="L844" s="10">
        <f t="shared" ref="L844:L846" si="264">+H844+K844-Y844</f>
        <v>1399.9966900000002</v>
      </c>
      <c r="M844" s="5">
        <f t="shared" si="262"/>
        <v>0.21533749302700361</v>
      </c>
      <c r="N844">
        <v>0</v>
      </c>
      <c r="O844" t="s">
        <v>1197</v>
      </c>
      <c r="P844" t="s">
        <v>26</v>
      </c>
      <c r="Q844" t="s">
        <v>1197</v>
      </c>
      <c r="R844" t="s">
        <v>31</v>
      </c>
      <c r="S844" t="s">
        <v>31</v>
      </c>
      <c r="T844" t="s">
        <v>31</v>
      </c>
      <c r="U844" t="s">
        <v>31</v>
      </c>
      <c r="V844">
        <v>19</v>
      </c>
      <c r="W844" t="s">
        <v>27</v>
      </c>
      <c r="X844">
        <v>0</v>
      </c>
      <c r="Y844" s="9">
        <f t="shared" ref="Y844:Y846" si="265">+X844*G844/100</f>
        <v>0</v>
      </c>
      <c r="AB844">
        <v>0</v>
      </c>
      <c r="AC844" t="s">
        <v>2537</v>
      </c>
      <c r="AD844">
        <v>0</v>
      </c>
      <c r="AE844">
        <v>0</v>
      </c>
      <c r="AF844">
        <v>0</v>
      </c>
      <c r="AG844" t="s">
        <v>26</v>
      </c>
    </row>
    <row r="845" spans="1:33" customFormat="1" x14ac:dyDescent="0.25">
      <c r="A845" t="s">
        <v>2538</v>
      </c>
      <c r="B845" t="s">
        <v>2539</v>
      </c>
      <c r="C845">
        <v>2</v>
      </c>
      <c r="D845" s="1">
        <v>2148</v>
      </c>
      <c r="E845" s="1">
        <v>2605.0419999999999</v>
      </c>
      <c r="F845" s="4">
        <f t="shared" si="258"/>
        <v>494.95797999999996</v>
      </c>
      <c r="G845" s="2">
        <v>19</v>
      </c>
      <c r="H845" s="1">
        <v>2556.12</v>
      </c>
      <c r="I845" s="4">
        <f t="shared" si="259"/>
        <v>457.04199999999992</v>
      </c>
      <c r="J845" s="4">
        <f t="shared" si="263"/>
        <v>86.837979999999988</v>
      </c>
      <c r="K845" s="4">
        <f t="shared" si="260"/>
        <v>543.87997999999993</v>
      </c>
      <c r="L845" s="10">
        <f t="shared" si="264"/>
        <v>3099.9999799999996</v>
      </c>
      <c r="M845" s="5">
        <f t="shared" si="262"/>
        <v>0.21277560521415267</v>
      </c>
      <c r="N845">
        <v>-1</v>
      </c>
      <c r="O845" t="s">
        <v>2412</v>
      </c>
      <c r="P845" t="s">
        <v>26</v>
      </c>
      <c r="Q845" t="s">
        <v>2412</v>
      </c>
      <c r="V845">
        <v>19</v>
      </c>
      <c r="W845" t="s">
        <v>27</v>
      </c>
      <c r="X845">
        <v>0</v>
      </c>
      <c r="Y845" s="9">
        <f t="shared" si="265"/>
        <v>0</v>
      </c>
      <c r="AB845">
        <v>0</v>
      </c>
      <c r="AC845" t="s">
        <v>2540</v>
      </c>
      <c r="AD845">
        <v>0</v>
      </c>
      <c r="AE845">
        <v>0</v>
      </c>
      <c r="AF845" s="1">
        <v>2148</v>
      </c>
      <c r="AG845" t="s">
        <v>26</v>
      </c>
    </row>
    <row r="846" spans="1:33" customFormat="1" x14ac:dyDescent="0.25">
      <c r="A846" t="s">
        <v>2541</v>
      </c>
      <c r="B846" t="s">
        <v>2542</v>
      </c>
      <c r="C846">
        <v>1</v>
      </c>
      <c r="D846">
        <v>0</v>
      </c>
      <c r="E846" s="1">
        <v>7600</v>
      </c>
      <c r="F846" s="4">
        <f t="shared" si="258"/>
        <v>0</v>
      </c>
      <c r="G846" s="2">
        <v>0</v>
      </c>
      <c r="H846">
        <v>0</v>
      </c>
      <c r="I846" s="4">
        <f t="shared" si="259"/>
        <v>7600</v>
      </c>
      <c r="J846" s="4">
        <f t="shared" si="263"/>
        <v>0</v>
      </c>
      <c r="K846" s="4">
        <f t="shared" si="260"/>
        <v>7600</v>
      </c>
      <c r="L846" s="10">
        <f t="shared" si="264"/>
        <v>7600</v>
      </c>
      <c r="M846" s="5" t="e">
        <f t="shared" si="262"/>
        <v>#DIV/0!</v>
      </c>
      <c r="N846">
        <v>0</v>
      </c>
      <c r="O846" t="s">
        <v>1330</v>
      </c>
      <c r="P846" t="s">
        <v>26</v>
      </c>
      <c r="Q846" t="s">
        <v>1330</v>
      </c>
      <c r="R846" t="s">
        <v>31</v>
      </c>
      <c r="S846" t="s">
        <v>31</v>
      </c>
      <c r="T846" t="s">
        <v>31</v>
      </c>
      <c r="U846" t="s">
        <v>31</v>
      </c>
      <c r="V846">
        <v>0</v>
      </c>
      <c r="W846" t="s">
        <v>42</v>
      </c>
      <c r="X846">
        <v>0</v>
      </c>
      <c r="Y846" s="9">
        <f t="shared" si="265"/>
        <v>0</v>
      </c>
      <c r="AB846">
        <v>0</v>
      </c>
      <c r="AC846" t="s">
        <v>2543</v>
      </c>
      <c r="AD846">
        <v>0</v>
      </c>
      <c r="AE846">
        <v>0</v>
      </c>
      <c r="AF846">
        <v>0</v>
      </c>
      <c r="AG846" t="s">
        <v>26</v>
      </c>
    </row>
    <row r="847" spans="1:33" customFormat="1" hidden="1" x14ac:dyDescent="0.25">
      <c r="A847" t="s">
        <v>2544</v>
      </c>
      <c r="B847" t="s">
        <v>2545</v>
      </c>
      <c r="C847">
        <v>30</v>
      </c>
      <c r="D847" s="1">
        <v>1224</v>
      </c>
      <c r="E847" s="1">
        <v>1512.605</v>
      </c>
      <c r="F847" s="4">
        <f t="shared" si="258"/>
        <v>287.39494999999999</v>
      </c>
      <c r="G847" s="2">
        <v>19</v>
      </c>
      <c r="H847" s="1">
        <v>1456.56</v>
      </c>
      <c r="I847" s="4">
        <f t="shared" si="259"/>
        <v>288.60500000000002</v>
      </c>
      <c r="J847" s="4">
        <f t="shared" si="263"/>
        <v>54.834950000000006</v>
      </c>
      <c r="K847" s="4">
        <f t="shared" si="260"/>
        <v>343.43995000000001</v>
      </c>
      <c r="L847" s="4">
        <f t="shared" si="261"/>
        <v>1799.9999499999999</v>
      </c>
      <c r="M847" s="5">
        <f t="shared" si="262"/>
        <v>0.23578839869281049</v>
      </c>
      <c r="N847">
        <v>-1</v>
      </c>
      <c r="O847" t="s">
        <v>403</v>
      </c>
      <c r="P847" t="s">
        <v>26</v>
      </c>
      <c r="Q847" t="s">
        <v>403</v>
      </c>
      <c r="V847">
        <v>19</v>
      </c>
      <c r="W847" t="s">
        <v>27</v>
      </c>
      <c r="X847">
        <v>0</v>
      </c>
      <c r="AB847">
        <v>0</v>
      </c>
      <c r="AC847" t="s">
        <v>2546</v>
      </c>
      <c r="AD847">
        <v>0</v>
      </c>
      <c r="AE847">
        <v>0</v>
      </c>
      <c r="AF847" s="1">
        <v>1224</v>
      </c>
      <c r="AG847" t="s">
        <v>26</v>
      </c>
    </row>
    <row r="848" spans="1:33" customFormat="1" x14ac:dyDescent="0.25">
      <c r="A848" t="s">
        <v>2547</v>
      </c>
      <c r="B848" t="s">
        <v>2548</v>
      </c>
      <c r="C848">
        <v>3</v>
      </c>
      <c r="D848" s="1">
        <v>5029.41</v>
      </c>
      <c r="E848" s="1">
        <v>6050.42</v>
      </c>
      <c r="F848" s="4">
        <f t="shared" si="258"/>
        <v>1149.5798</v>
      </c>
      <c r="G848" s="2">
        <v>19</v>
      </c>
      <c r="H848" s="1">
        <v>5985</v>
      </c>
      <c r="I848" s="4">
        <f t="shared" si="259"/>
        <v>1021.0100000000002</v>
      </c>
      <c r="J848" s="4">
        <f t="shared" si="263"/>
        <v>193.99190000000002</v>
      </c>
      <c r="K848" s="4">
        <f t="shared" si="260"/>
        <v>1215.0019000000002</v>
      </c>
      <c r="L848" s="10">
        <f t="shared" ref="L848:L849" si="266">+H848+K848-Y848</f>
        <v>7200.0019000000002</v>
      </c>
      <c r="M848" s="5">
        <f t="shared" si="262"/>
        <v>0.20300790748815473</v>
      </c>
      <c r="N848">
        <v>0</v>
      </c>
      <c r="O848" t="s">
        <v>2412</v>
      </c>
      <c r="P848" t="s">
        <v>26</v>
      </c>
      <c r="Q848" t="s">
        <v>2412</v>
      </c>
      <c r="R848" t="s">
        <v>31</v>
      </c>
      <c r="S848" t="s">
        <v>31</v>
      </c>
      <c r="T848" t="s">
        <v>31</v>
      </c>
      <c r="U848" t="s">
        <v>31</v>
      </c>
      <c r="V848">
        <v>19</v>
      </c>
      <c r="W848" t="s">
        <v>27</v>
      </c>
      <c r="X848">
        <v>0</v>
      </c>
      <c r="Y848" s="9">
        <f t="shared" ref="Y848:Y849" si="267">+X848*G848/100</f>
        <v>0</v>
      </c>
      <c r="AB848">
        <v>0</v>
      </c>
      <c r="AC848" t="s">
        <v>2549</v>
      </c>
      <c r="AD848">
        <v>0</v>
      </c>
      <c r="AE848">
        <v>0</v>
      </c>
      <c r="AF848" s="1">
        <v>5029.41</v>
      </c>
      <c r="AG848" t="s">
        <v>26</v>
      </c>
    </row>
    <row r="849" spans="1:33" customFormat="1" x14ac:dyDescent="0.25">
      <c r="A849" t="s">
        <v>2550</v>
      </c>
      <c r="B849" t="s">
        <v>2551</v>
      </c>
      <c r="C849">
        <v>1</v>
      </c>
      <c r="D849">
        <v>0</v>
      </c>
      <c r="E849">
        <v>600</v>
      </c>
      <c r="F849" s="4">
        <f t="shared" si="258"/>
        <v>0</v>
      </c>
      <c r="G849" s="2">
        <v>0</v>
      </c>
      <c r="H849">
        <v>0</v>
      </c>
      <c r="I849" s="4">
        <f t="shared" si="259"/>
        <v>600</v>
      </c>
      <c r="J849" s="4">
        <f t="shared" si="263"/>
        <v>0</v>
      </c>
      <c r="K849" s="4">
        <f t="shared" si="260"/>
        <v>600</v>
      </c>
      <c r="L849" s="10">
        <f t="shared" si="266"/>
        <v>600</v>
      </c>
      <c r="M849" s="5" t="e">
        <f t="shared" si="262"/>
        <v>#DIV/0!</v>
      </c>
      <c r="N849">
        <v>0</v>
      </c>
      <c r="O849" t="s">
        <v>388</v>
      </c>
      <c r="P849" t="s">
        <v>26</v>
      </c>
      <c r="Q849" t="s">
        <v>388</v>
      </c>
      <c r="R849" t="s">
        <v>31</v>
      </c>
      <c r="S849" t="s">
        <v>31</v>
      </c>
      <c r="T849" t="s">
        <v>31</v>
      </c>
      <c r="U849" t="s">
        <v>31</v>
      </c>
      <c r="V849">
        <v>0</v>
      </c>
      <c r="W849" t="s">
        <v>42</v>
      </c>
      <c r="X849">
        <v>0</v>
      </c>
      <c r="Y849" s="9">
        <f t="shared" si="267"/>
        <v>0</v>
      </c>
      <c r="AB849">
        <v>0</v>
      </c>
      <c r="AC849" t="s">
        <v>2552</v>
      </c>
      <c r="AD849">
        <v>0</v>
      </c>
      <c r="AE849">
        <v>0</v>
      </c>
      <c r="AF849">
        <v>0</v>
      </c>
      <c r="AG849" t="s">
        <v>26</v>
      </c>
    </row>
    <row r="850" spans="1:33" customFormat="1" hidden="1" x14ac:dyDescent="0.25">
      <c r="A850" t="s">
        <v>2553</v>
      </c>
      <c r="B850" t="s">
        <v>2554</v>
      </c>
      <c r="C850">
        <v>8</v>
      </c>
      <c r="D850">
        <v>408.33</v>
      </c>
      <c r="E850">
        <v>504.202</v>
      </c>
      <c r="F850" s="4">
        <f t="shared" si="258"/>
        <v>95.798379999999995</v>
      </c>
      <c r="G850" s="2">
        <v>19</v>
      </c>
      <c r="H850">
        <v>485.91</v>
      </c>
      <c r="I850" s="4">
        <f t="shared" si="259"/>
        <v>95.872000000000014</v>
      </c>
      <c r="J850" s="4">
        <f t="shared" si="263"/>
        <v>18.215680000000003</v>
      </c>
      <c r="K850" s="4">
        <f t="shared" si="260"/>
        <v>114.08768000000002</v>
      </c>
      <c r="L850" s="4">
        <f t="shared" si="261"/>
        <v>599.99768000000006</v>
      </c>
      <c r="M850" s="5">
        <f t="shared" si="262"/>
        <v>0.23479048808561706</v>
      </c>
      <c r="N850">
        <v>-1</v>
      </c>
      <c r="O850" t="s">
        <v>2555</v>
      </c>
      <c r="P850" t="s">
        <v>26</v>
      </c>
      <c r="Q850" t="s">
        <v>2555</v>
      </c>
      <c r="V850">
        <v>19</v>
      </c>
      <c r="W850" t="s">
        <v>27</v>
      </c>
      <c r="X850">
        <v>0</v>
      </c>
      <c r="AB850">
        <v>0</v>
      </c>
      <c r="AC850" t="s">
        <v>2556</v>
      </c>
      <c r="AD850">
        <v>0</v>
      </c>
      <c r="AE850">
        <v>0</v>
      </c>
      <c r="AF850">
        <v>408.33</v>
      </c>
      <c r="AG850" t="s">
        <v>26</v>
      </c>
    </row>
    <row r="851" spans="1:33" customFormat="1" hidden="1" x14ac:dyDescent="0.25">
      <c r="A851" t="s">
        <v>2557</v>
      </c>
      <c r="B851" t="s">
        <v>2558</v>
      </c>
      <c r="C851">
        <v>30</v>
      </c>
      <c r="D851" s="1">
        <v>1377</v>
      </c>
      <c r="E851" s="1">
        <v>1680.672</v>
      </c>
      <c r="F851" s="4">
        <f t="shared" si="258"/>
        <v>319.32767999999999</v>
      </c>
      <c r="G851" s="2">
        <v>19</v>
      </c>
      <c r="H851" s="1">
        <v>1638.63</v>
      </c>
      <c r="I851" s="4">
        <f t="shared" si="259"/>
        <v>303.67200000000003</v>
      </c>
      <c r="J851" s="4">
        <f t="shared" si="263"/>
        <v>57.697679999999998</v>
      </c>
      <c r="K851" s="4">
        <f t="shared" si="260"/>
        <v>361.36968000000002</v>
      </c>
      <c r="L851" s="4">
        <f t="shared" si="261"/>
        <v>1999.9996800000001</v>
      </c>
      <c r="M851" s="5">
        <f t="shared" si="262"/>
        <v>0.22053159041394338</v>
      </c>
      <c r="N851">
        <v>-1</v>
      </c>
      <c r="O851" t="s">
        <v>1183</v>
      </c>
      <c r="P851" t="s">
        <v>26</v>
      </c>
      <c r="Q851" t="s">
        <v>1183</v>
      </c>
      <c r="R851" t="s">
        <v>31</v>
      </c>
      <c r="S851" t="s">
        <v>31</v>
      </c>
      <c r="T851" t="s">
        <v>31</v>
      </c>
      <c r="U851" t="s">
        <v>31</v>
      </c>
      <c r="V851">
        <v>19</v>
      </c>
      <c r="W851" t="s">
        <v>27</v>
      </c>
      <c r="X851">
        <v>0</v>
      </c>
      <c r="AB851">
        <v>0</v>
      </c>
      <c r="AC851" t="s">
        <v>2559</v>
      </c>
      <c r="AD851">
        <v>0</v>
      </c>
      <c r="AE851">
        <v>0</v>
      </c>
      <c r="AF851" s="1">
        <v>1377</v>
      </c>
      <c r="AG851" t="s">
        <v>26</v>
      </c>
    </row>
    <row r="852" spans="1:33" customFormat="1" hidden="1" x14ac:dyDescent="0.25">
      <c r="A852" t="s">
        <v>2560</v>
      </c>
      <c r="B852" t="s">
        <v>2561</v>
      </c>
      <c r="C852">
        <v>17</v>
      </c>
      <c r="D852">
        <v>685</v>
      </c>
      <c r="E852">
        <v>840.33600000000001</v>
      </c>
      <c r="F852" s="4">
        <f t="shared" si="258"/>
        <v>159.66383999999999</v>
      </c>
      <c r="G852" s="2">
        <v>19</v>
      </c>
      <c r="H852">
        <v>815.15</v>
      </c>
      <c r="I852" s="4">
        <f t="shared" si="259"/>
        <v>155.33600000000001</v>
      </c>
      <c r="J852" s="4">
        <f t="shared" si="263"/>
        <v>29.513840000000002</v>
      </c>
      <c r="K852" s="4">
        <f t="shared" si="260"/>
        <v>184.84984000000003</v>
      </c>
      <c r="L852" s="4">
        <f t="shared" si="261"/>
        <v>999.99983999999995</v>
      </c>
      <c r="M852" s="5">
        <f t="shared" si="262"/>
        <v>0.22676788321167884</v>
      </c>
      <c r="N852">
        <v>0</v>
      </c>
      <c r="O852" t="s">
        <v>1187</v>
      </c>
      <c r="P852" t="s">
        <v>26</v>
      </c>
      <c r="Q852" t="s">
        <v>1187</v>
      </c>
      <c r="R852" t="s">
        <v>31</v>
      </c>
      <c r="S852" t="s">
        <v>31</v>
      </c>
      <c r="T852" t="s">
        <v>31</v>
      </c>
      <c r="U852" t="s">
        <v>31</v>
      </c>
      <c r="V852">
        <v>19</v>
      </c>
      <c r="W852" t="s">
        <v>27</v>
      </c>
      <c r="X852">
        <v>0</v>
      </c>
      <c r="AB852">
        <v>0</v>
      </c>
      <c r="AC852" t="s">
        <v>2562</v>
      </c>
      <c r="AD852">
        <v>0</v>
      </c>
      <c r="AE852">
        <v>0</v>
      </c>
      <c r="AF852">
        <v>685</v>
      </c>
      <c r="AG852" t="s">
        <v>26</v>
      </c>
    </row>
    <row r="853" spans="1:33" customFormat="1" hidden="1" x14ac:dyDescent="0.25">
      <c r="A853" t="s">
        <v>2563</v>
      </c>
      <c r="B853" t="s">
        <v>2564</v>
      </c>
      <c r="C853">
        <v>27</v>
      </c>
      <c r="D853" s="1">
        <v>1026</v>
      </c>
      <c r="E853" s="1">
        <v>1260.5039999999999</v>
      </c>
      <c r="F853" s="4">
        <f t="shared" si="258"/>
        <v>239.49575999999996</v>
      </c>
      <c r="G853" s="2">
        <v>19</v>
      </c>
      <c r="H853" s="1">
        <v>1220.94</v>
      </c>
      <c r="I853" s="4">
        <f t="shared" si="259"/>
        <v>234.50399999999991</v>
      </c>
      <c r="J853" s="4">
        <f t="shared" si="263"/>
        <v>44.555759999999985</v>
      </c>
      <c r="K853" s="4">
        <f t="shared" si="260"/>
        <v>279.05975999999987</v>
      </c>
      <c r="L853" s="4">
        <f t="shared" si="261"/>
        <v>1499.9997599999999</v>
      </c>
      <c r="M853" s="5">
        <f t="shared" si="262"/>
        <v>0.22856140350877183</v>
      </c>
      <c r="N853">
        <v>-1</v>
      </c>
      <c r="O853" t="s">
        <v>1183</v>
      </c>
      <c r="P853" t="s">
        <v>26</v>
      </c>
      <c r="Q853" t="s">
        <v>1183</v>
      </c>
      <c r="R853" t="s">
        <v>31</v>
      </c>
      <c r="S853" t="s">
        <v>31</v>
      </c>
      <c r="T853" t="s">
        <v>31</v>
      </c>
      <c r="U853" t="s">
        <v>31</v>
      </c>
      <c r="V853">
        <v>19</v>
      </c>
      <c r="W853" t="s">
        <v>27</v>
      </c>
      <c r="X853">
        <v>0</v>
      </c>
      <c r="AB853">
        <v>0</v>
      </c>
      <c r="AC853" t="s">
        <v>2565</v>
      </c>
      <c r="AD853">
        <v>0</v>
      </c>
      <c r="AE853">
        <v>0</v>
      </c>
      <c r="AF853" s="1">
        <v>1026</v>
      </c>
      <c r="AG853" t="s">
        <v>26</v>
      </c>
    </row>
    <row r="854" spans="1:33" customFormat="1" x14ac:dyDescent="0.25">
      <c r="A854" t="s">
        <v>2566</v>
      </c>
      <c r="B854" t="s">
        <v>2567</v>
      </c>
      <c r="C854">
        <v>1</v>
      </c>
      <c r="D854">
        <v>0</v>
      </c>
      <c r="E854" s="1">
        <v>8600</v>
      </c>
      <c r="F854" s="4">
        <f t="shared" si="258"/>
        <v>0</v>
      </c>
      <c r="G854" s="2">
        <v>0</v>
      </c>
      <c r="H854">
        <v>0</v>
      </c>
      <c r="I854" s="4">
        <f t="shared" si="259"/>
        <v>8600</v>
      </c>
      <c r="J854" s="4">
        <f t="shared" si="263"/>
        <v>0</v>
      </c>
      <c r="K854" s="4">
        <f t="shared" si="260"/>
        <v>8600</v>
      </c>
      <c r="L854" s="10">
        <f>+H854+K854-Y854</f>
        <v>8600</v>
      </c>
      <c r="M854" s="5" t="e">
        <f t="shared" si="262"/>
        <v>#DIV/0!</v>
      </c>
      <c r="N854">
        <v>-1</v>
      </c>
      <c r="O854" t="s">
        <v>31</v>
      </c>
      <c r="P854" t="s">
        <v>26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>
        <v>0</v>
      </c>
      <c r="W854" t="s">
        <v>42</v>
      </c>
      <c r="X854">
        <v>0</v>
      </c>
      <c r="Y854" s="9">
        <f>+X854*G854/100</f>
        <v>0</v>
      </c>
      <c r="AB854">
        <v>0</v>
      </c>
      <c r="AC854" t="s">
        <v>2568</v>
      </c>
      <c r="AD854">
        <v>0</v>
      </c>
      <c r="AE854">
        <v>0</v>
      </c>
      <c r="AF854">
        <v>0</v>
      </c>
      <c r="AG854" t="s">
        <v>26</v>
      </c>
    </row>
    <row r="855" spans="1:33" customFormat="1" hidden="1" x14ac:dyDescent="0.25">
      <c r="A855" t="s">
        <v>2569</v>
      </c>
      <c r="B855" t="s">
        <v>2570</v>
      </c>
      <c r="C855">
        <v>17</v>
      </c>
      <c r="D855">
        <v>0</v>
      </c>
      <c r="E855">
        <v>700</v>
      </c>
      <c r="F855" s="4">
        <f t="shared" si="258"/>
        <v>0</v>
      </c>
      <c r="G855" s="2">
        <v>0</v>
      </c>
      <c r="H855">
        <v>0</v>
      </c>
      <c r="I855" s="4">
        <f t="shared" si="259"/>
        <v>700</v>
      </c>
      <c r="J855" s="4">
        <f t="shared" si="263"/>
        <v>0</v>
      </c>
      <c r="K855" s="4">
        <f t="shared" si="260"/>
        <v>700</v>
      </c>
      <c r="L855" s="4">
        <f t="shared" si="261"/>
        <v>700</v>
      </c>
      <c r="M855" s="5" t="e">
        <f t="shared" si="262"/>
        <v>#DIV/0!</v>
      </c>
      <c r="N855">
        <v>-1</v>
      </c>
      <c r="O855" t="s">
        <v>126</v>
      </c>
      <c r="P855" t="s">
        <v>26</v>
      </c>
      <c r="Q855" t="s">
        <v>126</v>
      </c>
      <c r="V855">
        <v>0</v>
      </c>
      <c r="W855" t="s">
        <v>42</v>
      </c>
      <c r="X855">
        <v>0</v>
      </c>
      <c r="AB855">
        <v>0</v>
      </c>
      <c r="AC855" t="s">
        <v>2571</v>
      </c>
      <c r="AD855">
        <v>0</v>
      </c>
      <c r="AE855">
        <v>0</v>
      </c>
      <c r="AF855">
        <v>0</v>
      </c>
      <c r="AG855" t="s">
        <v>26</v>
      </c>
    </row>
    <row r="856" spans="1:33" customFormat="1" hidden="1" x14ac:dyDescent="0.25">
      <c r="A856" t="s">
        <v>2572</v>
      </c>
      <c r="B856" t="s">
        <v>2570</v>
      </c>
      <c r="C856">
        <v>17</v>
      </c>
      <c r="D856">
        <v>0</v>
      </c>
      <c r="E856">
        <v>700</v>
      </c>
      <c r="F856" s="4">
        <f t="shared" si="258"/>
        <v>0</v>
      </c>
      <c r="G856" s="2">
        <v>0</v>
      </c>
      <c r="H856">
        <v>0</v>
      </c>
      <c r="I856" s="4">
        <f t="shared" si="259"/>
        <v>700</v>
      </c>
      <c r="J856" s="4">
        <f t="shared" si="263"/>
        <v>0</v>
      </c>
      <c r="K856" s="4">
        <f t="shared" si="260"/>
        <v>700</v>
      </c>
      <c r="L856" s="4">
        <f t="shared" si="261"/>
        <v>700</v>
      </c>
      <c r="M856" s="5" t="e">
        <f t="shared" si="262"/>
        <v>#DIV/0!</v>
      </c>
      <c r="N856">
        <v>-1</v>
      </c>
      <c r="O856" t="s">
        <v>31</v>
      </c>
      <c r="P856" t="s">
        <v>26</v>
      </c>
      <c r="Q856" t="s">
        <v>31</v>
      </c>
      <c r="V856">
        <v>0</v>
      </c>
      <c r="W856" t="s">
        <v>42</v>
      </c>
      <c r="X856">
        <v>0</v>
      </c>
      <c r="AB856">
        <v>0</v>
      </c>
      <c r="AC856" t="s">
        <v>52</v>
      </c>
      <c r="AD856">
        <v>0</v>
      </c>
      <c r="AE856">
        <v>0</v>
      </c>
      <c r="AF856">
        <v>0</v>
      </c>
      <c r="AG856" t="s">
        <v>26</v>
      </c>
    </row>
    <row r="857" spans="1:33" customFormat="1" hidden="1" x14ac:dyDescent="0.25">
      <c r="A857" t="s">
        <v>2573</v>
      </c>
      <c r="B857" t="s">
        <v>2574</v>
      </c>
      <c r="C857">
        <v>17</v>
      </c>
      <c r="D857">
        <v>655</v>
      </c>
      <c r="E857">
        <v>840.33600000000001</v>
      </c>
      <c r="F857" s="4">
        <f t="shared" si="258"/>
        <v>159.66383999999999</v>
      </c>
      <c r="G857" s="2">
        <v>19</v>
      </c>
      <c r="H857">
        <v>779.45</v>
      </c>
      <c r="I857" s="4">
        <f t="shared" si="259"/>
        <v>185.33600000000001</v>
      </c>
      <c r="J857" s="4">
        <f t="shared" si="263"/>
        <v>35.213839999999998</v>
      </c>
      <c r="K857" s="4">
        <f t="shared" si="260"/>
        <v>220.54984000000002</v>
      </c>
      <c r="L857" s="4">
        <f t="shared" si="261"/>
        <v>999.99984000000006</v>
      </c>
      <c r="M857" s="5">
        <f t="shared" si="262"/>
        <v>0.28295572519083972</v>
      </c>
      <c r="N857">
        <v>-1</v>
      </c>
      <c r="O857" t="s">
        <v>31</v>
      </c>
      <c r="P857" t="s">
        <v>26</v>
      </c>
      <c r="Q857" t="s">
        <v>31</v>
      </c>
      <c r="V857">
        <v>19</v>
      </c>
      <c r="W857" t="s">
        <v>27</v>
      </c>
      <c r="X857">
        <v>0</v>
      </c>
      <c r="AB857">
        <v>0</v>
      </c>
      <c r="AC857" t="s">
        <v>2575</v>
      </c>
      <c r="AD857">
        <v>0</v>
      </c>
      <c r="AE857">
        <v>0</v>
      </c>
      <c r="AF857">
        <v>655</v>
      </c>
      <c r="AG857" t="s">
        <v>26</v>
      </c>
    </row>
    <row r="858" spans="1:33" customFormat="1" x14ac:dyDescent="0.25">
      <c r="A858" t="s">
        <v>2576</v>
      </c>
      <c r="B858" t="s">
        <v>2577</v>
      </c>
      <c r="C858">
        <v>6</v>
      </c>
      <c r="D858" s="1">
        <v>1750</v>
      </c>
      <c r="E858" s="1">
        <v>2100.84</v>
      </c>
      <c r="F858" s="4">
        <f t="shared" si="258"/>
        <v>399.15960000000007</v>
      </c>
      <c r="G858" s="2">
        <v>19</v>
      </c>
      <c r="H858" s="1">
        <v>2082.5</v>
      </c>
      <c r="I858" s="4">
        <f t="shared" si="259"/>
        <v>350.84000000000015</v>
      </c>
      <c r="J858" s="4">
        <f t="shared" si="263"/>
        <v>66.659600000000026</v>
      </c>
      <c r="K858" s="4">
        <f t="shared" si="260"/>
        <v>417.49960000000016</v>
      </c>
      <c r="L858" s="10">
        <f>+H858+K858-Y858</f>
        <v>2499.9996000000001</v>
      </c>
      <c r="M858" s="5">
        <f t="shared" si="262"/>
        <v>0.20048000000000007</v>
      </c>
      <c r="N858">
        <v>-1</v>
      </c>
      <c r="O858" t="s">
        <v>31</v>
      </c>
      <c r="P858" t="s">
        <v>26</v>
      </c>
      <c r="Q858" t="s">
        <v>31</v>
      </c>
      <c r="V858">
        <v>19</v>
      </c>
      <c r="W858" t="s">
        <v>27</v>
      </c>
      <c r="X858">
        <v>0</v>
      </c>
      <c r="Y858" s="9">
        <f>+X858*G858/100</f>
        <v>0</v>
      </c>
      <c r="AB858">
        <v>0</v>
      </c>
      <c r="AC858" t="s">
        <v>52</v>
      </c>
      <c r="AD858">
        <v>0</v>
      </c>
      <c r="AE858">
        <v>0</v>
      </c>
      <c r="AF858" s="1">
        <v>1750</v>
      </c>
      <c r="AG858" t="s">
        <v>26</v>
      </c>
    </row>
    <row r="859" spans="1:33" customFormat="1" hidden="1" x14ac:dyDescent="0.25">
      <c r="A859" t="s">
        <v>2578</v>
      </c>
      <c r="B859" t="s">
        <v>2579</v>
      </c>
      <c r="C859">
        <v>21</v>
      </c>
      <c r="D859" s="1">
        <v>1077</v>
      </c>
      <c r="E859" s="1">
        <v>1260.5039999999999</v>
      </c>
      <c r="F859" s="4">
        <f t="shared" si="258"/>
        <v>239.49575999999996</v>
      </c>
      <c r="G859" s="2">
        <v>19</v>
      </c>
      <c r="H859" s="1">
        <v>1281.6300000000001</v>
      </c>
      <c r="I859" s="4">
        <f t="shared" si="259"/>
        <v>183.50399999999991</v>
      </c>
      <c r="J859" s="4">
        <f t="shared" si="263"/>
        <v>34.86575999999998</v>
      </c>
      <c r="K859" s="4">
        <f t="shared" si="260"/>
        <v>218.36975999999987</v>
      </c>
      <c r="L859" s="4">
        <f t="shared" si="261"/>
        <v>1499.9997599999999</v>
      </c>
      <c r="M859" s="5">
        <f t="shared" si="262"/>
        <v>0.17038440111420605</v>
      </c>
      <c r="N859">
        <v>0</v>
      </c>
      <c r="O859" t="s">
        <v>1353</v>
      </c>
      <c r="P859" t="s">
        <v>26</v>
      </c>
      <c r="Q859" t="s">
        <v>1353</v>
      </c>
      <c r="R859" t="s">
        <v>31</v>
      </c>
      <c r="S859" t="s">
        <v>31</v>
      </c>
      <c r="T859" t="s">
        <v>31</v>
      </c>
      <c r="U859" t="s">
        <v>31</v>
      </c>
      <c r="V859">
        <v>19</v>
      </c>
      <c r="W859" t="s">
        <v>27</v>
      </c>
      <c r="X859">
        <v>0</v>
      </c>
      <c r="AB859">
        <v>0</v>
      </c>
      <c r="AC859" t="s">
        <v>2580</v>
      </c>
      <c r="AD859">
        <v>0</v>
      </c>
      <c r="AE859">
        <v>0</v>
      </c>
      <c r="AF859" s="1">
        <v>1077</v>
      </c>
      <c r="AG859" t="s">
        <v>26</v>
      </c>
    </row>
    <row r="860" spans="1:33" customFormat="1" hidden="1" x14ac:dyDescent="0.25">
      <c r="A860" t="s">
        <v>2581</v>
      </c>
      <c r="B860" t="s">
        <v>2582</v>
      </c>
      <c r="C860">
        <v>11</v>
      </c>
      <c r="D860">
        <v>926</v>
      </c>
      <c r="E860" s="1">
        <v>1176.471</v>
      </c>
      <c r="F860" s="4">
        <f t="shared" si="258"/>
        <v>223.52949000000001</v>
      </c>
      <c r="G860" s="2">
        <v>19</v>
      </c>
      <c r="H860" s="1">
        <v>1101.94</v>
      </c>
      <c r="I860" s="4">
        <f t="shared" si="259"/>
        <v>250.471</v>
      </c>
      <c r="J860" s="4">
        <f t="shared" si="263"/>
        <v>47.589490000000005</v>
      </c>
      <c r="K860" s="4">
        <f t="shared" si="260"/>
        <v>298.06049000000002</v>
      </c>
      <c r="L860" s="4">
        <f t="shared" si="261"/>
        <v>1400.0004900000001</v>
      </c>
      <c r="M860" s="5">
        <f t="shared" si="262"/>
        <v>0.27048704103671706</v>
      </c>
      <c r="N860">
        <v>0</v>
      </c>
      <c r="O860" t="s">
        <v>2260</v>
      </c>
      <c r="P860" t="s">
        <v>26</v>
      </c>
      <c r="Q860" t="s">
        <v>2260</v>
      </c>
      <c r="R860" t="s">
        <v>31</v>
      </c>
      <c r="S860" t="s">
        <v>31</v>
      </c>
      <c r="T860" t="s">
        <v>31</v>
      </c>
      <c r="U860" t="s">
        <v>31</v>
      </c>
      <c r="V860">
        <v>19</v>
      </c>
      <c r="W860" t="s">
        <v>27</v>
      </c>
      <c r="X860">
        <v>0</v>
      </c>
      <c r="AB860">
        <v>0</v>
      </c>
      <c r="AC860" t="s">
        <v>2583</v>
      </c>
      <c r="AD860">
        <v>0</v>
      </c>
      <c r="AE860">
        <v>0</v>
      </c>
      <c r="AF860">
        <v>926</v>
      </c>
      <c r="AG860" t="s">
        <v>26</v>
      </c>
    </row>
    <row r="861" spans="1:33" customFormat="1" hidden="1" x14ac:dyDescent="0.25">
      <c r="A861" t="s">
        <v>2584</v>
      </c>
      <c r="B861" t="s">
        <v>2585</v>
      </c>
      <c r="C861">
        <v>16</v>
      </c>
      <c r="D861" s="1">
        <v>5460</v>
      </c>
      <c r="E861" s="1">
        <v>6554.6220000000003</v>
      </c>
      <c r="F861" s="4">
        <f t="shared" si="258"/>
        <v>1245.3781799999999</v>
      </c>
      <c r="G861" s="2">
        <v>19</v>
      </c>
      <c r="H861" s="1">
        <v>6497.4</v>
      </c>
      <c r="I861" s="4">
        <f t="shared" si="259"/>
        <v>1094.6220000000003</v>
      </c>
      <c r="J861" s="4">
        <f t="shared" si="263"/>
        <v>207.97818000000007</v>
      </c>
      <c r="K861" s="4">
        <f t="shared" si="260"/>
        <v>1302.6001800000004</v>
      </c>
      <c r="L861" s="4">
        <f t="shared" si="261"/>
        <v>7800.00018</v>
      </c>
      <c r="M861" s="5">
        <f t="shared" si="262"/>
        <v>0.20048021978021985</v>
      </c>
      <c r="N861">
        <v>-1</v>
      </c>
      <c r="O861" t="s">
        <v>31</v>
      </c>
      <c r="P861" t="s">
        <v>26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>
        <v>19</v>
      </c>
      <c r="W861" t="s">
        <v>27</v>
      </c>
      <c r="X861">
        <v>0</v>
      </c>
      <c r="AB861">
        <v>0</v>
      </c>
      <c r="AC861" t="s">
        <v>2586</v>
      </c>
      <c r="AD861">
        <v>0</v>
      </c>
      <c r="AE861">
        <v>0</v>
      </c>
      <c r="AF861" s="1">
        <v>5460</v>
      </c>
      <c r="AG861" t="s">
        <v>26</v>
      </c>
    </row>
    <row r="862" spans="1:33" customFormat="1" hidden="1" x14ac:dyDescent="0.25">
      <c r="A862" t="s">
        <v>2587</v>
      </c>
      <c r="B862" t="s">
        <v>2588</v>
      </c>
      <c r="C862">
        <v>25</v>
      </c>
      <c r="D862" s="1">
        <v>5460</v>
      </c>
      <c r="E862" s="1">
        <v>6554.6220000000003</v>
      </c>
      <c r="F862" s="4">
        <f t="shared" si="258"/>
        <v>1245.3781799999999</v>
      </c>
      <c r="G862" s="2">
        <v>19</v>
      </c>
      <c r="H862" s="1">
        <v>6497.4</v>
      </c>
      <c r="I862" s="4">
        <f t="shared" si="259"/>
        <v>1094.6220000000003</v>
      </c>
      <c r="J862" s="4">
        <f t="shared" si="263"/>
        <v>207.97818000000007</v>
      </c>
      <c r="K862" s="4">
        <f t="shared" si="260"/>
        <v>1302.6001800000004</v>
      </c>
      <c r="L862" s="4">
        <f t="shared" si="261"/>
        <v>7800.00018</v>
      </c>
      <c r="M862" s="5">
        <f t="shared" si="262"/>
        <v>0.20048021978021985</v>
      </c>
      <c r="N862">
        <v>-1</v>
      </c>
      <c r="O862" t="s">
        <v>31</v>
      </c>
      <c r="P862" t="s">
        <v>26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>
        <v>19</v>
      </c>
      <c r="W862" t="s">
        <v>27</v>
      </c>
      <c r="X862">
        <v>0</v>
      </c>
      <c r="AB862">
        <v>0</v>
      </c>
      <c r="AC862" t="s">
        <v>2589</v>
      </c>
      <c r="AD862">
        <v>0</v>
      </c>
      <c r="AE862">
        <v>0</v>
      </c>
      <c r="AF862" s="1">
        <v>5460</v>
      </c>
      <c r="AG862" t="s">
        <v>26</v>
      </c>
    </row>
    <row r="863" spans="1:33" customFormat="1" hidden="1" x14ac:dyDescent="0.25">
      <c r="A863" t="s">
        <v>2590</v>
      </c>
      <c r="B863" t="s">
        <v>2591</v>
      </c>
      <c r="C863">
        <v>-107</v>
      </c>
      <c r="D863">
        <v>910</v>
      </c>
      <c r="E863" s="1">
        <v>1176.471</v>
      </c>
      <c r="F863" s="4">
        <f t="shared" si="258"/>
        <v>223.52949000000001</v>
      </c>
      <c r="G863" s="2">
        <v>19</v>
      </c>
      <c r="H863" s="1">
        <v>1082.9000000000001</v>
      </c>
      <c r="I863" s="4">
        <f t="shared" si="259"/>
        <v>266.471</v>
      </c>
      <c r="J863" s="4">
        <f t="shared" si="263"/>
        <v>50.629490000000004</v>
      </c>
      <c r="K863" s="4">
        <f t="shared" si="260"/>
        <v>317.10049000000004</v>
      </c>
      <c r="L863" s="4">
        <f t="shared" si="261"/>
        <v>1400.0004900000001</v>
      </c>
      <c r="M863" s="5">
        <f t="shared" si="262"/>
        <v>0.29282527472527475</v>
      </c>
      <c r="N863">
        <v>-1</v>
      </c>
      <c r="O863" t="s">
        <v>31</v>
      </c>
      <c r="P863" t="s">
        <v>26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>
        <v>19</v>
      </c>
      <c r="W863" t="s">
        <v>27</v>
      </c>
      <c r="X863">
        <v>0</v>
      </c>
      <c r="AB863">
        <v>0</v>
      </c>
      <c r="AC863" t="s">
        <v>2592</v>
      </c>
      <c r="AD863">
        <v>0</v>
      </c>
      <c r="AE863">
        <v>0</v>
      </c>
      <c r="AF863">
        <v>910</v>
      </c>
      <c r="AG863" t="s">
        <v>26</v>
      </c>
    </row>
    <row r="864" spans="1:33" customFormat="1" hidden="1" x14ac:dyDescent="0.25">
      <c r="A864" t="s">
        <v>2593</v>
      </c>
      <c r="B864" t="s">
        <v>2594</v>
      </c>
      <c r="C864">
        <v>24</v>
      </c>
      <c r="D864" s="1">
        <v>5460</v>
      </c>
      <c r="E864" s="1">
        <v>6554.6220000000003</v>
      </c>
      <c r="F864" s="4">
        <f t="shared" si="258"/>
        <v>1245.3781799999999</v>
      </c>
      <c r="G864" s="2">
        <v>19</v>
      </c>
      <c r="H864" s="1">
        <v>6497.4</v>
      </c>
      <c r="I864" s="4">
        <f t="shared" si="259"/>
        <v>1094.6220000000003</v>
      </c>
      <c r="J864" s="4">
        <f t="shared" si="263"/>
        <v>207.97818000000007</v>
      </c>
      <c r="K864" s="4">
        <f t="shared" si="260"/>
        <v>1302.6001800000004</v>
      </c>
      <c r="L864" s="4">
        <f t="shared" si="261"/>
        <v>7800.00018</v>
      </c>
      <c r="M864" s="5">
        <f t="shared" si="262"/>
        <v>0.20048021978021985</v>
      </c>
      <c r="N864">
        <v>-1</v>
      </c>
      <c r="O864" t="s">
        <v>31</v>
      </c>
      <c r="P864" t="s">
        <v>26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>
        <v>19</v>
      </c>
      <c r="W864" t="s">
        <v>27</v>
      </c>
      <c r="X864">
        <v>0</v>
      </c>
      <c r="AB864">
        <v>0</v>
      </c>
      <c r="AC864" t="s">
        <v>2595</v>
      </c>
      <c r="AD864">
        <v>0</v>
      </c>
      <c r="AE864">
        <v>0</v>
      </c>
      <c r="AF864" s="1">
        <v>5460</v>
      </c>
      <c r="AG864" t="s">
        <v>26</v>
      </c>
    </row>
    <row r="865" spans="1:33" customFormat="1" x14ac:dyDescent="0.25">
      <c r="A865" t="s">
        <v>2596</v>
      </c>
      <c r="B865" t="s">
        <v>2597</v>
      </c>
      <c r="C865">
        <v>5</v>
      </c>
      <c r="D865" s="1">
        <v>3048</v>
      </c>
      <c r="E865" s="1">
        <v>3697.4789999999998</v>
      </c>
      <c r="F865" s="4">
        <f t="shared" si="258"/>
        <v>702.52100999999993</v>
      </c>
      <c r="G865" s="2">
        <v>19</v>
      </c>
      <c r="H865" s="1">
        <v>3627.12</v>
      </c>
      <c r="I865" s="4">
        <f t="shared" si="259"/>
        <v>649.47899999999981</v>
      </c>
      <c r="J865" s="4">
        <f t="shared" si="263"/>
        <v>123.40100999999997</v>
      </c>
      <c r="K865" s="4">
        <f t="shared" si="260"/>
        <v>772.88000999999974</v>
      </c>
      <c r="L865" s="10">
        <f>+H865+K865-Y865</f>
        <v>4400.0000099999997</v>
      </c>
      <c r="M865" s="5">
        <f t="shared" si="262"/>
        <v>0.21308366141732277</v>
      </c>
      <c r="N865">
        <v>-1</v>
      </c>
      <c r="O865" t="s">
        <v>31</v>
      </c>
      <c r="P865" t="s">
        <v>26</v>
      </c>
      <c r="Q865" t="s">
        <v>31</v>
      </c>
      <c r="V865">
        <v>19</v>
      </c>
      <c r="W865" t="s">
        <v>27</v>
      </c>
      <c r="X865">
        <v>0</v>
      </c>
      <c r="Y865" s="9">
        <f>+X865*G865/100</f>
        <v>0</v>
      </c>
      <c r="AB865">
        <v>0</v>
      </c>
      <c r="AC865" t="s">
        <v>52</v>
      </c>
      <c r="AD865">
        <v>0</v>
      </c>
      <c r="AE865">
        <v>0</v>
      </c>
      <c r="AF865" s="1">
        <v>3048</v>
      </c>
      <c r="AG865" t="s">
        <v>26</v>
      </c>
    </row>
    <row r="866" spans="1:33" customFormat="1" hidden="1" x14ac:dyDescent="0.25">
      <c r="A866" t="s">
        <v>2598</v>
      </c>
      <c r="B866" t="s">
        <v>2599</v>
      </c>
      <c r="C866">
        <v>-2</v>
      </c>
      <c r="D866">
        <v>0</v>
      </c>
      <c r="E866" s="1">
        <v>14600</v>
      </c>
      <c r="F866" s="4">
        <f t="shared" si="258"/>
        <v>0</v>
      </c>
      <c r="G866" s="2">
        <v>0</v>
      </c>
      <c r="H866">
        <v>0</v>
      </c>
      <c r="I866" s="4">
        <f t="shared" si="259"/>
        <v>14600</v>
      </c>
      <c r="J866" s="4">
        <f t="shared" si="263"/>
        <v>0</v>
      </c>
      <c r="K866" s="4">
        <f t="shared" si="260"/>
        <v>14600</v>
      </c>
      <c r="L866" s="4">
        <f t="shared" si="261"/>
        <v>14600</v>
      </c>
      <c r="M866" s="5" t="e">
        <f t="shared" si="262"/>
        <v>#DIV/0!</v>
      </c>
      <c r="N866">
        <v>-1</v>
      </c>
      <c r="O866" t="s">
        <v>2600</v>
      </c>
      <c r="P866" t="s">
        <v>26</v>
      </c>
      <c r="Q866" t="s">
        <v>2600</v>
      </c>
      <c r="V866">
        <v>0</v>
      </c>
      <c r="W866" t="s">
        <v>42</v>
      </c>
      <c r="X866">
        <v>0</v>
      </c>
      <c r="AB866">
        <v>0</v>
      </c>
      <c r="AC866" t="s">
        <v>2601</v>
      </c>
      <c r="AD866">
        <v>0</v>
      </c>
      <c r="AE866">
        <v>0</v>
      </c>
      <c r="AF866">
        <v>0</v>
      </c>
      <c r="AG866" t="s">
        <v>26</v>
      </c>
    </row>
    <row r="867" spans="1:33" customFormat="1" x14ac:dyDescent="0.25">
      <c r="A867" t="s">
        <v>2602</v>
      </c>
      <c r="B867" t="s">
        <v>2603</v>
      </c>
      <c r="C867">
        <v>4</v>
      </c>
      <c r="D867" s="1">
        <v>3303.33</v>
      </c>
      <c r="E867" s="1">
        <v>4033.6129999999998</v>
      </c>
      <c r="F867" s="4">
        <f t="shared" si="258"/>
        <v>766.38646999999992</v>
      </c>
      <c r="G867" s="2">
        <v>19</v>
      </c>
      <c r="H867" s="1">
        <v>3930.96</v>
      </c>
      <c r="I867" s="4">
        <f t="shared" si="259"/>
        <v>730.2829999999999</v>
      </c>
      <c r="J867" s="4">
        <f t="shared" si="263"/>
        <v>138.75376999999997</v>
      </c>
      <c r="K867" s="4">
        <f t="shared" si="260"/>
        <v>869.03676999999993</v>
      </c>
      <c r="L867" s="10">
        <f>+H867+K867-Y867</f>
        <v>4799.9967699999997</v>
      </c>
      <c r="M867" s="5">
        <f t="shared" si="262"/>
        <v>0.22107479422279938</v>
      </c>
      <c r="N867">
        <v>-1</v>
      </c>
      <c r="O867" t="s">
        <v>31</v>
      </c>
      <c r="P867" t="s">
        <v>26</v>
      </c>
      <c r="Q867" t="s">
        <v>31</v>
      </c>
      <c r="V867">
        <v>19</v>
      </c>
      <c r="W867" t="s">
        <v>27</v>
      </c>
      <c r="X867">
        <v>0</v>
      </c>
      <c r="Y867" s="9">
        <f>+X867*G867/100</f>
        <v>0</v>
      </c>
      <c r="AB867">
        <v>0</v>
      </c>
      <c r="AC867" t="s">
        <v>2604</v>
      </c>
      <c r="AD867">
        <v>0</v>
      </c>
      <c r="AE867">
        <v>0</v>
      </c>
      <c r="AF867" s="1">
        <v>3303.33</v>
      </c>
      <c r="AG867" t="s">
        <v>26</v>
      </c>
    </row>
    <row r="868" spans="1:33" customFormat="1" hidden="1" x14ac:dyDescent="0.25">
      <c r="A868" t="s">
        <v>2605</v>
      </c>
      <c r="B868" t="s">
        <v>2606</v>
      </c>
      <c r="C868">
        <v>8</v>
      </c>
      <c r="D868" s="1">
        <v>3223.33</v>
      </c>
      <c r="E868" s="1">
        <v>3949.58</v>
      </c>
      <c r="F868" s="4">
        <f t="shared" si="258"/>
        <v>750.42020000000002</v>
      </c>
      <c r="G868" s="2">
        <v>19</v>
      </c>
      <c r="H868" s="1">
        <v>3835.76</v>
      </c>
      <c r="I868" s="4">
        <f t="shared" si="259"/>
        <v>726.25</v>
      </c>
      <c r="J868" s="4">
        <f t="shared" si="263"/>
        <v>137.98750000000001</v>
      </c>
      <c r="K868" s="4">
        <f t="shared" si="260"/>
        <v>864.23749999999995</v>
      </c>
      <c r="L868" s="4">
        <f t="shared" si="261"/>
        <v>4699.9975000000004</v>
      </c>
      <c r="M868" s="5">
        <f t="shared" si="262"/>
        <v>0.22531047084847036</v>
      </c>
      <c r="N868">
        <v>-1</v>
      </c>
      <c r="O868" t="s">
        <v>2607</v>
      </c>
      <c r="P868" t="s">
        <v>26</v>
      </c>
      <c r="Q868" t="s">
        <v>2607</v>
      </c>
      <c r="R868" t="s">
        <v>31</v>
      </c>
      <c r="S868" t="s">
        <v>31</v>
      </c>
      <c r="T868" t="s">
        <v>31</v>
      </c>
      <c r="U868" t="s">
        <v>31</v>
      </c>
      <c r="V868">
        <v>19</v>
      </c>
      <c r="W868" t="s">
        <v>27</v>
      </c>
      <c r="X868">
        <v>0</v>
      </c>
      <c r="AB868">
        <v>0</v>
      </c>
      <c r="AC868" t="s">
        <v>2608</v>
      </c>
      <c r="AD868">
        <v>0</v>
      </c>
      <c r="AE868">
        <v>0</v>
      </c>
      <c r="AF868" s="1">
        <v>3223.33</v>
      </c>
      <c r="AG868" t="s">
        <v>26</v>
      </c>
    </row>
    <row r="869" spans="1:33" customFormat="1" x14ac:dyDescent="0.25">
      <c r="A869" t="s">
        <v>2609</v>
      </c>
      <c r="B869" t="s">
        <v>2610</v>
      </c>
      <c r="C869">
        <v>3</v>
      </c>
      <c r="D869" s="1">
        <v>11450</v>
      </c>
      <c r="E869" s="1">
        <v>13781.51</v>
      </c>
      <c r="F869" s="4">
        <f t="shared" si="258"/>
        <v>2618.4868999999999</v>
      </c>
      <c r="G869" s="2">
        <v>19</v>
      </c>
      <c r="H869" s="1">
        <v>13625.5</v>
      </c>
      <c r="I869" s="4">
        <f t="shared" si="259"/>
        <v>2331.5100000000002</v>
      </c>
      <c r="J869" s="4">
        <f t="shared" si="263"/>
        <v>442.98690000000005</v>
      </c>
      <c r="K869" s="4">
        <f t="shared" si="260"/>
        <v>2774.4969000000001</v>
      </c>
      <c r="L869" s="10">
        <f>+H869+K869-Y869</f>
        <v>16399.996899999998</v>
      </c>
      <c r="M869" s="5">
        <f t="shared" si="262"/>
        <v>0.20362532751091705</v>
      </c>
      <c r="N869">
        <v>0</v>
      </c>
      <c r="O869" t="s">
        <v>2607</v>
      </c>
      <c r="P869" t="s">
        <v>26</v>
      </c>
      <c r="Q869" t="s">
        <v>2607</v>
      </c>
      <c r="R869" t="s">
        <v>31</v>
      </c>
      <c r="S869" t="s">
        <v>31</v>
      </c>
      <c r="T869" t="s">
        <v>31</v>
      </c>
      <c r="U869" t="s">
        <v>31</v>
      </c>
      <c r="V869">
        <v>19</v>
      </c>
      <c r="W869" t="s">
        <v>27</v>
      </c>
      <c r="X869">
        <v>0</v>
      </c>
      <c r="Y869" s="9">
        <f>+X869*G869/100</f>
        <v>0</v>
      </c>
      <c r="AB869">
        <v>0</v>
      </c>
      <c r="AC869" t="s">
        <v>2611</v>
      </c>
      <c r="AD869">
        <v>0</v>
      </c>
      <c r="AE869">
        <v>0</v>
      </c>
      <c r="AF869" s="1">
        <v>11450</v>
      </c>
      <c r="AG869" t="s">
        <v>26</v>
      </c>
    </row>
    <row r="870" spans="1:33" customFormat="1" hidden="1" x14ac:dyDescent="0.25">
      <c r="A870" t="s">
        <v>2612</v>
      </c>
      <c r="B870" t="s">
        <v>2613</v>
      </c>
      <c r="C870">
        <v>9</v>
      </c>
      <c r="D870" s="1">
        <v>2650</v>
      </c>
      <c r="E870" s="1">
        <v>3193.277</v>
      </c>
      <c r="F870" s="4">
        <f t="shared" si="258"/>
        <v>606.72262999999998</v>
      </c>
      <c r="G870" s="2">
        <v>19</v>
      </c>
      <c r="H870" s="1">
        <v>3153.5</v>
      </c>
      <c r="I870" s="4">
        <f t="shared" si="259"/>
        <v>543.27700000000004</v>
      </c>
      <c r="J870" s="4">
        <f t="shared" si="263"/>
        <v>103.22263000000001</v>
      </c>
      <c r="K870" s="4">
        <f t="shared" si="260"/>
        <v>646.49963000000002</v>
      </c>
      <c r="L870" s="4">
        <f t="shared" si="261"/>
        <v>3799.9996300000003</v>
      </c>
      <c r="M870" s="5">
        <f t="shared" si="262"/>
        <v>0.20501018867924531</v>
      </c>
      <c r="N870">
        <v>0</v>
      </c>
      <c r="O870" t="s">
        <v>2607</v>
      </c>
      <c r="P870" t="s">
        <v>26</v>
      </c>
      <c r="Q870" t="s">
        <v>2607</v>
      </c>
      <c r="R870" t="s">
        <v>31</v>
      </c>
      <c r="S870" t="s">
        <v>31</v>
      </c>
      <c r="T870" t="s">
        <v>31</v>
      </c>
      <c r="U870" t="s">
        <v>31</v>
      </c>
      <c r="V870">
        <v>19</v>
      </c>
      <c r="W870" t="s">
        <v>27</v>
      </c>
      <c r="X870">
        <v>0</v>
      </c>
      <c r="AB870">
        <v>0</v>
      </c>
      <c r="AC870" t="s">
        <v>2614</v>
      </c>
      <c r="AD870">
        <v>0</v>
      </c>
      <c r="AE870">
        <v>0</v>
      </c>
      <c r="AF870" s="1">
        <v>2650</v>
      </c>
      <c r="AG870" t="s">
        <v>26</v>
      </c>
    </row>
    <row r="871" spans="1:33" customFormat="1" hidden="1" x14ac:dyDescent="0.25">
      <c r="A871" t="s">
        <v>2615</v>
      </c>
      <c r="B871" t="s">
        <v>2616</v>
      </c>
      <c r="C871">
        <v>24</v>
      </c>
      <c r="D871">
        <v>0</v>
      </c>
      <c r="E871" s="1">
        <v>1500</v>
      </c>
      <c r="F871" s="4">
        <f t="shared" si="258"/>
        <v>0</v>
      </c>
      <c r="G871" s="2">
        <v>0</v>
      </c>
      <c r="H871">
        <v>0</v>
      </c>
      <c r="I871" s="4">
        <f t="shared" si="259"/>
        <v>1500</v>
      </c>
      <c r="J871" s="4">
        <f t="shared" si="263"/>
        <v>0</v>
      </c>
      <c r="K871" s="4">
        <f t="shared" si="260"/>
        <v>1500</v>
      </c>
      <c r="L871" s="4">
        <f t="shared" si="261"/>
        <v>1500</v>
      </c>
      <c r="M871" s="5" t="e">
        <f t="shared" si="262"/>
        <v>#DIV/0!</v>
      </c>
      <c r="N871">
        <v>-1</v>
      </c>
      <c r="O871" t="s">
        <v>31</v>
      </c>
      <c r="P871" t="s">
        <v>26</v>
      </c>
      <c r="Q871" t="s">
        <v>31</v>
      </c>
      <c r="V871">
        <v>0</v>
      </c>
      <c r="W871" t="s">
        <v>42</v>
      </c>
      <c r="X871">
        <v>0</v>
      </c>
      <c r="AB871">
        <v>0</v>
      </c>
      <c r="AC871" t="s">
        <v>2617</v>
      </c>
      <c r="AD871">
        <v>0</v>
      </c>
      <c r="AE871">
        <v>0</v>
      </c>
      <c r="AF871">
        <v>0</v>
      </c>
      <c r="AG871" t="s">
        <v>26</v>
      </c>
    </row>
    <row r="872" spans="1:33" customFormat="1" hidden="1" x14ac:dyDescent="0.25">
      <c r="A872" t="s">
        <v>2618</v>
      </c>
      <c r="B872" t="s">
        <v>2619</v>
      </c>
      <c r="C872">
        <v>10</v>
      </c>
      <c r="D872" s="1">
        <v>4192.66</v>
      </c>
      <c r="E872" s="1">
        <v>5047.6189999999997</v>
      </c>
      <c r="F872" s="4">
        <f t="shared" si="258"/>
        <v>252.38094999999998</v>
      </c>
      <c r="G872" s="2">
        <v>5</v>
      </c>
      <c r="H872" s="1">
        <v>4402.29</v>
      </c>
      <c r="I872" s="4">
        <f t="shared" si="259"/>
        <v>854.95899999999983</v>
      </c>
      <c r="J872" s="4">
        <f t="shared" si="263"/>
        <v>42.747949999999989</v>
      </c>
      <c r="K872" s="4">
        <f t="shared" si="260"/>
        <v>897.70694999999978</v>
      </c>
      <c r="L872" s="4">
        <f t="shared" si="261"/>
        <v>5299.9969499999997</v>
      </c>
      <c r="M872" s="5">
        <f t="shared" si="262"/>
        <v>0.2039180377135279</v>
      </c>
      <c r="N872">
        <v>-1</v>
      </c>
      <c r="O872" t="s">
        <v>2620</v>
      </c>
      <c r="P872" t="s">
        <v>26</v>
      </c>
      <c r="Q872" t="s">
        <v>2620</v>
      </c>
      <c r="V872">
        <v>5</v>
      </c>
      <c r="W872" t="s">
        <v>123</v>
      </c>
      <c r="X872">
        <v>0</v>
      </c>
      <c r="AB872">
        <v>0</v>
      </c>
      <c r="AC872" t="s">
        <v>2621</v>
      </c>
      <c r="AD872">
        <v>0</v>
      </c>
      <c r="AE872">
        <v>0</v>
      </c>
      <c r="AF872" s="1">
        <v>4192.66</v>
      </c>
      <c r="AG872" t="s">
        <v>26</v>
      </c>
    </row>
    <row r="873" spans="1:33" customFormat="1" hidden="1" x14ac:dyDescent="0.25">
      <c r="A873" t="s">
        <v>2622</v>
      </c>
      <c r="B873" t="s">
        <v>2623</v>
      </c>
      <c r="C873">
        <v>15</v>
      </c>
      <c r="D873" s="1">
        <v>3398.85</v>
      </c>
      <c r="E873" s="1">
        <v>4190.4759999999997</v>
      </c>
      <c r="F873" s="4">
        <f t="shared" si="258"/>
        <v>209.52379999999997</v>
      </c>
      <c r="G873" s="2">
        <v>5</v>
      </c>
      <c r="H873" s="1">
        <v>3568.79</v>
      </c>
      <c r="I873" s="4">
        <f t="shared" si="259"/>
        <v>791.62599999999975</v>
      </c>
      <c r="J873" s="4">
        <f t="shared" si="263"/>
        <v>39.581299999999985</v>
      </c>
      <c r="K873" s="4">
        <f t="shared" si="260"/>
        <v>831.20729999999969</v>
      </c>
      <c r="L873" s="4">
        <f t="shared" si="261"/>
        <v>4399.9973</v>
      </c>
      <c r="M873" s="5">
        <f t="shared" si="262"/>
        <v>0.23290995483766561</v>
      </c>
      <c r="N873">
        <v>-1</v>
      </c>
      <c r="O873" t="s">
        <v>31</v>
      </c>
      <c r="P873" t="s">
        <v>26</v>
      </c>
      <c r="Q873" t="s">
        <v>31</v>
      </c>
      <c r="V873">
        <v>5</v>
      </c>
      <c r="W873" t="s">
        <v>123</v>
      </c>
      <c r="X873">
        <v>0</v>
      </c>
      <c r="AB873">
        <v>0</v>
      </c>
      <c r="AC873" t="s">
        <v>2624</v>
      </c>
      <c r="AD873">
        <v>0</v>
      </c>
      <c r="AE873">
        <v>0</v>
      </c>
      <c r="AF873" s="1">
        <v>3398.85</v>
      </c>
      <c r="AG873" t="s">
        <v>26</v>
      </c>
    </row>
    <row r="874" spans="1:33" customFormat="1" hidden="1" x14ac:dyDescent="0.25">
      <c r="A874" t="s">
        <v>2625</v>
      </c>
      <c r="B874" t="s">
        <v>2626</v>
      </c>
      <c r="C874">
        <v>8</v>
      </c>
      <c r="D874" s="1">
        <v>4202</v>
      </c>
      <c r="E874" s="1">
        <v>5047.6189999999997</v>
      </c>
      <c r="F874" s="4">
        <f t="shared" si="258"/>
        <v>252.38094999999998</v>
      </c>
      <c r="G874" s="2">
        <v>5</v>
      </c>
      <c r="H874" s="1">
        <v>4412.1000000000004</v>
      </c>
      <c r="I874" s="4">
        <f t="shared" si="259"/>
        <v>845.61899999999969</v>
      </c>
      <c r="J874" s="4">
        <f t="shared" si="263"/>
        <v>42.280949999999983</v>
      </c>
      <c r="K874" s="4">
        <f t="shared" si="260"/>
        <v>887.89994999999965</v>
      </c>
      <c r="L874" s="4">
        <f t="shared" si="261"/>
        <v>5299.9999500000004</v>
      </c>
      <c r="M874" s="5">
        <f t="shared" si="262"/>
        <v>0.20124202760590187</v>
      </c>
      <c r="N874">
        <v>-1</v>
      </c>
      <c r="O874" t="s">
        <v>31</v>
      </c>
      <c r="P874" t="s">
        <v>26</v>
      </c>
      <c r="Q874" t="s">
        <v>31</v>
      </c>
      <c r="V874">
        <v>5</v>
      </c>
      <c r="W874" t="s">
        <v>123</v>
      </c>
      <c r="X874">
        <v>0</v>
      </c>
      <c r="AB874">
        <v>0</v>
      </c>
      <c r="AC874" t="s">
        <v>2627</v>
      </c>
      <c r="AD874">
        <v>0</v>
      </c>
      <c r="AE874">
        <v>0</v>
      </c>
      <c r="AF874" s="1">
        <v>4202</v>
      </c>
      <c r="AG874" t="s">
        <v>26</v>
      </c>
    </row>
    <row r="875" spans="1:33" customFormat="1" hidden="1" x14ac:dyDescent="0.25">
      <c r="A875" t="s">
        <v>2628</v>
      </c>
      <c r="B875" t="s">
        <v>2629</v>
      </c>
      <c r="C875">
        <v>7</v>
      </c>
      <c r="D875" s="1">
        <v>1901.5</v>
      </c>
      <c r="E875" s="1">
        <v>2380.9520000000002</v>
      </c>
      <c r="F875" s="4">
        <f t="shared" si="258"/>
        <v>119.04760000000002</v>
      </c>
      <c r="G875" s="2">
        <v>5</v>
      </c>
      <c r="H875" s="1">
        <v>1996.58</v>
      </c>
      <c r="I875" s="4">
        <f t="shared" si="259"/>
        <v>479.45200000000023</v>
      </c>
      <c r="J875" s="4">
        <f t="shared" si="263"/>
        <v>23.972600000000011</v>
      </c>
      <c r="K875" s="4">
        <f t="shared" si="260"/>
        <v>503.42460000000023</v>
      </c>
      <c r="L875" s="4">
        <f t="shared" si="261"/>
        <v>2500.0046000000002</v>
      </c>
      <c r="M875" s="5">
        <f t="shared" si="262"/>
        <v>0.25214409676571142</v>
      </c>
      <c r="N875">
        <v>-1</v>
      </c>
      <c r="O875" t="s">
        <v>2630</v>
      </c>
      <c r="P875" t="s">
        <v>26</v>
      </c>
      <c r="Q875" t="s">
        <v>2630</v>
      </c>
      <c r="V875">
        <v>5</v>
      </c>
      <c r="W875" t="s">
        <v>123</v>
      </c>
      <c r="X875">
        <v>0</v>
      </c>
      <c r="AB875">
        <v>0</v>
      </c>
      <c r="AC875" t="s">
        <v>2631</v>
      </c>
      <c r="AD875">
        <v>0</v>
      </c>
      <c r="AE875">
        <v>0</v>
      </c>
      <c r="AF875" s="1">
        <v>1901.5</v>
      </c>
      <c r="AG875" t="s">
        <v>26</v>
      </c>
    </row>
    <row r="876" spans="1:33" customFormat="1" x14ac:dyDescent="0.25">
      <c r="A876" t="s">
        <v>2632</v>
      </c>
      <c r="B876" t="s">
        <v>2633</v>
      </c>
      <c r="C876">
        <v>2</v>
      </c>
      <c r="D876" s="1">
        <v>1776.25</v>
      </c>
      <c r="E876" s="1">
        <v>2285.7139999999999</v>
      </c>
      <c r="F876" s="4">
        <f t="shared" si="258"/>
        <v>114.28569999999999</v>
      </c>
      <c r="G876" s="2">
        <v>5</v>
      </c>
      <c r="H876" s="1">
        <v>1865.06</v>
      </c>
      <c r="I876" s="4">
        <f t="shared" si="259"/>
        <v>509.46399999999994</v>
      </c>
      <c r="J876" s="4">
        <f t="shared" si="263"/>
        <v>25.473199999999999</v>
      </c>
      <c r="K876" s="4">
        <f t="shared" si="260"/>
        <v>534.93719999999996</v>
      </c>
      <c r="L876" s="10">
        <f t="shared" ref="L876:L878" si="268">+H876+K876-Y876</f>
        <v>2399.9971999999998</v>
      </c>
      <c r="M876" s="5">
        <f t="shared" si="262"/>
        <v>0.28681998592540459</v>
      </c>
      <c r="N876">
        <v>-1</v>
      </c>
      <c r="O876" t="s">
        <v>31</v>
      </c>
      <c r="P876" t="s">
        <v>26</v>
      </c>
      <c r="Q876" t="s">
        <v>31</v>
      </c>
      <c r="V876">
        <v>5</v>
      </c>
      <c r="W876" t="s">
        <v>123</v>
      </c>
      <c r="X876">
        <v>0</v>
      </c>
      <c r="Y876" s="9">
        <f t="shared" ref="Y876:Y878" si="269">+X876*G876/100</f>
        <v>0</v>
      </c>
      <c r="AB876">
        <v>0</v>
      </c>
      <c r="AC876" t="s">
        <v>2634</v>
      </c>
      <c r="AD876">
        <v>0</v>
      </c>
      <c r="AE876">
        <v>0</v>
      </c>
      <c r="AF876" s="1">
        <v>1776.25</v>
      </c>
      <c r="AG876" t="s">
        <v>26</v>
      </c>
    </row>
    <row r="877" spans="1:33" customFormat="1" x14ac:dyDescent="0.25">
      <c r="A877" t="s">
        <v>2635</v>
      </c>
      <c r="B877" t="s">
        <v>2636</v>
      </c>
      <c r="C877">
        <v>5</v>
      </c>
      <c r="D877" s="1">
        <v>1776.25</v>
      </c>
      <c r="E877" s="1">
        <v>2285.7139999999999</v>
      </c>
      <c r="F877" s="4">
        <f t="shared" si="258"/>
        <v>114.28569999999999</v>
      </c>
      <c r="G877" s="2">
        <v>5</v>
      </c>
      <c r="H877" s="1">
        <v>1865.06</v>
      </c>
      <c r="I877" s="4">
        <f t="shared" si="259"/>
        <v>509.46399999999994</v>
      </c>
      <c r="J877" s="4">
        <f t="shared" si="263"/>
        <v>25.473199999999999</v>
      </c>
      <c r="K877" s="4">
        <f t="shared" si="260"/>
        <v>534.93719999999996</v>
      </c>
      <c r="L877" s="10">
        <f t="shared" si="268"/>
        <v>2399.9971999999998</v>
      </c>
      <c r="M877" s="5">
        <f t="shared" si="262"/>
        <v>0.28681998592540459</v>
      </c>
      <c r="N877">
        <v>-1</v>
      </c>
      <c r="O877" t="s">
        <v>31</v>
      </c>
      <c r="P877" t="s">
        <v>26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>
        <v>5</v>
      </c>
      <c r="W877" t="s">
        <v>123</v>
      </c>
      <c r="X877">
        <v>0</v>
      </c>
      <c r="Y877" s="9">
        <f t="shared" si="269"/>
        <v>0</v>
      </c>
      <c r="AB877">
        <v>0</v>
      </c>
      <c r="AC877" t="s">
        <v>2637</v>
      </c>
      <c r="AD877">
        <v>0</v>
      </c>
      <c r="AE877">
        <v>0</v>
      </c>
      <c r="AF877" s="1">
        <v>1776.25</v>
      </c>
      <c r="AG877" t="s">
        <v>26</v>
      </c>
    </row>
    <row r="878" spans="1:33" customFormat="1" x14ac:dyDescent="0.25">
      <c r="A878" t="s">
        <v>2638</v>
      </c>
      <c r="B878" t="s">
        <v>2639</v>
      </c>
      <c r="C878">
        <v>1</v>
      </c>
      <c r="D878" s="1">
        <v>1776.25</v>
      </c>
      <c r="E878" s="1">
        <v>2285.7139999999999</v>
      </c>
      <c r="F878" s="4">
        <f t="shared" si="258"/>
        <v>114.28569999999999</v>
      </c>
      <c r="G878" s="2">
        <v>5</v>
      </c>
      <c r="H878" s="1">
        <v>1865.06</v>
      </c>
      <c r="I878" s="4">
        <f t="shared" si="259"/>
        <v>509.46399999999994</v>
      </c>
      <c r="J878" s="4">
        <f t="shared" si="263"/>
        <v>25.473199999999999</v>
      </c>
      <c r="K878" s="4">
        <f t="shared" si="260"/>
        <v>534.93719999999996</v>
      </c>
      <c r="L878" s="10">
        <f t="shared" si="268"/>
        <v>2399.9971999999998</v>
      </c>
      <c r="M878" s="5">
        <f t="shared" si="262"/>
        <v>0.28681998592540459</v>
      </c>
      <c r="N878">
        <v>-1</v>
      </c>
      <c r="O878" t="s">
        <v>31</v>
      </c>
      <c r="P878" t="s">
        <v>26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>
        <v>5</v>
      </c>
      <c r="W878" t="s">
        <v>123</v>
      </c>
      <c r="X878">
        <v>0</v>
      </c>
      <c r="Y878" s="9">
        <f t="shared" si="269"/>
        <v>0</v>
      </c>
      <c r="AB878">
        <v>0</v>
      </c>
      <c r="AC878" t="s">
        <v>2640</v>
      </c>
      <c r="AD878">
        <v>0</v>
      </c>
      <c r="AE878">
        <v>0</v>
      </c>
      <c r="AF878" s="1">
        <v>1776.25</v>
      </c>
      <c r="AG878" t="s">
        <v>26</v>
      </c>
    </row>
    <row r="879" spans="1:33" customFormat="1" hidden="1" x14ac:dyDescent="0.25">
      <c r="A879" t="s">
        <v>2641</v>
      </c>
      <c r="B879" t="s">
        <v>2642</v>
      </c>
      <c r="C879">
        <v>14</v>
      </c>
      <c r="D879" s="1">
        <v>5449.2</v>
      </c>
      <c r="E879" s="1">
        <v>6571.4290000000001</v>
      </c>
      <c r="F879" s="4">
        <f t="shared" si="258"/>
        <v>328.57145000000003</v>
      </c>
      <c r="G879" s="2">
        <v>5</v>
      </c>
      <c r="H879" s="1">
        <v>5721.66</v>
      </c>
      <c r="I879" s="4">
        <f t="shared" si="259"/>
        <v>1122.2290000000003</v>
      </c>
      <c r="J879" s="4">
        <f t="shared" si="263"/>
        <v>56.111450000000012</v>
      </c>
      <c r="K879" s="4">
        <f t="shared" si="260"/>
        <v>1178.3404500000004</v>
      </c>
      <c r="L879" s="4">
        <f t="shared" si="261"/>
        <v>6900.0004500000005</v>
      </c>
      <c r="M879" s="5">
        <f t="shared" si="262"/>
        <v>0.20594380826543351</v>
      </c>
      <c r="N879">
        <v>-1</v>
      </c>
      <c r="O879" t="s">
        <v>31</v>
      </c>
      <c r="P879" t="s">
        <v>26</v>
      </c>
      <c r="Q879" t="s">
        <v>31</v>
      </c>
      <c r="V879">
        <v>5</v>
      </c>
      <c r="W879" t="s">
        <v>123</v>
      </c>
      <c r="X879">
        <v>0</v>
      </c>
      <c r="AB879">
        <v>0</v>
      </c>
      <c r="AC879" t="s">
        <v>2643</v>
      </c>
      <c r="AD879">
        <v>0</v>
      </c>
      <c r="AE879">
        <v>0</v>
      </c>
      <c r="AF879" s="1">
        <v>5449.2</v>
      </c>
      <c r="AG879" t="s">
        <v>26</v>
      </c>
    </row>
    <row r="880" spans="1:33" customFormat="1" x14ac:dyDescent="0.25">
      <c r="A880" t="s">
        <v>2644</v>
      </c>
      <c r="B880" t="s">
        <v>2645</v>
      </c>
      <c r="C880">
        <v>3</v>
      </c>
      <c r="D880" s="1">
        <v>1901.5</v>
      </c>
      <c r="E880" s="1">
        <v>2380.9520000000002</v>
      </c>
      <c r="F880" s="4">
        <f t="shared" si="258"/>
        <v>119.04760000000002</v>
      </c>
      <c r="G880" s="2">
        <v>5</v>
      </c>
      <c r="H880" s="1">
        <v>1996.58</v>
      </c>
      <c r="I880" s="4">
        <f t="shared" si="259"/>
        <v>479.45200000000023</v>
      </c>
      <c r="J880" s="4">
        <f t="shared" si="263"/>
        <v>23.972600000000011</v>
      </c>
      <c r="K880" s="4">
        <f t="shared" si="260"/>
        <v>503.42460000000023</v>
      </c>
      <c r="L880" s="10">
        <f t="shared" ref="L880:L881" si="270">+H880+K880-Y880</f>
        <v>2500.0046000000002</v>
      </c>
      <c r="M880" s="5">
        <f t="shared" si="262"/>
        <v>0.25214409676571142</v>
      </c>
      <c r="N880">
        <v>-1</v>
      </c>
      <c r="O880" t="s">
        <v>31</v>
      </c>
      <c r="P880" t="s">
        <v>26</v>
      </c>
      <c r="Q880" t="s">
        <v>31</v>
      </c>
      <c r="V880">
        <v>5</v>
      </c>
      <c r="W880" t="s">
        <v>123</v>
      </c>
      <c r="X880">
        <v>0</v>
      </c>
      <c r="Y880" s="9">
        <f t="shared" ref="Y880:Y881" si="271">+X880*G880/100</f>
        <v>0</v>
      </c>
      <c r="AB880">
        <v>0</v>
      </c>
      <c r="AC880" t="s">
        <v>2646</v>
      </c>
      <c r="AD880">
        <v>0</v>
      </c>
      <c r="AE880">
        <v>0</v>
      </c>
      <c r="AF880" s="1">
        <v>1901.5</v>
      </c>
      <c r="AG880" t="s">
        <v>26</v>
      </c>
    </row>
    <row r="881" spans="1:33" customFormat="1" x14ac:dyDescent="0.25">
      <c r="A881" t="s">
        <v>2647</v>
      </c>
      <c r="B881" t="s">
        <v>2648</v>
      </c>
      <c r="C881">
        <v>1</v>
      </c>
      <c r="D881" s="1">
        <v>59985</v>
      </c>
      <c r="E881" s="1">
        <v>72000</v>
      </c>
      <c r="F881" s="4">
        <f t="shared" si="258"/>
        <v>3600</v>
      </c>
      <c r="G881" s="2">
        <v>5</v>
      </c>
      <c r="H881" s="1">
        <v>62984.25</v>
      </c>
      <c r="I881" s="4">
        <f t="shared" si="259"/>
        <v>12015</v>
      </c>
      <c r="J881" s="4">
        <f t="shared" si="263"/>
        <v>600.75</v>
      </c>
      <c r="K881" s="4">
        <f t="shared" si="260"/>
        <v>12615.75</v>
      </c>
      <c r="L881" s="10">
        <f t="shared" si="270"/>
        <v>75600</v>
      </c>
      <c r="M881" s="5">
        <f t="shared" si="262"/>
        <v>0.20030007501875469</v>
      </c>
      <c r="N881">
        <v>-1</v>
      </c>
      <c r="O881" t="s">
        <v>555</v>
      </c>
      <c r="P881" t="s">
        <v>26</v>
      </c>
      <c r="Q881" t="s">
        <v>555</v>
      </c>
      <c r="V881">
        <v>5</v>
      </c>
      <c r="W881" t="s">
        <v>123</v>
      </c>
      <c r="X881">
        <v>0</v>
      </c>
      <c r="Y881" s="9">
        <f t="shared" si="271"/>
        <v>0</v>
      </c>
      <c r="AB881">
        <v>0</v>
      </c>
      <c r="AC881" t="s">
        <v>52</v>
      </c>
      <c r="AD881">
        <v>0</v>
      </c>
      <c r="AE881">
        <v>0</v>
      </c>
      <c r="AF881" s="1">
        <v>59985</v>
      </c>
      <c r="AG881" t="s">
        <v>26</v>
      </c>
    </row>
    <row r="882" spans="1:33" customFormat="1" hidden="1" x14ac:dyDescent="0.25">
      <c r="A882" t="s">
        <v>2649</v>
      </c>
      <c r="B882" t="s">
        <v>2650</v>
      </c>
      <c r="C882">
        <v>14</v>
      </c>
      <c r="D882" s="1">
        <v>4706</v>
      </c>
      <c r="E882" s="1">
        <v>6302.5209999999997</v>
      </c>
      <c r="F882" s="4">
        <f t="shared" si="258"/>
        <v>1197.4789899999998</v>
      </c>
      <c r="G882" s="2">
        <v>19</v>
      </c>
      <c r="H882" s="1">
        <v>5600.14</v>
      </c>
      <c r="I882" s="4">
        <f t="shared" si="259"/>
        <v>1596.5209999999997</v>
      </c>
      <c r="J882" s="4">
        <f t="shared" si="263"/>
        <v>303.33898999999997</v>
      </c>
      <c r="K882" s="4">
        <f t="shared" si="260"/>
        <v>1899.8599899999997</v>
      </c>
      <c r="L882" s="4">
        <f t="shared" si="261"/>
        <v>7499.9999900000003</v>
      </c>
      <c r="M882" s="5">
        <f t="shared" si="262"/>
        <v>0.3392522311942201</v>
      </c>
      <c r="N882">
        <v>-1</v>
      </c>
      <c r="O882" t="s">
        <v>31</v>
      </c>
      <c r="P882" t="s">
        <v>26</v>
      </c>
      <c r="Q882" t="s">
        <v>31</v>
      </c>
      <c r="V882">
        <v>19</v>
      </c>
      <c r="W882" t="s">
        <v>27</v>
      </c>
      <c r="X882">
        <v>0</v>
      </c>
      <c r="AB882">
        <v>0</v>
      </c>
      <c r="AC882" t="s">
        <v>2651</v>
      </c>
      <c r="AD882">
        <v>0</v>
      </c>
      <c r="AE882">
        <v>0</v>
      </c>
      <c r="AF882" s="1">
        <v>4706</v>
      </c>
      <c r="AG882" t="s">
        <v>26</v>
      </c>
    </row>
    <row r="883" spans="1:33" customFormat="1" hidden="1" x14ac:dyDescent="0.25">
      <c r="A883" t="s">
        <v>2652</v>
      </c>
      <c r="B883" t="s">
        <v>2653</v>
      </c>
      <c r="C883">
        <v>115</v>
      </c>
      <c r="D883">
        <v>363.38</v>
      </c>
      <c r="E883">
        <v>504.202</v>
      </c>
      <c r="F883" s="4">
        <f t="shared" si="258"/>
        <v>95.798379999999995</v>
      </c>
      <c r="G883" s="2">
        <v>19</v>
      </c>
      <c r="H883">
        <v>432.42</v>
      </c>
      <c r="I883" s="4">
        <f t="shared" si="259"/>
        <v>140.822</v>
      </c>
      <c r="J883" s="4">
        <f t="shared" si="263"/>
        <v>26.756180000000001</v>
      </c>
      <c r="K883" s="4">
        <f t="shared" si="260"/>
        <v>167.57818</v>
      </c>
      <c r="L883" s="4">
        <f t="shared" si="261"/>
        <v>599.99818000000005</v>
      </c>
      <c r="M883" s="5">
        <f t="shared" si="262"/>
        <v>0.38753371126644287</v>
      </c>
      <c r="N883">
        <v>0</v>
      </c>
      <c r="O883" t="s">
        <v>1197</v>
      </c>
      <c r="P883" t="s">
        <v>26</v>
      </c>
      <c r="Q883" t="s">
        <v>1197</v>
      </c>
      <c r="R883" t="s">
        <v>31</v>
      </c>
      <c r="S883" t="s">
        <v>31</v>
      </c>
      <c r="T883" t="s">
        <v>31</v>
      </c>
      <c r="U883" t="s">
        <v>31</v>
      </c>
      <c r="V883">
        <v>19</v>
      </c>
      <c r="W883" t="s">
        <v>27</v>
      </c>
      <c r="X883">
        <v>0</v>
      </c>
      <c r="AB883">
        <v>0</v>
      </c>
      <c r="AC883" t="s">
        <v>2654</v>
      </c>
      <c r="AD883">
        <v>0</v>
      </c>
      <c r="AE883">
        <v>0</v>
      </c>
      <c r="AF883">
        <v>363.38</v>
      </c>
      <c r="AG883" t="s">
        <v>26</v>
      </c>
    </row>
    <row r="884" spans="1:33" customFormat="1" hidden="1" x14ac:dyDescent="0.25">
      <c r="A884" t="s">
        <v>2655</v>
      </c>
      <c r="B884" t="s">
        <v>2656</v>
      </c>
      <c r="C884">
        <v>-48</v>
      </c>
      <c r="D884">
        <v>191.54</v>
      </c>
      <c r="E884">
        <v>252.101</v>
      </c>
      <c r="F884" s="4">
        <f t="shared" si="258"/>
        <v>47.899189999999997</v>
      </c>
      <c r="G884" s="2">
        <v>19</v>
      </c>
      <c r="H884">
        <v>227.93</v>
      </c>
      <c r="I884" s="4">
        <f t="shared" si="259"/>
        <v>60.561000000000007</v>
      </c>
      <c r="J884" s="4">
        <f t="shared" si="263"/>
        <v>11.506590000000001</v>
      </c>
      <c r="K884" s="4">
        <f t="shared" si="260"/>
        <v>72.06759000000001</v>
      </c>
      <c r="L884" s="4">
        <f t="shared" si="261"/>
        <v>299.99759</v>
      </c>
      <c r="M884" s="5">
        <f t="shared" si="262"/>
        <v>0.31617938811736457</v>
      </c>
      <c r="N884">
        <v>-1</v>
      </c>
      <c r="O884" t="s">
        <v>767</v>
      </c>
      <c r="P884" t="s">
        <v>26</v>
      </c>
      <c r="Q884" t="s">
        <v>767</v>
      </c>
      <c r="R884" t="s">
        <v>31</v>
      </c>
      <c r="S884" t="s">
        <v>31</v>
      </c>
      <c r="T884" t="s">
        <v>31</v>
      </c>
      <c r="U884" t="s">
        <v>31</v>
      </c>
      <c r="V884">
        <v>19</v>
      </c>
      <c r="W884" t="s">
        <v>27</v>
      </c>
      <c r="X884">
        <v>0</v>
      </c>
      <c r="AB884">
        <v>0</v>
      </c>
      <c r="AC884" t="s">
        <v>2657</v>
      </c>
      <c r="AD884">
        <v>0</v>
      </c>
      <c r="AE884">
        <v>0</v>
      </c>
      <c r="AF884">
        <v>0</v>
      </c>
      <c r="AG884" t="s">
        <v>26</v>
      </c>
    </row>
    <row r="885" spans="1:33" customFormat="1" x14ac:dyDescent="0.25">
      <c r="A885" t="s">
        <v>2658</v>
      </c>
      <c r="B885" t="s">
        <v>2659</v>
      </c>
      <c r="C885">
        <v>1</v>
      </c>
      <c r="D885">
        <v>776.5</v>
      </c>
      <c r="E885" s="1">
        <v>1008.403</v>
      </c>
      <c r="F885" s="4">
        <f t="shared" si="258"/>
        <v>191.59656999999999</v>
      </c>
      <c r="G885" s="2">
        <v>19</v>
      </c>
      <c r="H885">
        <v>924.04</v>
      </c>
      <c r="I885" s="4">
        <f t="shared" si="259"/>
        <v>231.90300000000002</v>
      </c>
      <c r="J885" s="4">
        <f t="shared" si="263"/>
        <v>44.061570000000003</v>
      </c>
      <c r="K885" s="4">
        <f t="shared" si="260"/>
        <v>275.96457000000004</v>
      </c>
      <c r="L885" s="10">
        <f t="shared" ref="L885:L886" si="272">+H885+K885-Y885</f>
        <v>1200.0045700000001</v>
      </c>
      <c r="M885" s="5">
        <f t="shared" si="262"/>
        <v>0.29865164198325822</v>
      </c>
      <c r="N885">
        <v>-1</v>
      </c>
      <c r="O885" t="s">
        <v>31</v>
      </c>
      <c r="P885" t="s">
        <v>26</v>
      </c>
      <c r="Q885" t="s">
        <v>31</v>
      </c>
      <c r="V885">
        <v>19</v>
      </c>
      <c r="W885" t="s">
        <v>27</v>
      </c>
      <c r="X885">
        <v>0</v>
      </c>
      <c r="Y885" s="9">
        <f t="shared" ref="Y885:Y886" si="273">+X885*G885/100</f>
        <v>0</v>
      </c>
      <c r="AB885">
        <v>0</v>
      </c>
      <c r="AC885" t="s">
        <v>2660</v>
      </c>
      <c r="AD885">
        <v>0</v>
      </c>
      <c r="AE885">
        <v>0</v>
      </c>
      <c r="AF885">
        <v>776.5</v>
      </c>
      <c r="AG885" t="s">
        <v>26</v>
      </c>
    </row>
    <row r="886" spans="1:33" customFormat="1" x14ac:dyDescent="0.25">
      <c r="A886" t="s">
        <v>2661</v>
      </c>
      <c r="B886" t="s">
        <v>2662</v>
      </c>
      <c r="C886">
        <v>1</v>
      </c>
      <c r="D886">
        <v>0</v>
      </c>
      <c r="E886" s="1">
        <v>1200</v>
      </c>
      <c r="F886" s="4">
        <f t="shared" si="258"/>
        <v>0</v>
      </c>
      <c r="G886" s="2">
        <v>0</v>
      </c>
      <c r="H886">
        <v>0</v>
      </c>
      <c r="I886" s="4">
        <f t="shared" si="259"/>
        <v>1200</v>
      </c>
      <c r="J886" s="4">
        <f t="shared" si="263"/>
        <v>0</v>
      </c>
      <c r="K886" s="4">
        <f t="shared" si="260"/>
        <v>1200</v>
      </c>
      <c r="L886" s="10">
        <f t="shared" si="272"/>
        <v>1200</v>
      </c>
      <c r="M886" s="5" t="e">
        <f t="shared" si="262"/>
        <v>#DIV/0!</v>
      </c>
      <c r="N886">
        <v>-1</v>
      </c>
      <c r="O886" t="s">
        <v>31</v>
      </c>
      <c r="P886" t="s">
        <v>26</v>
      </c>
      <c r="Q886" t="s">
        <v>31</v>
      </c>
      <c r="V886">
        <v>0</v>
      </c>
      <c r="W886" t="s">
        <v>42</v>
      </c>
      <c r="X886">
        <v>0</v>
      </c>
      <c r="Y886" s="9">
        <f t="shared" si="273"/>
        <v>0</v>
      </c>
      <c r="AB886">
        <v>0</v>
      </c>
      <c r="AC886" t="s">
        <v>2663</v>
      </c>
      <c r="AD886">
        <v>0</v>
      </c>
      <c r="AE886">
        <v>0</v>
      </c>
      <c r="AF886">
        <v>0</v>
      </c>
      <c r="AG886" t="s">
        <v>26</v>
      </c>
    </row>
    <row r="887" spans="1:33" customFormat="1" hidden="1" x14ac:dyDescent="0.25">
      <c r="A887" t="s">
        <v>2664</v>
      </c>
      <c r="B887" t="s">
        <v>2665</v>
      </c>
      <c r="C887">
        <v>12</v>
      </c>
      <c r="D887" s="1">
        <v>1100</v>
      </c>
      <c r="E887" s="1">
        <v>1428.5709999999999</v>
      </c>
      <c r="F887" s="4">
        <f t="shared" si="258"/>
        <v>271.42849000000001</v>
      </c>
      <c r="G887" s="2">
        <v>19</v>
      </c>
      <c r="H887" s="1">
        <v>1309</v>
      </c>
      <c r="I887" s="4">
        <f t="shared" si="259"/>
        <v>328.57099999999991</v>
      </c>
      <c r="J887" s="4">
        <f t="shared" si="263"/>
        <v>62.428489999999982</v>
      </c>
      <c r="K887" s="4">
        <f t="shared" si="260"/>
        <v>390.99948999999992</v>
      </c>
      <c r="L887" s="4">
        <f t="shared" si="261"/>
        <v>1699.9994899999999</v>
      </c>
      <c r="M887" s="5">
        <f t="shared" si="262"/>
        <v>0.29870090909090902</v>
      </c>
      <c r="N887">
        <v>-1</v>
      </c>
      <c r="O887" t="s">
        <v>395</v>
      </c>
      <c r="P887" t="s">
        <v>26</v>
      </c>
      <c r="Q887" t="s">
        <v>395</v>
      </c>
      <c r="V887">
        <v>19</v>
      </c>
      <c r="W887" t="s">
        <v>27</v>
      </c>
      <c r="X887">
        <v>0</v>
      </c>
      <c r="AB887">
        <v>0</v>
      </c>
      <c r="AC887" t="s">
        <v>2666</v>
      </c>
      <c r="AD887">
        <v>0</v>
      </c>
      <c r="AE887">
        <v>0</v>
      </c>
      <c r="AF887" s="1">
        <v>1100</v>
      </c>
      <c r="AG887" t="s">
        <v>26</v>
      </c>
    </row>
    <row r="888" spans="1:33" customFormat="1" x14ac:dyDescent="0.25">
      <c r="A888" t="s">
        <v>2667</v>
      </c>
      <c r="B888" t="s">
        <v>2668</v>
      </c>
      <c r="C888">
        <v>5</v>
      </c>
      <c r="D888">
        <v>0</v>
      </c>
      <c r="E888" s="1">
        <v>5100</v>
      </c>
      <c r="F888" s="4">
        <f t="shared" si="258"/>
        <v>0</v>
      </c>
      <c r="G888" s="2">
        <v>0</v>
      </c>
      <c r="H888">
        <v>0</v>
      </c>
      <c r="I888" s="4">
        <f t="shared" si="259"/>
        <v>5100</v>
      </c>
      <c r="J888" s="4">
        <f t="shared" si="263"/>
        <v>0</v>
      </c>
      <c r="K888" s="4">
        <f t="shared" si="260"/>
        <v>5100</v>
      </c>
      <c r="L888" s="10">
        <f>+H888+K888-Y888</f>
        <v>5100</v>
      </c>
      <c r="M888" s="5" t="e">
        <f t="shared" si="262"/>
        <v>#DIV/0!</v>
      </c>
      <c r="N888">
        <v>-1</v>
      </c>
      <c r="O888" t="s">
        <v>31</v>
      </c>
      <c r="P888" t="s">
        <v>26</v>
      </c>
      <c r="Q888" t="s">
        <v>31</v>
      </c>
      <c r="V888">
        <v>0</v>
      </c>
      <c r="W888" t="s">
        <v>42</v>
      </c>
      <c r="X888">
        <v>0</v>
      </c>
      <c r="Y888" s="9">
        <f>+X888*G888/100</f>
        <v>0</v>
      </c>
      <c r="AB888">
        <v>0</v>
      </c>
      <c r="AC888" t="s">
        <v>2669</v>
      </c>
      <c r="AD888">
        <v>0</v>
      </c>
      <c r="AE888">
        <v>0</v>
      </c>
      <c r="AF888">
        <v>0</v>
      </c>
      <c r="AG888" t="s">
        <v>26</v>
      </c>
    </row>
    <row r="889" spans="1:33" customFormat="1" hidden="1" x14ac:dyDescent="0.25">
      <c r="A889" t="s">
        <v>2670</v>
      </c>
      <c r="B889" t="s">
        <v>2671</v>
      </c>
      <c r="C889">
        <v>14</v>
      </c>
      <c r="D889">
        <v>0</v>
      </c>
      <c r="E889" s="1">
        <v>3300</v>
      </c>
      <c r="F889" s="4">
        <f t="shared" si="258"/>
        <v>0</v>
      </c>
      <c r="G889" s="2">
        <v>0</v>
      </c>
      <c r="H889">
        <v>0</v>
      </c>
      <c r="I889" s="4">
        <f t="shared" si="259"/>
        <v>3300</v>
      </c>
      <c r="J889" s="4">
        <f t="shared" si="263"/>
        <v>0</v>
      </c>
      <c r="K889" s="4">
        <f t="shared" si="260"/>
        <v>3300</v>
      </c>
      <c r="L889" s="4">
        <f t="shared" si="261"/>
        <v>3300</v>
      </c>
      <c r="M889" s="5" t="e">
        <f t="shared" si="262"/>
        <v>#DIV/0!</v>
      </c>
      <c r="N889">
        <v>-1</v>
      </c>
      <c r="O889" t="s">
        <v>1226</v>
      </c>
      <c r="P889" t="s">
        <v>26</v>
      </c>
      <c r="Q889" t="s">
        <v>1226</v>
      </c>
      <c r="V889">
        <v>0</v>
      </c>
      <c r="W889" t="s">
        <v>42</v>
      </c>
      <c r="X889">
        <v>0</v>
      </c>
      <c r="AB889">
        <v>0</v>
      </c>
      <c r="AC889" t="s">
        <v>2672</v>
      </c>
      <c r="AD889">
        <v>0</v>
      </c>
      <c r="AE889">
        <v>0</v>
      </c>
      <c r="AF889">
        <v>0</v>
      </c>
      <c r="AG889" t="s">
        <v>26</v>
      </c>
    </row>
    <row r="890" spans="1:33" customFormat="1" hidden="1" x14ac:dyDescent="0.25">
      <c r="A890" t="s">
        <v>2673</v>
      </c>
      <c r="B890" t="s">
        <v>2674</v>
      </c>
      <c r="C890">
        <v>7</v>
      </c>
      <c r="D890">
        <v>0</v>
      </c>
      <c r="E890" s="1">
        <v>3900</v>
      </c>
      <c r="F890" s="4">
        <f t="shared" si="258"/>
        <v>0</v>
      </c>
      <c r="G890" s="2">
        <v>0</v>
      </c>
      <c r="H890">
        <v>0</v>
      </c>
      <c r="I890" s="4">
        <f t="shared" si="259"/>
        <v>3900</v>
      </c>
      <c r="J890" s="4">
        <f t="shared" si="263"/>
        <v>0</v>
      </c>
      <c r="K890" s="4">
        <f t="shared" si="260"/>
        <v>3900</v>
      </c>
      <c r="L890" s="4">
        <f t="shared" si="261"/>
        <v>3900</v>
      </c>
      <c r="M890" s="5" t="e">
        <f t="shared" si="262"/>
        <v>#DIV/0!</v>
      </c>
      <c r="N890">
        <v>-1</v>
      </c>
      <c r="O890" t="s">
        <v>1226</v>
      </c>
      <c r="P890" t="s">
        <v>26</v>
      </c>
      <c r="Q890" t="s">
        <v>1226</v>
      </c>
      <c r="V890">
        <v>0</v>
      </c>
      <c r="W890" t="s">
        <v>42</v>
      </c>
      <c r="X890">
        <v>0</v>
      </c>
      <c r="AB890">
        <v>0</v>
      </c>
      <c r="AC890" t="s">
        <v>2675</v>
      </c>
      <c r="AD890">
        <v>0</v>
      </c>
      <c r="AE890">
        <v>0</v>
      </c>
      <c r="AF890">
        <v>0</v>
      </c>
      <c r="AG890" t="s">
        <v>26</v>
      </c>
    </row>
    <row r="891" spans="1:33" customFormat="1" hidden="1" x14ac:dyDescent="0.25">
      <c r="A891" t="s">
        <v>2676</v>
      </c>
      <c r="B891" t="s">
        <v>2677</v>
      </c>
      <c r="C891">
        <v>23</v>
      </c>
      <c r="D891">
        <v>0</v>
      </c>
      <c r="E891">
        <v>700</v>
      </c>
      <c r="F891" s="4">
        <f t="shared" si="258"/>
        <v>0</v>
      </c>
      <c r="G891" s="2">
        <v>0</v>
      </c>
      <c r="H891">
        <v>0</v>
      </c>
      <c r="I891" s="4">
        <f t="shared" si="259"/>
        <v>700</v>
      </c>
      <c r="J891" s="4">
        <f t="shared" si="263"/>
        <v>0</v>
      </c>
      <c r="K891" s="4">
        <f t="shared" si="260"/>
        <v>700</v>
      </c>
      <c r="L891" s="4">
        <f t="shared" si="261"/>
        <v>700</v>
      </c>
      <c r="M891" s="5" t="e">
        <f t="shared" si="262"/>
        <v>#DIV/0!</v>
      </c>
      <c r="N891">
        <v>-1</v>
      </c>
      <c r="O891" t="s">
        <v>31</v>
      </c>
      <c r="P891" t="s">
        <v>26</v>
      </c>
      <c r="Q891" t="s">
        <v>31</v>
      </c>
      <c r="V891">
        <v>0</v>
      </c>
      <c r="W891" t="s">
        <v>42</v>
      </c>
      <c r="X891">
        <v>0</v>
      </c>
      <c r="AB891">
        <v>0</v>
      </c>
      <c r="AC891" t="s">
        <v>2678</v>
      </c>
      <c r="AD891">
        <v>0</v>
      </c>
      <c r="AE891">
        <v>0</v>
      </c>
      <c r="AF891">
        <v>0</v>
      </c>
      <c r="AG891" t="s">
        <v>26</v>
      </c>
    </row>
    <row r="892" spans="1:33" customFormat="1" x14ac:dyDescent="0.25">
      <c r="A892" t="s">
        <v>2679</v>
      </c>
      <c r="B892" t="s">
        <v>2680</v>
      </c>
      <c r="C892">
        <v>6</v>
      </c>
      <c r="D892" s="1">
        <v>3291.3</v>
      </c>
      <c r="E892" s="1">
        <v>4117.6469999999999</v>
      </c>
      <c r="F892" s="4">
        <f t="shared" si="258"/>
        <v>782.35293000000001</v>
      </c>
      <c r="G892" s="2">
        <v>19</v>
      </c>
      <c r="H892" s="1">
        <v>3916.65</v>
      </c>
      <c r="I892" s="4">
        <f t="shared" si="259"/>
        <v>826.34699999999975</v>
      </c>
      <c r="J892" s="4">
        <f t="shared" si="263"/>
        <v>157.00592999999995</v>
      </c>
      <c r="K892" s="4">
        <f t="shared" si="260"/>
        <v>983.35292999999967</v>
      </c>
      <c r="L892" s="10">
        <f>+H892+K892-Y892</f>
        <v>4900.0029299999997</v>
      </c>
      <c r="M892" s="5">
        <f t="shared" si="262"/>
        <v>0.25107009388387558</v>
      </c>
      <c r="N892">
        <v>-1</v>
      </c>
      <c r="O892" t="s">
        <v>686</v>
      </c>
      <c r="P892" t="s">
        <v>26</v>
      </c>
      <c r="Q892" t="s">
        <v>686</v>
      </c>
      <c r="V892">
        <v>19</v>
      </c>
      <c r="W892" t="s">
        <v>27</v>
      </c>
      <c r="X892">
        <v>0</v>
      </c>
      <c r="Y892" s="9">
        <f>+X892*G892/100</f>
        <v>0</v>
      </c>
      <c r="AB892">
        <v>0</v>
      </c>
      <c r="AC892" t="s">
        <v>2681</v>
      </c>
      <c r="AD892">
        <v>0</v>
      </c>
      <c r="AE892">
        <v>0</v>
      </c>
      <c r="AF892" s="1">
        <v>3291.3</v>
      </c>
      <c r="AG892" t="s">
        <v>26</v>
      </c>
    </row>
    <row r="893" spans="1:33" customFormat="1" hidden="1" x14ac:dyDescent="0.25">
      <c r="A893" t="s">
        <v>2682</v>
      </c>
      <c r="B893" t="s">
        <v>2683</v>
      </c>
      <c r="C893">
        <v>12</v>
      </c>
      <c r="D893">
        <v>770.25</v>
      </c>
      <c r="E893" s="1">
        <v>1008.403</v>
      </c>
      <c r="F893" s="4">
        <f t="shared" si="258"/>
        <v>191.59656999999999</v>
      </c>
      <c r="G893" s="2">
        <v>19</v>
      </c>
      <c r="H893">
        <v>916.6</v>
      </c>
      <c r="I893" s="4">
        <f t="shared" si="259"/>
        <v>238.15300000000002</v>
      </c>
      <c r="J893" s="4">
        <f t="shared" si="263"/>
        <v>45.249070000000003</v>
      </c>
      <c r="K893" s="4">
        <f t="shared" si="260"/>
        <v>283.40207000000004</v>
      </c>
      <c r="L893" s="4">
        <f t="shared" si="261"/>
        <v>1200.00207</v>
      </c>
      <c r="M893" s="5">
        <f t="shared" si="262"/>
        <v>0.30918922427783191</v>
      </c>
      <c r="N893">
        <v>-1</v>
      </c>
      <c r="O893" t="s">
        <v>31</v>
      </c>
      <c r="P893" t="s">
        <v>26</v>
      </c>
      <c r="Q893" t="s">
        <v>31</v>
      </c>
      <c r="V893">
        <v>19</v>
      </c>
      <c r="W893" t="s">
        <v>27</v>
      </c>
      <c r="X893">
        <v>0</v>
      </c>
      <c r="AB893">
        <v>0</v>
      </c>
      <c r="AC893" t="s">
        <v>2684</v>
      </c>
      <c r="AD893">
        <v>0</v>
      </c>
      <c r="AE893">
        <v>0</v>
      </c>
      <c r="AF893">
        <v>770.25</v>
      </c>
      <c r="AG893" t="s">
        <v>26</v>
      </c>
    </row>
    <row r="894" spans="1:33" customFormat="1" hidden="1" x14ac:dyDescent="0.25">
      <c r="A894" t="s">
        <v>2685</v>
      </c>
      <c r="B894" t="s">
        <v>2686</v>
      </c>
      <c r="C894">
        <v>26</v>
      </c>
      <c r="D894">
        <v>917.08</v>
      </c>
      <c r="E894" s="1">
        <v>1176.471</v>
      </c>
      <c r="F894" s="4">
        <f t="shared" si="258"/>
        <v>223.52949000000001</v>
      </c>
      <c r="G894" s="2">
        <v>19</v>
      </c>
      <c r="H894" s="1">
        <v>1091.32</v>
      </c>
      <c r="I894" s="4">
        <f t="shared" si="259"/>
        <v>259.39099999999996</v>
      </c>
      <c r="J894" s="4">
        <f t="shared" si="263"/>
        <v>49.284289999999991</v>
      </c>
      <c r="K894" s="4">
        <f t="shared" si="260"/>
        <v>308.67528999999996</v>
      </c>
      <c r="L894" s="4">
        <f t="shared" si="261"/>
        <v>1399.9952899999998</v>
      </c>
      <c r="M894" s="5">
        <f t="shared" si="262"/>
        <v>0.28284446286038289</v>
      </c>
      <c r="N894">
        <v>0</v>
      </c>
      <c r="O894" t="s">
        <v>313</v>
      </c>
      <c r="P894" t="s">
        <v>26</v>
      </c>
      <c r="Q894" t="s">
        <v>313</v>
      </c>
      <c r="R894" t="s">
        <v>31</v>
      </c>
      <c r="S894" t="s">
        <v>31</v>
      </c>
      <c r="T894" t="s">
        <v>31</v>
      </c>
      <c r="U894" t="s">
        <v>31</v>
      </c>
      <c r="V894">
        <v>19</v>
      </c>
      <c r="W894" t="s">
        <v>27</v>
      </c>
      <c r="X894">
        <v>0</v>
      </c>
      <c r="AB894">
        <v>0</v>
      </c>
      <c r="AC894" t="s">
        <v>2687</v>
      </c>
      <c r="AD894">
        <v>0</v>
      </c>
      <c r="AE894">
        <v>0</v>
      </c>
      <c r="AF894">
        <v>917.08</v>
      </c>
      <c r="AG894" t="s">
        <v>26</v>
      </c>
    </row>
    <row r="895" spans="1:33" customFormat="1" hidden="1" x14ac:dyDescent="0.25">
      <c r="A895" t="s">
        <v>2688</v>
      </c>
      <c r="B895" t="s">
        <v>2689</v>
      </c>
      <c r="C895">
        <v>-6</v>
      </c>
      <c r="D895" s="1">
        <v>2381.4499999999998</v>
      </c>
      <c r="E895" s="1">
        <v>2931.482</v>
      </c>
      <c r="F895" s="4">
        <f t="shared" si="258"/>
        <v>556.98158000000001</v>
      </c>
      <c r="G895" s="2">
        <v>19</v>
      </c>
      <c r="H895" s="1">
        <v>2833.93</v>
      </c>
      <c r="I895" s="4">
        <f t="shared" si="259"/>
        <v>550.03200000000015</v>
      </c>
      <c r="J895" s="4">
        <f t="shared" si="263"/>
        <v>104.50608000000004</v>
      </c>
      <c r="K895" s="4">
        <f t="shared" si="260"/>
        <v>654.53808000000015</v>
      </c>
      <c r="L895" s="4">
        <f t="shared" si="261"/>
        <v>3488.4680800000001</v>
      </c>
      <c r="M895" s="5">
        <f t="shared" si="262"/>
        <v>0.2309651682798296</v>
      </c>
      <c r="N895">
        <v>0</v>
      </c>
      <c r="O895" t="s">
        <v>257</v>
      </c>
      <c r="P895" t="s">
        <v>26</v>
      </c>
      <c r="Q895" t="s">
        <v>257</v>
      </c>
      <c r="R895" t="s">
        <v>31</v>
      </c>
      <c r="S895" t="s">
        <v>31</v>
      </c>
      <c r="T895" t="s">
        <v>31</v>
      </c>
      <c r="U895" t="s">
        <v>31</v>
      </c>
      <c r="V895">
        <v>19</v>
      </c>
      <c r="W895" t="s">
        <v>27</v>
      </c>
      <c r="X895">
        <v>465.6</v>
      </c>
      <c r="AB895">
        <v>0</v>
      </c>
      <c r="AC895" t="s">
        <v>2690</v>
      </c>
      <c r="AD895">
        <v>0</v>
      </c>
      <c r="AE895">
        <v>0</v>
      </c>
      <c r="AF895">
        <v>0</v>
      </c>
      <c r="AG895" t="s">
        <v>26</v>
      </c>
    </row>
    <row r="896" spans="1:33" customFormat="1" x14ac:dyDescent="0.25">
      <c r="A896" t="s">
        <v>2691</v>
      </c>
      <c r="B896" t="s">
        <v>2692</v>
      </c>
      <c r="C896">
        <v>5</v>
      </c>
      <c r="D896" s="1">
        <v>12899.76</v>
      </c>
      <c r="E896" s="1">
        <v>17168.73</v>
      </c>
      <c r="F896" s="4">
        <f t="shared" si="258"/>
        <v>3262.0587</v>
      </c>
      <c r="G896" s="2">
        <v>19</v>
      </c>
      <c r="H896" s="1">
        <v>15350.71</v>
      </c>
      <c r="I896" s="4">
        <f t="shared" si="259"/>
        <v>4268.9699999999993</v>
      </c>
      <c r="J896" s="4">
        <f t="shared" si="263"/>
        <v>811.10429999999997</v>
      </c>
      <c r="K896" s="4">
        <f t="shared" si="260"/>
        <v>5080.0742999999993</v>
      </c>
      <c r="L896" s="10">
        <f t="shared" ref="L896:L897" si="274">+H896+K896-Y896</f>
        <v>19900.0003</v>
      </c>
      <c r="M896" s="5">
        <f t="shared" si="262"/>
        <v>0.3309340638895607</v>
      </c>
      <c r="N896">
        <v>0</v>
      </c>
      <c r="O896" t="s">
        <v>257</v>
      </c>
      <c r="P896" t="s">
        <v>26</v>
      </c>
      <c r="Q896" t="s">
        <v>257</v>
      </c>
      <c r="R896" t="s">
        <v>31</v>
      </c>
      <c r="S896" t="s">
        <v>31</v>
      </c>
      <c r="T896" t="s">
        <v>31</v>
      </c>
      <c r="U896" t="s">
        <v>31</v>
      </c>
      <c r="V896">
        <v>19</v>
      </c>
      <c r="W896" t="s">
        <v>27</v>
      </c>
      <c r="X896">
        <v>2793.5999999999899</v>
      </c>
      <c r="Y896" s="9">
        <f t="shared" ref="Y896:Y897" si="275">+X896*G896/100</f>
        <v>530.78399999999806</v>
      </c>
      <c r="AB896">
        <v>0</v>
      </c>
      <c r="AC896" t="s">
        <v>2693</v>
      </c>
      <c r="AD896">
        <v>0</v>
      </c>
      <c r="AE896">
        <v>0</v>
      </c>
      <c r="AF896" s="1">
        <v>12899.76</v>
      </c>
      <c r="AG896" t="s">
        <v>26</v>
      </c>
    </row>
    <row r="897" spans="1:33" customFormat="1" x14ac:dyDescent="0.25">
      <c r="A897" t="s">
        <v>2694</v>
      </c>
      <c r="B897" t="s">
        <v>2695</v>
      </c>
      <c r="C897">
        <v>4</v>
      </c>
      <c r="D897" s="1">
        <v>14067.99</v>
      </c>
      <c r="E897" s="1">
        <v>17145.72</v>
      </c>
      <c r="F897" s="4">
        <f t="shared" si="258"/>
        <v>3257.6868000000004</v>
      </c>
      <c r="G897" s="2">
        <v>19</v>
      </c>
      <c r="H897" s="1">
        <v>16740.91</v>
      </c>
      <c r="I897" s="4">
        <f t="shared" si="259"/>
        <v>3077.7300000000014</v>
      </c>
      <c r="J897" s="4">
        <f t="shared" si="263"/>
        <v>584.76870000000019</v>
      </c>
      <c r="K897" s="4">
        <f t="shared" si="260"/>
        <v>3662.4987000000015</v>
      </c>
      <c r="L897" s="10">
        <f t="shared" si="274"/>
        <v>19900.003700000001</v>
      </c>
      <c r="M897" s="5">
        <f t="shared" si="262"/>
        <v>0.21877539008770985</v>
      </c>
      <c r="N897">
        <v>0</v>
      </c>
      <c r="O897" t="s">
        <v>257</v>
      </c>
      <c r="P897" t="s">
        <v>26</v>
      </c>
      <c r="Q897" t="s">
        <v>257</v>
      </c>
      <c r="R897" t="s">
        <v>31</v>
      </c>
      <c r="S897" t="s">
        <v>31</v>
      </c>
      <c r="T897" t="s">
        <v>31</v>
      </c>
      <c r="U897" t="s">
        <v>31</v>
      </c>
      <c r="V897">
        <v>19</v>
      </c>
      <c r="W897" t="s">
        <v>27</v>
      </c>
      <c r="X897">
        <v>2649.5</v>
      </c>
      <c r="Y897" s="9">
        <f t="shared" si="275"/>
        <v>503.40499999999997</v>
      </c>
      <c r="AB897">
        <v>0</v>
      </c>
      <c r="AC897" t="s">
        <v>2696</v>
      </c>
      <c r="AD897">
        <v>0</v>
      </c>
      <c r="AE897">
        <v>0</v>
      </c>
      <c r="AF897" s="1">
        <v>14067.99</v>
      </c>
      <c r="AG897" t="s">
        <v>26</v>
      </c>
    </row>
    <row r="898" spans="1:33" customFormat="1" hidden="1" x14ac:dyDescent="0.25">
      <c r="A898" t="s">
        <v>2697</v>
      </c>
      <c r="B898" t="s">
        <v>2698</v>
      </c>
      <c r="C898">
        <v>-1</v>
      </c>
      <c r="D898" s="1">
        <v>2344.6669999999999</v>
      </c>
      <c r="E898" s="1">
        <v>2927.65</v>
      </c>
      <c r="F898" s="4">
        <f t="shared" ref="F898:F961" si="276">SUM(E898*G898)/100</f>
        <v>556.25350000000003</v>
      </c>
      <c r="G898" s="2">
        <v>19</v>
      </c>
      <c r="H898" s="1">
        <v>2790.15</v>
      </c>
      <c r="I898" s="4">
        <f t="shared" ref="I898:I961" si="277">+E898-D898</f>
        <v>582.98300000000017</v>
      </c>
      <c r="J898" s="4">
        <f t="shared" si="263"/>
        <v>110.76677000000004</v>
      </c>
      <c r="K898" s="4">
        <f t="shared" ref="K898:K961" si="278">+I898+J898</f>
        <v>693.74977000000024</v>
      </c>
      <c r="L898" s="4">
        <f t="shared" ref="L898:L961" si="279">+H898+K898</f>
        <v>3483.8997700000004</v>
      </c>
      <c r="M898" s="5">
        <f t="shared" ref="M898:M961" si="280">+I898/D898</f>
        <v>0.24864213127066667</v>
      </c>
      <c r="N898">
        <v>0</v>
      </c>
      <c r="O898" t="s">
        <v>257</v>
      </c>
      <c r="P898" t="s">
        <v>26</v>
      </c>
      <c r="Q898" t="s">
        <v>257</v>
      </c>
      <c r="R898" t="s">
        <v>31</v>
      </c>
      <c r="S898" t="s">
        <v>31</v>
      </c>
      <c r="T898" t="s">
        <v>31</v>
      </c>
      <c r="U898" t="s">
        <v>31</v>
      </c>
      <c r="V898">
        <v>19</v>
      </c>
      <c r="W898" t="s">
        <v>27</v>
      </c>
      <c r="X898">
        <v>441.6</v>
      </c>
      <c r="AB898">
        <v>0</v>
      </c>
      <c r="AC898" t="s">
        <v>2699</v>
      </c>
      <c r="AD898">
        <v>0</v>
      </c>
      <c r="AE898">
        <v>0</v>
      </c>
      <c r="AF898">
        <v>0</v>
      </c>
      <c r="AG898" t="s">
        <v>26</v>
      </c>
    </row>
    <row r="899" spans="1:33" customFormat="1" x14ac:dyDescent="0.25">
      <c r="A899" t="s">
        <v>2700</v>
      </c>
      <c r="B899" t="s">
        <v>2701</v>
      </c>
      <c r="C899">
        <v>4</v>
      </c>
      <c r="D899" s="1">
        <v>11977.13</v>
      </c>
      <c r="E899" s="1">
        <v>17141.14</v>
      </c>
      <c r="F899" s="4">
        <f t="shared" si="276"/>
        <v>3256.8165999999997</v>
      </c>
      <c r="G899" s="2">
        <v>19</v>
      </c>
      <c r="H899" s="1">
        <v>14252.78</v>
      </c>
      <c r="I899" s="4">
        <f t="shared" si="277"/>
        <v>5164.01</v>
      </c>
      <c r="J899" s="4">
        <f t="shared" si="263"/>
        <v>981.16190000000006</v>
      </c>
      <c r="K899" s="4">
        <f t="shared" si="278"/>
        <v>6145.1719000000003</v>
      </c>
      <c r="L899" s="10">
        <f>+H899+K899-Y899</f>
        <v>19899.999899999999</v>
      </c>
      <c r="M899" s="5">
        <f t="shared" si="280"/>
        <v>0.43115587791065141</v>
      </c>
      <c r="N899">
        <v>0</v>
      </c>
      <c r="O899" t="s">
        <v>257</v>
      </c>
      <c r="P899" t="s">
        <v>26</v>
      </c>
      <c r="Q899" t="s">
        <v>257</v>
      </c>
      <c r="R899" t="s">
        <v>31</v>
      </c>
      <c r="S899" t="s">
        <v>31</v>
      </c>
      <c r="T899" t="s">
        <v>31</v>
      </c>
      <c r="U899" t="s">
        <v>31</v>
      </c>
      <c r="V899">
        <v>19</v>
      </c>
      <c r="W899" t="s">
        <v>27</v>
      </c>
      <c r="X899">
        <v>2620.8000000000002</v>
      </c>
      <c r="Y899" s="9">
        <f>+X899*G899/100</f>
        <v>497.95200000000006</v>
      </c>
      <c r="AB899">
        <v>0</v>
      </c>
      <c r="AC899" t="s">
        <v>2702</v>
      </c>
      <c r="AD899">
        <v>0</v>
      </c>
      <c r="AE899">
        <v>0</v>
      </c>
      <c r="AF899" s="1">
        <v>11977.13</v>
      </c>
      <c r="AG899" t="s">
        <v>26</v>
      </c>
    </row>
    <row r="900" spans="1:33" customFormat="1" hidden="1" x14ac:dyDescent="0.25">
      <c r="A900" t="s">
        <v>2703</v>
      </c>
      <c r="B900" t="s">
        <v>2704</v>
      </c>
      <c r="C900">
        <v>-34</v>
      </c>
      <c r="D900">
        <v>0</v>
      </c>
      <c r="E900" s="1">
        <v>3300</v>
      </c>
      <c r="F900" s="4">
        <f t="shared" si="276"/>
        <v>0</v>
      </c>
      <c r="G900" s="2">
        <v>0</v>
      </c>
      <c r="H900">
        <v>0</v>
      </c>
      <c r="I900" s="4">
        <f t="shared" si="277"/>
        <v>3300</v>
      </c>
      <c r="J900" s="4">
        <f t="shared" ref="J900:J963" si="281">+I900*G900/100</f>
        <v>0</v>
      </c>
      <c r="K900" s="4">
        <f t="shared" si="278"/>
        <v>3300</v>
      </c>
      <c r="L900" s="4">
        <f t="shared" si="279"/>
        <v>3300</v>
      </c>
      <c r="M900" s="5" t="e">
        <f t="shared" si="280"/>
        <v>#DIV/0!</v>
      </c>
      <c r="N900">
        <v>0</v>
      </c>
      <c r="O900" t="s">
        <v>257</v>
      </c>
      <c r="P900" t="s">
        <v>26</v>
      </c>
      <c r="Q900" t="s">
        <v>257</v>
      </c>
      <c r="R900" t="s">
        <v>31</v>
      </c>
      <c r="S900" t="s">
        <v>31</v>
      </c>
      <c r="T900" t="s">
        <v>31</v>
      </c>
      <c r="U900" t="s">
        <v>31</v>
      </c>
      <c r="V900">
        <v>0</v>
      </c>
      <c r="W900" t="s">
        <v>42</v>
      </c>
      <c r="X900">
        <v>0</v>
      </c>
      <c r="AB900">
        <v>0</v>
      </c>
      <c r="AC900" t="s">
        <v>2705</v>
      </c>
      <c r="AD900">
        <v>0</v>
      </c>
      <c r="AE900">
        <v>0</v>
      </c>
      <c r="AF900">
        <v>0</v>
      </c>
      <c r="AG900" t="s">
        <v>26</v>
      </c>
    </row>
    <row r="901" spans="1:33" customFormat="1" hidden="1" x14ac:dyDescent="0.25">
      <c r="A901" t="s">
        <v>2706</v>
      </c>
      <c r="B901" t="s">
        <v>2707</v>
      </c>
      <c r="C901">
        <v>-68</v>
      </c>
      <c r="D901">
        <v>0</v>
      </c>
      <c r="E901">
        <v>700</v>
      </c>
      <c r="F901" s="4">
        <f t="shared" si="276"/>
        <v>0</v>
      </c>
      <c r="G901" s="2">
        <v>0</v>
      </c>
      <c r="H901">
        <v>0</v>
      </c>
      <c r="I901" s="4">
        <f t="shared" si="277"/>
        <v>700</v>
      </c>
      <c r="J901" s="4">
        <f t="shared" si="281"/>
        <v>0</v>
      </c>
      <c r="K901" s="4">
        <f t="shared" si="278"/>
        <v>700</v>
      </c>
      <c r="L901" s="4">
        <f t="shared" si="279"/>
        <v>700</v>
      </c>
      <c r="M901" s="5" t="e">
        <f t="shared" si="280"/>
        <v>#DIV/0!</v>
      </c>
      <c r="N901">
        <v>0</v>
      </c>
      <c r="O901" t="s">
        <v>2708</v>
      </c>
      <c r="P901" t="s">
        <v>26</v>
      </c>
      <c r="Q901" t="s">
        <v>2708</v>
      </c>
      <c r="R901" t="s">
        <v>31</v>
      </c>
      <c r="S901" t="s">
        <v>31</v>
      </c>
      <c r="T901" t="s">
        <v>31</v>
      </c>
      <c r="U901" t="s">
        <v>31</v>
      </c>
      <c r="V901">
        <v>0</v>
      </c>
      <c r="W901" t="s">
        <v>42</v>
      </c>
      <c r="X901">
        <v>0</v>
      </c>
      <c r="AB901">
        <v>0</v>
      </c>
      <c r="AC901" t="s">
        <v>2709</v>
      </c>
      <c r="AD901">
        <v>0</v>
      </c>
      <c r="AE901">
        <v>0</v>
      </c>
      <c r="AF901">
        <v>0</v>
      </c>
      <c r="AG901" t="s">
        <v>26</v>
      </c>
    </row>
    <row r="902" spans="1:33" customFormat="1" x14ac:dyDescent="0.25">
      <c r="A902" t="s">
        <v>2710</v>
      </c>
      <c r="B902" t="s">
        <v>2711</v>
      </c>
      <c r="C902">
        <v>6</v>
      </c>
      <c r="D902">
        <v>504.22</v>
      </c>
      <c r="E902">
        <v>672.26900000000001</v>
      </c>
      <c r="F902" s="4">
        <f t="shared" si="276"/>
        <v>127.73111</v>
      </c>
      <c r="G902" s="2">
        <v>19</v>
      </c>
      <c r="H902">
        <v>600.02</v>
      </c>
      <c r="I902" s="4">
        <f t="shared" si="277"/>
        <v>168.04899999999998</v>
      </c>
      <c r="J902" s="4">
        <f t="shared" si="281"/>
        <v>31.929309999999997</v>
      </c>
      <c r="K902" s="4">
        <f t="shared" si="278"/>
        <v>199.97830999999996</v>
      </c>
      <c r="L902" s="10">
        <f>+H902+K902-Y902</f>
        <v>799.99830999999995</v>
      </c>
      <c r="M902" s="5">
        <f t="shared" si="280"/>
        <v>0.3332850739756455</v>
      </c>
      <c r="N902">
        <v>-1</v>
      </c>
      <c r="O902" t="s">
        <v>31</v>
      </c>
      <c r="P902" t="s">
        <v>26</v>
      </c>
      <c r="Q902" t="s">
        <v>31</v>
      </c>
      <c r="V902">
        <v>19</v>
      </c>
      <c r="W902" t="s">
        <v>27</v>
      </c>
      <c r="X902">
        <v>0</v>
      </c>
      <c r="Y902" s="9">
        <f>+X902*G902/100</f>
        <v>0</v>
      </c>
      <c r="AB902">
        <v>0</v>
      </c>
      <c r="AC902" t="s">
        <v>52</v>
      </c>
      <c r="AD902">
        <v>0</v>
      </c>
      <c r="AE902">
        <v>0</v>
      </c>
      <c r="AF902">
        <v>0</v>
      </c>
      <c r="AG902" t="s">
        <v>26</v>
      </c>
    </row>
    <row r="903" spans="1:33" customFormat="1" hidden="1" x14ac:dyDescent="0.25">
      <c r="A903" t="s">
        <v>2712</v>
      </c>
      <c r="B903" t="s">
        <v>2713</v>
      </c>
      <c r="C903">
        <v>9</v>
      </c>
      <c r="D903" s="1">
        <v>5042.0200000000004</v>
      </c>
      <c r="E903" s="1">
        <v>6302.5209999999997</v>
      </c>
      <c r="F903" s="4">
        <f t="shared" si="276"/>
        <v>1197.4789899999998</v>
      </c>
      <c r="G903" s="2">
        <v>19</v>
      </c>
      <c r="H903" s="1">
        <v>6000</v>
      </c>
      <c r="I903" s="4">
        <f t="shared" si="277"/>
        <v>1260.5009999999993</v>
      </c>
      <c r="J903" s="4">
        <f t="shared" si="281"/>
        <v>239.49518999999987</v>
      </c>
      <c r="K903" s="4">
        <f t="shared" si="278"/>
        <v>1499.9961899999992</v>
      </c>
      <c r="L903" s="4">
        <f t="shared" si="279"/>
        <v>7499.9961899999989</v>
      </c>
      <c r="M903" s="5">
        <f t="shared" si="280"/>
        <v>0.24999920666716896</v>
      </c>
      <c r="N903">
        <v>-1</v>
      </c>
      <c r="O903" t="s">
        <v>31</v>
      </c>
      <c r="P903" t="s">
        <v>26</v>
      </c>
      <c r="Q903" t="s">
        <v>31</v>
      </c>
      <c r="V903">
        <v>19</v>
      </c>
      <c r="W903" t="s">
        <v>27</v>
      </c>
      <c r="X903">
        <v>0</v>
      </c>
      <c r="AB903">
        <v>0</v>
      </c>
      <c r="AC903" t="s">
        <v>2714</v>
      </c>
      <c r="AD903">
        <v>0</v>
      </c>
      <c r="AE903">
        <v>0</v>
      </c>
      <c r="AF903" s="1">
        <v>5042.0200000000004</v>
      </c>
      <c r="AG903" t="s">
        <v>26</v>
      </c>
    </row>
    <row r="904" spans="1:33" customFormat="1" hidden="1" x14ac:dyDescent="0.25">
      <c r="A904" t="s">
        <v>2715</v>
      </c>
      <c r="B904" t="s">
        <v>2716</v>
      </c>
      <c r="C904">
        <v>-11</v>
      </c>
      <c r="D904">
        <v>560.22</v>
      </c>
      <c r="E904">
        <v>756.303</v>
      </c>
      <c r="F904" s="4">
        <f t="shared" si="276"/>
        <v>143.69756999999998</v>
      </c>
      <c r="G904" s="2">
        <v>19</v>
      </c>
      <c r="H904">
        <v>666.66</v>
      </c>
      <c r="I904" s="4">
        <f t="shared" si="277"/>
        <v>196.08299999999997</v>
      </c>
      <c r="J904" s="4">
        <f t="shared" si="281"/>
        <v>37.255769999999991</v>
      </c>
      <c r="K904" s="4">
        <f t="shared" si="278"/>
        <v>233.33876999999995</v>
      </c>
      <c r="L904" s="4">
        <f t="shared" si="279"/>
        <v>899.99876999999992</v>
      </c>
      <c r="M904" s="5">
        <f t="shared" si="280"/>
        <v>0.35001071007818352</v>
      </c>
      <c r="N904">
        <v>-1</v>
      </c>
      <c r="O904" t="s">
        <v>31</v>
      </c>
      <c r="P904" t="s">
        <v>26</v>
      </c>
      <c r="Q904" t="s">
        <v>31</v>
      </c>
      <c r="V904">
        <v>19</v>
      </c>
      <c r="W904" t="s">
        <v>27</v>
      </c>
      <c r="X904">
        <v>0</v>
      </c>
      <c r="AB904">
        <v>0</v>
      </c>
      <c r="AC904" t="s">
        <v>2717</v>
      </c>
      <c r="AD904">
        <v>0</v>
      </c>
      <c r="AE904">
        <v>0</v>
      </c>
      <c r="AF904">
        <v>0</v>
      </c>
      <c r="AG904" t="s">
        <v>26</v>
      </c>
    </row>
    <row r="905" spans="1:33" customFormat="1" hidden="1" x14ac:dyDescent="0.25">
      <c r="A905" t="s">
        <v>2718</v>
      </c>
      <c r="B905" t="s">
        <v>2719</v>
      </c>
      <c r="C905">
        <v>25</v>
      </c>
      <c r="D905" s="1">
        <v>3466.41</v>
      </c>
      <c r="E905" s="1">
        <v>4369.7479999999996</v>
      </c>
      <c r="F905" s="4">
        <f t="shared" si="276"/>
        <v>830.25211999999999</v>
      </c>
      <c r="G905" s="2">
        <v>19</v>
      </c>
      <c r="H905" s="1">
        <v>4125.03</v>
      </c>
      <c r="I905" s="4">
        <f t="shared" si="277"/>
        <v>903.33799999999974</v>
      </c>
      <c r="J905" s="4">
        <f t="shared" si="281"/>
        <v>171.63421999999994</v>
      </c>
      <c r="K905" s="4">
        <f t="shared" si="278"/>
        <v>1074.9722199999997</v>
      </c>
      <c r="L905" s="4">
        <f t="shared" si="279"/>
        <v>5200.0022199999994</v>
      </c>
      <c r="M905" s="5">
        <f t="shared" si="280"/>
        <v>0.26059756347344942</v>
      </c>
      <c r="N905">
        <v>-1</v>
      </c>
      <c r="O905" t="s">
        <v>31</v>
      </c>
      <c r="P905" t="s">
        <v>26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>
        <v>19</v>
      </c>
      <c r="W905" t="s">
        <v>27</v>
      </c>
      <c r="X905">
        <v>0</v>
      </c>
      <c r="AB905">
        <v>0</v>
      </c>
      <c r="AC905" t="s">
        <v>2720</v>
      </c>
      <c r="AD905">
        <v>0</v>
      </c>
      <c r="AE905">
        <v>0</v>
      </c>
      <c r="AF905" s="1">
        <v>3466.41</v>
      </c>
      <c r="AG905" t="s">
        <v>26</v>
      </c>
    </row>
    <row r="906" spans="1:33" customFormat="1" hidden="1" x14ac:dyDescent="0.25">
      <c r="A906" t="s">
        <v>2721</v>
      </c>
      <c r="B906" t="s">
        <v>2722</v>
      </c>
      <c r="C906">
        <v>41</v>
      </c>
      <c r="D906" s="1">
        <v>3155.94</v>
      </c>
      <c r="E906" s="1">
        <v>3949.58</v>
      </c>
      <c r="F906" s="4">
        <f t="shared" si="276"/>
        <v>750.42020000000002</v>
      </c>
      <c r="G906" s="2">
        <v>19</v>
      </c>
      <c r="H906" s="1">
        <v>3755.57</v>
      </c>
      <c r="I906" s="4">
        <f t="shared" si="277"/>
        <v>793.63999999999987</v>
      </c>
      <c r="J906" s="4">
        <f t="shared" si="281"/>
        <v>150.79159999999999</v>
      </c>
      <c r="K906" s="4">
        <f t="shared" si="278"/>
        <v>944.43159999999989</v>
      </c>
      <c r="L906" s="4">
        <f t="shared" si="279"/>
        <v>4700.0015999999996</v>
      </c>
      <c r="M906" s="5">
        <f t="shared" si="280"/>
        <v>0.25147499635607767</v>
      </c>
      <c r="N906">
        <v>0</v>
      </c>
      <c r="O906" t="s">
        <v>31</v>
      </c>
      <c r="P906" t="s">
        <v>26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>
        <v>19</v>
      </c>
      <c r="W906" t="s">
        <v>27</v>
      </c>
      <c r="X906">
        <v>0</v>
      </c>
      <c r="AB906">
        <v>0</v>
      </c>
      <c r="AC906" t="s">
        <v>2723</v>
      </c>
      <c r="AD906">
        <v>0</v>
      </c>
      <c r="AE906">
        <v>0</v>
      </c>
      <c r="AF906" s="1">
        <v>3155.94</v>
      </c>
      <c r="AG906" t="s">
        <v>26</v>
      </c>
    </row>
    <row r="907" spans="1:33" customFormat="1" hidden="1" x14ac:dyDescent="0.25">
      <c r="A907" t="s">
        <v>2724</v>
      </c>
      <c r="B907" t="s">
        <v>2725</v>
      </c>
      <c r="C907">
        <v>-14</v>
      </c>
      <c r="D907" s="1">
        <v>5672.16</v>
      </c>
      <c r="E907" s="1">
        <v>7142.857</v>
      </c>
      <c r="F907" s="4">
        <f t="shared" si="276"/>
        <v>1357.14283</v>
      </c>
      <c r="G907" s="2">
        <v>19</v>
      </c>
      <c r="H907" s="1">
        <v>6749.87</v>
      </c>
      <c r="I907" s="4">
        <f t="shared" si="277"/>
        <v>1470.6970000000001</v>
      </c>
      <c r="J907" s="4">
        <f t="shared" si="281"/>
        <v>279.43243000000001</v>
      </c>
      <c r="K907" s="4">
        <f t="shared" si="278"/>
        <v>1750.1294300000002</v>
      </c>
      <c r="L907" s="4">
        <f t="shared" si="279"/>
        <v>8499.9994299999998</v>
      </c>
      <c r="M907" s="5">
        <f t="shared" si="280"/>
        <v>0.25928341231559054</v>
      </c>
      <c r="N907">
        <v>-1</v>
      </c>
      <c r="O907" t="s">
        <v>205</v>
      </c>
      <c r="P907" t="s">
        <v>26</v>
      </c>
      <c r="Q907" t="s">
        <v>205</v>
      </c>
      <c r="R907" t="s">
        <v>31</v>
      </c>
      <c r="S907" t="s">
        <v>31</v>
      </c>
      <c r="T907" t="s">
        <v>31</v>
      </c>
      <c r="U907" t="s">
        <v>31</v>
      </c>
      <c r="V907">
        <v>19</v>
      </c>
      <c r="W907" t="s">
        <v>27</v>
      </c>
      <c r="X907">
        <v>0</v>
      </c>
      <c r="AB907">
        <v>0</v>
      </c>
      <c r="AC907" t="s">
        <v>2726</v>
      </c>
      <c r="AD907">
        <v>0</v>
      </c>
      <c r="AE907">
        <v>0</v>
      </c>
      <c r="AF907" s="1">
        <v>5672.16</v>
      </c>
      <c r="AG907" t="s">
        <v>26</v>
      </c>
    </row>
    <row r="908" spans="1:33" customFormat="1" hidden="1" x14ac:dyDescent="0.25">
      <c r="A908" t="s">
        <v>2727</v>
      </c>
      <c r="B908" t="s">
        <v>2728</v>
      </c>
      <c r="C908">
        <v>29</v>
      </c>
      <c r="D908" s="1">
        <v>1428.58</v>
      </c>
      <c r="E908" s="1">
        <v>2016.807</v>
      </c>
      <c r="F908" s="4">
        <f t="shared" si="276"/>
        <v>383.19333</v>
      </c>
      <c r="G908" s="2">
        <v>19</v>
      </c>
      <c r="H908" s="1">
        <v>1700.01</v>
      </c>
      <c r="I908" s="4">
        <f t="shared" si="277"/>
        <v>588.22700000000009</v>
      </c>
      <c r="J908" s="4">
        <f t="shared" si="281"/>
        <v>111.76313000000002</v>
      </c>
      <c r="K908" s="4">
        <f t="shared" si="278"/>
        <v>699.99013000000014</v>
      </c>
      <c r="L908" s="4">
        <f t="shared" si="279"/>
        <v>2400.0001300000004</v>
      </c>
      <c r="M908" s="5">
        <f t="shared" si="280"/>
        <v>0.41175642946142332</v>
      </c>
      <c r="N908">
        <v>0</v>
      </c>
      <c r="O908" t="s">
        <v>2729</v>
      </c>
      <c r="P908" t="s">
        <v>26</v>
      </c>
      <c r="Q908" t="s">
        <v>2729</v>
      </c>
      <c r="R908" t="s">
        <v>31</v>
      </c>
      <c r="S908" t="s">
        <v>31</v>
      </c>
      <c r="T908" t="s">
        <v>31</v>
      </c>
      <c r="U908" t="s">
        <v>31</v>
      </c>
      <c r="V908">
        <v>19</v>
      </c>
      <c r="W908" t="s">
        <v>27</v>
      </c>
      <c r="X908">
        <v>0</v>
      </c>
      <c r="AB908">
        <v>0</v>
      </c>
      <c r="AC908" t="s">
        <v>2730</v>
      </c>
      <c r="AD908">
        <v>0</v>
      </c>
      <c r="AE908">
        <v>0</v>
      </c>
      <c r="AF908" s="1">
        <v>1428.58</v>
      </c>
      <c r="AG908" t="s">
        <v>26</v>
      </c>
    </row>
    <row r="909" spans="1:33" customFormat="1" hidden="1" x14ac:dyDescent="0.25">
      <c r="A909" t="s">
        <v>2731</v>
      </c>
      <c r="B909" t="s">
        <v>2732</v>
      </c>
      <c r="C909">
        <v>-20</v>
      </c>
      <c r="D909" s="1">
        <v>2453.8000000000002</v>
      </c>
      <c r="E909" s="1">
        <v>3109.2440000000001</v>
      </c>
      <c r="F909" s="4">
        <f t="shared" si="276"/>
        <v>590.75636000000009</v>
      </c>
      <c r="G909" s="2">
        <v>19</v>
      </c>
      <c r="H909" s="1">
        <v>2920.02</v>
      </c>
      <c r="I909" s="4">
        <f t="shared" si="277"/>
        <v>655.44399999999996</v>
      </c>
      <c r="J909" s="4">
        <f t="shared" si="281"/>
        <v>124.53435999999999</v>
      </c>
      <c r="K909" s="4">
        <f t="shared" si="278"/>
        <v>779.97835999999995</v>
      </c>
      <c r="L909" s="4">
        <f t="shared" si="279"/>
        <v>3699.99836</v>
      </c>
      <c r="M909" s="5">
        <f t="shared" si="280"/>
        <v>0.26711386421061206</v>
      </c>
      <c r="N909">
        <v>0</v>
      </c>
      <c r="O909" t="s">
        <v>205</v>
      </c>
      <c r="P909" t="s">
        <v>26</v>
      </c>
      <c r="Q909" t="s">
        <v>205</v>
      </c>
      <c r="R909" t="s">
        <v>31</v>
      </c>
      <c r="S909" t="s">
        <v>31</v>
      </c>
      <c r="T909" t="s">
        <v>31</v>
      </c>
      <c r="U909" t="s">
        <v>31</v>
      </c>
      <c r="V909">
        <v>19</v>
      </c>
      <c r="W909" t="s">
        <v>27</v>
      </c>
      <c r="X909">
        <v>0</v>
      </c>
      <c r="AB909">
        <v>0</v>
      </c>
      <c r="AC909" t="s">
        <v>2733</v>
      </c>
      <c r="AD909">
        <v>0</v>
      </c>
      <c r="AE909">
        <v>0</v>
      </c>
      <c r="AF909" s="1">
        <v>2453.8000000000002</v>
      </c>
      <c r="AG909" t="s">
        <v>26</v>
      </c>
    </row>
    <row r="910" spans="1:33" customFormat="1" hidden="1" x14ac:dyDescent="0.25">
      <c r="A910" t="s">
        <v>2734</v>
      </c>
      <c r="B910" t="s">
        <v>2735</v>
      </c>
      <c r="C910">
        <v>-38</v>
      </c>
      <c r="D910" s="1">
        <v>3466.33</v>
      </c>
      <c r="E910" s="1">
        <v>4369.7479999999996</v>
      </c>
      <c r="F910" s="4">
        <f t="shared" si="276"/>
        <v>830.25211999999999</v>
      </c>
      <c r="G910" s="2">
        <v>19</v>
      </c>
      <c r="H910" s="1">
        <v>4124.93</v>
      </c>
      <c r="I910" s="4">
        <f t="shared" si="277"/>
        <v>903.41799999999967</v>
      </c>
      <c r="J910" s="4">
        <f t="shared" si="281"/>
        <v>171.64941999999996</v>
      </c>
      <c r="K910" s="4">
        <f t="shared" si="278"/>
        <v>1075.0674199999996</v>
      </c>
      <c r="L910" s="4">
        <f t="shared" si="279"/>
        <v>5199.9974199999997</v>
      </c>
      <c r="M910" s="5">
        <f t="shared" si="280"/>
        <v>0.26062665701188281</v>
      </c>
      <c r="N910">
        <v>0</v>
      </c>
      <c r="O910" t="s">
        <v>205</v>
      </c>
      <c r="P910" t="s">
        <v>26</v>
      </c>
      <c r="Q910" t="s">
        <v>205</v>
      </c>
      <c r="R910" t="s">
        <v>31</v>
      </c>
      <c r="S910" t="s">
        <v>31</v>
      </c>
      <c r="T910" t="s">
        <v>31</v>
      </c>
      <c r="U910" t="s">
        <v>31</v>
      </c>
      <c r="V910">
        <v>19</v>
      </c>
      <c r="W910" t="s">
        <v>27</v>
      </c>
      <c r="X910">
        <v>0</v>
      </c>
      <c r="AB910">
        <v>0</v>
      </c>
      <c r="AC910" t="s">
        <v>2736</v>
      </c>
      <c r="AD910">
        <v>0</v>
      </c>
      <c r="AE910">
        <v>0</v>
      </c>
      <c r="AF910" s="1">
        <v>3466.33</v>
      </c>
      <c r="AG910" t="s">
        <v>26</v>
      </c>
    </row>
    <row r="911" spans="1:33" customFormat="1" hidden="1" x14ac:dyDescent="0.25">
      <c r="A911" t="s">
        <v>2737</v>
      </c>
      <c r="B911" t="s">
        <v>2738</v>
      </c>
      <c r="C911">
        <v>16</v>
      </c>
      <c r="D911">
        <v>672.25</v>
      </c>
      <c r="E911">
        <v>840.33600000000001</v>
      </c>
      <c r="F911" s="4">
        <f t="shared" si="276"/>
        <v>159.66383999999999</v>
      </c>
      <c r="G911" s="2">
        <v>19</v>
      </c>
      <c r="H911">
        <v>799.98</v>
      </c>
      <c r="I911" s="4">
        <f t="shared" si="277"/>
        <v>168.08600000000001</v>
      </c>
      <c r="J911" s="4">
        <f t="shared" si="281"/>
        <v>31.936340000000001</v>
      </c>
      <c r="K911" s="4">
        <f t="shared" si="278"/>
        <v>200.02234000000001</v>
      </c>
      <c r="L911" s="4">
        <f t="shared" si="279"/>
        <v>1000.00234</v>
      </c>
      <c r="M911" s="5">
        <f t="shared" si="280"/>
        <v>0.25003495723317221</v>
      </c>
      <c r="N911">
        <v>0</v>
      </c>
      <c r="O911" t="s">
        <v>205</v>
      </c>
      <c r="P911" t="s">
        <v>26</v>
      </c>
      <c r="Q911" t="s">
        <v>205</v>
      </c>
      <c r="R911" t="s">
        <v>31</v>
      </c>
      <c r="S911" t="s">
        <v>31</v>
      </c>
      <c r="T911" t="s">
        <v>31</v>
      </c>
      <c r="U911" t="s">
        <v>31</v>
      </c>
      <c r="V911">
        <v>19</v>
      </c>
      <c r="W911" t="s">
        <v>27</v>
      </c>
      <c r="X911">
        <v>0</v>
      </c>
      <c r="AB911">
        <v>0</v>
      </c>
      <c r="AC911" t="s">
        <v>2739</v>
      </c>
      <c r="AD911">
        <v>0</v>
      </c>
      <c r="AE911">
        <v>0</v>
      </c>
      <c r="AF911">
        <v>672.25</v>
      </c>
      <c r="AG911" t="s">
        <v>26</v>
      </c>
    </row>
    <row r="912" spans="1:33" customFormat="1" hidden="1" x14ac:dyDescent="0.25">
      <c r="A912" t="s">
        <v>2740</v>
      </c>
      <c r="B912" t="s">
        <v>2741</v>
      </c>
      <c r="C912">
        <v>-2</v>
      </c>
      <c r="D912" s="1">
        <v>3155.88</v>
      </c>
      <c r="E912" s="1">
        <v>3949.58</v>
      </c>
      <c r="F912" s="4">
        <f t="shared" si="276"/>
        <v>750.42020000000002</v>
      </c>
      <c r="G912" s="2">
        <v>19</v>
      </c>
      <c r="H912" s="1">
        <v>3755.5</v>
      </c>
      <c r="I912" s="4">
        <f t="shared" si="277"/>
        <v>793.69999999999982</v>
      </c>
      <c r="J912" s="4">
        <f t="shared" si="281"/>
        <v>150.80299999999997</v>
      </c>
      <c r="K912" s="4">
        <f t="shared" si="278"/>
        <v>944.50299999999982</v>
      </c>
      <c r="L912" s="4">
        <f t="shared" si="279"/>
        <v>4700.0029999999997</v>
      </c>
      <c r="M912" s="5">
        <f t="shared" si="280"/>
        <v>0.25149878956107324</v>
      </c>
      <c r="N912">
        <v>-1</v>
      </c>
      <c r="O912" t="s">
        <v>31</v>
      </c>
      <c r="P912" t="s">
        <v>26</v>
      </c>
      <c r="Q912" t="s">
        <v>31</v>
      </c>
      <c r="V912">
        <v>19</v>
      </c>
      <c r="W912" t="s">
        <v>27</v>
      </c>
      <c r="X912">
        <v>0</v>
      </c>
      <c r="AB912">
        <v>0</v>
      </c>
      <c r="AC912" t="s">
        <v>2742</v>
      </c>
      <c r="AD912">
        <v>0</v>
      </c>
      <c r="AE912">
        <v>0</v>
      </c>
      <c r="AF912" s="1">
        <v>3155.88</v>
      </c>
      <c r="AG912" t="s">
        <v>26</v>
      </c>
    </row>
    <row r="913" spans="1:33" customFormat="1" hidden="1" x14ac:dyDescent="0.25">
      <c r="A913" t="s">
        <v>2743</v>
      </c>
      <c r="B913" t="s">
        <v>2744</v>
      </c>
      <c r="C913">
        <v>11</v>
      </c>
      <c r="D913">
        <v>0</v>
      </c>
      <c r="E913" s="1">
        <v>4300</v>
      </c>
      <c r="F913" s="4">
        <f t="shared" si="276"/>
        <v>0</v>
      </c>
      <c r="G913" s="2">
        <v>0</v>
      </c>
      <c r="H913">
        <v>0</v>
      </c>
      <c r="I913" s="4">
        <f t="shared" si="277"/>
        <v>4300</v>
      </c>
      <c r="J913" s="4">
        <f t="shared" si="281"/>
        <v>0</v>
      </c>
      <c r="K913" s="4">
        <f t="shared" si="278"/>
        <v>4300</v>
      </c>
      <c r="L913" s="4">
        <f t="shared" si="279"/>
        <v>4300</v>
      </c>
      <c r="M913" s="5" t="e">
        <f t="shared" si="280"/>
        <v>#DIV/0!</v>
      </c>
      <c r="N913">
        <v>-1</v>
      </c>
      <c r="O913" t="s">
        <v>31</v>
      </c>
      <c r="P913" t="s">
        <v>26</v>
      </c>
      <c r="Q913" t="s">
        <v>31</v>
      </c>
      <c r="V913">
        <v>0</v>
      </c>
      <c r="W913" t="s">
        <v>42</v>
      </c>
      <c r="X913">
        <v>0</v>
      </c>
      <c r="AB913">
        <v>0</v>
      </c>
      <c r="AC913" t="s">
        <v>2745</v>
      </c>
      <c r="AD913">
        <v>0</v>
      </c>
      <c r="AE913">
        <v>0</v>
      </c>
      <c r="AF913">
        <v>0</v>
      </c>
      <c r="AG913" t="s">
        <v>26</v>
      </c>
    </row>
    <row r="914" spans="1:33" customFormat="1" hidden="1" x14ac:dyDescent="0.25">
      <c r="A914" t="s">
        <v>2746</v>
      </c>
      <c r="B914" t="s">
        <v>2747</v>
      </c>
      <c r="C914">
        <v>13</v>
      </c>
      <c r="D914" s="1">
        <v>1344.58</v>
      </c>
      <c r="E914" s="1">
        <v>1680.672</v>
      </c>
      <c r="F914" s="4">
        <f t="shared" si="276"/>
        <v>319.32767999999999</v>
      </c>
      <c r="G914" s="2">
        <v>19</v>
      </c>
      <c r="H914" s="1">
        <v>1600.05</v>
      </c>
      <c r="I914" s="4">
        <f t="shared" si="277"/>
        <v>336.0920000000001</v>
      </c>
      <c r="J914" s="4">
        <f t="shared" si="281"/>
        <v>63.857480000000017</v>
      </c>
      <c r="K914" s="4">
        <f t="shared" si="278"/>
        <v>399.94948000000011</v>
      </c>
      <c r="L914" s="4">
        <f t="shared" si="279"/>
        <v>1999.9994799999999</v>
      </c>
      <c r="M914" s="5">
        <f t="shared" si="280"/>
        <v>0.24996058248672456</v>
      </c>
      <c r="N914">
        <v>0</v>
      </c>
      <c r="O914" t="s">
        <v>205</v>
      </c>
      <c r="P914" t="s">
        <v>26</v>
      </c>
      <c r="Q914" t="s">
        <v>205</v>
      </c>
      <c r="R914" t="s">
        <v>31</v>
      </c>
      <c r="S914" t="s">
        <v>31</v>
      </c>
      <c r="T914" t="s">
        <v>31</v>
      </c>
      <c r="U914" t="s">
        <v>31</v>
      </c>
      <c r="V914">
        <v>19</v>
      </c>
      <c r="W914" t="s">
        <v>27</v>
      </c>
      <c r="X914">
        <v>0</v>
      </c>
      <c r="AB914">
        <v>0</v>
      </c>
      <c r="AC914" t="s">
        <v>2748</v>
      </c>
      <c r="AD914">
        <v>0</v>
      </c>
      <c r="AE914">
        <v>0</v>
      </c>
      <c r="AF914" s="1">
        <v>1344.58</v>
      </c>
      <c r="AG914" t="s">
        <v>26</v>
      </c>
    </row>
    <row r="915" spans="1:33" customFormat="1" hidden="1" x14ac:dyDescent="0.25">
      <c r="A915" t="s">
        <v>2749</v>
      </c>
      <c r="B915" t="s">
        <v>2750</v>
      </c>
      <c r="C915">
        <v>14</v>
      </c>
      <c r="D915" s="1">
        <v>1438.58</v>
      </c>
      <c r="E915" s="1">
        <v>1932.7729999999999</v>
      </c>
      <c r="F915" s="4">
        <f t="shared" si="276"/>
        <v>367.22686999999996</v>
      </c>
      <c r="G915" s="2">
        <v>19</v>
      </c>
      <c r="H915" s="1">
        <v>1711.91</v>
      </c>
      <c r="I915" s="4">
        <f t="shared" si="277"/>
        <v>494.19299999999998</v>
      </c>
      <c r="J915" s="4">
        <f t="shared" si="281"/>
        <v>93.89667</v>
      </c>
      <c r="K915" s="4">
        <f t="shared" si="278"/>
        <v>588.08966999999996</v>
      </c>
      <c r="L915" s="4">
        <f t="shared" si="279"/>
        <v>2299.9996700000002</v>
      </c>
      <c r="M915" s="5">
        <f t="shared" si="280"/>
        <v>0.34352834044682951</v>
      </c>
      <c r="N915">
        <v>0</v>
      </c>
      <c r="O915" t="s">
        <v>205</v>
      </c>
      <c r="P915" t="s">
        <v>26</v>
      </c>
      <c r="Q915" t="s">
        <v>205</v>
      </c>
      <c r="R915" t="s">
        <v>31</v>
      </c>
      <c r="S915" t="s">
        <v>31</v>
      </c>
      <c r="T915" t="s">
        <v>31</v>
      </c>
      <c r="U915" t="s">
        <v>31</v>
      </c>
      <c r="V915">
        <v>19</v>
      </c>
      <c r="W915" t="s">
        <v>27</v>
      </c>
      <c r="X915">
        <v>0</v>
      </c>
      <c r="AB915">
        <v>0</v>
      </c>
      <c r="AC915" t="s">
        <v>2751</v>
      </c>
      <c r="AD915">
        <v>0</v>
      </c>
      <c r="AE915">
        <v>0</v>
      </c>
      <c r="AF915" s="1">
        <v>1438.58</v>
      </c>
      <c r="AG915" t="s">
        <v>26</v>
      </c>
    </row>
    <row r="916" spans="1:33" customFormat="1" hidden="1" x14ac:dyDescent="0.25">
      <c r="A916" t="s">
        <v>2752</v>
      </c>
      <c r="B916" t="s">
        <v>2753</v>
      </c>
      <c r="C916">
        <v>-1</v>
      </c>
      <c r="D916">
        <v>0</v>
      </c>
      <c r="E916" s="1">
        <v>6500</v>
      </c>
      <c r="F916" s="4">
        <f t="shared" si="276"/>
        <v>0</v>
      </c>
      <c r="G916" s="2">
        <v>0</v>
      </c>
      <c r="H916">
        <v>0</v>
      </c>
      <c r="I916" s="4">
        <f t="shared" si="277"/>
        <v>6500</v>
      </c>
      <c r="J916" s="4">
        <f t="shared" si="281"/>
        <v>0</v>
      </c>
      <c r="K916" s="4">
        <f t="shared" si="278"/>
        <v>6500</v>
      </c>
      <c r="L916" s="4">
        <f t="shared" si="279"/>
        <v>6500</v>
      </c>
      <c r="M916" s="5" t="e">
        <f t="shared" si="280"/>
        <v>#DIV/0!</v>
      </c>
      <c r="N916">
        <v>-1</v>
      </c>
      <c r="O916" t="s">
        <v>31</v>
      </c>
      <c r="P916" t="s">
        <v>26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>
        <v>0</v>
      </c>
      <c r="W916" t="s">
        <v>42</v>
      </c>
      <c r="X916">
        <v>0</v>
      </c>
      <c r="AB916">
        <v>0</v>
      </c>
      <c r="AC916" t="s">
        <v>2754</v>
      </c>
      <c r="AD916">
        <v>0</v>
      </c>
      <c r="AE916">
        <v>0</v>
      </c>
      <c r="AF916">
        <v>0</v>
      </c>
      <c r="AG916" t="s">
        <v>26</v>
      </c>
    </row>
    <row r="917" spans="1:33" customFormat="1" hidden="1" x14ac:dyDescent="0.25">
      <c r="A917" t="s">
        <v>2755</v>
      </c>
      <c r="B917" t="s">
        <v>2756</v>
      </c>
      <c r="C917">
        <v>8</v>
      </c>
      <c r="D917">
        <v>0</v>
      </c>
      <c r="E917" s="1">
        <v>3300</v>
      </c>
      <c r="F917" s="4">
        <f t="shared" si="276"/>
        <v>0</v>
      </c>
      <c r="G917" s="2">
        <v>0</v>
      </c>
      <c r="H917">
        <v>0</v>
      </c>
      <c r="I917" s="4">
        <f t="shared" si="277"/>
        <v>3300</v>
      </c>
      <c r="J917" s="4">
        <f t="shared" si="281"/>
        <v>0</v>
      </c>
      <c r="K917" s="4">
        <f t="shared" si="278"/>
        <v>3300</v>
      </c>
      <c r="L917" s="4">
        <f t="shared" si="279"/>
        <v>3300</v>
      </c>
      <c r="M917" s="5" t="e">
        <f t="shared" si="280"/>
        <v>#DIV/0!</v>
      </c>
      <c r="N917">
        <v>-1</v>
      </c>
      <c r="O917" t="s">
        <v>31</v>
      </c>
      <c r="P917" t="s">
        <v>26</v>
      </c>
      <c r="Q917" t="s">
        <v>31</v>
      </c>
      <c r="V917">
        <v>0</v>
      </c>
      <c r="W917" t="s">
        <v>42</v>
      </c>
      <c r="X917">
        <v>0</v>
      </c>
      <c r="AB917">
        <v>0</v>
      </c>
      <c r="AC917" t="s">
        <v>52</v>
      </c>
      <c r="AD917">
        <v>0</v>
      </c>
      <c r="AE917">
        <v>0</v>
      </c>
      <c r="AF917">
        <v>0</v>
      </c>
      <c r="AG917" t="s">
        <v>26</v>
      </c>
    </row>
    <row r="918" spans="1:33" customFormat="1" x14ac:dyDescent="0.25">
      <c r="A918" t="s">
        <v>2757</v>
      </c>
      <c r="B918" t="s">
        <v>2758</v>
      </c>
      <c r="C918">
        <v>1</v>
      </c>
      <c r="D918">
        <v>0</v>
      </c>
      <c r="E918" s="1">
        <v>4000</v>
      </c>
      <c r="F918" s="4">
        <f t="shared" si="276"/>
        <v>0</v>
      </c>
      <c r="G918" s="2">
        <v>0</v>
      </c>
      <c r="H918">
        <v>0</v>
      </c>
      <c r="I918" s="4">
        <f t="shared" si="277"/>
        <v>4000</v>
      </c>
      <c r="J918" s="4">
        <f t="shared" si="281"/>
        <v>0</v>
      </c>
      <c r="K918" s="4">
        <f t="shared" si="278"/>
        <v>4000</v>
      </c>
      <c r="L918" s="10">
        <f>+H918+K918-Y918</f>
        <v>4000</v>
      </c>
      <c r="M918" s="5" t="e">
        <f t="shared" si="280"/>
        <v>#DIV/0!</v>
      </c>
      <c r="N918">
        <v>-1</v>
      </c>
      <c r="O918" t="s">
        <v>31</v>
      </c>
      <c r="P918" t="s">
        <v>26</v>
      </c>
      <c r="Q918" t="s">
        <v>31</v>
      </c>
      <c r="V918">
        <v>0</v>
      </c>
      <c r="W918" t="s">
        <v>42</v>
      </c>
      <c r="X918">
        <v>0</v>
      </c>
      <c r="Y918" s="9">
        <f>+X918*G918/100</f>
        <v>0</v>
      </c>
      <c r="AB918">
        <v>0</v>
      </c>
      <c r="AC918" t="s">
        <v>2759</v>
      </c>
      <c r="AD918">
        <v>0</v>
      </c>
      <c r="AE918">
        <v>0</v>
      </c>
      <c r="AF918">
        <v>0</v>
      </c>
      <c r="AG918" t="s">
        <v>26</v>
      </c>
    </row>
    <row r="919" spans="1:33" customFormat="1" hidden="1" x14ac:dyDescent="0.25">
      <c r="A919" t="s">
        <v>2760</v>
      </c>
      <c r="B919" t="s">
        <v>2761</v>
      </c>
      <c r="C919">
        <v>-6</v>
      </c>
      <c r="D919">
        <v>0</v>
      </c>
      <c r="E919" s="1">
        <v>4000</v>
      </c>
      <c r="F919" s="4">
        <f t="shared" si="276"/>
        <v>0</v>
      </c>
      <c r="G919" s="2">
        <v>0</v>
      </c>
      <c r="H919">
        <v>0</v>
      </c>
      <c r="I919" s="4">
        <f t="shared" si="277"/>
        <v>4000</v>
      </c>
      <c r="J919" s="4">
        <f t="shared" si="281"/>
        <v>0</v>
      </c>
      <c r="K919" s="4">
        <f t="shared" si="278"/>
        <v>4000</v>
      </c>
      <c r="L919" s="4">
        <f t="shared" si="279"/>
        <v>4000</v>
      </c>
      <c r="M919" s="5" t="e">
        <f t="shared" si="280"/>
        <v>#DIV/0!</v>
      </c>
      <c r="N919">
        <v>-1</v>
      </c>
      <c r="O919" t="s">
        <v>31</v>
      </c>
      <c r="P919" t="s">
        <v>26</v>
      </c>
      <c r="Q919" t="s">
        <v>31</v>
      </c>
      <c r="V919">
        <v>0</v>
      </c>
      <c r="W919" t="s">
        <v>42</v>
      </c>
      <c r="X919">
        <v>0</v>
      </c>
      <c r="AB919">
        <v>0</v>
      </c>
      <c r="AC919" t="s">
        <v>2762</v>
      </c>
      <c r="AD919">
        <v>0</v>
      </c>
      <c r="AE919">
        <v>0</v>
      </c>
      <c r="AF919">
        <v>0</v>
      </c>
      <c r="AG919" t="s">
        <v>26</v>
      </c>
    </row>
    <row r="920" spans="1:33" customFormat="1" hidden="1" x14ac:dyDescent="0.25">
      <c r="A920" t="s">
        <v>2763</v>
      </c>
      <c r="B920" t="s">
        <v>2764</v>
      </c>
      <c r="C920">
        <v>62</v>
      </c>
      <c r="D920">
        <v>280</v>
      </c>
      <c r="E920">
        <v>400</v>
      </c>
      <c r="F920" s="4">
        <f t="shared" si="276"/>
        <v>0</v>
      </c>
      <c r="G920" s="2">
        <v>0</v>
      </c>
      <c r="H920">
        <v>280</v>
      </c>
      <c r="I920" s="4">
        <f t="shared" si="277"/>
        <v>120</v>
      </c>
      <c r="J920" s="4">
        <f t="shared" si="281"/>
        <v>0</v>
      </c>
      <c r="K920" s="4">
        <f t="shared" si="278"/>
        <v>120</v>
      </c>
      <c r="L920" s="4">
        <f t="shared" si="279"/>
        <v>400</v>
      </c>
      <c r="M920" s="5">
        <f t="shared" si="280"/>
        <v>0.42857142857142855</v>
      </c>
      <c r="N920">
        <v>-1</v>
      </c>
      <c r="O920" t="s">
        <v>31</v>
      </c>
      <c r="P920" t="s">
        <v>26</v>
      </c>
      <c r="Q920" t="s">
        <v>31</v>
      </c>
      <c r="V920">
        <v>0</v>
      </c>
      <c r="W920" t="s">
        <v>42</v>
      </c>
      <c r="X920">
        <v>0</v>
      </c>
      <c r="AB920">
        <v>0</v>
      </c>
      <c r="AC920" t="s">
        <v>2765</v>
      </c>
      <c r="AD920">
        <v>0</v>
      </c>
      <c r="AE920">
        <v>0</v>
      </c>
      <c r="AF920">
        <v>0</v>
      </c>
      <c r="AG920" t="s">
        <v>26</v>
      </c>
    </row>
    <row r="921" spans="1:33" customFormat="1" x14ac:dyDescent="0.25">
      <c r="A921" t="s">
        <v>2766</v>
      </c>
      <c r="B921" t="s">
        <v>2767</v>
      </c>
      <c r="C921">
        <v>1</v>
      </c>
      <c r="D921">
        <v>0</v>
      </c>
      <c r="E921" s="1">
        <v>1200</v>
      </c>
      <c r="F921" s="4">
        <f t="shared" si="276"/>
        <v>0</v>
      </c>
      <c r="G921" s="2">
        <v>0</v>
      </c>
      <c r="H921">
        <v>0</v>
      </c>
      <c r="I921" s="4">
        <f t="shared" si="277"/>
        <v>1200</v>
      </c>
      <c r="J921" s="4">
        <f t="shared" si="281"/>
        <v>0</v>
      </c>
      <c r="K921" s="4">
        <f t="shared" si="278"/>
        <v>1200</v>
      </c>
      <c r="L921" s="10">
        <f>+H921+K921-Y921</f>
        <v>1200</v>
      </c>
      <c r="M921" s="5" t="e">
        <f t="shared" si="280"/>
        <v>#DIV/0!</v>
      </c>
      <c r="N921">
        <v>-1</v>
      </c>
      <c r="O921" t="s">
        <v>31</v>
      </c>
      <c r="P921" t="s">
        <v>26</v>
      </c>
      <c r="Q921" t="s">
        <v>31</v>
      </c>
      <c r="V921">
        <v>0</v>
      </c>
      <c r="W921" t="s">
        <v>42</v>
      </c>
      <c r="X921">
        <v>0</v>
      </c>
      <c r="Y921" s="9">
        <f>+X921*G921/100</f>
        <v>0</v>
      </c>
      <c r="AB921">
        <v>0</v>
      </c>
      <c r="AC921" t="s">
        <v>2768</v>
      </c>
      <c r="AD921">
        <v>0</v>
      </c>
      <c r="AE921">
        <v>0</v>
      </c>
      <c r="AF921">
        <v>0</v>
      </c>
      <c r="AG921" t="s">
        <v>26</v>
      </c>
    </row>
    <row r="922" spans="1:33" customFormat="1" hidden="1" x14ac:dyDescent="0.25">
      <c r="A922" t="s">
        <v>2769</v>
      </c>
      <c r="B922" t="s">
        <v>2770</v>
      </c>
      <c r="C922">
        <v>19</v>
      </c>
      <c r="D922">
        <v>262.60000000000002</v>
      </c>
      <c r="E922">
        <v>420.16800000000001</v>
      </c>
      <c r="F922" s="4">
        <f t="shared" si="276"/>
        <v>79.831919999999997</v>
      </c>
      <c r="G922" s="2">
        <v>19</v>
      </c>
      <c r="H922">
        <v>312.49</v>
      </c>
      <c r="I922" s="4">
        <f t="shared" si="277"/>
        <v>157.56799999999998</v>
      </c>
      <c r="J922" s="4">
        <f t="shared" si="281"/>
        <v>29.937919999999995</v>
      </c>
      <c r="K922" s="4">
        <f t="shared" si="278"/>
        <v>187.50591999999997</v>
      </c>
      <c r="L922" s="4">
        <f t="shared" si="279"/>
        <v>499.99591999999996</v>
      </c>
      <c r="M922" s="5">
        <f t="shared" si="280"/>
        <v>0.60003046458491993</v>
      </c>
      <c r="N922">
        <v>-1</v>
      </c>
      <c r="O922" t="s">
        <v>31</v>
      </c>
      <c r="P922" t="s">
        <v>26</v>
      </c>
      <c r="Q922" t="s">
        <v>31</v>
      </c>
      <c r="V922">
        <v>19</v>
      </c>
      <c r="W922" t="s">
        <v>27</v>
      </c>
      <c r="X922">
        <v>0</v>
      </c>
      <c r="AB922">
        <v>0</v>
      </c>
      <c r="AC922" t="s">
        <v>52</v>
      </c>
      <c r="AD922">
        <v>0</v>
      </c>
      <c r="AE922">
        <v>0</v>
      </c>
      <c r="AF922">
        <v>262.60000000000002</v>
      </c>
      <c r="AG922" t="s">
        <v>26</v>
      </c>
    </row>
    <row r="923" spans="1:33" customFormat="1" hidden="1" x14ac:dyDescent="0.25">
      <c r="A923" s="6" t="s">
        <v>11015</v>
      </c>
      <c r="B923" t="s">
        <v>2771</v>
      </c>
      <c r="C923">
        <v>10</v>
      </c>
      <c r="D923">
        <v>875</v>
      </c>
      <c r="E923" s="1">
        <v>1100</v>
      </c>
      <c r="F923" s="4">
        <f t="shared" si="276"/>
        <v>0</v>
      </c>
      <c r="G923" s="2">
        <v>0</v>
      </c>
      <c r="H923">
        <v>875</v>
      </c>
      <c r="I923" s="4">
        <f t="shared" si="277"/>
        <v>225</v>
      </c>
      <c r="J923" s="4">
        <f t="shared" si="281"/>
        <v>0</v>
      </c>
      <c r="K923" s="4">
        <f t="shared" si="278"/>
        <v>225</v>
      </c>
      <c r="L923" s="4">
        <f t="shared" si="279"/>
        <v>1100</v>
      </c>
      <c r="M923" s="5">
        <f t="shared" si="280"/>
        <v>0.25714285714285712</v>
      </c>
      <c r="N923">
        <v>0</v>
      </c>
      <c r="O923" t="s">
        <v>313</v>
      </c>
      <c r="P923" t="s">
        <v>26</v>
      </c>
      <c r="Q923" t="s">
        <v>313</v>
      </c>
      <c r="R923" t="s">
        <v>31</v>
      </c>
      <c r="S923" t="s">
        <v>31</v>
      </c>
      <c r="T923" t="s">
        <v>31</v>
      </c>
      <c r="U923" t="s">
        <v>31</v>
      </c>
      <c r="V923">
        <v>0</v>
      </c>
      <c r="W923" t="s">
        <v>42</v>
      </c>
      <c r="X923">
        <v>0</v>
      </c>
      <c r="AB923">
        <v>0</v>
      </c>
      <c r="AC923" t="s">
        <v>2772</v>
      </c>
      <c r="AD923">
        <v>0</v>
      </c>
      <c r="AE923">
        <v>0</v>
      </c>
      <c r="AF923">
        <v>875</v>
      </c>
      <c r="AG923" t="s">
        <v>26</v>
      </c>
    </row>
    <row r="924" spans="1:33" customFormat="1" x14ac:dyDescent="0.25">
      <c r="A924" t="s">
        <v>2773</v>
      </c>
      <c r="B924" t="s">
        <v>2774</v>
      </c>
      <c r="C924">
        <v>4</v>
      </c>
      <c r="D924" s="1">
        <v>4552</v>
      </c>
      <c r="E924" s="1">
        <v>5714.2860000000001</v>
      </c>
      <c r="F924" s="4">
        <f t="shared" si="276"/>
        <v>1085.71434</v>
      </c>
      <c r="G924" s="2">
        <v>19</v>
      </c>
      <c r="H924" s="1">
        <v>5416.88</v>
      </c>
      <c r="I924" s="4">
        <f t="shared" si="277"/>
        <v>1162.2860000000001</v>
      </c>
      <c r="J924" s="4">
        <f t="shared" si="281"/>
        <v>220.83434</v>
      </c>
      <c r="K924" s="4">
        <f t="shared" si="278"/>
        <v>1383.1203399999999</v>
      </c>
      <c r="L924" s="10">
        <f t="shared" ref="L924:L926" si="282">+H924+K924-Y924</f>
        <v>6800.0003400000005</v>
      </c>
      <c r="M924" s="5">
        <f t="shared" si="280"/>
        <v>0.255335237258348</v>
      </c>
      <c r="N924">
        <v>-1</v>
      </c>
      <c r="O924" t="s">
        <v>31</v>
      </c>
      <c r="P924" t="s">
        <v>26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>
        <v>19</v>
      </c>
      <c r="W924" t="s">
        <v>27</v>
      </c>
      <c r="X924">
        <v>0</v>
      </c>
      <c r="Y924" s="9">
        <f t="shared" ref="Y924:Y926" si="283">+X924*G924/100</f>
        <v>0</v>
      </c>
      <c r="AB924">
        <v>0</v>
      </c>
      <c r="AC924" t="s">
        <v>2775</v>
      </c>
      <c r="AD924">
        <v>0</v>
      </c>
      <c r="AE924">
        <v>0</v>
      </c>
      <c r="AF924" s="1">
        <v>4552</v>
      </c>
      <c r="AG924" t="s">
        <v>26</v>
      </c>
    </row>
    <row r="925" spans="1:33" customFormat="1" x14ac:dyDescent="0.25">
      <c r="A925" t="s">
        <v>2776</v>
      </c>
      <c r="B925" t="s">
        <v>2777</v>
      </c>
      <c r="C925">
        <v>3</v>
      </c>
      <c r="D925" s="1">
        <v>6179</v>
      </c>
      <c r="E925" s="1">
        <v>7478.9920000000002</v>
      </c>
      <c r="F925" s="4">
        <f t="shared" si="276"/>
        <v>1421.00848</v>
      </c>
      <c r="G925" s="2">
        <v>19</v>
      </c>
      <c r="H925" s="1">
        <v>7353.01</v>
      </c>
      <c r="I925" s="4">
        <f t="shared" si="277"/>
        <v>1299.9920000000002</v>
      </c>
      <c r="J925" s="4">
        <f t="shared" si="281"/>
        <v>246.99848000000006</v>
      </c>
      <c r="K925" s="4">
        <f t="shared" si="278"/>
        <v>1546.9904800000002</v>
      </c>
      <c r="L925" s="10">
        <f t="shared" si="282"/>
        <v>8900.0004800000006</v>
      </c>
      <c r="M925" s="5">
        <f t="shared" si="280"/>
        <v>0.21038873604143069</v>
      </c>
      <c r="N925">
        <v>0</v>
      </c>
      <c r="O925" t="s">
        <v>388</v>
      </c>
      <c r="P925" t="s">
        <v>26</v>
      </c>
      <c r="Q925" t="s">
        <v>388</v>
      </c>
      <c r="R925" t="s">
        <v>31</v>
      </c>
      <c r="S925" t="s">
        <v>31</v>
      </c>
      <c r="T925" t="s">
        <v>31</v>
      </c>
      <c r="U925" t="s">
        <v>31</v>
      </c>
      <c r="V925">
        <v>19</v>
      </c>
      <c r="W925" t="s">
        <v>27</v>
      </c>
      <c r="X925">
        <v>0</v>
      </c>
      <c r="Y925" s="9">
        <f t="shared" si="283"/>
        <v>0</v>
      </c>
      <c r="AB925">
        <v>0</v>
      </c>
      <c r="AC925" t="s">
        <v>2778</v>
      </c>
      <c r="AD925">
        <v>0</v>
      </c>
      <c r="AE925">
        <v>0</v>
      </c>
      <c r="AF925" s="1">
        <v>6179</v>
      </c>
      <c r="AG925" t="s">
        <v>26</v>
      </c>
    </row>
    <row r="926" spans="1:33" customFormat="1" x14ac:dyDescent="0.25">
      <c r="A926" t="s">
        <v>2779</v>
      </c>
      <c r="B926" t="s">
        <v>2780</v>
      </c>
      <c r="C926">
        <v>3</v>
      </c>
      <c r="D926" s="1">
        <v>3272</v>
      </c>
      <c r="E926" s="1">
        <v>3949.58</v>
      </c>
      <c r="F926" s="4">
        <f t="shared" si="276"/>
        <v>750.42020000000002</v>
      </c>
      <c r="G926" s="2">
        <v>19</v>
      </c>
      <c r="H926" s="1">
        <v>3893.68</v>
      </c>
      <c r="I926" s="4">
        <f t="shared" si="277"/>
        <v>677.57999999999993</v>
      </c>
      <c r="J926" s="4">
        <f t="shared" si="281"/>
        <v>128.74019999999999</v>
      </c>
      <c r="K926" s="4">
        <f t="shared" si="278"/>
        <v>806.32019999999989</v>
      </c>
      <c r="L926" s="10">
        <f t="shared" si="282"/>
        <v>4700.0001999999995</v>
      </c>
      <c r="M926" s="5">
        <f t="shared" si="280"/>
        <v>0.20708435207823958</v>
      </c>
      <c r="N926">
        <v>0</v>
      </c>
      <c r="O926" t="s">
        <v>388</v>
      </c>
      <c r="P926" t="s">
        <v>26</v>
      </c>
      <c r="Q926" t="s">
        <v>388</v>
      </c>
      <c r="R926" t="s">
        <v>31</v>
      </c>
      <c r="S926" t="s">
        <v>31</v>
      </c>
      <c r="T926" t="s">
        <v>31</v>
      </c>
      <c r="U926" t="s">
        <v>31</v>
      </c>
      <c r="V926">
        <v>19</v>
      </c>
      <c r="W926" t="s">
        <v>27</v>
      </c>
      <c r="X926">
        <v>0</v>
      </c>
      <c r="Y926" s="9">
        <f t="shared" si="283"/>
        <v>0</v>
      </c>
      <c r="AB926">
        <v>0</v>
      </c>
      <c r="AC926" t="s">
        <v>2781</v>
      </c>
      <c r="AD926">
        <v>0</v>
      </c>
      <c r="AE926">
        <v>0</v>
      </c>
      <c r="AF926" s="1">
        <v>3272</v>
      </c>
      <c r="AG926" t="s">
        <v>26</v>
      </c>
    </row>
    <row r="927" spans="1:33" customFormat="1" hidden="1" x14ac:dyDescent="0.25">
      <c r="A927" t="s">
        <v>2782</v>
      </c>
      <c r="B927" t="s">
        <v>2783</v>
      </c>
      <c r="C927">
        <v>-7</v>
      </c>
      <c r="D927" s="1">
        <v>1204.46</v>
      </c>
      <c r="E927" s="1">
        <v>1512.605</v>
      </c>
      <c r="F927" s="4">
        <f t="shared" si="276"/>
        <v>287.39494999999999</v>
      </c>
      <c r="G927" s="2">
        <v>19</v>
      </c>
      <c r="H927" s="1">
        <v>1433.31</v>
      </c>
      <c r="I927" s="4">
        <f t="shared" si="277"/>
        <v>308.14499999999998</v>
      </c>
      <c r="J927" s="4">
        <f t="shared" si="281"/>
        <v>58.547549999999994</v>
      </c>
      <c r="K927" s="4">
        <f t="shared" si="278"/>
        <v>366.69254999999998</v>
      </c>
      <c r="L927" s="4">
        <f t="shared" si="279"/>
        <v>1800.0025499999999</v>
      </c>
      <c r="M927" s="5">
        <f t="shared" si="280"/>
        <v>0.25583664048619298</v>
      </c>
      <c r="N927">
        <v>0</v>
      </c>
      <c r="O927" t="s">
        <v>2708</v>
      </c>
      <c r="P927" t="s">
        <v>26</v>
      </c>
      <c r="Q927" t="s">
        <v>2708</v>
      </c>
      <c r="R927" t="s">
        <v>31</v>
      </c>
      <c r="S927" t="s">
        <v>31</v>
      </c>
      <c r="T927" t="s">
        <v>31</v>
      </c>
      <c r="U927" t="s">
        <v>31</v>
      </c>
      <c r="V927">
        <v>19</v>
      </c>
      <c r="W927" t="s">
        <v>27</v>
      </c>
      <c r="X927">
        <v>0</v>
      </c>
      <c r="AB927">
        <v>0</v>
      </c>
      <c r="AC927" t="s">
        <v>2784</v>
      </c>
      <c r="AD927">
        <v>0</v>
      </c>
      <c r="AE927">
        <v>0</v>
      </c>
      <c r="AF927" s="1">
        <v>1204.46</v>
      </c>
      <c r="AG927" t="s">
        <v>26</v>
      </c>
    </row>
    <row r="928" spans="1:33" customFormat="1" x14ac:dyDescent="0.25">
      <c r="A928" t="s">
        <v>2785</v>
      </c>
      <c r="B928" t="s">
        <v>2786</v>
      </c>
      <c r="C928">
        <v>4</v>
      </c>
      <c r="D928" s="1">
        <v>9819</v>
      </c>
      <c r="E928" s="1">
        <v>11848.74</v>
      </c>
      <c r="F928" s="4">
        <f t="shared" si="276"/>
        <v>2251.2606000000001</v>
      </c>
      <c r="G928" s="2">
        <v>19</v>
      </c>
      <c r="H928" s="1">
        <v>11684.61</v>
      </c>
      <c r="I928" s="4">
        <f t="shared" si="277"/>
        <v>2029.7399999999998</v>
      </c>
      <c r="J928" s="4">
        <f t="shared" si="281"/>
        <v>385.6506</v>
      </c>
      <c r="K928" s="4">
        <f t="shared" si="278"/>
        <v>2415.3905999999997</v>
      </c>
      <c r="L928" s="10">
        <f>+H928+K928-Y928</f>
        <v>14100.000599999999</v>
      </c>
      <c r="M928" s="5">
        <f t="shared" si="280"/>
        <v>0.20671555148182094</v>
      </c>
      <c r="N928">
        <v>-1</v>
      </c>
      <c r="O928" t="s">
        <v>31</v>
      </c>
      <c r="P928" t="s">
        <v>26</v>
      </c>
      <c r="Q928" t="s">
        <v>31</v>
      </c>
      <c r="V928">
        <v>19</v>
      </c>
      <c r="W928" t="s">
        <v>27</v>
      </c>
      <c r="X928">
        <v>0</v>
      </c>
      <c r="Y928" s="9">
        <f>+X928*G928/100</f>
        <v>0</v>
      </c>
      <c r="AB928">
        <v>0</v>
      </c>
      <c r="AC928" t="s">
        <v>2787</v>
      </c>
      <c r="AD928">
        <v>0</v>
      </c>
      <c r="AE928">
        <v>0</v>
      </c>
      <c r="AF928" s="1">
        <v>9821</v>
      </c>
      <c r="AG928" t="s">
        <v>26</v>
      </c>
    </row>
    <row r="929" spans="1:33" customFormat="1" hidden="1" x14ac:dyDescent="0.25">
      <c r="A929" t="s">
        <v>2788</v>
      </c>
      <c r="B929" t="s">
        <v>2789</v>
      </c>
      <c r="C929">
        <v>-23</v>
      </c>
      <c r="D929">
        <v>0</v>
      </c>
      <c r="E929" s="1">
        <v>1000</v>
      </c>
      <c r="F929" s="4">
        <f t="shared" si="276"/>
        <v>0</v>
      </c>
      <c r="G929" s="2">
        <v>0</v>
      </c>
      <c r="H929">
        <v>0</v>
      </c>
      <c r="I929" s="4">
        <f t="shared" si="277"/>
        <v>1000</v>
      </c>
      <c r="J929" s="4">
        <f t="shared" si="281"/>
        <v>0</v>
      </c>
      <c r="K929" s="4">
        <f t="shared" si="278"/>
        <v>1000</v>
      </c>
      <c r="L929" s="4">
        <f t="shared" si="279"/>
        <v>1000</v>
      </c>
      <c r="M929" s="5" t="e">
        <f t="shared" si="280"/>
        <v>#DIV/0!</v>
      </c>
      <c r="N929">
        <v>-1</v>
      </c>
      <c r="O929" t="s">
        <v>31</v>
      </c>
      <c r="P929" t="s">
        <v>26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>
        <v>0</v>
      </c>
      <c r="W929" t="s">
        <v>42</v>
      </c>
      <c r="X929">
        <v>0</v>
      </c>
      <c r="AB929">
        <v>0</v>
      </c>
      <c r="AC929" t="s">
        <v>2790</v>
      </c>
      <c r="AD929">
        <v>0</v>
      </c>
      <c r="AE929">
        <v>0</v>
      </c>
      <c r="AF929">
        <v>0</v>
      </c>
      <c r="AG929" t="s">
        <v>26</v>
      </c>
    </row>
    <row r="930" spans="1:33" customFormat="1" hidden="1" x14ac:dyDescent="0.25">
      <c r="A930" t="s">
        <v>2791</v>
      </c>
      <c r="B930" t="s">
        <v>2792</v>
      </c>
      <c r="C930">
        <v>-17</v>
      </c>
      <c r="D930">
        <v>818.08</v>
      </c>
      <c r="E930" s="1">
        <v>1008.403</v>
      </c>
      <c r="F930" s="4">
        <f t="shared" si="276"/>
        <v>191.59656999999999</v>
      </c>
      <c r="G930" s="2">
        <v>19</v>
      </c>
      <c r="H930">
        <v>973.51</v>
      </c>
      <c r="I930" s="4">
        <f t="shared" si="277"/>
        <v>190.32299999999998</v>
      </c>
      <c r="J930" s="4">
        <f t="shared" si="281"/>
        <v>36.161369999999998</v>
      </c>
      <c r="K930" s="4">
        <f t="shared" si="278"/>
        <v>226.48436999999998</v>
      </c>
      <c r="L930" s="4">
        <f t="shared" si="279"/>
        <v>1199.9943699999999</v>
      </c>
      <c r="M930" s="5">
        <f t="shared" si="280"/>
        <v>0.23264595149618617</v>
      </c>
      <c r="N930">
        <v>-1</v>
      </c>
      <c r="O930" t="s">
        <v>31</v>
      </c>
      <c r="P930" t="s">
        <v>26</v>
      </c>
      <c r="Q930" t="s">
        <v>31</v>
      </c>
      <c r="V930">
        <v>19</v>
      </c>
      <c r="W930" t="s">
        <v>27</v>
      </c>
      <c r="X930">
        <v>0</v>
      </c>
      <c r="AB930">
        <v>0</v>
      </c>
      <c r="AC930" t="s">
        <v>2793</v>
      </c>
      <c r="AD930">
        <v>0</v>
      </c>
      <c r="AE930">
        <v>0</v>
      </c>
      <c r="AF930">
        <v>818.08</v>
      </c>
      <c r="AG930" t="s">
        <v>26</v>
      </c>
    </row>
    <row r="931" spans="1:33" customFormat="1" hidden="1" x14ac:dyDescent="0.25">
      <c r="A931" t="s">
        <v>2794</v>
      </c>
      <c r="B931" t="s">
        <v>2795</v>
      </c>
      <c r="C931">
        <v>100</v>
      </c>
      <c r="D931">
        <v>74.8</v>
      </c>
      <c r="E931">
        <v>168.06700000000001</v>
      </c>
      <c r="F931" s="4">
        <f t="shared" si="276"/>
        <v>31.932730000000003</v>
      </c>
      <c r="G931" s="2">
        <v>19</v>
      </c>
      <c r="H931">
        <v>89.01</v>
      </c>
      <c r="I931" s="4">
        <f t="shared" si="277"/>
        <v>93.26700000000001</v>
      </c>
      <c r="J931" s="4">
        <f t="shared" si="281"/>
        <v>17.72073</v>
      </c>
      <c r="K931" s="4">
        <f t="shared" si="278"/>
        <v>110.98773000000001</v>
      </c>
      <c r="L931" s="4">
        <f t="shared" si="279"/>
        <v>199.99773000000002</v>
      </c>
      <c r="M931" s="5">
        <f t="shared" si="280"/>
        <v>1.2468850267379681</v>
      </c>
      <c r="N931">
        <v>0</v>
      </c>
      <c r="O931" t="s">
        <v>1197</v>
      </c>
      <c r="P931" t="s">
        <v>26</v>
      </c>
      <c r="Q931" t="s">
        <v>1197</v>
      </c>
      <c r="R931" t="s">
        <v>31</v>
      </c>
      <c r="S931" t="s">
        <v>31</v>
      </c>
      <c r="T931" t="s">
        <v>31</v>
      </c>
      <c r="U931" t="s">
        <v>31</v>
      </c>
      <c r="V931">
        <v>19</v>
      </c>
      <c r="W931" t="s">
        <v>27</v>
      </c>
      <c r="X931">
        <v>0</v>
      </c>
      <c r="AB931">
        <v>0</v>
      </c>
      <c r="AC931" t="s">
        <v>2796</v>
      </c>
      <c r="AD931">
        <v>0</v>
      </c>
      <c r="AE931">
        <v>0</v>
      </c>
      <c r="AF931">
        <v>0</v>
      </c>
      <c r="AG931" t="s">
        <v>26</v>
      </c>
    </row>
    <row r="932" spans="1:33" customFormat="1" x14ac:dyDescent="0.25">
      <c r="A932" t="s">
        <v>2797</v>
      </c>
      <c r="B932" t="s">
        <v>2798</v>
      </c>
      <c r="C932">
        <v>3</v>
      </c>
      <c r="D932" s="1">
        <v>6555.04</v>
      </c>
      <c r="E932" s="1">
        <v>8403.3610000000008</v>
      </c>
      <c r="F932" s="4">
        <f t="shared" si="276"/>
        <v>1596.6385900000002</v>
      </c>
      <c r="G932" s="2">
        <v>19</v>
      </c>
      <c r="H932" s="1">
        <v>7800.5</v>
      </c>
      <c r="I932" s="4">
        <f t="shared" si="277"/>
        <v>1848.3210000000008</v>
      </c>
      <c r="J932" s="4">
        <f t="shared" si="281"/>
        <v>351.18099000000018</v>
      </c>
      <c r="K932" s="4">
        <f t="shared" si="278"/>
        <v>2199.5019900000011</v>
      </c>
      <c r="L932" s="10">
        <f>+H932+K932-Y932</f>
        <v>10000.001990000001</v>
      </c>
      <c r="M932" s="5">
        <f t="shared" si="280"/>
        <v>0.28196944641070087</v>
      </c>
      <c r="N932">
        <v>0</v>
      </c>
      <c r="O932" t="s">
        <v>1197</v>
      </c>
      <c r="P932" t="s">
        <v>26</v>
      </c>
      <c r="Q932" t="s">
        <v>1197</v>
      </c>
      <c r="R932" t="s">
        <v>31</v>
      </c>
      <c r="S932" t="s">
        <v>31</v>
      </c>
      <c r="T932" t="s">
        <v>31</v>
      </c>
      <c r="U932" t="s">
        <v>31</v>
      </c>
      <c r="V932">
        <v>19</v>
      </c>
      <c r="W932" t="s">
        <v>27</v>
      </c>
      <c r="X932">
        <v>0</v>
      </c>
      <c r="Y932" s="9">
        <f>+X932*G932/100</f>
        <v>0</v>
      </c>
      <c r="AB932">
        <v>0</v>
      </c>
      <c r="AC932" t="s">
        <v>2799</v>
      </c>
      <c r="AD932">
        <v>0</v>
      </c>
      <c r="AE932">
        <v>0</v>
      </c>
      <c r="AF932" s="1">
        <v>6555.04</v>
      </c>
      <c r="AG932" t="s">
        <v>26</v>
      </c>
    </row>
    <row r="933" spans="1:33" customFormat="1" hidden="1" x14ac:dyDescent="0.25">
      <c r="A933" t="s">
        <v>2800</v>
      </c>
      <c r="B933" t="s">
        <v>2801</v>
      </c>
      <c r="C933">
        <v>-12</v>
      </c>
      <c r="D933" s="1">
        <v>1846.51</v>
      </c>
      <c r="E933" s="1">
        <v>2291.261</v>
      </c>
      <c r="F933" s="4">
        <f t="shared" si="276"/>
        <v>435.33959000000004</v>
      </c>
      <c r="G933" s="2">
        <v>19</v>
      </c>
      <c r="H933" s="1">
        <v>2197.35</v>
      </c>
      <c r="I933" s="4">
        <f t="shared" si="277"/>
        <v>444.75099999999998</v>
      </c>
      <c r="J933" s="4">
        <f t="shared" si="281"/>
        <v>84.502690000000001</v>
      </c>
      <c r="K933" s="4">
        <f t="shared" si="278"/>
        <v>529.25369000000001</v>
      </c>
      <c r="L933" s="4">
        <f t="shared" si="279"/>
        <v>2726.6036899999999</v>
      </c>
      <c r="M933" s="5">
        <f t="shared" si="280"/>
        <v>0.24086032569550123</v>
      </c>
      <c r="N933">
        <v>0</v>
      </c>
      <c r="O933" t="s">
        <v>31</v>
      </c>
      <c r="P933" t="s">
        <v>26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>
        <v>19</v>
      </c>
      <c r="W933" t="s">
        <v>27</v>
      </c>
      <c r="X933">
        <v>140</v>
      </c>
      <c r="AB933">
        <v>0</v>
      </c>
      <c r="AC933" t="s">
        <v>2802</v>
      </c>
      <c r="AD933">
        <v>0</v>
      </c>
      <c r="AE933">
        <v>0</v>
      </c>
      <c r="AF933" s="1">
        <v>1834.328</v>
      </c>
      <c r="AG933" t="s">
        <v>26</v>
      </c>
    </row>
    <row r="934" spans="1:33" customFormat="1" hidden="1" x14ac:dyDescent="0.25">
      <c r="A934" t="s">
        <v>2803</v>
      </c>
      <c r="B934" t="s">
        <v>2804</v>
      </c>
      <c r="C934">
        <v>-1</v>
      </c>
      <c r="D934">
        <v>0</v>
      </c>
      <c r="E934" s="1">
        <v>19500</v>
      </c>
      <c r="F934" s="4">
        <f t="shared" si="276"/>
        <v>0</v>
      </c>
      <c r="G934" s="2">
        <v>0</v>
      </c>
      <c r="H934">
        <v>0</v>
      </c>
      <c r="I934" s="4">
        <f t="shared" si="277"/>
        <v>19500</v>
      </c>
      <c r="J934" s="4">
        <f t="shared" si="281"/>
        <v>0</v>
      </c>
      <c r="K934" s="4">
        <f t="shared" si="278"/>
        <v>19500</v>
      </c>
      <c r="L934" s="4">
        <f t="shared" si="279"/>
        <v>19500</v>
      </c>
      <c r="M934" s="5" t="e">
        <f t="shared" si="280"/>
        <v>#DIV/0!</v>
      </c>
      <c r="N934">
        <v>0</v>
      </c>
      <c r="O934" t="s">
        <v>31</v>
      </c>
      <c r="P934" t="s">
        <v>26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>
        <v>0</v>
      </c>
      <c r="W934" t="s">
        <v>42</v>
      </c>
      <c r="X934">
        <v>0</v>
      </c>
      <c r="AB934">
        <v>0</v>
      </c>
      <c r="AC934" t="s">
        <v>2805</v>
      </c>
      <c r="AD934">
        <v>0</v>
      </c>
      <c r="AE934">
        <v>0</v>
      </c>
      <c r="AF934">
        <v>0</v>
      </c>
      <c r="AG934" t="s">
        <v>26</v>
      </c>
    </row>
    <row r="935" spans="1:33" customFormat="1" hidden="1" x14ac:dyDescent="0.25">
      <c r="A935" t="s">
        <v>2806</v>
      </c>
      <c r="B935" t="s">
        <v>2807</v>
      </c>
      <c r="C935">
        <v>-10</v>
      </c>
      <c r="D935" s="1">
        <v>3606.6390000000001</v>
      </c>
      <c r="E935" s="1">
        <v>4348.9409999999998</v>
      </c>
      <c r="F935" s="4">
        <f t="shared" si="276"/>
        <v>826.29879000000005</v>
      </c>
      <c r="G935" s="2">
        <v>19</v>
      </c>
      <c r="H935" s="1">
        <v>4291.8999999999996</v>
      </c>
      <c r="I935" s="4">
        <f t="shared" si="277"/>
        <v>742.30199999999968</v>
      </c>
      <c r="J935" s="4">
        <f t="shared" si="281"/>
        <v>141.03737999999993</v>
      </c>
      <c r="K935" s="4">
        <f t="shared" si="278"/>
        <v>883.33937999999966</v>
      </c>
      <c r="L935" s="4">
        <f t="shared" si="279"/>
        <v>5175.2393799999991</v>
      </c>
      <c r="M935" s="5">
        <f t="shared" si="280"/>
        <v>0.20581544202233704</v>
      </c>
      <c r="N935">
        <v>0</v>
      </c>
      <c r="O935" t="s">
        <v>205</v>
      </c>
      <c r="P935" t="s">
        <v>26</v>
      </c>
      <c r="Q935" t="s">
        <v>205</v>
      </c>
      <c r="R935" t="s">
        <v>31</v>
      </c>
      <c r="S935" t="s">
        <v>31</v>
      </c>
      <c r="T935" t="s">
        <v>31</v>
      </c>
      <c r="U935" t="s">
        <v>31</v>
      </c>
      <c r="V935">
        <v>19</v>
      </c>
      <c r="W935" t="s">
        <v>27</v>
      </c>
      <c r="X935">
        <v>396</v>
      </c>
      <c r="AB935">
        <v>0</v>
      </c>
      <c r="AC935" t="s">
        <v>2808</v>
      </c>
      <c r="AD935">
        <v>0</v>
      </c>
      <c r="AE935">
        <v>0</v>
      </c>
      <c r="AF935" s="1">
        <v>3606.6390000000001</v>
      </c>
      <c r="AG935" t="s">
        <v>26</v>
      </c>
    </row>
    <row r="936" spans="1:33" customFormat="1" x14ac:dyDescent="0.25">
      <c r="A936" t="s">
        <v>2809</v>
      </c>
      <c r="B936" t="s">
        <v>2810</v>
      </c>
      <c r="C936">
        <v>1</v>
      </c>
      <c r="D936" s="1">
        <v>1732.72</v>
      </c>
      <c r="E936" s="1">
        <v>2352.9409999999998</v>
      </c>
      <c r="F936" s="4">
        <f t="shared" si="276"/>
        <v>447.05878999999993</v>
      </c>
      <c r="G936" s="2">
        <v>19</v>
      </c>
      <c r="H936" s="1">
        <v>2061.94</v>
      </c>
      <c r="I936" s="4">
        <f t="shared" si="277"/>
        <v>620.22099999999978</v>
      </c>
      <c r="J936" s="4">
        <f t="shared" si="281"/>
        <v>117.84198999999995</v>
      </c>
      <c r="K936" s="4">
        <f t="shared" si="278"/>
        <v>738.06298999999967</v>
      </c>
      <c r="L936" s="10">
        <f t="shared" ref="L936:L937" si="284">+H936+K936-Y936</f>
        <v>2800.00299</v>
      </c>
      <c r="M936" s="5">
        <f t="shared" si="280"/>
        <v>0.35794646567246857</v>
      </c>
      <c r="N936">
        <v>-1</v>
      </c>
      <c r="O936" t="s">
        <v>1938</v>
      </c>
      <c r="P936" t="s">
        <v>26</v>
      </c>
      <c r="Q936" t="s">
        <v>1938</v>
      </c>
      <c r="R936" t="s">
        <v>31</v>
      </c>
      <c r="S936" t="s">
        <v>31</v>
      </c>
      <c r="T936" t="s">
        <v>31</v>
      </c>
      <c r="U936" t="s">
        <v>31</v>
      </c>
      <c r="V936">
        <v>19</v>
      </c>
      <c r="W936" t="s">
        <v>27</v>
      </c>
      <c r="X936">
        <v>0</v>
      </c>
      <c r="Y936" s="9">
        <f t="shared" ref="Y936:Y937" si="285">+X936*G936/100</f>
        <v>0</v>
      </c>
      <c r="AB936">
        <v>0</v>
      </c>
      <c r="AC936" t="s">
        <v>2811</v>
      </c>
      <c r="AD936">
        <v>0</v>
      </c>
      <c r="AE936">
        <v>0</v>
      </c>
      <c r="AF936" s="1">
        <v>1732.72</v>
      </c>
      <c r="AG936" t="s">
        <v>26</v>
      </c>
    </row>
    <row r="937" spans="1:33" customFormat="1" x14ac:dyDescent="0.25">
      <c r="A937" t="s">
        <v>2812</v>
      </c>
      <c r="B937" t="s">
        <v>2813</v>
      </c>
      <c r="C937">
        <v>1</v>
      </c>
      <c r="D937" s="1">
        <v>1412.4</v>
      </c>
      <c r="E937" s="1">
        <v>1932.7729999999999</v>
      </c>
      <c r="F937" s="4">
        <f t="shared" si="276"/>
        <v>367.22686999999996</v>
      </c>
      <c r="G937" s="2">
        <v>19</v>
      </c>
      <c r="H937" s="1">
        <v>1680.76</v>
      </c>
      <c r="I937" s="4">
        <f t="shared" si="277"/>
        <v>520.37299999999982</v>
      </c>
      <c r="J937" s="4">
        <f t="shared" si="281"/>
        <v>98.870869999999954</v>
      </c>
      <c r="K937" s="4">
        <f t="shared" si="278"/>
        <v>619.24386999999979</v>
      </c>
      <c r="L937" s="10">
        <f t="shared" si="284"/>
        <v>2300.0038699999996</v>
      </c>
      <c r="M937" s="5">
        <f t="shared" si="280"/>
        <v>0.36843174738034534</v>
      </c>
      <c r="N937">
        <v>-1</v>
      </c>
      <c r="O937" t="s">
        <v>1938</v>
      </c>
      <c r="P937" t="s">
        <v>26</v>
      </c>
      <c r="Q937" t="s">
        <v>1938</v>
      </c>
      <c r="R937" t="s">
        <v>31</v>
      </c>
      <c r="S937" t="s">
        <v>31</v>
      </c>
      <c r="T937" t="s">
        <v>31</v>
      </c>
      <c r="U937" t="s">
        <v>31</v>
      </c>
      <c r="V937">
        <v>19</v>
      </c>
      <c r="W937" t="s">
        <v>27</v>
      </c>
      <c r="X937">
        <v>0</v>
      </c>
      <c r="Y937" s="9">
        <f t="shared" si="285"/>
        <v>0</v>
      </c>
      <c r="AB937">
        <v>0</v>
      </c>
      <c r="AC937" t="s">
        <v>2814</v>
      </c>
      <c r="AD937">
        <v>0</v>
      </c>
      <c r="AE937">
        <v>0</v>
      </c>
      <c r="AF937" s="1">
        <v>1412.4</v>
      </c>
      <c r="AG937" t="s">
        <v>26</v>
      </c>
    </row>
    <row r="938" spans="1:33" customFormat="1" hidden="1" x14ac:dyDescent="0.25">
      <c r="A938" t="s">
        <v>2815</v>
      </c>
      <c r="B938" t="s">
        <v>2816</v>
      </c>
      <c r="C938">
        <v>8</v>
      </c>
      <c r="D938" s="1">
        <v>5750</v>
      </c>
      <c r="E938" s="1">
        <v>6974.79</v>
      </c>
      <c r="F938" s="4">
        <f t="shared" si="276"/>
        <v>1325.2101</v>
      </c>
      <c r="G938" s="2">
        <v>19</v>
      </c>
      <c r="H938" s="1">
        <v>6842.5</v>
      </c>
      <c r="I938" s="4">
        <f t="shared" si="277"/>
        <v>1224.79</v>
      </c>
      <c r="J938" s="4">
        <f t="shared" si="281"/>
        <v>232.71009999999998</v>
      </c>
      <c r="K938" s="4">
        <f t="shared" si="278"/>
        <v>1457.5001</v>
      </c>
      <c r="L938" s="4">
        <f t="shared" si="279"/>
        <v>8300.0000999999993</v>
      </c>
      <c r="M938" s="5">
        <f t="shared" si="280"/>
        <v>0.21300695652173912</v>
      </c>
      <c r="N938">
        <v>-1</v>
      </c>
      <c r="O938" t="s">
        <v>2607</v>
      </c>
      <c r="P938" t="s">
        <v>26</v>
      </c>
      <c r="Q938" t="s">
        <v>2607</v>
      </c>
      <c r="R938" t="s">
        <v>31</v>
      </c>
      <c r="S938" t="s">
        <v>31</v>
      </c>
      <c r="T938" t="s">
        <v>31</v>
      </c>
      <c r="U938" t="s">
        <v>31</v>
      </c>
      <c r="V938">
        <v>19</v>
      </c>
      <c r="W938" t="s">
        <v>27</v>
      </c>
      <c r="X938">
        <v>0</v>
      </c>
      <c r="AB938">
        <v>0</v>
      </c>
      <c r="AC938" t="s">
        <v>2817</v>
      </c>
      <c r="AD938">
        <v>0</v>
      </c>
      <c r="AE938">
        <v>0</v>
      </c>
      <c r="AF938" s="1">
        <v>5750</v>
      </c>
      <c r="AG938" t="s">
        <v>26</v>
      </c>
    </row>
    <row r="939" spans="1:33" customFormat="1" hidden="1" x14ac:dyDescent="0.25">
      <c r="A939" t="s">
        <v>2818</v>
      </c>
      <c r="B939" t="s">
        <v>2819</v>
      </c>
      <c r="C939">
        <v>-2</v>
      </c>
      <c r="D939">
        <v>0</v>
      </c>
      <c r="E939" s="1">
        <v>26900</v>
      </c>
      <c r="F939" s="4">
        <f t="shared" si="276"/>
        <v>0</v>
      </c>
      <c r="G939" s="2">
        <v>0</v>
      </c>
      <c r="H939">
        <v>0</v>
      </c>
      <c r="I939" s="4">
        <f t="shared" si="277"/>
        <v>26900</v>
      </c>
      <c r="J939" s="4">
        <f t="shared" si="281"/>
        <v>0</v>
      </c>
      <c r="K939" s="4">
        <f t="shared" si="278"/>
        <v>26900</v>
      </c>
      <c r="L939" s="4">
        <f t="shared" si="279"/>
        <v>26900</v>
      </c>
      <c r="M939" s="5" t="e">
        <f t="shared" si="280"/>
        <v>#DIV/0!</v>
      </c>
      <c r="N939">
        <v>-1</v>
      </c>
      <c r="O939" t="s">
        <v>2820</v>
      </c>
      <c r="P939" t="s">
        <v>26</v>
      </c>
      <c r="Q939" t="s">
        <v>2820</v>
      </c>
      <c r="V939">
        <v>0</v>
      </c>
      <c r="W939" t="s">
        <v>42</v>
      </c>
      <c r="X939">
        <v>0</v>
      </c>
      <c r="AB939">
        <v>0</v>
      </c>
      <c r="AC939" t="s">
        <v>2821</v>
      </c>
      <c r="AD939">
        <v>0</v>
      </c>
      <c r="AE939">
        <v>0</v>
      </c>
      <c r="AF939">
        <v>0</v>
      </c>
      <c r="AG939" t="s">
        <v>26</v>
      </c>
    </row>
    <row r="940" spans="1:33" customFormat="1" hidden="1" x14ac:dyDescent="0.25">
      <c r="A940" t="s">
        <v>2822</v>
      </c>
      <c r="B940" t="s">
        <v>2823</v>
      </c>
      <c r="C940">
        <v>-1</v>
      </c>
      <c r="D940" s="1">
        <v>4200</v>
      </c>
      <c r="E940" s="1">
        <v>5100</v>
      </c>
      <c r="F940" s="4">
        <f t="shared" si="276"/>
        <v>0</v>
      </c>
      <c r="G940" s="2">
        <v>0</v>
      </c>
      <c r="H940" s="1">
        <v>4200</v>
      </c>
      <c r="I940" s="4">
        <f t="shared" si="277"/>
        <v>900</v>
      </c>
      <c r="J940" s="4">
        <f t="shared" si="281"/>
        <v>0</v>
      </c>
      <c r="K940" s="4">
        <f t="shared" si="278"/>
        <v>900</v>
      </c>
      <c r="L940" s="4">
        <f t="shared" si="279"/>
        <v>5100</v>
      </c>
      <c r="M940" s="5">
        <f t="shared" si="280"/>
        <v>0.21428571428571427</v>
      </c>
      <c r="N940">
        <v>-1</v>
      </c>
      <c r="O940" t="s">
        <v>156</v>
      </c>
      <c r="P940" t="s">
        <v>26</v>
      </c>
      <c r="Q940" t="s">
        <v>156</v>
      </c>
      <c r="R940" t="s">
        <v>31</v>
      </c>
      <c r="S940" t="s">
        <v>31</v>
      </c>
      <c r="T940" t="s">
        <v>31</v>
      </c>
      <c r="U940" t="s">
        <v>31</v>
      </c>
      <c r="V940">
        <v>0</v>
      </c>
      <c r="W940" t="s">
        <v>42</v>
      </c>
      <c r="X940">
        <v>0</v>
      </c>
      <c r="AB940">
        <v>0</v>
      </c>
      <c r="AC940" t="s">
        <v>2824</v>
      </c>
      <c r="AD940">
        <v>0</v>
      </c>
      <c r="AE940">
        <v>0</v>
      </c>
      <c r="AF940" s="1">
        <v>4200</v>
      </c>
      <c r="AG940" t="s">
        <v>26</v>
      </c>
    </row>
    <row r="941" spans="1:33" customFormat="1" x14ac:dyDescent="0.25">
      <c r="A941" t="s">
        <v>2825</v>
      </c>
      <c r="B941" t="s">
        <v>2826</v>
      </c>
      <c r="C941">
        <v>1</v>
      </c>
      <c r="D941">
        <v>0</v>
      </c>
      <c r="E941" s="1">
        <v>24800</v>
      </c>
      <c r="F941" s="4">
        <f t="shared" si="276"/>
        <v>0</v>
      </c>
      <c r="G941" s="2">
        <v>0</v>
      </c>
      <c r="H941">
        <v>0</v>
      </c>
      <c r="I941" s="4">
        <f t="shared" si="277"/>
        <v>24800</v>
      </c>
      <c r="J941" s="4">
        <f t="shared" si="281"/>
        <v>0</v>
      </c>
      <c r="K941" s="4">
        <f t="shared" si="278"/>
        <v>24800</v>
      </c>
      <c r="L941" s="10">
        <f>+H941+K941-Y941</f>
        <v>24800</v>
      </c>
      <c r="M941" s="5" t="e">
        <f t="shared" si="280"/>
        <v>#DIV/0!</v>
      </c>
      <c r="N941">
        <v>-1</v>
      </c>
      <c r="O941" t="s">
        <v>156</v>
      </c>
      <c r="P941" t="s">
        <v>26</v>
      </c>
      <c r="Q941" t="s">
        <v>156</v>
      </c>
      <c r="R941" t="s">
        <v>31</v>
      </c>
      <c r="S941" t="s">
        <v>31</v>
      </c>
      <c r="T941" t="s">
        <v>31</v>
      </c>
      <c r="U941" t="s">
        <v>31</v>
      </c>
      <c r="V941">
        <v>0</v>
      </c>
      <c r="W941" t="s">
        <v>42</v>
      </c>
      <c r="X941">
        <v>0</v>
      </c>
      <c r="Y941" s="9">
        <f>+X941*G941/100</f>
        <v>0</v>
      </c>
      <c r="AB941">
        <v>0</v>
      </c>
      <c r="AC941" t="s">
        <v>2827</v>
      </c>
      <c r="AD941">
        <v>0</v>
      </c>
      <c r="AE941">
        <v>0</v>
      </c>
      <c r="AF941">
        <v>0</v>
      </c>
      <c r="AG941" t="s">
        <v>26</v>
      </c>
    </row>
    <row r="942" spans="1:33" customFormat="1" hidden="1" x14ac:dyDescent="0.25">
      <c r="A942" t="s">
        <v>2828</v>
      </c>
      <c r="B942" t="s">
        <v>2829</v>
      </c>
      <c r="C942">
        <v>-9</v>
      </c>
      <c r="D942">
        <v>675</v>
      </c>
      <c r="E942">
        <v>840.33600000000001</v>
      </c>
      <c r="F942" s="4">
        <f t="shared" si="276"/>
        <v>159.66383999999999</v>
      </c>
      <c r="G942" s="2">
        <v>19</v>
      </c>
      <c r="H942">
        <v>803.25</v>
      </c>
      <c r="I942" s="4">
        <f t="shared" si="277"/>
        <v>165.33600000000001</v>
      </c>
      <c r="J942" s="4">
        <f t="shared" si="281"/>
        <v>31.41384</v>
      </c>
      <c r="K942" s="4">
        <f t="shared" si="278"/>
        <v>196.74984000000001</v>
      </c>
      <c r="L942" s="4">
        <f t="shared" si="279"/>
        <v>999.99983999999995</v>
      </c>
      <c r="M942" s="5">
        <f t="shared" si="280"/>
        <v>0.24494222222222223</v>
      </c>
      <c r="N942">
        <v>-1</v>
      </c>
      <c r="O942" t="s">
        <v>31</v>
      </c>
      <c r="P942" t="s">
        <v>26</v>
      </c>
      <c r="Q942" t="s">
        <v>31</v>
      </c>
      <c r="V942">
        <v>19</v>
      </c>
      <c r="W942" t="s">
        <v>27</v>
      </c>
      <c r="X942">
        <v>0</v>
      </c>
      <c r="AB942">
        <v>0</v>
      </c>
      <c r="AC942" t="s">
        <v>2830</v>
      </c>
      <c r="AD942">
        <v>0</v>
      </c>
      <c r="AE942">
        <v>0</v>
      </c>
      <c r="AF942">
        <v>675</v>
      </c>
      <c r="AG942" t="s">
        <v>26</v>
      </c>
    </row>
    <row r="943" spans="1:33" customFormat="1" x14ac:dyDescent="0.25">
      <c r="A943" t="s">
        <v>2831</v>
      </c>
      <c r="B943" t="s">
        <v>2832</v>
      </c>
      <c r="C943">
        <v>3</v>
      </c>
      <c r="D943" s="1">
        <v>5962</v>
      </c>
      <c r="E943" s="1">
        <v>7226.8909999999996</v>
      </c>
      <c r="F943" s="4">
        <f t="shared" si="276"/>
        <v>1373.1092900000001</v>
      </c>
      <c r="G943" s="2">
        <v>19</v>
      </c>
      <c r="H943" s="1">
        <v>7094.78</v>
      </c>
      <c r="I943" s="4">
        <f t="shared" si="277"/>
        <v>1264.8909999999996</v>
      </c>
      <c r="J943" s="4">
        <f t="shared" si="281"/>
        <v>240.32928999999993</v>
      </c>
      <c r="K943" s="4">
        <f t="shared" si="278"/>
        <v>1505.2202899999995</v>
      </c>
      <c r="L943" s="10">
        <f t="shared" ref="L943:L947" si="286">+H943+K943-Y943</f>
        <v>8600.0002899999999</v>
      </c>
      <c r="M943" s="5">
        <f t="shared" si="280"/>
        <v>0.21215883931566581</v>
      </c>
      <c r="N943">
        <v>-1</v>
      </c>
      <c r="O943" t="s">
        <v>31</v>
      </c>
      <c r="P943" t="s">
        <v>26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>
        <v>19</v>
      </c>
      <c r="W943" t="s">
        <v>27</v>
      </c>
      <c r="X943">
        <v>0</v>
      </c>
      <c r="Y943" s="9">
        <f t="shared" ref="Y943:Y947" si="287">+X943*G943/100</f>
        <v>0</v>
      </c>
      <c r="AB943">
        <v>0</v>
      </c>
      <c r="AC943" t="s">
        <v>2833</v>
      </c>
      <c r="AD943">
        <v>0</v>
      </c>
      <c r="AE943">
        <v>0</v>
      </c>
      <c r="AF943" s="1">
        <v>5962</v>
      </c>
      <c r="AG943" t="s">
        <v>26</v>
      </c>
    </row>
    <row r="944" spans="1:33" customFormat="1" x14ac:dyDescent="0.25">
      <c r="A944" t="s">
        <v>2834</v>
      </c>
      <c r="B944" t="s">
        <v>2835</v>
      </c>
      <c r="C944">
        <v>5</v>
      </c>
      <c r="D944">
        <v>675</v>
      </c>
      <c r="E944">
        <v>840.33600000000001</v>
      </c>
      <c r="F944" s="4">
        <f t="shared" si="276"/>
        <v>159.66383999999999</v>
      </c>
      <c r="G944" s="2">
        <v>19</v>
      </c>
      <c r="H944">
        <v>803.25</v>
      </c>
      <c r="I944" s="4">
        <f t="shared" si="277"/>
        <v>165.33600000000001</v>
      </c>
      <c r="J944" s="4">
        <f t="shared" si="281"/>
        <v>31.41384</v>
      </c>
      <c r="K944" s="4">
        <f t="shared" si="278"/>
        <v>196.74984000000001</v>
      </c>
      <c r="L944" s="10">
        <f t="shared" si="286"/>
        <v>999.99983999999995</v>
      </c>
      <c r="M944" s="5">
        <f t="shared" si="280"/>
        <v>0.24494222222222223</v>
      </c>
      <c r="N944">
        <v>-1</v>
      </c>
      <c r="O944" t="s">
        <v>31</v>
      </c>
      <c r="P944" t="s">
        <v>26</v>
      </c>
      <c r="Q944" t="s">
        <v>31</v>
      </c>
      <c r="V944">
        <v>19</v>
      </c>
      <c r="W944" t="s">
        <v>27</v>
      </c>
      <c r="X944">
        <v>0</v>
      </c>
      <c r="Y944" s="9">
        <f t="shared" si="287"/>
        <v>0</v>
      </c>
      <c r="AB944">
        <v>0</v>
      </c>
      <c r="AC944" t="s">
        <v>2836</v>
      </c>
      <c r="AD944">
        <v>0</v>
      </c>
      <c r="AE944">
        <v>0</v>
      </c>
      <c r="AF944">
        <v>675</v>
      </c>
      <c r="AG944" t="s">
        <v>26</v>
      </c>
    </row>
    <row r="945" spans="1:33" customFormat="1" x14ac:dyDescent="0.25">
      <c r="A945" t="s">
        <v>2837</v>
      </c>
      <c r="B945" t="s">
        <v>2838</v>
      </c>
      <c r="C945">
        <v>1</v>
      </c>
      <c r="D945">
        <v>0</v>
      </c>
      <c r="E945" s="1">
        <v>5200</v>
      </c>
      <c r="F945" s="4">
        <f t="shared" si="276"/>
        <v>0</v>
      </c>
      <c r="G945" s="2">
        <v>0</v>
      </c>
      <c r="H945">
        <v>0</v>
      </c>
      <c r="I945" s="4">
        <f t="shared" si="277"/>
        <v>5200</v>
      </c>
      <c r="J945" s="4">
        <f t="shared" si="281"/>
        <v>0</v>
      </c>
      <c r="K945" s="4">
        <f t="shared" si="278"/>
        <v>5200</v>
      </c>
      <c r="L945" s="10">
        <f t="shared" si="286"/>
        <v>5200</v>
      </c>
      <c r="M945" s="5" t="e">
        <f t="shared" si="280"/>
        <v>#DIV/0!</v>
      </c>
      <c r="N945">
        <v>-1</v>
      </c>
      <c r="O945" t="s">
        <v>1811</v>
      </c>
      <c r="P945" t="s">
        <v>26</v>
      </c>
      <c r="Q945" t="s">
        <v>1811</v>
      </c>
      <c r="V945">
        <v>0</v>
      </c>
      <c r="W945" t="s">
        <v>42</v>
      </c>
      <c r="X945">
        <v>0</v>
      </c>
      <c r="Y945" s="9">
        <f t="shared" si="287"/>
        <v>0</v>
      </c>
      <c r="AB945">
        <v>0</v>
      </c>
      <c r="AC945" t="s">
        <v>2839</v>
      </c>
      <c r="AD945">
        <v>0</v>
      </c>
      <c r="AE945">
        <v>0</v>
      </c>
      <c r="AF945">
        <v>0</v>
      </c>
      <c r="AG945" t="s">
        <v>26</v>
      </c>
    </row>
    <row r="946" spans="1:33" customFormat="1" x14ac:dyDescent="0.25">
      <c r="A946" t="s">
        <v>2840</v>
      </c>
      <c r="B946" t="s">
        <v>2841</v>
      </c>
      <c r="C946">
        <v>1</v>
      </c>
      <c r="D946">
        <v>0</v>
      </c>
      <c r="E946" s="1">
        <v>5200</v>
      </c>
      <c r="F946" s="4">
        <f t="shared" si="276"/>
        <v>0</v>
      </c>
      <c r="G946" s="2">
        <v>0</v>
      </c>
      <c r="H946">
        <v>0</v>
      </c>
      <c r="I946" s="4">
        <f t="shared" si="277"/>
        <v>5200</v>
      </c>
      <c r="J946" s="4">
        <f t="shared" si="281"/>
        <v>0</v>
      </c>
      <c r="K946" s="4">
        <f t="shared" si="278"/>
        <v>5200</v>
      </c>
      <c r="L946" s="10">
        <f t="shared" si="286"/>
        <v>5200</v>
      </c>
      <c r="M946" s="5" t="e">
        <f t="shared" si="280"/>
        <v>#DIV/0!</v>
      </c>
      <c r="N946">
        <v>-1</v>
      </c>
      <c r="O946" t="s">
        <v>1811</v>
      </c>
      <c r="P946" t="s">
        <v>26</v>
      </c>
      <c r="Q946" t="s">
        <v>1811</v>
      </c>
      <c r="V946">
        <v>0</v>
      </c>
      <c r="W946" t="s">
        <v>42</v>
      </c>
      <c r="X946">
        <v>0</v>
      </c>
      <c r="Y946" s="9">
        <f t="shared" si="287"/>
        <v>0</v>
      </c>
      <c r="AB946">
        <v>0</v>
      </c>
      <c r="AC946" t="s">
        <v>2842</v>
      </c>
      <c r="AD946">
        <v>0</v>
      </c>
      <c r="AE946">
        <v>0</v>
      </c>
      <c r="AF946">
        <v>0</v>
      </c>
      <c r="AG946" t="s">
        <v>26</v>
      </c>
    </row>
    <row r="947" spans="1:33" customFormat="1" x14ac:dyDescent="0.25">
      <c r="A947" t="s">
        <v>2843</v>
      </c>
      <c r="B947" t="s">
        <v>2844</v>
      </c>
      <c r="C947">
        <v>1</v>
      </c>
      <c r="D947" s="1">
        <v>6135</v>
      </c>
      <c r="E947" s="1">
        <v>7428.5709999999999</v>
      </c>
      <c r="F947" s="4">
        <f t="shared" si="276"/>
        <v>371.42854999999997</v>
      </c>
      <c r="G947" s="2">
        <v>5</v>
      </c>
      <c r="H947" s="1">
        <v>6441.75</v>
      </c>
      <c r="I947" s="4">
        <f t="shared" si="277"/>
        <v>1293.5709999999999</v>
      </c>
      <c r="J947" s="4">
        <f t="shared" si="281"/>
        <v>64.678550000000001</v>
      </c>
      <c r="K947" s="4">
        <f t="shared" si="278"/>
        <v>1358.24955</v>
      </c>
      <c r="L947" s="10">
        <f t="shared" si="286"/>
        <v>7799.9995500000005</v>
      </c>
      <c r="M947" s="5">
        <f t="shared" si="280"/>
        <v>0.21085101874490625</v>
      </c>
      <c r="N947">
        <v>0</v>
      </c>
      <c r="O947" t="s">
        <v>1830</v>
      </c>
      <c r="P947" t="s">
        <v>26</v>
      </c>
      <c r="Q947" t="s">
        <v>1830</v>
      </c>
      <c r="R947" t="s">
        <v>31</v>
      </c>
      <c r="S947" t="s">
        <v>31</v>
      </c>
      <c r="T947" t="s">
        <v>31</v>
      </c>
      <c r="U947" t="s">
        <v>31</v>
      </c>
      <c r="V947">
        <v>5</v>
      </c>
      <c r="W947" t="s">
        <v>123</v>
      </c>
      <c r="X947">
        <v>0</v>
      </c>
      <c r="Y947" s="9">
        <f t="shared" si="287"/>
        <v>0</v>
      </c>
      <c r="AB947">
        <v>0</v>
      </c>
      <c r="AC947" t="s">
        <v>2845</v>
      </c>
      <c r="AD947">
        <v>0</v>
      </c>
      <c r="AE947">
        <v>0</v>
      </c>
      <c r="AF947" s="1">
        <v>6135</v>
      </c>
      <c r="AG947" t="s">
        <v>26</v>
      </c>
    </row>
    <row r="948" spans="1:33" customFormat="1" hidden="1" x14ac:dyDescent="0.25">
      <c r="A948" t="s">
        <v>2846</v>
      </c>
      <c r="B948" t="s">
        <v>2847</v>
      </c>
      <c r="C948">
        <v>41</v>
      </c>
      <c r="D948">
        <v>128.95099999999999</v>
      </c>
      <c r="E948">
        <v>190.476</v>
      </c>
      <c r="F948" s="4">
        <f t="shared" si="276"/>
        <v>9.5237999999999996</v>
      </c>
      <c r="G948" s="2">
        <v>5</v>
      </c>
      <c r="H948">
        <v>135.4</v>
      </c>
      <c r="I948" s="4">
        <f t="shared" si="277"/>
        <v>61.525000000000006</v>
      </c>
      <c r="J948" s="4">
        <f t="shared" si="281"/>
        <v>3.0762499999999999</v>
      </c>
      <c r="K948" s="4">
        <f t="shared" si="278"/>
        <v>64.601250000000007</v>
      </c>
      <c r="L948" s="4">
        <f t="shared" si="279"/>
        <v>200.00125000000003</v>
      </c>
      <c r="M948" s="5">
        <f t="shared" si="280"/>
        <v>0.47711921582616662</v>
      </c>
      <c r="N948">
        <v>-1</v>
      </c>
      <c r="O948" t="s">
        <v>31</v>
      </c>
      <c r="P948" t="s">
        <v>26</v>
      </c>
      <c r="Q948" t="s">
        <v>31</v>
      </c>
      <c r="V948">
        <v>5</v>
      </c>
      <c r="W948" t="s">
        <v>123</v>
      </c>
      <c r="X948">
        <v>0</v>
      </c>
      <c r="AB948">
        <v>0</v>
      </c>
      <c r="AC948" t="s">
        <v>2848</v>
      </c>
      <c r="AD948">
        <v>0</v>
      </c>
      <c r="AE948">
        <v>0</v>
      </c>
      <c r="AF948">
        <v>128.95099999999999</v>
      </c>
      <c r="AG948" t="s">
        <v>26</v>
      </c>
    </row>
    <row r="949" spans="1:33" customFormat="1" x14ac:dyDescent="0.25">
      <c r="A949" t="s">
        <v>2849</v>
      </c>
      <c r="B949" t="s">
        <v>2850</v>
      </c>
      <c r="C949">
        <v>4</v>
      </c>
      <c r="D949" s="1">
        <v>5404</v>
      </c>
      <c r="E949" s="1">
        <v>6571.4290000000001</v>
      </c>
      <c r="F949" s="4">
        <f t="shared" si="276"/>
        <v>328.57145000000003</v>
      </c>
      <c r="G949" s="2">
        <v>5</v>
      </c>
      <c r="H949" s="1">
        <v>5674.2</v>
      </c>
      <c r="I949" s="4">
        <f t="shared" si="277"/>
        <v>1167.4290000000001</v>
      </c>
      <c r="J949" s="4">
        <f t="shared" si="281"/>
        <v>58.371450000000003</v>
      </c>
      <c r="K949" s="4">
        <f t="shared" si="278"/>
        <v>1225.8004500000002</v>
      </c>
      <c r="L949" s="10">
        <f t="shared" ref="L949:L952" si="288">+H949+K949-Y949</f>
        <v>6900.0004499999995</v>
      </c>
      <c r="M949" s="5">
        <f t="shared" si="280"/>
        <v>0.21603053293856403</v>
      </c>
      <c r="N949">
        <v>-1</v>
      </c>
      <c r="O949" t="s">
        <v>31</v>
      </c>
      <c r="P949" t="s">
        <v>26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>
        <v>5</v>
      </c>
      <c r="W949" t="s">
        <v>123</v>
      </c>
      <c r="X949">
        <v>0</v>
      </c>
      <c r="Y949" s="9">
        <f t="shared" ref="Y949:Y952" si="289">+X949*G949/100</f>
        <v>0</v>
      </c>
      <c r="AB949">
        <v>0</v>
      </c>
      <c r="AC949" t="s">
        <v>2851</v>
      </c>
      <c r="AD949">
        <v>0</v>
      </c>
      <c r="AE949">
        <v>0</v>
      </c>
      <c r="AF949" s="1">
        <v>5404</v>
      </c>
      <c r="AG949" t="s">
        <v>26</v>
      </c>
    </row>
    <row r="950" spans="1:33" customFormat="1" x14ac:dyDescent="0.25">
      <c r="A950" t="s">
        <v>2852</v>
      </c>
      <c r="B950" t="s">
        <v>2853</v>
      </c>
      <c r="C950">
        <v>4</v>
      </c>
      <c r="D950" s="1">
        <v>6470</v>
      </c>
      <c r="E950" s="1">
        <v>7809.5240000000003</v>
      </c>
      <c r="F950" s="4">
        <f t="shared" si="276"/>
        <v>390.47620000000001</v>
      </c>
      <c r="G950" s="2">
        <v>5</v>
      </c>
      <c r="H950" s="1">
        <v>6793.5</v>
      </c>
      <c r="I950" s="4">
        <f t="shared" si="277"/>
        <v>1339.5240000000003</v>
      </c>
      <c r="J950" s="4">
        <f t="shared" si="281"/>
        <v>66.97620000000002</v>
      </c>
      <c r="K950" s="4">
        <f t="shared" si="278"/>
        <v>1406.5002000000004</v>
      </c>
      <c r="L950" s="10">
        <f t="shared" si="288"/>
        <v>8200.0002000000004</v>
      </c>
      <c r="M950" s="5">
        <f t="shared" si="280"/>
        <v>0.20703616692426591</v>
      </c>
      <c r="N950">
        <v>0</v>
      </c>
      <c r="O950" t="s">
        <v>31</v>
      </c>
      <c r="P950" t="s">
        <v>26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>
        <v>5</v>
      </c>
      <c r="W950" t="s">
        <v>123</v>
      </c>
      <c r="X950">
        <v>0</v>
      </c>
      <c r="Y950" s="9">
        <f t="shared" si="289"/>
        <v>0</v>
      </c>
      <c r="AB950">
        <v>0</v>
      </c>
      <c r="AC950" t="s">
        <v>2854</v>
      </c>
      <c r="AD950">
        <v>0</v>
      </c>
      <c r="AE950">
        <v>0</v>
      </c>
      <c r="AF950">
        <v>0</v>
      </c>
      <c r="AG950" t="s">
        <v>26</v>
      </c>
    </row>
    <row r="951" spans="1:33" customFormat="1" x14ac:dyDescent="0.25">
      <c r="A951" t="s">
        <v>2855</v>
      </c>
      <c r="B951" t="s">
        <v>2856</v>
      </c>
      <c r="C951">
        <v>3</v>
      </c>
      <c r="D951" s="1">
        <v>6910</v>
      </c>
      <c r="E951" s="1">
        <v>8380.9519999999993</v>
      </c>
      <c r="F951" s="4">
        <f t="shared" si="276"/>
        <v>419.04759999999993</v>
      </c>
      <c r="G951" s="2">
        <v>5</v>
      </c>
      <c r="H951" s="1">
        <v>7255.5</v>
      </c>
      <c r="I951" s="4">
        <f t="shared" si="277"/>
        <v>1470.9519999999993</v>
      </c>
      <c r="J951" s="4">
        <f t="shared" si="281"/>
        <v>73.54759999999996</v>
      </c>
      <c r="K951" s="4">
        <f t="shared" si="278"/>
        <v>1544.4995999999992</v>
      </c>
      <c r="L951" s="10">
        <f t="shared" si="288"/>
        <v>8799.9995999999992</v>
      </c>
      <c r="M951" s="5">
        <f t="shared" si="280"/>
        <v>0.21287293777134578</v>
      </c>
      <c r="N951">
        <v>0</v>
      </c>
      <c r="O951" t="s">
        <v>1830</v>
      </c>
      <c r="P951" t="s">
        <v>26</v>
      </c>
      <c r="Q951" t="s">
        <v>1830</v>
      </c>
      <c r="R951" t="s">
        <v>31</v>
      </c>
      <c r="S951" t="s">
        <v>31</v>
      </c>
      <c r="T951" t="s">
        <v>31</v>
      </c>
      <c r="U951" t="s">
        <v>31</v>
      </c>
      <c r="V951">
        <v>5</v>
      </c>
      <c r="W951" t="s">
        <v>123</v>
      </c>
      <c r="X951">
        <v>0</v>
      </c>
      <c r="Y951" s="9">
        <f t="shared" si="289"/>
        <v>0</v>
      </c>
      <c r="AB951">
        <v>0</v>
      </c>
      <c r="AC951" t="s">
        <v>2857</v>
      </c>
      <c r="AD951">
        <v>0</v>
      </c>
      <c r="AE951">
        <v>0</v>
      </c>
      <c r="AF951" s="1">
        <v>6910</v>
      </c>
      <c r="AG951" t="s">
        <v>26</v>
      </c>
    </row>
    <row r="952" spans="1:33" customFormat="1" x14ac:dyDescent="0.25">
      <c r="A952" t="s">
        <v>2858</v>
      </c>
      <c r="B952" t="s">
        <v>2859</v>
      </c>
      <c r="C952">
        <v>1</v>
      </c>
      <c r="D952" s="1">
        <v>9220</v>
      </c>
      <c r="E952" s="1">
        <v>11142.86</v>
      </c>
      <c r="F952" s="4">
        <f t="shared" si="276"/>
        <v>557.14300000000003</v>
      </c>
      <c r="G952" s="2">
        <v>5</v>
      </c>
      <c r="H952" s="1">
        <v>9681</v>
      </c>
      <c r="I952" s="4">
        <f t="shared" si="277"/>
        <v>1922.8600000000006</v>
      </c>
      <c r="J952" s="4">
        <f t="shared" si="281"/>
        <v>96.143000000000029</v>
      </c>
      <c r="K952" s="4">
        <f t="shared" si="278"/>
        <v>2019.0030000000006</v>
      </c>
      <c r="L952" s="10">
        <f t="shared" si="288"/>
        <v>11700.003000000001</v>
      </c>
      <c r="M952" s="5">
        <f t="shared" si="280"/>
        <v>0.20855314533622565</v>
      </c>
      <c r="N952">
        <v>0</v>
      </c>
      <c r="O952" t="s">
        <v>1232</v>
      </c>
      <c r="P952" t="s">
        <v>26</v>
      </c>
      <c r="Q952" t="s">
        <v>1232</v>
      </c>
      <c r="R952" t="s">
        <v>31</v>
      </c>
      <c r="S952" t="s">
        <v>31</v>
      </c>
      <c r="T952" t="s">
        <v>31</v>
      </c>
      <c r="U952" t="s">
        <v>31</v>
      </c>
      <c r="V952">
        <v>5</v>
      </c>
      <c r="W952" t="s">
        <v>123</v>
      </c>
      <c r="X952">
        <v>0</v>
      </c>
      <c r="Y952" s="9">
        <f t="shared" si="289"/>
        <v>0</v>
      </c>
      <c r="AB952">
        <v>0</v>
      </c>
      <c r="AC952" t="s">
        <v>2860</v>
      </c>
      <c r="AD952">
        <v>0</v>
      </c>
      <c r="AE952">
        <v>0</v>
      </c>
      <c r="AF952" s="1">
        <v>9220</v>
      </c>
      <c r="AG952" t="s">
        <v>26</v>
      </c>
    </row>
    <row r="953" spans="1:33" customFormat="1" hidden="1" x14ac:dyDescent="0.25">
      <c r="A953" t="s">
        <v>2861</v>
      </c>
      <c r="B953" t="s">
        <v>2862</v>
      </c>
      <c r="C953">
        <v>-39</v>
      </c>
      <c r="D953">
        <v>0</v>
      </c>
      <c r="E953">
        <v>200</v>
      </c>
      <c r="F953" s="4">
        <f t="shared" si="276"/>
        <v>0</v>
      </c>
      <c r="G953" s="2">
        <v>0</v>
      </c>
      <c r="H953">
        <v>0</v>
      </c>
      <c r="I953" s="4">
        <f t="shared" si="277"/>
        <v>200</v>
      </c>
      <c r="J953" s="4">
        <f t="shared" si="281"/>
        <v>0</v>
      </c>
      <c r="K953" s="4">
        <f t="shared" si="278"/>
        <v>200</v>
      </c>
      <c r="L953" s="4">
        <f t="shared" si="279"/>
        <v>200</v>
      </c>
      <c r="M953" s="5" t="e">
        <f t="shared" si="280"/>
        <v>#DIV/0!</v>
      </c>
      <c r="N953">
        <v>-1</v>
      </c>
      <c r="O953" t="s">
        <v>31</v>
      </c>
      <c r="P953" t="s">
        <v>26</v>
      </c>
      <c r="Q953" t="s">
        <v>31</v>
      </c>
      <c r="V953">
        <v>0</v>
      </c>
      <c r="W953" t="s">
        <v>42</v>
      </c>
      <c r="X953">
        <v>0</v>
      </c>
      <c r="AB953">
        <v>0</v>
      </c>
      <c r="AC953" t="s">
        <v>52</v>
      </c>
      <c r="AD953">
        <v>0</v>
      </c>
      <c r="AE953">
        <v>0</v>
      </c>
      <c r="AF953">
        <v>0</v>
      </c>
      <c r="AG953" t="s">
        <v>26</v>
      </c>
    </row>
    <row r="954" spans="1:33" customFormat="1" x14ac:dyDescent="0.25">
      <c r="A954" t="s">
        <v>2863</v>
      </c>
      <c r="B954" t="s">
        <v>2864</v>
      </c>
      <c r="C954">
        <v>3</v>
      </c>
      <c r="D954" s="1">
        <v>3543</v>
      </c>
      <c r="E954" s="1">
        <v>4285.7139999999999</v>
      </c>
      <c r="F954" s="4">
        <f t="shared" si="276"/>
        <v>214.28569999999999</v>
      </c>
      <c r="G954" s="2">
        <v>5</v>
      </c>
      <c r="H954" s="1">
        <v>3720.15</v>
      </c>
      <c r="I954" s="4">
        <f t="shared" si="277"/>
        <v>742.71399999999994</v>
      </c>
      <c r="J954" s="4">
        <f t="shared" si="281"/>
        <v>37.1357</v>
      </c>
      <c r="K954" s="4">
        <f t="shared" si="278"/>
        <v>779.84969999999998</v>
      </c>
      <c r="L954" s="10">
        <f t="shared" ref="L954:L956" si="290">+H954+K954-Y954</f>
        <v>4499.9997000000003</v>
      </c>
      <c r="M954" s="5">
        <f t="shared" si="280"/>
        <v>0.20962856336438046</v>
      </c>
      <c r="N954">
        <v>-1</v>
      </c>
      <c r="O954" t="s">
        <v>1830</v>
      </c>
      <c r="P954" t="s">
        <v>26</v>
      </c>
      <c r="Q954" t="s">
        <v>1830</v>
      </c>
      <c r="V954">
        <v>5</v>
      </c>
      <c r="W954" t="s">
        <v>123</v>
      </c>
      <c r="X954">
        <v>0</v>
      </c>
      <c r="Y954" s="9">
        <f t="shared" ref="Y954:Y956" si="291">+X954*G954/100</f>
        <v>0</v>
      </c>
      <c r="AB954">
        <v>0</v>
      </c>
      <c r="AC954" t="s">
        <v>2865</v>
      </c>
      <c r="AD954">
        <v>0</v>
      </c>
      <c r="AE954">
        <v>0</v>
      </c>
      <c r="AF954" s="1">
        <v>3543</v>
      </c>
      <c r="AG954" t="s">
        <v>26</v>
      </c>
    </row>
    <row r="955" spans="1:33" customFormat="1" x14ac:dyDescent="0.25">
      <c r="A955" t="s">
        <v>2866</v>
      </c>
      <c r="B955" t="s">
        <v>2867</v>
      </c>
      <c r="C955">
        <v>1</v>
      </c>
      <c r="D955" s="1">
        <v>6135</v>
      </c>
      <c r="E955" s="1">
        <v>7428.5709999999999</v>
      </c>
      <c r="F955" s="4">
        <f t="shared" si="276"/>
        <v>371.42854999999997</v>
      </c>
      <c r="G955" s="2">
        <v>5</v>
      </c>
      <c r="H955" s="1">
        <v>6441.75</v>
      </c>
      <c r="I955" s="4">
        <f t="shared" si="277"/>
        <v>1293.5709999999999</v>
      </c>
      <c r="J955" s="4">
        <f t="shared" si="281"/>
        <v>64.678550000000001</v>
      </c>
      <c r="K955" s="4">
        <f t="shared" si="278"/>
        <v>1358.24955</v>
      </c>
      <c r="L955" s="10">
        <f t="shared" si="290"/>
        <v>7799.9995500000005</v>
      </c>
      <c r="M955" s="5">
        <f t="shared" si="280"/>
        <v>0.21085101874490625</v>
      </c>
      <c r="N955">
        <v>0</v>
      </c>
      <c r="O955" t="s">
        <v>1232</v>
      </c>
      <c r="P955" t="s">
        <v>26</v>
      </c>
      <c r="Q955" t="s">
        <v>1232</v>
      </c>
      <c r="R955" t="s">
        <v>31</v>
      </c>
      <c r="S955" t="s">
        <v>31</v>
      </c>
      <c r="T955" t="s">
        <v>31</v>
      </c>
      <c r="U955" t="s">
        <v>31</v>
      </c>
      <c r="V955">
        <v>5</v>
      </c>
      <c r="W955" t="s">
        <v>123</v>
      </c>
      <c r="X955">
        <v>0</v>
      </c>
      <c r="Y955" s="9">
        <f t="shared" si="291"/>
        <v>0</v>
      </c>
      <c r="AB955">
        <v>0</v>
      </c>
      <c r="AC955" t="s">
        <v>2868</v>
      </c>
      <c r="AD955">
        <v>0</v>
      </c>
      <c r="AE955">
        <v>0</v>
      </c>
      <c r="AF955" s="1">
        <v>6135</v>
      </c>
      <c r="AG955" t="s">
        <v>26</v>
      </c>
    </row>
    <row r="956" spans="1:33" customFormat="1" x14ac:dyDescent="0.25">
      <c r="A956" t="s">
        <v>2869</v>
      </c>
      <c r="B956" t="s">
        <v>2870</v>
      </c>
      <c r="C956">
        <v>1</v>
      </c>
      <c r="D956">
        <v>775</v>
      </c>
      <c r="E956" s="1">
        <v>1000</v>
      </c>
      <c r="F956" s="4">
        <f t="shared" si="276"/>
        <v>0</v>
      </c>
      <c r="G956" s="2">
        <v>0</v>
      </c>
      <c r="H956">
        <v>775</v>
      </c>
      <c r="I956" s="4">
        <f t="shared" si="277"/>
        <v>225</v>
      </c>
      <c r="J956" s="4">
        <f t="shared" si="281"/>
        <v>0</v>
      </c>
      <c r="K956" s="4">
        <f t="shared" si="278"/>
        <v>225</v>
      </c>
      <c r="L956" s="10">
        <f t="shared" si="290"/>
        <v>1000</v>
      </c>
      <c r="M956" s="5">
        <f t="shared" si="280"/>
        <v>0.29032258064516131</v>
      </c>
      <c r="N956">
        <v>-1</v>
      </c>
      <c r="O956" t="s">
        <v>31</v>
      </c>
      <c r="P956" t="s">
        <v>26</v>
      </c>
      <c r="Q956" t="s">
        <v>31</v>
      </c>
      <c r="V956">
        <v>0</v>
      </c>
      <c r="W956" t="s">
        <v>42</v>
      </c>
      <c r="X956">
        <v>0</v>
      </c>
      <c r="Y956" s="9">
        <f t="shared" si="291"/>
        <v>0</v>
      </c>
      <c r="AB956">
        <v>0</v>
      </c>
      <c r="AC956" t="s">
        <v>2871</v>
      </c>
      <c r="AD956">
        <v>0</v>
      </c>
      <c r="AE956">
        <v>0</v>
      </c>
      <c r="AF956">
        <v>775</v>
      </c>
      <c r="AG956" t="s">
        <v>26</v>
      </c>
    </row>
    <row r="957" spans="1:33" customFormat="1" hidden="1" x14ac:dyDescent="0.25">
      <c r="A957" t="s">
        <v>2872</v>
      </c>
      <c r="B957" t="s">
        <v>2873</v>
      </c>
      <c r="C957">
        <v>-8</v>
      </c>
      <c r="D957">
        <v>850</v>
      </c>
      <c r="E957" s="1">
        <v>1100</v>
      </c>
      <c r="F957" s="4">
        <f t="shared" si="276"/>
        <v>0</v>
      </c>
      <c r="G957" s="2">
        <v>0</v>
      </c>
      <c r="H957">
        <v>850</v>
      </c>
      <c r="I957" s="4">
        <f t="shared" si="277"/>
        <v>250</v>
      </c>
      <c r="J957" s="4">
        <f t="shared" si="281"/>
        <v>0</v>
      </c>
      <c r="K957" s="4">
        <f t="shared" si="278"/>
        <v>250</v>
      </c>
      <c r="L957" s="4">
        <f t="shared" si="279"/>
        <v>1100</v>
      </c>
      <c r="M957" s="5">
        <f t="shared" si="280"/>
        <v>0.29411764705882354</v>
      </c>
      <c r="N957">
        <v>-1</v>
      </c>
      <c r="O957" t="s">
        <v>31</v>
      </c>
      <c r="P957" t="s">
        <v>26</v>
      </c>
      <c r="Q957" t="s">
        <v>31</v>
      </c>
      <c r="V957">
        <v>0</v>
      </c>
      <c r="W957" t="s">
        <v>42</v>
      </c>
      <c r="X957">
        <v>0</v>
      </c>
      <c r="AB957">
        <v>0</v>
      </c>
      <c r="AC957" t="s">
        <v>2874</v>
      </c>
      <c r="AD957">
        <v>0</v>
      </c>
      <c r="AE957">
        <v>0</v>
      </c>
      <c r="AF957">
        <v>850</v>
      </c>
      <c r="AG957" t="s">
        <v>26</v>
      </c>
    </row>
    <row r="958" spans="1:33" customFormat="1" x14ac:dyDescent="0.25">
      <c r="A958" t="s">
        <v>2875</v>
      </c>
      <c r="B958" t="s">
        <v>2876</v>
      </c>
      <c r="C958">
        <v>1</v>
      </c>
      <c r="D958">
        <v>850</v>
      </c>
      <c r="E958" s="1">
        <v>1100</v>
      </c>
      <c r="F958" s="4">
        <f t="shared" si="276"/>
        <v>0</v>
      </c>
      <c r="G958" s="2">
        <v>0</v>
      </c>
      <c r="H958">
        <v>850</v>
      </c>
      <c r="I958" s="4">
        <f t="shared" si="277"/>
        <v>250</v>
      </c>
      <c r="J958" s="4">
        <f t="shared" si="281"/>
        <v>0</v>
      </c>
      <c r="K958" s="4">
        <f t="shared" si="278"/>
        <v>250</v>
      </c>
      <c r="L958" s="10">
        <f>+H958+K958-Y958</f>
        <v>1100</v>
      </c>
      <c r="M958" s="5">
        <f t="shared" si="280"/>
        <v>0.29411764705882354</v>
      </c>
      <c r="N958">
        <v>-1</v>
      </c>
      <c r="O958" t="s">
        <v>31</v>
      </c>
      <c r="P958" t="s">
        <v>26</v>
      </c>
      <c r="Q958" t="s">
        <v>31</v>
      </c>
      <c r="V958">
        <v>0</v>
      </c>
      <c r="W958" t="s">
        <v>42</v>
      </c>
      <c r="X958">
        <v>0</v>
      </c>
      <c r="Y958" s="9">
        <f>+X958*G958/100</f>
        <v>0</v>
      </c>
      <c r="AB958">
        <v>0</v>
      </c>
      <c r="AC958" t="s">
        <v>2877</v>
      </c>
      <c r="AD958">
        <v>0</v>
      </c>
      <c r="AE958">
        <v>0</v>
      </c>
      <c r="AF958">
        <v>850</v>
      </c>
      <c r="AG958" t="s">
        <v>26</v>
      </c>
    </row>
    <row r="959" spans="1:33" customFormat="1" hidden="1" x14ac:dyDescent="0.25">
      <c r="A959" t="s">
        <v>2878</v>
      </c>
      <c r="B959" t="s">
        <v>2879</v>
      </c>
      <c r="C959">
        <v>8</v>
      </c>
      <c r="D959">
        <v>850</v>
      </c>
      <c r="E959" s="1">
        <v>1100</v>
      </c>
      <c r="F959" s="4">
        <f t="shared" si="276"/>
        <v>0</v>
      </c>
      <c r="G959" s="2">
        <v>0</v>
      </c>
      <c r="H959">
        <v>850</v>
      </c>
      <c r="I959" s="4">
        <f t="shared" si="277"/>
        <v>250</v>
      </c>
      <c r="J959" s="4">
        <f t="shared" si="281"/>
        <v>0</v>
      </c>
      <c r="K959" s="4">
        <f t="shared" si="278"/>
        <v>250</v>
      </c>
      <c r="L959" s="4">
        <f t="shared" si="279"/>
        <v>1100</v>
      </c>
      <c r="M959" s="5">
        <f t="shared" si="280"/>
        <v>0.29411764705882354</v>
      </c>
      <c r="N959">
        <v>-1</v>
      </c>
      <c r="O959" t="s">
        <v>31</v>
      </c>
      <c r="P959" t="s">
        <v>26</v>
      </c>
      <c r="Q959" t="s">
        <v>31</v>
      </c>
      <c r="V959">
        <v>0</v>
      </c>
      <c r="W959" t="s">
        <v>42</v>
      </c>
      <c r="X959">
        <v>0</v>
      </c>
      <c r="AB959">
        <v>0</v>
      </c>
      <c r="AC959" t="s">
        <v>2880</v>
      </c>
      <c r="AD959">
        <v>0</v>
      </c>
      <c r="AE959">
        <v>0</v>
      </c>
      <c r="AF959">
        <v>850</v>
      </c>
      <c r="AG959" t="s">
        <v>26</v>
      </c>
    </row>
    <row r="960" spans="1:33" customFormat="1" hidden="1" x14ac:dyDescent="0.25">
      <c r="A960" t="s">
        <v>2881</v>
      </c>
      <c r="B960" t="s">
        <v>2882</v>
      </c>
      <c r="C960">
        <v>-24</v>
      </c>
      <c r="D960">
        <v>850</v>
      </c>
      <c r="E960" s="1">
        <v>1100</v>
      </c>
      <c r="F960" s="4">
        <f t="shared" si="276"/>
        <v>0</v>
      </c>
      <c r="G960" s="2">
        <v>0</v>
      </c>
      <c r="H960">
        <v>850</v>
      </c>
      <c r="I960" s="4">
        <f t="shared" si="277"/>
        <v>250</v>
      </c>
      <c r="J960" s="4">
        <f t="shared" si="281"/>
        <v>0</v>
      </c>
      <c r="K960" s="4">
        <f t="shared" si="278"/>
        <v>250</v>
      </c>
      <c r="L960" s="4">
        <f t="shared" si="279"/>
        <v>1100</v>
      </c>
      <c r="M960" s="5">
        <f t="shared" si="280"/>
        <v>0.29411764705882354</v>
      </c>
      <c r="N960">
        <v>-1</v>
      </c>
      <c r="O960" t="s">
        <v>31</v>
      </c>
      <c r="P960" t="s">
        <v>26</v>
      </c>
      <c r="Q960" t="s">
        <v>31</v>
      </c>
      <c r="V960">
        <v>0</v>
      </c>
      <c r="W960" t="s">
        <v>42</v>
      </c>
      <c r="X960">
        <v>0</v>
      </c>
      <c r="AB960">
        <v>0</v>
      </c>
      <c r="AC960" t="s">
        <v>2883</v>
      </c>
      <c r="AD960">
        <v>0</v>
      </c>
      <c r="AE960">
        <v>0</v>
      </c>
      <c r="AF960">
        <v>850</v>
      </c>
      <c r="AG960" t="s">
        <v>26</v>
      </c>
    </row>
    <row r="961" spans="1:33" customFormat="1" hidden="1" x14ac:dyDescent="0.25">
      <c r="A961" t="s">
        <v>2884</v>
      </c>
      <c r="B961" t="s">
        <v>2885</v>
      </c>
      <c r="C961">
        <v>-16</v>
      </c>
      <c r="D961">
        <v>775</v>
      </c>
      <c r="E961" s="1">
        <v>1000</v>
      </c>
      <c r="F961" s="4">
        <f t="shared" si="276"/>
        <v>0</v>
      </c>
      <c r="G961" s="2">
        <v>0</v>
      </c>
      <c r="H961">
        <v>775</v>
      </c>
      <c r="I961" s="4">
        <f t="shared" si="277"/>
        <v>225</v>
      </c>
      <c r="J961" s="4">
        <f t="shared" si="281"/>
        <v>0</v>
      </c>
      <c r="K961" s="4">
        <f t="shared" si="278"/>
        <v>225</v>
      </c>
      <c r="L961" s="4">
        <f t="shared" si="279"/>
        <v>1000</v>
      </c>
      <c r="M961" s="5">
        <f t="shared" si="280"/>
        <v>0.29032258064516131</v>
      </c>
      <c r="N961">
        <v>-1</v>
      </c>
      <c r="O961" t="s">
        <v>31</v>
      </c>
      <c r="P961" t="s">
        <v>26</v>
      </c>
      <c r="Q961" t="s">
        <v>31</v>
      </c>
      <c r="V961">
        <v>0</v>
      </c>
      <c r="W961" t="s">
        <v>42</v>
      </c>
      <c r="X961">
        <v>0</v>
      </c>
      <c r="AB961">
        <v>0</v>
      </c>
      <c r="AC961" t="s">
        <v>52</v>
      </c>
      <c r="AD961">
        <v>0</v>
      </c>
      <c r="AE961">
        <v>0</v>
      </c>
      <c r="AF961">
        <v>775</v>
      </c>
      <c r="AG961" t="s">
        <v>26</v>
      </c>
    </row>
    <row r="962" spans="1:33" customFormat="1" x14ac:dyDescent="0.25">
      <c r="A962" t="s">
        <v>2886</v>
      </c>
      <c r="B962" t="s">
        <v>2887</v>
      </c>
      <c r="C962">
        <v>1</v>
      </c>
      <c r="D962" s="1">
        <v>6012.53</v>
      </c>
      <c r="E962" s="1">
        <v>7563.0249999999996</v>
      </c>
      <c r="F962" s="4">
        <f t="shared" ref="F962:F1025" si="292">SUM(E962*G962)/100</f>
        <v>1436.9747500000001</v>
      </c>
      <c r="G962" s="2">
        <v>19</v>
      </c>
      <c r="H962" s="1">
        <v>7154.91</v>
      </c>
      <c r="I962" s="4">
        <f t="shared" ref="I962:I1025" si="293">+E962-D962</f>
        <v>1550.4949999999999</v>
      </c>
      <c r="J962" s="4">
        <f t="shared" si="281"/>
        <v>294.59404999999998</v>
      </c>
      <c r="K962" s="4">
        <f t="shared" ref="K962:K1025" si="294">+I962+J962</f>
        <v>1845.0890499999998</v>
      </c>
      <c r="L962" s="10">
        <f t="shared" ref="L962:L964" si="295">+H962+K962-Y962</f>
        <v>8999.9990500000004</v>
      </c>
      <c r="M962" s="5">
        <f t="shared" ref="M962:M1025" si="296">+I962/D962</f>
        <v>0.25787729957272559</v>
      </c>
      <c r="N962">
        <v>-1</v>
      </c>
      <c r="O962" t="s">
        <v>31</v>
      </c>
      <c r="P962" t="s">
        <v>26</v>
      </c>
      <c r="Q962" t="s">
        <v>31</v>
      </c>
      <c r="V962">
        <v>19</v>
      </c>
      <c r="W962" t="s">
        <v>27</v>
      </c>
      <c r="X962">
        <v>0</v>
      </c>
      <c r="Y962" s="9">
        <f t="shared" ref="Y962:Y964" si="297">+X962*G962/100</f>
        <v>0</v>
      </c>
      <c r="AB962">
        <v>0</v>
      </c>
      <c r="AC962" t="s">
        <v>2888</v>
      </c>
      <c r="AD962">
        <v>0</v>
      </c>
      <c r="AE962">
        <v>0</v>
      </c>
      <c r="AF962" s="1">
        <v>6012.53</v>
      </c>
      <c r="AG962" t="s">
        <v>26</v>
      </c>
    </row>
    <row r="963" spans="1:33" customFormat="1" x14ac:dyDescent="0.25">
      <c r="A963" t="s">
        <v>2889</v>
      </c>
      <c r="B963" t="s">
        <v>2890</v>
      </c>
      <c r="C963">
        <v>2</v>
      </c>
      <c r="D963" s="1">
        <v>6376.7</v>
      </c>
      <c r="E963" s="1">
        <v>7983.1930000000002</v>
      </c>
      <c r="F963" s="4">
        <f t="shared" si="292"/>
        <v>1516.8066700000002</v>
      </c>
      <c r="G963" s="2">
        <v>19</v>
      </c>
      <c r="H963" s="1">
        <v>7588.27</v>
      </c>
      <c r="I963" s="4">
        <f t="shared" si="293"/>
        <v>1606.4930000000004</v>
      </c>
      <c r="J963" s="4">
        <f t="shared" si="281"/>
        <v>305.23367000000007</v>
      </c>
      <c r="K963" s="4">
        <f t="shared" si="294"/>
        <v>1911.7266700000005</v>
      </c>
      <c r="L963" s="10">
        <f t="shared" si="295"/>
        <v>9499.9966700000004</v>
      </c>
      <c r="M963" s="5">
        <f t="shared" si="296"/>
        <v>0.25193172016873938</v>
      </c>
      <c r="N963">
        <v>0</v>
      </c>
      <c r="O963" t="s">
        <v>1386</v>
      </c>
      <c r="P963" t="s">
        <v>26</v>
      </c>
      <c r="Q963" t="s">
        <v>1386</v>
      </c>
      <c r="R963" t="s">
        <v>31</v>
      </c>
      <c r="S963" t="s">
        <v>31</v>
      </c>
      <c r="T963" t="s">
        <v>31</v>
      </c>
      <c r="U963" t="s">
        <v>31</v>
      </c>
      <c r="V963">
        <v>19</v>
      </c>
      <c r="W963" t="s">
        <v>27</v>
      </c>
      <c r="X963">
        <v>0</v>
      </c>
      <c r="Y963" s="9">
        <f t="shared" si="297"/>
        <v>0</v>
      </c>
      <c r="AB963">
        <v>0</v>
      </c>
      <c r="AC963" t="s">
        <v>2891</v>
      </c>
      <c r="AD963">
        <v>0</v>
      </c>
      <c r="AE963">
        <v>0</v>
      </c>
      <c r="AF963" s="1">
        <v>6376.7</v>
      </c>
      <c r="AG963" t="s">
        <v>26</v>
      </c>
    </row>
    <row r="964" spans="1:33" customFormat="1" x14ac:dyDescent="0.25">
      <c r="A964" t="s">
        <v>2892</v>
      </c>
      <c r="B964" t="s">
        <v>2893</v>
      </c>
      <c r="C964">
        <v>1</v>
      </c>
      <c r="D964" s="1">
        <v>2643.68</v>
      </c>
      <c r="E964" s="1">
        <v>3403.3609999999999</v>
      </c>
      <c r="F964" s="4">
        <f t="shared" si="292"/>
        <v>646.63859000000002</v>
      </c>
      <c r="G964" s="2">
        <v>19</v>
      </c>
      <c r="H964" s="1">
        <v>3145.98</v>
      </c>
      <c r="I964" s="4">
        <f t="shared" si="293"/>
        <v>759.68100000000004</v>
      </c>
      <c r="J964" s="4">
        <f t="shared" ref="J964:J1027" si="298">+I964*G964/100</f>
        <v>144.33939000000001</v>
      </c>
      <c r="K964" s="4">
        <f t="shared" si="294"/>
        <v>904.02039000000002</v>
      </c>
      <c r="L964" s="10">
        <f t="shared" si="295"/>
        <v>4050.0003900000002</v>
      </c>
      <c r="M964" s="5">
        <f t="shared" si="296"/>
        <v>0.28735739575137692</v>
      </c>
      <c r="N964">
        <v>-1</v>
      </c>
      <c r="O964" t="s">
        <v>31</v>
      </c>
      <c r="P964" t="s">
        <v>26</v>
      </c>
      <c r="Q964" t="s">
        <v>31</v>
      </c>
      <c r="V964">
        <v>19</v>
      </c>
      <c r="W964" t="s">
        <v>27</v>
      </c>
      <c r="X964">
        <v>0</v>
      </c>
      <c r="Y964" s="9">
        <f t="shared" si="297"/>
        <v>0</v>
      </c>
      <c r="AB964">
        <v>0</v>
      </c>
      <c r="AC964" t="s">
        <v>2894</v>
      </c>
      <c r="AD964">
        <v>0</v>
      </c>
      <c r="AE964">
        <v>0</v>
      </c>
      <c r="AF964">
        <v>0</v>
      </c>
      <c r="AG964" t="s">
        <v>26</v>
      </c>
    </row>
    <row r="965" spans="1:33" customFormat="1" hidden="1" x14ac:dyDescent="0.25">
      <c r="A965" t="s">
        <v>2895</v>
      </c>
      <c r="B965" t="s">
        <v>2896</v>
      </c>
      <c r="C965">
        <v>16</v>
      </c>
      <c r="D965" s="1">
        <v>3138.93</v>
      </c>
      <c r="E965" s="1">
        <v>3781.5129999999999</v>
      </c>
      <c r="F965" s="4">
        <f t="shared" si="292"/>
        <v>718.48747000000003</v>
      </c>
      <c r="G965" s="2">
        <v>19</v>
      </c>
      <c r="H965" s="1">
        <v>3735.33</v>
      </c>
      <c r="I965" s="4">
        <f t="shared" si="293"/>
        <v>642.58300000000008</v>
      </c>
      <c r="J965" s="4">
        <f t="shared" si="298"/>
        <v>122.09077000000001</v>
      </c>
      <c r="K965" s="4">
        <f t="shared" si="294"/>
        <v>764.6737700000001</v>
      </c>
      <c r="L965" s="4">
        <f t="shared" ref="L962:L1025" si="299">+H965+K965</f>
        <v>4500.0037700000003</v>
      </c>
      <c r="M965" s="5">
        <f t="shared" si="296"/>
        <v>0.20471402675433989</v>
      </c>
      <c r="N965">
        <v>0</v>
      </c>
      <c r="O965" t="s">
        <v>2897</v>
      </c>
      <c r="P965" t="s">
        <v>26</v>
      </c>
      <c r="Q965" t="s">
        <v>2897</v>
      </c>
      <c r="R965" t="s">
        <v>31</v>
      </c>
      <c r="S965" t="s">
        <v>31</v>
      </c>
      <c r="T965" t="s">
        <v>31</v>
      </c>
      <c r="U965" t="s">
        <v>31</v>
      </c>
      <c r="V965">
        <v>19</v>
      </c>
      <c r="W965" t="s">
        <v>27</v>
      </c>
      <c r="X965">
        <v>0</v>
      </c>
      <c r="AB965">
        <v>0</v>
      </c>
      <c r="AC965" t="s">
        <v>2898</v>
      </c>
      <c r="AD965">
        <v>0</v>
      </c>
      <c r="AE965">
        <v>0</v>
      </c>
      <c r="AF965" s="1">
        <v>3138.93</v>
      </c>
      <c r="AG965" t="s">
        <v>26</v>
      </c>
    </row>
    <row r="966" spans="1:33" customFormat="1" x14ac:dyDescent="0.25">
      <c r="A966" t="s">
        <v>2899</v>
      </c>
      <c r="B966" t="s">
        <v>2900</v>
      </c>
      <c r="C966">
        <v>1</v>
      </c>
      <c r="D966" s="1">
        <v>2745.7</v>
      </c>
      <c r="E966" s="1">
        <v>3529.4119999999998</v>
      </c>
      <c r="F966" s="4">
        <f t="shared" si="292"/>
        <v>670.58827999999994</v>
      </c>
      <c r="G966" s="2">
        <v>19</v>
      </c>
      <c r="H966" s="1">
        <v>3267.38</v>
      </c>
      <c r="I966" s="4">
        <f t="shared" si="293"/>
        <v>783.71199999999999</v>
      </c>
      <c r="J966" s="4">
        <f t="shared" si="298"/>
        <v>148.90528</v>
      </c>
      <c r="K966" s="4">
        <f t="shared" si="294"/>
        <v>932.61727999999994</v>
      </c>
      <c r="L966" s="10">
        <f t="shared" ref="L966:L967" si="300">+H966+K966-Y966</f>
        <v>4199.9972799999996</v>
      </c>
      <c r="M966" s="5">
        <f t="shared" si="296"/>
        <v>0.28543249444586083</v>
      </c>
      <c r="N966">
        <v>0</v>
      </c>
      <c r="O966" t="s">
        <v>31</v>
      </c>
      <c r="P966" t="s">
        <v>26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>
        <v>19</v>
      </c>
      <c r="W966" t="s">
        <v>27</v>
      </c>
      <c r="X966">
        <v>0</v>
      </c>
      <c r="Y966" s="9">
        <f t="shared" ref="Y966:Y967" si="301">+X966*G966/100</f>
        <v>0</v>
      </c>
      <c r="AB966">
        <v>0</v>
      </c>
      <c r="AC966" t="s">
        <v>2901</v>
      </c>
      <c r="AD966">
        <v>0</v>
      </c>
      <c r="AE966">
        <v>0</v>
      </c>
      <c r="AF966" s="1">
        <v>2745.7</v>
      </c>
      <c r="AG966" t="s">
        <v>26</v>
      </c>
    </row>
    <row r="967" spans="1:33" customFormat="1" x14ac:dyDescent="0.25">
      <c r="A967" t="s">
        <v>2902</v>
      </c>
      <c r="B967" t="s">
        <v>2903</v>
      </c>
      <c r="C967">
        <v>4</v>
      </c>
      <c r="D967" s="1">
        <v>2760.76</v>
      </c>
      <c r="E967" s="1">
        <v>3529.4119999999998</v>
      </c>
      <c r="F967" s="4">
        <f t="shared" si="292"/>
        <v>670.58827999999994</v>
      </c>
      <c r="G967" s="2">
        <v>19</v>
      </c>
      <c r="H967" s="1">
        <v>3285.3</v>
      </c>
      <c r="I967" s="4">
        <f t="shared" si="293"/>
        <v>768.65199999999959</v>
      </c>
      <c r="J967" s="4">
        <f t="shared" si="298"/>
        <v>146.04387999999992</v>
      </c>
      <c r="K967" s="4">
        <f t="shared" si="294"/>
        <v>914.69587999999953</v>
      </c>
      <c r="L967" s="10">
        <f t="shared" si="300"/>
        <v>4199.9958799999995</v>
      </c>
      <c r="M967" s="5">
        <f t="shared" si="296"/>
        <v>0.27842043495269403</v>
      </c>
      <c r="N967">
        <v>-1</v>
      </c>
      <c r="O967" t="s">
        <v>2904</v>
      </c>
      <c r="P967" t="s">
        <v>26</v>
      </c>
      <c r="Q967" t="s">
        <v>2904</v>
      </c>
      <c r="R967" t="s">
        <v>31</v>
      </c>
      <c r="S967" t="s">
        <v>31</v>
      </c>
      <c r="T967" t="s">
        <v>31</v>
      </c>
      <c r="U967" t="s">
        <v>31</v>
      </c>
      <c r="V967">
        <v>19</v>
      </c>
      <c r="W967" t="s">
        <v>27</v>
      </c>
      <c r="X967">
        <v>0</v>
      </c>
      <c r="Y967" s="9">
        <f t="shared" si="301"/>
        <v>0</v>
      </c>
      <c r="AB967">
        <v>0</v>
      </c>
      <c r="AC967" t="s">
        <v>2905</v>
      </c>
      <c r="AD967">
        <v>0</v>
      </c>
      <c r="AE967">
        <v>0</v>
      </c>
      <c r="AF967" s="1">
        <v>2760.76</v>
      </c>
      <c r="AG967" t="s">
        <v>26</v>
      </c>
    </row>
    <row r="968" spans="1:33" customFormat="1" hidden="1" x14ac:dyDescent="0.25">
      <c r="A968" t="s">
        <v>2906</v>
      </c>
      <c r="B968" t="s">
        <v>2907</v>
      </c>
      <c r="C968">
        <v>-19</v>
      </c>
      <c r="D968" s="1">
        <v>1750.7</v>
      </c>
      <c r="E968" s="1">
        <v>2184.8739999999998</v>
      </c>
      <c r="F968" s="4">
        <f t="shared" si="292"/>
        <v>415.12606</v>
      </c>
      <c r="G968" s="2">
        <v>19</v>
      </c>
      <c r="H968" s="1">
        <v>2083.33</v>
      </c>
      <c r="I968" s="4">
        <f t="shared" si="293"/>
        <v>434.17399999999975</v>
      </c>
      <c r="J968" s="4">
        <f t="shared" si="298"/>
        <v>82.493059999999957</v>
      </c>
      <c r="K968" s="4">
        <f t="shared" si="294"/>
        <v>516.66705999999976</v>
      </c>
      <c r="L968" s="4">
        <f t="shared" si="299"/>
        <v>2599.9970599999997</v>
      </c>
      <c r="M968" s="5">
        <f t="shared" si="296"/>
        <v>0.24800022848003642</v>
      </c>
      <c r="N968">
        <v>-1</v>
      </c>
      <c r="O968" t="s">
        <v>205</v>
      </c>
      <c r="P968" t="s">
        <v>26</v>
      </c>
      <c r="Q968" t="s">
        <v>205</v>
      </c>
      <c r="V968">
        <v>19</v>
      </c>
      <c r="W968" t="s">
        <v>27</v>
      </c>
      <c r="X968">
        <v>0</v>
      </c>
      <c r="AB968">
        <v>0</v>
      </c>
      <c r="AC968" t="s">
        <v>2908</v>
      </c>
      <c r="AD968">
        <v>0</v>
      </c>
      <c r="AE968">
        <v>0</v>
      </c>
      <c r="AF968" s="1">
        <v>1750.7</v>
      </c>
      <c r="AG968" t="s">
        <v>26</v>
      </c>
    </row>
    <row r="969" spans="1:33" customFormat="1" hidden="1" x14ac:dyDescent="0.25">
      <c r="A969" t="s">
        <v>2909</v>
      </c>
      <c r="B969" t="s">
        <v>2910</v>
      </c>
      <c r="C969">
        <v>11</v>
      </c>
      <c r="D969" s="1">
        <v>2801.1</v>
      </c>
      <c r="E969" s="1">
        <v>3445.3780000000002</v>
      </c>
      <c r="F969" s="4">
        <f t="shared" si="292"/>
        <v>654.62181999999996</v>
      </c>
      <c r="G969" s="2">
        <v>19</v>
      </c>
      <c r="H969" s="1">
        <v>3333.31</v>
      </c>
      <c r="I969" s="4">
        <f t="shared" si="293"/>
        <v>644.27800000000025</v>
      </c>
      <c r="J969" s="4">
        <f t="shared" si="298"/>
        <v>122.41282000000005</v>
      </c>
      <c r="K969" s="4">
        <f t="shared" si="294"/>
        <v>766.69082000000026</v>
      </c>
      <c r="L969" s="4">
        <f t="shared" si="299"/>
        <v>4100.0008200000002</v>
      </c>
      <c r="M969" s="5">
        <f t="shared" si="296"/>
        <v>0.23000892506515308</v>
      </c>
      <c r="N969">
        <v>0</v>
      </c>
      <c r="O969" t="s">
        <v>205</v>
      </c>
      <c r="P969" t="s">
        <v>26</v>
      </c>
      <c r="Q969" t="s">
        <v>205</v>
      </c>
      <c r="R969" t="s">
        <v>31</v>
      </c>
      <c r="S969" t="s">
        <v>31</v>
      </c>
      <c r="T969" t="s">
        <v>31</v>
      </c>
      <c r="U969" t="s">
        <v>31</v>
      </c>
      <c r="V969">
        <v>19</v>
      </c>
      <c r="W969" t="s">
        <v>27</v>
      </c>
      <c r="X969">
        <v>0</v>
      </c>
      <c r="AB969">
        <v>0</v>
      </c>
      <c r="AC969" t="s">
        <v>2911</v>
      </c>
      <c r="AD969">
        <v>0</v>
      </c>
      <c r="AE969">
        <v>0</v>
      </c>
      <c r="AF969" s="1">
        <v>2801.1</v>
      </c>
      <c r="AG969" t="s">
        <v>26</v>
      </c>
    </row>
    <row r="970" spans="1:33" customFormat="1" x14ac:dyDescent="0.25">
      <c r="A970" t="s">
        <v>2912</v>
      </c>
      <c r="B970" t="s">
        <v>2913</v>
      </c>
      <c r="C970">
        <v>6</v>
      </c>
      <c r="D970" s="1">
        <v>1400.6</v>
      </c>
      <c r="E970" s="1">
        <v>1764.7059999999999</v>
      </c>
      <c r="F970" s="4">
        <f t="shared" si="292"/>
        <v>335.29413999999997</v>
      </c>
      <c r="G970" s="2">
        <v>19</v>
      </c>
      <c r="H970" s="1">
        <v>1666.71</v>
      </c>
      <c r="I970" s="4">
        <f t="shared" si="293"/>
        <v>364.10599999999999</v>
      </c>
      <c r="J970" s="4">
        <f t="shared" si="298"/>
        <v>69.180139999999994</v>
      </c>
      <c r="K970" s="4">
        <f t="shared" si="294"/>
        <v>433.28613999999999</v>
      </c>
      <c r="L970" s="10">
        <f t="shared" ref="L970:L971" si="302">+H970+K970-Y970</f>
        <v>2099.9961400000002</v>
      </c>
      <c r="M970" s="5">
        <f t="shared" si="296"/>
        <v>0.25996430101385121</v>
      </c>
      <c r="N970">
        <v>0</v>
      </c>
      <c r="O970" t="s">
        <v>205</v>
      </c>
      <c r="P970" t="s">
        <v>26</v>
      </c>
      <c r="Q970" t="s">
        <v>205</v>
      </c>
      <c r="R970" t="s">
        <v>31</v>
      </c>
      <c r="S970" t="s">
        <v>31</v>
      </c>
      <c r="T970" t="s">
        <v>31</v>
      </c>
      <c r="U970" t="s">
        <v>31</v>
      </c>
      <c r="V970">
        <v>19</v>
      </c>
      <c r="W970" t="s">
        <v>27</v>
      </c>
      <c r="X970">
        <v>0</v>
      </c>
      <c r="Y970" s="9">
        <f t="shared" ref="Y970:Y971" si="303">+X970*G970/100</f>
        <v>0</v>
      </c>
      <c r="AB970">
        <v>0</v>
      </c>
      <c r="AC970" t="s">
        <v>2914</v>
      </c>
      <c r="AD970">
        <v>0</v>
      </c>
      <c r="AE970">
        <v>0</v>
      </c>
      <c r="AF970" s="1">
        <v>1400.6</v>
      </c>
      <c r="AG970" t="s">
        <v>26</v>
      </c>
    </row>
    <row r="971" spans="1:33" customFormat="1" x14ac:dyDescent="0.25">
      <c r="A971" t="s">
        <v>2915</v>
      </c>
      <c r="B971" t="s">
        <v>2916</v>
      </c>
      <c r="C971">
        <v>6</v>
      </c>
      <c r="D971" s="1">
        <v>1165</v>
      </c>
      <c r="E971" s="1">
        <v>1428.5709999999999</v>
      </c>
      <c r="F971" s="4">
        <f t="shared" si="292"/>
        <v>271.42849000000001</v>
      </c>
      <c r="G971" s="2">
        <v>19</v>
      </c>
      <c r="H971" s="1">
        <v>1386.35</v>
      </c>
      <c r="I971" s="4">
        <f t="shared" si="293"/>
        <v>263.57099999999991</v>
      </c>
      <c r="J971" s="4">
        <f t="shared" si="298"/>
        <v>50.078489999999981</v>
      </c>
      <c r="K971" s="4">
        <f t="shared" si="294"/>
        <v>313.6494899999999</v>
      </c>
      <c r="L971" s="10">
        <f t="shared" si="302"/>
        <v>1699.9994899999997</v>
      </c>
      <c r="M971" s="5">
        <f t="shared" si="296"/>
        <v>0.22624120171673812</v>
      </c>
      <c r="N971">
        <v>-1</v>
      </c>
      <c r="O971" t="s">
        <v>395</v>
      </c>
      <c r="P971" t="s">
        <v>26</v>
      </c>
      <c r="Q971" t="s">
        <v>395</v>
      </c>
      <c r="V971">
        <v>19</v>
      </c>
      <c r="W971" t="s">
        <v>27</v>
      </c>
      <c r="X971">
        <v>0</v>
      </c>
      <c r="Y971" s="9">
        <f t="shared" si="303"/>
        <v>0</v>
      </c>
      <c r="AB971">
        <v>0</v>
      </c>
      <c r="AC971" t="s">
        <v>2917</v>
      </c>
      <c r="AD971">
        <v>0</v>
      </c>
      <c r="AE971">
        <v>0</v>
      </c>
      <c r="AF971" s="1">
        <v>1165</v>
      </c>
      <c r="AG971" t="s">
        <v>26</v>
      </c>
    </row>
    <row r="972" spans="1:33" customFormat="1" hidden="1" x14ac:dyDescent="0.25">
      <c r="A972" t="s">
        <v>2918</v>
      </c>
      <c r="B972" t="s">
        <v>2919</v>
      </c>
      <c r="C972">
        <v>-2</v>
      </c>
      <c r="D972">
        <v>0</v>
      </c>
      <c r="E972" s="1">
        <v>4700</v>
      </c>
      <c r="F972" s="4">
        <f t="shared" si="292"/>
        <v>0</v>
      </c>
      <c r="G972" s="2">
        <v>0</v>
      </c>
      <c r="H972">
        <v>0</v>
      </c>
      <c r="I972" s="4">
        <f t="shared" si="293"/>
        <v>4700</v>
      </c>
      <c r="J972" s="4">
        <f t="shared" si="298"/>
        <v>0</v>
      </c>
      <c r="K972" s="4">
        <f t="shared" si="294"/>
        <v>4700</v>
      </c>
      <c r="L972" s="4">
        <f t="shared" si="299"/>
        <v>4700</v>
      </c>
      <c r="M972" s="5" t="e">
        <f t="shared" si="296"/>
        <v>#DIV/0!</v>
      </c>
      <c r="N972">
        <v>-1</v>
      </c>
      <c r="O972" t="s">
        <v>31</v>
      </c>
      <c r="P972" t="s">
        <v>26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>
        <v>0</v>
      </c>
      <c r="W972" t="s">
        <v>42</v>
      </c>
      <c r="X972">
        <v>0</v>
      </c>
      <c r="AB972">
        <v>0</v>
      </c>
      <c r="AC972" t="s">
        <v>2920</v>
      </c>
      <c r="AD972">
        <v>0</v>
      </c>
      <c r="AE972">
        <v>0</v>
      </c>
      <c r="AF972">
        <v>0</v>
      </c>
      <c r="AG972" t="s">
        <v>26</v>
      </c>
    </row>
    <row r="973" spans="1:33" customFormat="1" x14ac:dyDescent="0.25">
      <c r="A973" t="s">
        <v>2921</v>
      </c>
      <c r="B973" t="s">
        <v>2922</v>
      </c>
      <c r="C973">
        <v>1</v>
      </c>
      <c r="D973" s="1">
        <v>3445</v>
      </c>
      <c r="E973" s="1">
        <v>4201.6809999999996</v>
      </c>
      <c r="F973" s="4">
        <f t="shared" si="292"/>
        <v>798.31939</v>
      </c>
      <c r="G973" s="2">
        <v>19</v>
      </c>
      <c r="H973" s="1">
        <v>4099.55</v>
      </c>
      <c r="I973" s="4">
        <f t="shared" si="293"/>
        <v>756.68099999999959</v>
      </c>
      <c r="J973" s="4">
        <f t="shared" si="298"/>
        <v>143.7693899999999</v>
      </c>
      <c r="K973" s="4">
        <f t="shared" si="294"/>
        <v>900.45038999999952</v>
      </c>
      <c r="L973" s="10">
        <f t="shared" ref="L973:L974" si="304">+H973+K973-Y973</f>
        <v>5000.0003899999992</v>
      </c>
      <c r="M973" s="5">
        <f t="shared" si="296"/>
        <v>0.21964615384615371</v>
      </c>
      <c r="N973">
        <v>-1</v>
      </c>
      <c r="O973" t="s">
        <v>31</v>
      </c>
      <c r="P973" t="s">
        <v>26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>
        <v>19</v>
      </c>
      <c r="W973" t="s">
        <v>27</v>
      </c>
      <c r="X973">
        <v>0</v>
      </c>
      <c r="Y973" s="9">
        <f t="shared" ref="Y973:Y974" si="305">+X973*G973/100</f>
        <v>0</v>
      </c>
      <c r="AB973">
        <v>0</v>
      </c>
      <c r="AC973" t="s">
        <v>2923</v>
      </c>
      <c r="AD973">
        <v>0</v>
      </c>
      <c r="AE973">
        <v>0</v>
      </c>
      <c r="AF973" s="1">
        <v>3445</v>
      </c>
      <c r="AG973" t="s">
        <v>26</v>
      </c>
    </row>
    <row r="974" spans="1:33" customFormat="1" x14ac:dyDescent="0.25">
      <c r="A974" t="s">
        <v>2924</v>
      </c>
      <c r="B974" t="s">
        <v>2925</v>
      </c>
      <c r="C974">
        <v>1</v>
      </c>
      <c r="D974" s="1">
        <v>4622</v>
      </c>
      <c r="E974" s="1">
        <v>5588.2349999999997</v>
      </c>
      <c r="F974" s="4">
        <f t="shared" si="292"/>
        <v>1061.7646500000001</v>
      </c>
      <c r="G974" s="2">
        <v>19</v>
      </c>
      <c r="H974" s="1">
        <v>5500.18</v>
      </c>
      <c r="I974" s="4">
        <f t="shared" si="293"/>
        <v>966.23499999999967</v>
      </c>
      <c r="J974" s="4">
        <f t="shared" si="298"/>
        <v>183.58464999999993</v>
      </c>
      <c r="K974" s="4">
        <f t="shared" si="294"/>
        <v>1149.8196499999997</v>
      </c>
      <c r="L974" s="10">
        <f t="shared" si="304"/>
        <v>6649.9996499999997</v>
      </c>
      <c r="M974" s="5">
        <f t="shared" si="296"/>
        <v>0.209051276503678</v>
      </c>
      <c r="N974">
        <v>0</v>
      </c>
      <c r="O974" t="s">
        <v>1197</v>
      </c>
      <c r="P974" t="s">
        <v>26</v>
      </c>
      <c r="Q974" t="s">
        <v>1197</v>
      </c>
      <c r="R974" t="s">
        <v>31</v>
      </c>
      <c r="S974" t="s">
        <v>31</v>
      </c>
      <c r="T974" t="s">
        <v>31</v>
      </c>
      <c r="U974" t="s">
        <v>31</v>
      </c>
      <c r="V974">
        <v>19</v>
      </c>
      <c r="W974" t="s">
        <v>27</v>
      </c>
      <c r="X974">
        <v>0</v>
      </c>
      <c r="Y974" s="9">
        <f t="shared" si="305"/>
        <v>0</v>
      </c>
      <c r="AB974">
        <v>0</v>
      </c>
      <c r="AC974" t="s">
        <v>2926</v>
      </c>
      <c r="AD974">
        <v>0</v>
      </c>
      <c r="AE974">
        <v>0</v>
      </c>
      <c r="AF974" s="1">
        <v>4622</v>
      </c>
      <c r="AG974" t="s">
        <v>26</v>
      </c>
    </row>
    <row r="975" spans="1:33" customFormat="1" hidden="1" x14ac:dyDescent="0.25">
      <c r="A975" t="s">
        <v>2927</v>
      </c>
      <c r="B975" t="s">
        <v>2928</v>
      </c>
      <c r="C975">
        <v>15</v>
      </c>
      <c r="D975">
        <v>845.52</v>
      </c>
      <c r="E975" s="1">
        <v>1092.4369999999999</v>
      </c>
      <c r="F975" s="4">
        <f t="shared" si="292"/>
        <v>207.56303</v>
      </c>
      <c r="G975" s="2">
        <v>19</v>
      </c>
      <c r="H975" s="1">
        <v>1006.17</v>
      </c>
      <c r="I975" s="4">
        <f t="shared" si="293"/>
        <v>246.91699999999992</v>
      </c>
      <c r="J975" s="4">
        <f t="shared" si="298"/>
        <v>46.914229999999989</v>
      </c>
      <c r="K975" s="4">
        <f t="shared" si="294"/>
        <v>293.83122999999989</v>
      </c>
      <c r="L975" s="4">
        <f t="shared" si="299"/>
        <v>1300.0012299999999</v>
      </c>
      <c r="M975" s="5">
        <f t="shared" si="296"/>
        <v>0.29202975683602983</v>
      </c>
      <c r="N975">
        <v>0</v>
      </c>
      <c r="O975" t="s">
        <v>313</v>
      </c>
      <c r="P975" t="s">
        <v>26</v>
      </c>
      <c r="Q975" t="s">
        <v>313</v>
      </c>
      <c r="R975" t="s">
        <v>31</v>
      </c>
      <c r="S975" t="s">
        <v>31</v>
      </c>
      <c r="T975" t="s">
        <v>31</v>
      </c>
      <c r="U975" t="s">
        <v>31</v>
      </c>
      <c r="V975">
        <v>19</v>
      </c>
      <c r="W975" t="s">
        <v>27</v>
      </c>
      <c r="X975">
        <v>0</v>
      </c>
      <c r="AB975">
        <v>0</v>
      </c>
      <c r="AC975" t="s">
        <v>2929</v>
      </c>
      <c r="AD975">
        <v>0</v>
      </c>
      <c r="AE975">
        <v>0</v>
      </c>
      <c r="AF975">
        <v>845.52</v>
      </c>
      <c r="AG975" t="s">
        <v>26</v>
      </c>
    </row>
    <row r="976" spans="1:33" customFormat="1" hidden="1" x14ac:dyDescent="0.25">
      <c r="A976" t="s">
        <v>2930</v>
      </c>
      <c r="B976" t="s">
        <v>2931</v>
      </c>
      <c r="C976">
        <v>11</v>
      </c>
      <c r="D976">
        <v>211</v>
      </c>
      <c r="E976">
        <v>336.13499999999999</v>
      </c>
      <c r="F976" s="4">
        <f t="shared" si="292"/>
        <v>63.865649999999995</v>
      </c>
      <c r="G976" s="2">
        <v>19</v>
      </c>
      <c r="H976">
        <v>251.09</v>
      </c>
      <c r="I976" s="4">
        <f t="shared" si="293"/>
        <v>125.13499999999999</v>
      </c>
      <c r="J976" s="4">
        <f t="shared" si="298"/>
        <v>23.775649999999995</v>
      </c>
      <c r="K976" s="4">
        <f t="shared" si="294"/>
        <v>148.91064999999998</v>
      </c>
      <c r="L976" s="4">
        <f t="shared" si="299"/>
        <v>400.00064999999995</v>
      </c>
      <c r="M976" s="5">
        <f t="shared" si="296"/>
        <v>0.59305687203791468</v>
      </c>
      <c r="N976">
        <v>-1</v>
      </c>
      <c r="O976" t="s">
        <v>31</v>
      </c>
      <c r="P976" t="s">
        <v>26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>
        <v>19</v>
      </c>
      <c r="W976" t="s">
        <v>27</v>
      </c>
      <c r="X976">
        <v>0</v>
      </c>
      <c r="AB976">
        <v>0</v>
      </c>
      <c r="AC976" t="s">
        <v>2932</v>
      </c>
      <c r="AD976">
        <v>0</v>
      </c>
      <c r="AE976">
        <v>0</v>
      </c>
      <c r="AF976">
        <v>211</v>
      </c>
      <c r="AG976" t="s">
        <v>26</v>
      </c>
    </row>
    <row r="977" spans="1:33" customFormat="1" x14ac:dyDescent="0.25">
      <c r="A977" t="s">
        <v>2933</v>
      </c>
      <c r="B977" t="s">
        <v>2934</v>
      </c>
      <c r="C977">
        <v>5</v>
      </c>
      <c r="D977" s="1">
        <v>3149.57</v>
      </c>
      <c r="E977" s="1">
        <v>3781.5129999999999</v>
      </c>
      <c r="F977" s="4">
        <f t="shared" si="292"/>
        <v>718.48747000000003</v>
      </c>
      <c r="G977" s="2">
        <v>19</v>
      </c>
      <c r="H977" s="1">
        <v>3747.99</v>
      </c>
      <c r="I977" s="4">
        <f t="shared" si="293"/>
        <v>631.94299999999976</v>
      </c>
      <c r="J977" s="4">
        <f t="shared" si="298"/>
        <v>120.06916999999996</v>
      </c>
      <c r="K977" s="4">
        <f t="shared" si="294"/>
        <v>752.01216999999974</v>
      </c>
      <c r="L977" s="10">
        <f>+H977+K977-Y977</f>
        <v>4500.0021699999998</v>
      </c>
      <c r="M977" s="5">
        <f t="shared" si="296"/>
        <v>0.20064421492457693</v>
      </c>
      <c r="N977">
        <v>-1</v>
      </c>
      <c r="O977" t="s">
        <v>31</v>
      </c>
      <c r="P977" t="s">
        <v>26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>
        <v>19</v>
      </c>
      <c r="W977" t="s">
        <v>27</v>
      </c>
      <c r="X977">
        <v>0</v>
      </c>
      <c r="Y977" s="9">
        <f>+X977*G977/100</f>
        <v>0</v>
      </c>
      <c r="AB977">
        <v>0</v>
      </c>
      <c r="AC977" t="s">
        <v>2935</v>
      </c>
      <c r="AD977">
        <v>0</v>
      </c>
      <c r="AE977">
        <v>0</v>
      </c>
      <c r="AF977" s="1">
        <v>3149.57</v>
      </c>
      <c r="AG977" t="s">
        <v>26</v>
      </c>
    </row>
    <row r="978" spans="1:33" customFormat="1" hidden="1" x14ac:dyDescent="0.25">
      <c r="A978" t="s">
        <v>2936</v>
      </c>
      <c r="B978" t="s">
        <v>2937</v>
      </c>
      <c r="C978">
        <v>10</v>
      </c>
      <c r="D978" s="1">
        <v>1760</v>
      </c>
      <c r="E978" s="1">
        <v>2200</v>
      </c>
      <c r="F978" s="4">
        <f t="shared" si="292"/>
        <v>0</v>
      </c>
      <c r="G978" s="2">
        <v>0</v>
      </c>
      <c r="H978" s="1">
        <v>1760</v>
      </c>
      <c r="I978" s="4">
        <f t="shared" si="293"/>
        <v>440</v>
      </c>
      <c r="J978" s="4">
        <f t="shared" si="298"/>
        <v>0</v>
      </c>
      <c r="K978" s="4">
        <f t="shared" si="294"/>
        <v>440</v>
      </c>
      <c r="L978" s="4">
        <f t="shared" si="299"/>
        <v>2200</v>
      </c>
      <c r="M978" s="5">
        <f t="shared" si="296"/>
        <v>0.25</v>
      </c>
      <c r="N978">
        <v>-1</v>
      </c>
      <c r="O978" t="s">
        <v>31</v>
      </c>
      <c r="P978" t="s">
        <v>26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>
        <v>0</v>
      </c>
      <c r="W978" t="s">
        <v>42</v>
      </c>
      <c r="X978">
        <v>0</v>
      </c>
      <c r="AB978">
        <v>0</v>
      </c>
      <c r="AC978" t="s">
        <v>2938</v>
      </c>
      <c r="AD978">
        <v>0</v>
      </c>
      <c r="AE978">
        <v>0</v>
      </c>
      <c r="AF978" s="1">
        <v>1760</v>
      </c>
      <c r="AG978" t="s">
        <v>26</v>
      </c>
    </row>
    <row r="979" spans="1:33" customFormat="1" x14ac:dyDescent="0.25">
      <c r="A979" t="s">
        <v>2939</v>
      </c>
      <c r="B979" t="s">
        <v>2940</v>
      </c>
      <c r="C979">
        <v>1</v>
      </c>
      <c r="D979">
        <v>0</v>
      </c>
      <c r="E979" s="1">
        <v>16000</v>
      </c>
      <c r="F979" s="4">
        <f t="shared" si="292"/>
        <v>0</v>
      </c>
      <c r="G979" s="2">
        <v>0</v>
      </c>
      <c r="H979">
        <v>0</v>
      </c>
      <c r="I979" s="4">
        <f t="shared" si="293"/>
        <v>16000</v>
      </c>
      <c r="J979" s="4">
        <f t="shared" si="298"/>
        <v>0</v>
      </c>
      <c r="K979" s="4">
        <f t="shared" si="294"/>
        <v>16000</v>
      </c>
      <c r="L979" s="10">
        <f>+H979+K979-Y979</f>
        <v>16000</v>
      </c>
      <c r="M979" s="5" t="e">
        <f t="shared" si="296"/>
        <v>#DIV/0!</v>
      </c>
      <c r="N979">
        <v>-1</v>
      </c>
      <c r="O979" t="s">
        <v>2708</v>
      </c>
      <c r="P979" t="s">
        <v>26</v>
      </c>
      <c r="Q979" t="s">
        <v>2708</v>
      </c>
      <c r="V979">
        <v>0</v>
      </c>
      <c r="W979" t="s">
        <v>42</v>
      </c>
      <c r="X979">
        <v>0</v>
      </c>
      <c r="Y979" s="9">
        <f>+X979*G979/100</f>
        <v>0</v>
      </c>
      <c r="AB979">
        <v>0</v>
      </c>
      <c r="AC979" t="s">
        <v>52</v>
      </c>
      <c r="AD979">
        <v>0</v>
      </c>
      <c r="AE979">
        <v>0</v>
      </c>
      <c r="AF979">
        <v>0</v>
      </c>
      <c r="AG979" t="s">
        <v>26</v>
      </c>
    </row>
    <row r="980" spans="1:33" customFormat="1" hidden="1" x14ac:dyDescent="0.25">
      <c r="A980" t="s">
        <v>2941</v>
      </c>
      <c r="B980" t="s">
        <v>2942</v>
      </c>
      <c r="C980">
        <v>11</v>
      </c>
      <c r="D980">
        <v>0</v>
      </c>
      <c r="E980" s="1">
        <v>4400</v>
      </c>
      <c r="F980" s="4">
        <f t="shared" si="292"/>
        <v>0</v>
      </c>
      <c r="G980" s="2">
        <v>0</v>
      </c>
      <c r="H980">
        <v>0</v>
      </c>
      <c r="I980" s="4">
        <f t="shared" si="293"/>
        <v>4400</v>
      </c>
      <c r="J980" s="4">
        <f t="shared" si="298"/>
        <v>0</v>
      </c>
      <c r="K980" s="4">
        <f t="shared" si="294"/>
        <v>4400</v>
      </c>
      <c r="L980" s="4">
        <f t="shared" si="299"/>
        <v>4400</v>
      </c>
      <c r="M980" s="5" t="e">
        <f t="shared" si="296"/>
        <v>#DIV/0!</v>
      </c>
      <c r="N980">
        <v>-1</v>
      </c>
      <c r="O980" t="s">
        <v>555</v>
      </c>
      <c r="P980" t="s">
        <v>26</v>
      </c>
      <c r="Q980" t="s">
        <v>555</v>
      </c>
      <c r="V980">
        <v>0</v>
      </c>
      <c r="W980" t="s">
        <v>42</v>
      </c>
      <c r="X980">
        <v>0</v>
      </c>
      <c r="AB980">
        <v>0</v>
      </c>
      <c r="AC980" t="s">
        <v>2943</v>
      </c>
      <c r="AD980">
        <v>0</v>
      </c>
      <c r="AE980">
        <v>0</v>
      </c>
      <c r="AF980">
        <v>0</v>
      </c>
      <c r="AG980" t="s">
        <v>26</v>
      </c>
    </row>
    <row r="981" spans="1:33" customFormat="1" hidden="1" x14ac:dyDescent="0.25">
      <c r="A981" t="s">
        <v>2944</v>
      </c>
      <c r="B981" t="s">
        <v>2945</v>
      </c>
      <c r="C981">
        <v>17</v>
      </c>
      <c r="D981">
        <v>211</v>
      </c>
      <c r="E981">
        <v>294.11799999999999</v>
      </c>
      <c r="F981" s="4">
        <f t="shared" si="292"/>
        <v>55.882420000000003</v>
      </c>
      <c r="G981" s="2">
        <v>19</v>
      </c>
      <c r="H981">
        <v>251.09</v>
      </c>
      <c r="I981" s="4">
        <f t="shared" si="293"/>
        <v>83.117999999999995</v>
      </c>
      <c r="J981" s="4">
        <f t="shared" si="298"/>
        <v>15.79242</v>
      </c>
      <c r="K981" s="4">
        <f t="shared" si="294"/>
        <v>98.910419999999988</v>
      </c>
      <c r="L981" s="4">
        <f t="shared" si="299"/>
        <v>350.00041999999996</v>
      </c>
      <c r="M981" s="5">
        <f t="shared" si="296"/>
        <v>0.39392417061611373</v>
      </c>
      <c r="N981">
        <v>-1</v>
      </c>
      <c r="O981" t="s">
        <v>31</v>
      </c>
      <c r="P981" t="s">
        <v>26</v>
      </c>
      <c r="Q981" t="s">
        <v>31</v>
      </c>
      <c r="V981">
        <v>19</v>
      </c>
      <c r="W981" t="s">
        <v>27</v>
      </c>
      <c r="X981">
        <v>0</v>
      </c>
      <c r="AB981">
        <v>0</v>
      </c>
      <c r="AC981" t="s">
        <v>2946</v>
      </c>
      <c r="AD981">
        <v>0</v>
      </c>
      <c r="AE981">
        <v>0</v>
      </c>
      <c r="AF981">
        <v>0</v>
      </c>
      <c r="AG981" t="s">
        <v>26</v>
      </c>
    </row>
    <row r="982" spans="1:33" customFormat="1" hidden="1" x14ac:dyDescent="0.25">
      <c r="A982" t="s">
        <v>2947</v>
      </c>
      <c r="B982" t="s">
        <v>2948</v>
      </c>
      <c r="C982">
        <v>7</v>
      </c>
      <c r="D982">
        <v>0</v>
      </c>
      <c r="E982">
        <v>500</v>
      </c>
      <c r="F982" s="4">
        <f t="shared" si="292"/>
        <v>0</v>
      </c>
      <c r="G982" s="2">
        <v>0</v>
      </c>
      <c r="H982">
        <v>0</v>
      </c>
      <c r="I982" s="4">
        <f t="shared" si="293"/>
        <v>500</v>
      </c>
      <c r="J982" s="4">
        <f t="shared" si="298"/>
        <v>0</v>
      </c>
      <c r="K982" s="4">
        <f t="shared" si="294"/>
        <v>500</v>
      </c>
      <c r="L982" s="4">
        <f t="shared" si="299"/>
        <v>500</v>
      </c>
      <c r="M982" s="5" t="e">
        <f t="shared" si="296"/>
        <v>#DIV/0!</v>
      </c>
      <c r="N982">
        <v>-1</v>
      </c>
      <c r="O982" t="s">
        <v>317</v>
      </c>
      <c r="P982" t="s">
        <v>26</v>
      </c>
      <c r="Q982" t="s">
        <v>317</v>
      </c>
      <c r="V982">
        <v>0</v>
      </c>
      <c r="W982" t="s">
        <v>42</v>
      </c>
      <c r="X982">
        <v>0</v>
      </c>
      <c r="AB982">
        <v>0</v>
      </c>
      <c r="AC982" t="s">
        <v>52</v>
      </c>
      <c r="AD982">
        <v>0</v>
      </c>
      <c r="AE982">
        <v>0</v>
      </c>
      <c r="AF982">
        <v>0</v>
      </c>
      <c r="AG982" t="s">
        <v>26</v>
      </c>
    </row>
    <row r="983" spans="1:33" customFormat="1" hidden="1" x14ac:dyDescent="0.25">
      <c r="A983" t="s">
        <v>2949</v>
      </c>
      <c r="B983" t="s">
        <v>2950</v>
      </c>
      <c r="C983">
        <v>12</v>
      </c>
      <c r="D983" s="1">
        <v>1089.08</v>
      </c>
      <c r="E983" s="1">
        <v>1344.538</v>
      </c>
      <c r="F983" s="4">
        <f t="shared" si="292"/>
        <v>255.46222</v>
      </c>
      <c r="G983" s="2">
        <v>19</v>
      </c>
      <c r="H983" s="1">
        <v>1296.01</v>
      </c>
      <c r="I983" s="4">
        <f t="shared" si="293"/>
        <v>255.45800000000008</v>
      </c>
      <c r="J983" s="4">
        <f t="shared" si="298"/>
        <v>48.537020000000012</v>
      </c>
      <c r="K983" s="4">
        <f t="shared" si="294"/>
        <v>303.99502000000007</v>
      </c>
      <c r="L983" s="4">
        <f t="shared" si="299"/>
        <v>1600.0050200000001</v>
      </c>
      <c r="M983" s="5">
        <f t="shared" si="296"/>
        <v>0.23456311749366446</v>
      </c>
      <c r="N983">
        <v>-1</v>
      </c>
      <c r="O983" t="s">
        <v>31</v>
      </c>
      <c r="P983" t="s">
        <v>26</v>
      </c>
      <c r="Q983" t="s">
        <v>31</v>
      </c>
      <c r="V983">
        <v>19</v>
      </c>
      <c r="W983" t="s">
        <v>27</v>
      </c>
      <c r="X983">
        <v>0</v>
      </c>
      <c r="AB983">
        <v>0</v>
      </c>
      <c r="AC983" t="s">
        <v>2951</v>
      </c>
      <c r="AD983">
        <v>0</v>
      </c>
      <c r="AE983">
        <v>0</v>
      </c>
      <c r="AF983">
        <v>0</v>
      </c>
      <c r="AG983" t="s">
        <v>26</v>
      </c>
    </row>
    <row r="984" spans="1:33" customFormat="1" x14ac:dyDescent="0.25">
      <c r="A984" t="s">
        <v>2952</v>
      </c>
      <c r="B984" t="s">
        <v>2953</v>
      </c>
      <c r="C984">
        <v>6</v>
      </c>
      <c r="D984" s="1">
        <v>1641.18</v>
      </c>
      <c r="E984" s="1">
        <v>2016.807</v>
      </c>
      <c r="F984" s="4">
        <f t="shared" si="292"/>
        <v>383.19333</v>
      </c>
      <c r="G984" s="2">
        <v>19</v>
      </c>
      <c r="H984" s="1">
        <v>1953</v>
      </c>
      <c r="I984" s="4">
        <f t="shared" si="293"/>
        <v>375.62699999999995</v>
      </c>
      <c r="J984" s="4">
        <f t="shared" si="298"/>
        <v>71.369129999999984</v>
      </c>
      <c r="K984" s="4">
        <f t="shared" si="294"/>
        <v>446.99612999999994</v>
      </c>
      <c r="L984" s="10">
        <f t="shared" ref="L984:L986" si="306">+H984+K984-Y984</f>
        <v>2399.99613</v>
      </c>
      <c r="M984" s="5">
        <f t="shared" si="296"/>
        <v>0.22887617445983982</v>
      </c>
      <c r="N984">
        <v>-1</v>
      </c>
      <c r="O984" t="s">
        <v>31</v>
      </c>
      <c r="P984" t="s">
        <v>26</v>
      </c>
      <c r="Q984" t="s">
        <v>31</v>
      </c>
      <c r="V984">
        <v>19</v>
      </c>
      <c r="W984" t="s">
        <v>27</v>
      </c>
      <c r="X984">
        <v>0</v>
      </c>
      <c r="Y984" s="9">
        <f t="shared" ref="Y984:Y986" si="307">+X984*G984/100</f>
        <v>0</v>
      </c>
      <c r="AB984">
        <v>0</v>
      </c>
      <c r="AC984" t="s">
        <v>2954</v>
      </c>
      <c r="AD984">
        <v>0</v>
      </c>
      <c r="AE984">
        <v>0</v>
      </c>
      <c r="AF984" s="1">
        <v>1641.18</v>
      </c>
      <c r="AG984" t="s">
        <v>26</v>
      </c>
    </row>
    <row r="985" spans="1:33" customFormat="1" x14ac:dyDescent="0.25">
      <c r="A985" t="s">
        <v>2955</v>
      </c>
      <c r="B985" t="s">
        <v>2956</v>
      </c>
      <c r="C985">
        <v>1</v>
      </c>
      <c r="D985" s="1">
        <v>1641.18</v>
      </c>
      <c r="E985" s="1">
        <v>2016.807</v>
      </c>
      <c r="F985" s="4">
        <f t="shared" si="292"/>
        <v>383.19333</v>
      </c>
      <c r="G985" s="2">
        <v>19</v>
      </c>
      <c r="H985" s="1">
        <v>1953</v>
      </c>
      <c r="I985" s="4">
        <f t="shared" si="293"/>
        <v>375.62699999999995</v>
      </c>
      <c r="J985" s="4">
        <f t="shared" si="298"/>
        <v>71.369129999999984</v>
      </c>
      <c r="K985" s="4">
        <f t="shared" si="294"/>
        <v>446.99612999999994</v>
      </c>
      <c r="L985" s="10">
        <f t="shared" si="306"/>
        <v>2399.99613</v>
      </c>
      <c r="M985" s="5">
        <f t="shared" si="296"/>
        <v>0.22887617445983982</v>
      </c>
      <c r="N985">
        <v>-1</v>
      </c>
      <c r="O985" t="s">
        <v>31</v>
      </c>
      <c r="P985" t="s">
        <v>26</v>
      </c>
      <c r="Q985" t="s">
        <v>31</v>
      </c>
      <c r="V985">
        <v>19</v>
      </c>
      <c r="W985" t="s">
        <v>27</v>
      </c>
      <c r="X985">
        <v>0</v>
      </c>
      <c r="Y985" s="9">
        <f t="shared" si="307"/>
        <v>0</v>
      </c>
      <c r="AB985">
        <v>0</v>
      </c>
      <c r="AC985" t="s">
        <v>2957</v>
      </c>
      <c r="AD985">
        <v>0</v>
      </c>
      <c r="AE985">
        <v>0</v>
      </c>
      <c r="AF985" s="1">
        <v>1641.18</v>
      </c>
      <c r="AG985" t="s">
        <v>26</v>
      </c>
    </row>
    <row r="986" spans="1:33" customFormat="1" x14ac:dyDescent="0.25">
      <c r="A986" t="s">
        <v>2958</v>
      </c>
      <c r="B986" t="s">
        <v>2959</v>
      </c>
      <c r="C986">
        <v>1</v>
      </c>
      <c r="D986" s="1">
        <v>2017</v>
      </c>
      <c r="E986" s="1">
        <v>2436.9749999999999</v>
      </c>
      <c r="F986" s="4">
        <f t="shared" si="292"/>
        <v>463.02525000000003</v>
      </c>
      <c r="G986" s="2">
        <v>19</v>
      </c>
      <c r="H986" s="1">
        <v>2400.23</v>
      </c>
      <c r="I986" s="4">
        <f t="shared" si="293"/>
        <v>419.97499999999991</v>
      </c>
      <c r="J986" s="4">
        <f t="shared" si="298"/>
        <v>79.795249999999982</v>
      </c>
      <c r="K986" s="4">
        <f t="shared" si="294"/>
        <v>499.77024999999992</v>
      </c>
      <c r="L986" s="10">
        <f t="shared" si="306"/>
        <v>2900.0002500000001</v>
      </c>
      <c r="M986" s="5">
        <f t="shared" si="296"/>
        <v>0.20821764997521067</v>
      </c>
      <c r="N986">
        <v>-1</v>
      </c>
      <c r="O986" t="s">
        <v>31</v>
      </c>
      <c r="P986" t="s">
        <v>26</v>
      </c>
      <c r="Q986" t="s">
        <v>31</v>
      </c>
      <c r="V986">
        <v>19</v>
      </c>
      <c r="W986" t="s">
        <v>27</v>
      </c>
      <c r="X986">
        <v>0</v>
      </c>
      <c r="Y986" s="9">
        <f t="shared" si="307"/>
        <v>0</v>
      </c>
      <c r="AB986">
        <v>0</v>
      </c>
      <c r="AC986" t="s">
        <v>52</v>
      </c>
      <c r="AD986">
        <v>0</v>
      </c>
      <c r="AE986">
        <v>0</v>
      </c>
      <c r="AF986" s="1">
        <v>2017</v>
      </c>
      <c r="AG986" t="s">
        <v>26</v>
      </c>
    </row>
    <row r="987" spans="1:33" customFormat="1" hidden="1" x14ac:dyDescent="0.25">
      <c r="A987" t="s">
        <v>2960</v>
      </c>
      <c r="B987" t="s">
        <v>2961</v>
      </c>
      <c r="C987">
        <v>-1</v>
      </c>
      <c r="D987" s="1">
        <v>2017</v>
      </c>
      <c r="E987" s="1">
        <v>2436.9749999999999</v>
      </c>
      <c r="F987" s="4">
        <f t="shared" si="292"/>
        <v>463.02525000000003</v>
      </c>
      <c r="G987" s="2">
        <v>19</v>
      </c>
      <c r="H987" s="1">
        <v>2400.23</v>
      </c>
      <c r="I987" s="4">
        <f t="shared" si="293"/>
        <v>419.97499999999991</v>
      </c>
      <c r="J987" s="4">
        <f t="shared" si="298"/>
        <v>79.795249999999982</v>
      </c>
      <c r="K987" s="4">
        <f t="shared" si="294"/>
        <v>499.77024999999992</v>
      </c>
      <c r="L987" s="4">
        <f t="shared" si="299"/>
        <v>2900.0002500000001</v>
      </c>
      <c r="M987" s="5">
        <f t="shared" si="296"/>
        <v>0.20821764997521067</v>
      </c>
      <c r="N987">
        <v>-1</v>
      </c>
      <c r="O987" t="s">
        <v>31</v>
      </c>
      <c r="P987" t="s">
        <v>26</v>
      </c>
      <c r="Q987" t="s">
        <v>31</v>
      </c>
      <c r="V987">
        <v>19</v>
      </c>
      <c r="W987" t="s">
        <v>27</v>
      </c>
      <c r="X987">
        <v>0</v>
      </c>
      <c r="AB987">
        <v>0</v>
      </c>
      <c r="AC987" t="s">
        <v>52</v>
      </c>
      <c r="AD987">
        <v>0</v>
      </c>
      <c r="AE987">
        <v>0</v>
      </c>
      <c r="AF987" s="1">
        <v>2017</v>
      </c>
      <c r="AG987" t="s">
        <v>26</v>
      </c>
    </row>
    <row r="988" spans="1:33" customFormat="1" x14ac:dyDescent="0.25">
      <c r="A988" t="s">
        <v>2962</v>
      </c>
      <c r="B988" t="s">
        <v>2963</v>
      </c>
      <c r="C988">
        <v>1</v>
      </c>
      <c r="D988" s="1">
        <v>1889.92</v>
      </c>
      <c r="E988" s="1">
        <v>2352.9409999999998</v>
      </c>
      <c r="F988" s="4">
        <f t="shared" si="292"/>
        <v>447.05878999999993</v>
      </c>
      <c r="G988" s="2">
        <v>19</v>
      </c>
      <c r="H988" s="1">
        <v>2249</v>
      </c>
      <c r="I988" s="4">
        <f t="shared" si="293"/>
        <v>463.02099999999973</v>
      </c>
      <c r="J988" s="4">
        <f t="shared" si="298"/>
        <v>87.973989999999944</v>
      </c>
      <c r="K988" s="4">
        <f t="shared" si="294"/>
        <v>550.99498999999969</v>
      </c>
      <c r="L988" s="10">
        <f t="shared" ref="L988:L997" si="308">+H988+K988-Y988</f>
        <v>2799.9949899999997</v>
      </c>
      <c r="M988" s="5">
        <f t="shared" si="296"/>
        <v>0.24499502624449698</v>
      </c>
      <c r="N988">
        <v>-1</v>
      </c>
      <c r="O988" t="s">
        <v>2964</v>
      </c>
      <c r="P988" t="s">
        <v>26</v>
      </c>
      <c r="Q988" t="s">
        <v>2964</v>
      </c>
      <c r="R988" t="s">
        <v>31</v>
      </c>
      <c r="S988" t="s">
        <v>31</v>
      </c>
      <c r="T988" t="s">
        <v>31</v>
      </c>
      <c r="U988" t="s">
        <v>31</v>
      </c>
      <c r="V988">
        <v>19</v>
      </c>
      <c r="W988" t="s">
        <v>27</v>
      </c>
      <c r="X988">
        <v>0</v>
      </c>
      <c r="Y988" s="9">
        <f t="shared" ref="Y988:Y997" si="309">+X988*G988/100</f>
        <v>0</v>
      </c>
      <c r="AB988">
        <v>0</v>
      </c>
      <c r="AC988" t="s">
        <v>2965</v>
      </c>
      <c r="AD988">
        <v>0</v>
      </c>
      <c r="AE988">
        <v>0</v>
      </c>
      <c r="AF988" s="1">
        <v>1889.92</v>
      </c>
      <c r="AG988" t="s">
        <v>26</v>
      </c>
    </row>
    <row r="989" spans="1:33" customFormat="1" x14ac:dyDescent="0.25">
      <c r="A989" t="s">
        <v>2966</v>
      </c>
      <c r="B989" t="s">
        <v>2967</v>
      </c>
      <c r="C989">
        <v>2</v>
      </c>
      <c r="D989" s="1">
        <v>1889.92</v>
      </c>
      <c r="E989" s="1">
        <v>2352.9409999999998</v>
      </c>
      <c r="F989" s="4">
        <f t="shared" si="292"/>
        <v>447.05878999999993</v>
      </c>
      <c r="G989" s="2">
        <v>19</v>
      </c>
      <c r="H989" s="1">
        <v>2249</v>
      </c>
      <c r="I989" s="4">
        <f t="shared" si="293"/>
        <v>463.02099999999973</v>
      </c>
      <c r="J989" s="4">
        <f t="shared" si="298"/>
        <v>87.973989999999944</v>
      </c>
      <c r="K989" s="4">
        <f t="shared" si="294"/>
        <v>550.99498999999969</v>
      </c>
      <c r="L989" s="10">
        <f t="shared" si="308"/>
        <v>2799.9949899999997</v>
      </c>
      <c r="M989" s="5">
        <f t="shared" si="296"/>
        <v>0.24499502624449698</v>
      </c>
      <c r="N989">
        <v>-1</v>
      </c>
      <c r="O989" t="s">
        <v>2964</v>
      </c>
      <c r="P989" t="s">
        <v>26</v>
      </c>
      <c r="Q989" t="s">
        <v>2964</v>
      </c>
      <c r="R989" t="s">
        <v>31</v>
      </c>
      <c r="S989" t="s">
        <v>31</v>
      </c>
      <c r="T989" t="s">
        <v>31</v>
      </c>
      <c r="U989" t="s">
        <v>31</v>
      </c>
      <c r="V989">
        <v>19</v>
      </c>
      <c r="W989" t="s">
        <v>27</v>
      </c>
      <c r="X989">
        <v>0</v>
      </c>
      <c r="Y989" s="9">
        <f t="shared" si="309"/>
        <v>0</v>
      </c>
      <c r="AB989">
        <v>0</v>
      </c>
      <c r="AC989" t="s">
        <v>2968</v>
      </c>
      <c r="AD989">
        <v>0</v>
      </c>
      <c r="AE989">
        <v>0</v>
      </c>
      <c r="AF989" s="1">
        <v>1889.92</v>
      </c>
      <c r="AG989" t="s">
        <v>26</v>
      </c>
    </row>
    <row r="990" spans="1:33" customFormat="1" x14ac:dyDescent="0.25">
      <c r="A990" t="s">
        <v>2969</v>
      </c>
      <c r="B990" t="s">
        <v>2970</v>
      </c>
      <c r="C990">
        <v>2</v>
      </c>
      <c r="D990" s="1">
        <v>1889.92</v>
      </c>
      <c r="E990" s="1">
        <v>2352.9409999999998</v>
      </c>
      <c r="F990" s="4">
        <f t="shared" si="292"/>
        <v>447.05878999999993</v>
      </c>
      <c r="G990" s="2">
        <v>19</v>
      </c>
      <c r="H990" s="1">
        <v>2249</v>
      </c>
      <c r="I990" s="4">
        <f t="shared" si="293"/>
        <v>463.02099999999973</v>
      </c>
      <c r="J990" s="4">
        <f t="shared" si="298"/>
        <v>87.973989999999944</v>
      </c>
      <c r="K990" s="4">
        <f t="shared" si="294"/>
        <v>550.99498999999969</v>
      </c>
      <c r="L990" s="10">
        <f t="shared" si="308"/>
        <v>2799.9949899999997</v>
      </c>
      <c r="M990" s="5">
        <f t="shared" si="296"/>
        <v>0.24499502624449698</v>
      </c>
      <c r="N990">
        <v>-1</v>
      </c>
      <c r="O990" t="s">
        <v>2964</v>
      </c>
      <c r="P990" t="s">
        <v>26</v>
      </c>
      <c r="Q990" t="s">
        <v>2964</v>
      </c>
      <c r="R990" t="s">
        <v>31</v>
      </c>
      <c r="S990" t="s">
        <v>31</v>
      </c>
      <c r="T990" t="s">
        <v>31</v>
      </c>
      <c r="U990" t="s">
        <v>31</v>
      </c>
      <c r="V990">
        <v>19</v>
      </c>
      <c r="W990" t="s">
        <v>27</v>
      </c>
      <c r="X990">
        <v>0</v>
      </c>
      <c r="Y990" s="9">
        <f t="shared" si="309"/>
        <v>0</v>
      </c>
      <c r="AB990">
        <v>0</v>
      </c>
      <c r="AC990" t="s">
        <v>2971</v>
      </c>
      <c r="AD990">
        <v>0</v>
      </c>
      <c r="AE990">
        <v>0</v>
      </c>
      <c r="AF990" s="1">
        <v>1889.92</v>
      </c>
      <c r="AG990" t="s">
        <v>26</v>
      </c>
    </row>
    <row r="991" spans="1:33" customFormat="1" x14ac:dyDescent="0.25">
      <c r="A991" t="s">
        <v>2972</v>
      </c>
      <c r="B991" t="s">
        <v>2973</v>
      </c>
      <c r="C991">
        <v>4</v>
      </c>
      <c r="D991" s="1">
        <v>1889.92</v>
      </c>
      <c r="E991" s="1">
        <v>2352.9409999999998</v>
      </c>
      <c r="F991" s="4">
        <f t="shared" si="292"/>
        <v>447.05878999999993</v>
      </c>
      <c r="G991" s="2">
        <v>19</v>
      </c>
      <c r="H991" s="1">
        <v>2249</v>
      </c>
      <c r="I991" s="4">
        <f t="shared" si="293"/>
        <v>463.02099999999973</v>
      </c>
      <c r="J991" s="4">
        <f t="shared" si="298"/>
        <v>87.973989999999944</v>
      </c>
      <c r="K991" s="4">
        <f t="shared" si="294"/>
        <v>550.99498999999969</v>
      </c>
      <c r="L991" s="10">
        <f t="shared" si="308"/>
        <v>2799.9949899999997</v>
      </c>
      <c r="M991" s="5">
        <f t="shared" si="296"/>
        <v>0.24499502624449698</v>
      </c>
      <c r="N991">
        <v>-1</v>
      </c>
      <c r="O991" t="s">
        <v>2964</v>
      </c>
      <c r="P991" t="s">
        <v>26</v>
      </c>
      <c r="Q991" t="s">
        <v>2964</v>
      </c>
      <c r="R991" t="s">
        <v>31</v>
      </c>
      <c r="S991" t="s">
        <v>31</v>
      </c>
      <c r="T991" t="s">
        <v>31</v>
      </c>
      <c r="U991" t="s">
        <v>31</v>
      </c>
      <c r="V991">
        <v>19</v>
      </c>
      <c r="W991" t="s">
        <v>27</v>
      </c>
      <c r="X991">
        <v>0</v>
      </c>
      <c r="Y991" s="9">
        <f t="shared" si="309"/>
        <v>0</v>
      </c>
      <c r="AB991">
        <v>0</v>
      </c>
      <c r="AC991" t="s">
        <v>2974</v>
      </c>
      <c r="AD991">
        <v>0</v>
      </c>
      <c r="AE991">
        <v>0</v>
      </c>
      <c r="AF991" s="1">
        <v>1889.92</v>
      </c>
      <c r="AG991" t="s">
        <v>26</v>
      </c>
    </row>
    <row r="992" spans="1:33" customFormat="1" x14ac:dyDescent="0.25">
      <c r="A992" t="s">
        <v>2975</v>
      </c>
      <c r="B992" t="s">
        <v>2976</v>
      </c>
      <c r="C992">
        <v>1</v>
      </c>
      <c r="D992" s="1">
        <v>2387.8150000000001</v>
      </c>
      <c r="E992" s="1">
        <v>2941.1759999999999</v>
      </c>
      <c r="F992" s="4">
        <f t="shared" si="292"/>
        <v>558.82344000000001</v>
      </c>
      <c r="G992" s="2">
        <v>19</v>
      </c>
      <c r="H992" s="1">
        <v>2841.5</v>
      </c>
      <c r="I992" s="4">
        <f t="shared" si="293"/>
        <v>553.36099999999988</v>
      </c>
      <c r="J992" s="4">
        <f t="shared" si="298"/>
        <v>105.13858999999997</v>
      </c>
      <c r="K992" s="4">
        <f t="shared" si="294"/>
        <v>658.4995899999999</v>
      </c>
      <c r="L992" s="10">
        <f t="shared" si="308"/>
        <v>3499.9995899999999</v>
      </c>
      <c r="M992" s="5">
        <f t="shared" si="296"/>
        <v>0.23174366523369685</v>
      </c>
      <c r="N992">
        <v>-1</v>
      </c>
      <c r="O992" t="s">
        <v>31</v>
      </c>
      <c r="P992" t="s">
        <v>26</v>
      </c>
      <c r="Q992" t="s">
        <v>31</v>
      </c>
      <c r="V992">
        <v>19</v>
      </c>
      <c r="W992" t="s">
        <v>27</v>
      </c>
      <c r="X992">
        <v>0</v>
      </c>
      <c r="Y992" s="9">
        <f t="shared" si="309"/>
        <v>0</v>
      </c>
      <c r="AB992">
        <v>0</v>
      </c>
      <c r="AC992" t="s">
        <v>2977</v>
      </c>
      <c r="AD992">
        <v>0</v>
      </c>
      <c r="AE992">
        <v>0</v>
      </c>
      <c r="AF992" s="1">
        <v>2387.8150000000001</v>
      </c>
      <c r="AG992" t="s">
        <v>26</v>
      </c>
    </row>
    <row r="993" spans="1:33" customFormat="1" x14ac:dyDescent="0.25">
      <c r="A993" t="s">
        <v>2978</v>
      </c>
      <c r="B993" t="s">
        <v>2979</v>
      </c>
      <c r="C993">
        <v>1</v>
      </c>
      <c r="D993" s="1">
        <v>2387.8150000000001</v>
      </c>
      <c r="E993" s="1">
        <v>2941.1759999999999</v>
      </c>
      <c r="F993" s="4">
        <f t="shared" si="292"/>
        <v>558.82344000000001</v>
      </c>
      <c r="G993" s="2">
        <v>19</v>
      </c>
      <c r="H993" s="1">
        <v>2841.5</v>
      </c>
      <c r="I993" s="4">
        <f t="shared" si="293"/>
        <v>553.36099999999988</v>
      </c>
      <c r="J993" s="4">
        <f t="shared" si="298"/>
        <v>105.13858999999997</v>
      </c>
      <c r="K993" s="4">
        <f t="shared" si="294"/>
        <v>658.4995899999999</v>
      </c>
      <c r="L993" s="10">
        <f t="shared" si="308"/>
        <v>3499.9995899999999</v>
      </c>
      <c r="M993" s="5">
        <f t="shared" si="296"/>
        <v>0.23174366523369685</v>
      </c>
      <c r="N993">
        <v>-1</v>
      </c>
      <c r="O993" t="s">
        <v>31</v>
      </c>
      <c r="P993" t="s">
        <v>26</v>
      </c>
      <c r="Q993" t="s">
        <v>31</v>
      </c>
      <c r="V993">
        <v>19</v>
      </c>
      <c r="W993" t="s">
        <v>27</v>
      </c>
      <c r="X993">
        <v>0</v>
      </c>
      <c r="Y993" s="9">
        <f t="shared" si="309"/>
        <v>0</v>
      </c>
      <c r="AB993">
        <v>0</v>
      </c>
      <c r="AC993" t="s">
        <v>2980</v>
      </c>
      <c r="AD993">
        <v>0</v>
      </c>
      <c r="AE993">
        <v>0</v>
      </c>
      <c r="AF993" s="1">
        <v>2387.8150000000001</v>
      </c>
      <c r="AG993" t="s">
        <v>26</v>
      </c>
    </row>
    <row r="994" spans="1:33" customFormat="1" x14ac:dyDescent="0.25">
      <c r="A994" t="s">
        <v>2981</v>
      </c>
      <c r="B994" t="s">
        <v>2982</v>
      </c>
      <c r="C994">
        <v>3</v>
      </c>
      <c r="D994" s="1">
        <v>3212.5</v>
      </c>
      <c r="E994" s="1">
        <v>4000</v>
      </c>
      <c r="F994" s="4">
        <f t="shared" si="292"/>
        <v>0</v>
      </c>
      <c r="G994" s="2">
        <v>0</v>
      </c>
      <c r="H994" s="1">
        <v>3212.5</v>
      </c>
      <c r="I994" s="4">
        <f t="shared" si="293"/>
        <v>787.5</v>
      </c>
      <c r="J994" s="4">
        <f t="shared" si="298"/>
        <v>0</v>
      </c>
      <c r="K994" s="4">
        <f t="shared" si="294"/>
        <v>787.5</v>
      </c>
      <c r="L994" s="10">
        <f t="shared" si="308"/>
        <v>4000</v>
      </c>
      <c r="M994" s="5">
        <f t="shared" si="296"/>
        <v>0.24513618677042801</v>
      </c>
      <c r="N994">
        <v>-1</v>
      </c>
      <c r="O994" t="s">
        <v>31</v>
      </c>
      <c r="P994" t="s">
        <v>26</v>
      </c>
      <c r="Q994" t="s">
        <v>31</v>
      </c>
      <c r="V994">
        <v>0</v>
      </c>
      <c r="W994" t="s">
        <v>42</v>
      </c>
      <c r="X994">
        <v>0</v>
      </c>
      <c r="Y994" s="9">
        <f t="shared" si="309"/>
        <v>0</v>
      </c>
      <c r="AB994">
        <v>0</v>
      </c>
      <c r="AC994" t="s">
        <v>2983</v>
      </c>
      <c r="AD994">
        <v>0</v>
      </c>
      <c r="AE994">
        <v>0</v>
      </c>
      <c r="AF994" s="1">
        <v>3212.5</v>
      </c>
      <c r="AG994" t="s">
        <v>26</v>
      </c>
    </row>
    <row r="995" spans="1:33" customFormat="1" x14ac:dyDescent="0.25">
      <c r="A995" t="s">
        <v>2984</v>
      </c>
      <c r="B995" t="s">
        <v>2985</v>
      </c>
      <c r="C995">
        <v>4</v>
      </c>
      <c r="D995" s="1">
        <v>3212.5</v>
      </c>
      <c r="E995" s="1">
        <v>4000</v>
      </c>
      <c r="F995" s="4">
        <f t="shared" si="292"/>
        <v>0</v>
      </c>
      <c r="G995" s="2">
        <v>0</v>
      </c>
      <c r="H995" s="1">
        <v>3212.5</v>
      </c>
      <c r="I995" s="4">
        <f t="shared" si="293"/>
        <v>787.5</v>
      </c>
      <c r="J995" s="4">
        <f t="shared" si="298"/>
        <v>0</v>
      </c>
      <c r="K995" s="4">
        <f t="shared" si="294"/>
        <v>787.5</v>
      </c>
      <c r="L995" s="10">
        <f t="shared" si="308"/>
        <v>4000</v>
      </c>
      <c r="M995" s="5">
        <f t="shared" si="296"/>
        <v>0.24513618677042801</v>
      </c>
      <c r="N995">
        <v>-1</v>
      </c>
      <c r="O995" t="s">
        <v>31</v>
      </c>
      <c r="P995" t="s">
        <v>26</v>
      </c>
      <c r="Q995" t="s">
        <v>31</v>
      </c>
      <c r="V995">
        <v>-1</v>
      </c>
      <c r="W995" t="s">
        <v>160</v>
      </c>
      <c r="X995">
        <v>0</v>
      </c>
      <c r="Y995" s="9">
        <f t="shared" si="309"/>
        <v>0</v>
      </c>
      <c r="AB995">
        <v>0</v>
      </c>
      <c r="AC995" t="s">
        <v>2986</v>
      </c>
      <c r="AD995">
        <v>0</v>
      </c>
      <c r="AE995">
        <v>0</v>
      </c>
      <c r="AF995" s="1">
        <v>3212.5</v>
      </c>
      <c r="AG995" t="s">
        <v>26</v>
      </c>
    </row>
    <row r="996" spans="1:33" customFormat="1" x14ac:dyDescent="0.25">
      <c r="A996" t="s">
        <v>2987</v>
      </c>
      <c r="B996" t="s">
        <v>2988</v>
      </c>
      <c r="C996">
        <v>3</v>
      </c>
      <c r="D996" s="1">
        <v>3212.5</v>
      </c>
      <c r="E996" s="1">
        <v>4000</v>
      </c>
      <c r="F996" s="4">
        <f t="shared" si="292"/>
        <v>0</v>
      </c>
      <c r="G996" s="2">
        <v>0</v>
      </c>
      <c r="H996" s="1">
        <v>3212.5</v>
      </c>
      <c r="I996" s="4">
        <f t="shared" si="293"/>
        <v>787.5</v>
      </c>
      <c r="J996" s="4">
        <f t="shared" si="298"/>
        <v>0</v>
      </c>
      <c r="K996" s="4">
        <f t="shared" si="294"/>
        <v>787.5</v>
      </c>
      <c r="L996" s="10">
        <f t="shared" si="308"/>
        <v>4000</v>
      </c>
      <c r="M996" s="5">
        <f t="shared" si="296"/>
        <v>0.24513618677042801</v>
      </c>
      <c r="N996">
        <v>-1</v>
      </c>
      <c r="O996" t="s">
        <v>31</v>
      </c>
      <c r="P996" t="s">
        <v>26</v>
      </c>
      <c r="Q996" t="s">
        <v>31</v>
      </c>
      <c r="V996">
        <v>0</v>
      </c>
      <c r="W996" t="s">
        <v>42</v>
      </c>
      <c r="X996">
        <v>0</v>
      </c>
      <c r="Y996" s="9">
        <f t="shared" si="309"/>
        <v>0</v>
      </c>
      <c r="AB996">
        <v>0</v>
      </c>
      <c r="AC996" t="s">
        <v>2989</v>
      </c>
      <c r="AD996">
        <v>0</v>
      </c>
      <c r="AE996">
        <v>0</v>
      </c>
      <c r="AF996" s="1">
        <v>3212.5</v>
      </c>
      <c r="AG996" t="s">
        <v>26</v>
      </c>
    </row>
    <row r="997" spans="1:33" customFormat="1" x14ac:dyDescent="0.25">
      <c r="A997" t="s">
        <v>2990</v>
      </c>
      <c r="B997" t="s">
        <v>2991</v>
      </c>
      <c r="C997">
        <v>3</v>
      </c>
      <c r="D997" s="1">
        <v>3212.5</v>
      </c>
      <c r="E997" s="1">
        <v>4000</v>
      </c>
      <c r="F997" s="4">
        <f t="shared" si="292"/>
        <v>0</v>
      </c>
      <c r="G997" s="2">
        <v>0</v>
      </c>
      <c r="H997" s="1">
        <v>3212.5</v>
      </c>
      <c r="I997" s="4">
        <f t="shared" si="293"/>
        <v>787.5</v>
      </c>
      <c r="J997" s="4">
        <f t="shared" si="298"/>
        <v>0</v>
      </c>
      <c r="K997" s="4">
        <f t="shared" si="294"/>
        <v>787.5</v>
      </c>
      <c r="L997" s="10">
        <f t="shared" si="308"/>
        <v>4000</v>
      </c>
      <c r="M997" s="5">
        <f t="shared" si="296"/>
        <v>0.24513618677042801</v>
      </c>
      <c r="N997">
        <v>-1</v>
      </c>
      <c r="O997" t="s">
        <v>31</v>
      </c>
      <c r="P997" t="s">
        <v>26</v>
      </c>
      <c r="Q997" t="s">
        <v>31</v>
      </c>
      <c r="V997">
        <v>0</v>
      </c>
      <c r="W997" t="s">
        <v>42</v>
      </c>
      <c r="X997">
        <v>0</v>
      </c>
      <c r="Y997" s="9">
        <f t="shared" si="309"/>
        <v>0</v>
      </c>
      <c r="AB997">
        <v>0</v>
      </c>
      <c r="AC997" t="s">
        <v>2992</v>
      </c>
      <c r="AD997">
        <v>0</v>
      </c>
      <c r="AE997">
        <v>0</v>
      </c>
      <c r="AF997" s="1">
        <v>3212.5</v>
      </c>
      <c r="AG997" t="s">
        <v>26</v>
      </c>
    </row>
    <row r="998" spans="1:33" customFormat="1" hidden="1" x14ac:dyDescent="0.25">
      <c r="A998" t="s">
        <v>2993</v>
      </c>
      <c r="B998" t="s">
        <v>2994</v>
      </c>
      <c r="C998">
        <v>33</v>
      </c>
      <c r="D998">
        <v>606.94000000000005</v>
      </c>
      <c r="E998" s="1">
        <v>1000</v>
      </c>
      <c r="F998" s="4">
        <f t="shared" si="292"/>
        <v>0</v>
      </c>
      <c r="G998" s="2">
        <v>0</v>
      </c>
      <c r="H998">
        <v>606.94000000000005</v>
      </c>
      <c r="I998" s="4">
        <f t="shared" si="293"/>
        <v>393.05999999999995</v>
      </c>
      <c r="J998" s="4">
        <f t="shared" si="298"/>
        <v>0</v>
      </c>
      <c r="K998" s="4">
        <f t="shared" si="294"/>
        <v>393.05999999999995</v>
      </c>
      <c r="L998" s="4">
        <f t="shared" si="299"/>
        <v>1000</v>
      </c>
      <c r="M998" s="5">
        <f t="shared" si="296"/>
        <v>0.64760931887830742</v>
      </c>
      <c r="N998">
        <v>-1</v>
      </c>
      <c r="O998" t="s">
        <v>31</v>
      </c>
      <c r="P998" t="s">
        <v>26</v>
      </c>
      <c r="Q998" t="s">
        <v>31</v>
      </c>
      <c r="V998">
        <v>0</v>
      </c>
      <c r="W998" t="s">
        <v>42</v>
      </c>
      <c r="X998">
        <v>0</v>
      </c>
      <c r="AB998">
        <v>0</v>
      </c>
      <c r="AC998" t="s">
        <v>2995</v>
      </c>
      <c r="AD998">
        <v>0</v>
      </c>
      <c r="AE998">
        <v>0</v>
      </c>
      <c r="AF998">
        <v>0</v>
      </c>
      <c r="AG998" t="s">
        <v>26</v>
      </c>
    </row>
    <row r="999" spans="1:33" customFormat="1" x14ac:dyDescent="0.25">
      <c r="A999" t="s">
        <v>2996</v>
      </c>
      <c r="B999" t="s">
        <v>2997</v>
      </c>
      <c r="C999">
        <v>3</v>
      </c>
      <c r="D999" s="1">
        <v>1681</v>
      </c>
      <c r="E999" s="1">
        <v>2100.84</v>
      </c>
      <c r="F999" s="4">
        <f t="shared" si="292"/>
        <v>399.15960000000007</v>
      </c>
      <c r="G999" s="2">
        <v>19</v>
      </c>
      <c r="H999" s="1">
        <v>2000.39</v>
      </c>
      <c r="I999" s="4">
        <f t="shared" si="293"/>
        <v>419.84000000000015</v>
      </c>
      <c r="J999" s="4">
        <f t="shared" si="298"/>
        <v>79.769600000000025</v>
      </c>
      <c r="K999" s="4">
        <f t="shared" si="294"/>
        <v>499.60960000000017</v>
      </c>
      <c r="L999" s="10">
        <f>+H999+K999-Y999</f>
        <v>2499.9996000000001</v>
      </c>
      <c r="M999" s="5">
        <f t="shared" si="296"/>
        <v>0.24975609756097569</v>
      </c>
      <c r="N999">
        <v>-1</v>
      </c>
      <c r="O999" t="s">
        <v>1706</v>
      </c>
      <c r="P999" t="s">
        <v>26</v>
      </c>
      <c r="Q999" t="s">
        <v>1706</v>
      </c>
      <c r="V999">
        <v>19</v>
      </c>
      <c r="W999" t="s">
        <v>27</v>
      </c>
      <c r="X999">
        <v>0</v>
      </c>
      <c r="Y999" s="9">
        <f>+X999*G999/100</f>
        <v>0</v>
      </c>
      <c r="AB999">
        <v>0</v>
      </c>
      <c r="AC999" t="s">
        <v>2998</v>
      </c>
      <c r="AD999">
        <v>0</v>
      </c>
      <c r="AE999">
        <v>0</v>
      </c>
      <c r="AF999" s="1">
        <v>1681</v>
      </c>
      <c r="AG999" t="s">
        <v>26</v>
      </c>
    </row>
    <row r="1000" spans="1:33" customFormat="1" hidden="1" x14ac:dyDescent="0.25">
      <c r="A1000" t="s">
        <v>2999</v>
      </c>
      <c r="B1000" t="s">
        <v>3000</v>
      </c>
      <c r="C1000">
        <v>8</v>
      </c>
      <c r="D1000" s="1">
        <v>2588</v>
      </c>
      <c r="E1000" s="1">
        <v>3361.3449999999998</v>
      </c>
      <c r="F1000" s="4">
        <f t="shared" si="292"/>
        <v>638.65554999999995</v>
      </c>
      <c r="G1000" s="2">
        <v>19</v>
      </c>
      <c r="H1000" s="1">
        <v>3079.72</v>
      </c>
      <c r="I1000" s="4">
        <f t="shared" si="293"/>
        <v>773.3449999999998</v>
      </c>
      <c r="J1000" s="4">
        <f t="shared" si="298"/>
        <v>146.93554999999998</v>
      </c>
      <c r="K1000" s="4">
        <f t="shared" si="294"/>
        <v>920.28054999999972</v>
      </c>
      <c r="L1000" s="4">
        <f t="shared" si="299"/>
        <v>4000.0005499999997</v>
      </c>
      <c r="M1000" s="5">
        <f t="shared" si="296"/>
        <v>0.29881955177743424</v>
      </c>
      <c r="N1000">
        <v>-1</v>
      </c>
      <c r="O1000" t="s">
        <v>395</v>
      </c>
      <c r="P1000" t="s">
        <v>26</v>
      </c>
      <c r="Q1000" t="s">
        <v>395</v>
      </c>
      <c r="V1000">
        <v>19</v>
      </c>
      <c r="W1000" t="s">
        <v>27</v>
      </c>
      <c r="X1000">
        <v>0</v>
      </c>
      <c r="AB1000">
        <v>0</v>
      </c>
      <c r="AC1000" t="s">
        <v>52</v>
      </c>
      <c r="AD1000">
        <v>0</v>
      </c>
      <c r="AE1000">
        <v>0</v>
      </c>
      <c r="AF1000" s="1">
        <v>2588</v>
      </c>
      <c r="AG1000" t="s">
        <v>26</v>
      </c>
    </row>
    <row r="1001" spans="1:33" customFormat="1" hidden="1" x14ac:dyDescent="0.25">
      <c r="A1001" t="s">
        <v>3001</v>
      </c>
      <c r="B1001" t="s">
        <v>3002</v>
      </c>
      <c r="C1001">
        <v>29</v>
      </c>
      <c r="D1001" s="1">
        <v>1681</v>
      </c>
      <c r="E1001" s="1">
        <v>2100.84</v>
      </c>
      <c r="F1001" s="4">
        <f t="shared" si="292"/>
        <v>399.15960000000007</v>
      </c>
      <c r="G1001" s="2">
        <v>19</v>
      </c>
      <c r="H1001" s="1">
        <v>2000.39</v>
      </c>
      <c r="I1001" s="4">
        <f t="shared" si="293"/>
        <v>419.84000000000015</v>
      </c>
      <c r="J1001" s="4">
        <f t="shared" si="298"/>
        <v>79.769600000000025</v>
      </c>
      <c r="K1001" s="4">
        <f t="shared" si="294"/>
        <v>499.60960000000017</v>
      </c>
      <c r="L1001" s="4">
        <f t="shared" si="299"/>
        <v>2499.9996000000001</v>
      </c>
      <c r="M1001" s="5">
        <f t="shared" si="296"/>
        <v>0.24975609756097569</v>
      </c>
      <c r="N1001">
        <v>-1</v>
      </c>
      <c r="O1001" t="s">
        <v>399</v>
      </c>
      <c r="P1001" t="s">
        <v>26</v>
      </c>
      <c r="Q1001" t="s">
        <v>399</v>
      </c>
      <c r="V1001">
        <v>19</v>
      </c>
      <c r="W1001" t="s">
        <v>27</v>
      </c>
      <c r="X1001">
        <v>0</v>
      </c>
      <c r="AB1001">
        <v>0</v>
      </c>
      <c r="AC1001" t="s">
        <v>3003</v>
      </c>
      <c r="AD1001">
        <v>0</v>
      </c>
      <c r="AE1001">
        <v>0</v>
      </c>
      <c r="AF1001" s="1">
        <v>1681</v>
      </c>
      <c r="AG1001" t="s">
        <v>26</v>
      </c>
    </row>
    <row r="1002" spans="1:33" customFormat="1" hidden="1" x14ac:dyDescent="0.25">
      <c r="A1002" t="s">
        <v>3004</v>
      </c>
      <c r="B1002" t="s">
        <v>3005</v>
      </c>
      <c r="C1002">
        <v>26</v>
      </c>
      <c r="D1002" s="1">
        <v>1681</v>
      </c>
      <c r="E1002" s="1">
        <v>2100.84</v>
      </c>
      <c r="F1002" s="4">
        <f t="shared" si="292"/>
        <v>399.15960000000007</v>
      </c>
      <c r="G1002" s="2">
        <v>19</v>
      </c>
      <c r="H1002" s="1">
        <v>2000.39</v>
      </c>
      <c r="I1002" s="4">
        <f t="shared" si="293"/>
        <v>419.84000000000015</v>
      </c>
      <c r="J1002" s="4">
        <f t="shared" si="298"/>
        <v>79.769600000000025</v>
      </c>
      <c r="K1002" s="4">
        <f t="shared" si="294"/>
        <v>499.60960000000017</v>
      </c>
      <c r="L1002" s="4">
        <f t="shared" si="299"/>
        <v>2499.9996000000001</v>
      </c>
      <c r="M1002" s="5">
        <f t="shared" si="296"/>
        <v>0.24975609756097569</v>
      </c>
      <c r="N1002">
        <v>-1</v>
      </c>
      <c r="O1002" t="s">
        <v>395</v>
      </c>
      <c r="P1002" t="s">
        <v>26</v>
      </c>
      <c r="Q1002" t="s">
        <v>395</v>
      </c>
      <c r="V1002">
        <v>19</v>
      </c>
      <c r="W1002" t="s">
        <v>27</v>
      </c>
      <c r="X1002">
        <v>0</v>
      </c>
      <c r="AB1002">
        <v>0</v>
      </c>
      <c r="AC1002" t="s">
        <v>3006</v>
      </c>
      <c r="AD1002">
        <v>0</v>
      </c>
      <c r="AE1002">
        <v>0</v>
      </c>
      <c r="AF1002" s="1">
        <v>1681</v>
      </c>
      <c r="AG1002" t="s">
        <v>26</v>
      </c>
    </row>
    <row r="1003" spans="1:33" customFormat="1" hidden="1" x14ac:dyDescent="0.25">
      <c r="A1003" t="s">
        <v>3007</v>
      </c>
      <c r="B1003" t="s">
        <v>3008</v>
      </c>
      <c r="C1003">
        <v>11</v>
      </c>
      <c r="D1003" s="1">
        <v>1008</v>
      </c>
      <c r="E1003" s="1">
        <v>1260.5039999999999</v>
      </c>
      <c r="F1003" s="4">
        <f t="shared" si="292"/>
        <v>239.49575999999996</v>
      </c>
      <c r="G1003" s="2">
        <v>19</v>
      </c>
      <c r="H1003" s="1">
        <v>1199.52</v>
      </c>
      <c r="I1003" s="4">
        <f t="shared" si="293"/>
        <v>252.50399999999991</v>
      </c>
      <c r="J1003" s="4">
        <f t="shared" si="298"/>
        <v>47.97575999999998</v>
      </c>
      <c r="K1003" s="4">
        <f t="shared" si="294"/>
        <v>300.47975999999989</v>
      </c>
      <c r="L1003" s="4">
        <f t="shared" si="299"/>
        <v>1499.9997599999999</v>
      </c>
      <c r="M1003" s="5">
        <f t="shared" si="296"/>
        <v>0.25049999999999989</v>
      </c>
      <c r="N1003">
        <v>-1</v>
      </c>
      <c r="O1003" t="s">
        <v>31</v>
      </c>
      <c r="P1003" t="s">
        <v>26</v>
      </c>
      <c r="Q1003" t="s">
        <v>31</v>
      </c>
      <c r="V1003">
        <v>19</v>
      </c>
      <c r="W1003" t="s">
        <v>27</v>
      </c>
      <c r="X1003">
        <v>0</v>
      </c>
      <c r="AB1003">
        <v>0</v>
      </c>
      <c r="AC1003" t="s">
        <v>52</v>
      </c>
      <c r="AD1003">
        <v>0</v>
      </c>
      <c r="AE1003">
        <v>0</v>
      </c>
      <c r="AF1003" s="1">
        <v>1008</v>
      </c>
      <c r="AG1003" t="s">
        <v>26</v>
      </c>
    </row>
    <row r="1004" spans="1:33" customFormat="1" x14ac:dyDescent="0.25">
      <c r="A1004" t="s">
        <v>3009</v>
      </c>
      <c r="B1004" t="s">
        <v>3010</v>
      </c>
      <c r="C1004">
        <v>1</v>
      </c>
      <c r="D1004" s="1">
        <v>6700</v>
      </c>
      <c r="E1004" s="1">
        <v>8067.2269999999999</v>
      </c>
      <c r="F1004" s="4">
        <f t="shared" si="292"/>
        <v>1532.77313</v>
      </c>
      <c r="G1004" s="2">
        <v>19</v>
      </c>
      <c r="H1004" s="1">
        <v>7973</v>
      </c>
      <c r="I1004" s="4">
        <f t="shared" si="293"/>
        <v>1367.2269999999999</v>
      </c>
      <c r="J1004" s="4">
        <f t="shared" si="298"/>
        <v>259.77312999999998</v>
      </c>
      <c r="K1004" s="4">
        <f t="shared" si="294"/>
        <v>1627.0001299999999</v>
      </c>
      <c r="L1004" s="10">
        <f t="shared" ref="L1004:L1005" si="310">+H1004+K1004-Y1004</f>
        <v>9600.0001300000004</v>
      </c>
      <c r="M1004" s="5">
        <f t="shared" si="296"/>
        <v>0.20406373134328357</v>
      </c>
      <c r="N1004">
        <v>-1</v>
      </c>
      <c r="O1004" t="s">
        <v>31</v>
      </c>
      <c r="P1004" t="s">
        <v>26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>
        <v>19</v>
      </c>
      <c r="W1004" t="s">
        <v>27</v>
      </c>
      <c r="X1004">
        <v>0</v>
      </c>
      <c r="Y1004" s="9">
        <f t="shared" ref="Y1004:Y1005" si="311">+X1004*G1004/100</f>
        <v>0</v>
      </c>
      <c r="AB1004">
        <v>0</v>
      </c>
      <c r="AC1004" t="s">
        <v>3011</v>
      </c>
      <c r="AD1004">
        <v>0</v>
      </c>
      <c r="AE1004">
        <v>0</v>
      </c>
      <c r="AF1004" s="1">
        <v>6700</v>
      </c>
      <c r="AG1004" t="s">
        <v>26</v>
      </c>
    </row>
    <row r="1005" spans="1:33" customFormat="1" x14ac:dyDescent="0.25">
      <c r="A1005" t="s">
        <v>3012</v>
      </c>
      <c r="B1005" t="s">
        <v>3013</v>
      </c>
      <c r="C1005">
        <v>2</v>
      </c>
      <c r="D1005" s="1">
        <v>5400</v>
      </c>
      <c r="E1005" s="1">
        <v>6554.6220000000003</v>
      </c>
      <c r="F1005" s="4">
        <f t="shared" si="292"/>
        <v>1245.3781799999999</v>
      </c>
      <c r="G1005" s="2">
        <v>19</v>
      </c>
      <c r="H1005" s="1">
        <v>6426</v>
      </c>
      <c r="I1005" s="4">
        <f t="shared" si="293"/>
        <v>1154.6220000000003</v>
      </c>
      <c r="J1005" s="4">
        <f t="shared" si="298"/>
        <v>219.37818000000007</v>
      </c>
      <c r="K1005" s="4">
        <f t="shared" si="294"/>
        <v>1374.0001800000005</v>
      </c>
      <c r="L1005" s="10">
        <f t="shared" si="310"/>
        <v>7800.0001800000009</v>
      </c>
      <c r="M1005" s="5">
        <f t="shared" si="296"/>
        <v>0.21381888888888895</v>
      </c>
      <c r="N1005">
        <v>-1</v>
      </c>
      <c r="O1005" t="s">
        <v>31</v>
      </c>
      <c r="P1005" t="s">
        <v>26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>
        <v>19</v>
      </c>
      <c r="W1005" t="s">
        <v>27</v>
      </c>
      <c r="X1005">
        <v>0</v>
      </c>
      <c r="Y1005" s="9">
        <f t="shared" si="311"/>
        <v>0</v>
      </c>
      <c r="AB1005">
        <v>0</v>
      </c>
      <c r="AC1005" t="s">
        <v>3014</v>
      </c>
      <c r="AD1005">
        <v>0</v>
      </c>
      <c r="AE1005">
        <v>0</v>
      </c>
      <c r="AF1005" s="1">
        <v>5400</v>
      </c>
      <c r="AG1005" t="s">
        <v>26</v>
      </c>
    </row>
    <row r="1006" spans="1:33" customFormat="1" hidden="1" x14ac:dyDescent="0.25">
      <c r="A1006" t="s">
        <v>3015</v>
      </c>
      <c r="B1006" t="s">
        <v>3016</v>
      </c>
      <c r="C1006">
        <v>49</v>
      </c>
      <c r="D1006">
        <v>0</v>
      </c>
      <c r="E1006" s="1">
        <v>1500</v>
      </c>
      <c r="F1006" s="4">
        <f t="shared" si="292"/>
        <v>0</v>
      </c>
      <c r="G1006" s="2">
        <v>0</v>
      </c>
      <c r="H1006">
        <v>0</v>
      </c>
      <c r="I1006" s="4">
        <f t="shared" si="293"/>
        <v>1500</v>
      </c>
      <c r="J1006" s="4">
        <f t="shared" si="298"/>
        <v>0</v>
      </c>
      <c r="K1006" s="4">
        <f t="shared" si="294"/>
        <v>1500</v>
      </c>
      <c r="L1006" s="4">
        <f t="shared" si="299"/>
        <v>1500</v>
      </c>
      <c r="M1006" s="5" t="e">
        <f t="shared" si="296"/>
        <v>#DIV/0!</v>
      </c>
      <c r="N1006">
        <v>-1</v>
      </c>
      <c r="O1006" t="s">
        <v>1087</v>
      </c>
      <c r="P1006" t="s">
        <v>26</v>
      </c>
      <c r="Q1006" t="s">
        <v>1087</v>
      </c>
      <c r="V1006">
        <v>0</v>
      </c>
      <c r="W1006" t="s">
        <v>42</v>
      </c>
      <c r="X1006">
        <v>0</v>
      </c>
      <c r="AB1006">
        <v>0</v>
      </c>
      <c r="AC1006" t="s">
        <v>52</v>
      </c>
      <c r="AD1006">
        <v>0</v>
      </c>
      <c r="AE1006">
        <v>0</v>
      </c>
      <c r="AF1006">
        <v>0</v>
      </c>
      <c r="AG1006" t="s">
        <v>26</v>
      </c>
    </row>
    <row r="1007" spans="1:33" customFormat="1" x14ac:dyDescent="0.25">
      <c r="A1007" t="s">
        <v>3017</v>
      </c>
      <c r="B1007" t="s">
        <v>3018</v>
      </c>
      <c r="C1007">
        <v>1</v>
      </c>
      <c r="D1007" s="1">
        <v>15591</v>
      </c>
      <c r="E1007" s="1">
        <v>18739.5</v>
      </c>
      <c r="F1007" s="4">
        <f t="shared" si="292"/>
        <v>3560.5050000000001</v>
      </c>
      <c r="G1007" s="2">
        <v>19</v>
      </c>
      <c r="H1007" s="1">
        <v>18553.29</v>
      </c>
      <c r="I1007" s="4">
        <f t="shared" si="293"/>
        <v>3148.5</v>
      </c>
      <c r="J1007" s="4">
        <f t="shared" si="298"/>
        <v>598.21500000000003</v>
      </c>
      <c r="K1007" s="4">
        <f t="shared" si="294"/>
        <v>3746.7150000000001</v>
      </c>
      <c r="L1007" s="10">
        <f>+H1007+K1007-Y1007</f>
        <v>22300.005000000001</v>
      </c>
      <c r="M1007" s="5">
        <f t="shared" si="296"/>
        <v>0.20194342890128922</v>
      </c>
      <c r="N1007">
        <v>0</v>
      </c>
      <c r="O1007" t="s">
        <v>68</v>
      </c>
      <c r="P1007" t="s">
        <v>26</v>
      </c>
      <c r="Q1007" t="s">
        <v>68</v>
      </c>
      <c r="R1007" t="s">
        <v>31</v>
      </c>
      <c r="S1007" t="s">
        <v>31</v>
      </c>
      <c r="T1007" t="s">
        <v>31</v>
      </c>
      <c r="U1007" t="s">
        <v>31</v>
      </c>
      <c r="V1007">
        <v>19</v>
      </c>
      <c r="W1007" t="s">
        <v>27</v>
      </c>
      <c r="X1007">
        <v>0</v>
      </c>
      <c r="Y1007" s="9">
        <f>+X1007*G1007/100</f>
        <v>0</v>
      </c>
      <c r="AB1007">
        <v>0</v>
      </c>
      <c r="AC1007" t="s">
        <v>3019</v>
      </c>
      <c r="AD1007">
        <v>0</v>
      </c>
      <c r="AE1007">
        <v>0</v>
      </c>
      <c r="AF1007" s="1">
        <v>15591</v>
      </c>
      <c r="AG1007" t="s">
        <v>26</v>
      </c>
    </row>
    <row r="1008" spans="1:33" customFormat="1" hidden="1" x14ac:dyDescent="0.25">
      <c r="A1008" t="s">
        <v>3020</v>
      </c>
      <c r="B1008" t="s">
        <v>3021</v>
      </c>
      <c r="C1008">
        <v>-11</v>
      </c>
      <c r="D1008">
        <v>0</v>
      </c>
      <c r="E1008" s="1">
        <v>2500</v>
      </c>
      <c r="F1008" s="4">
        <f t="shared" si="292"/>
        <v>0</v>
      </c>
      <c r="G1008" s="2">
        <v>0</v>
      </c>
      <c r="H1008">
        <v>0</v>
      </c>
      <c r="I1008" s="4">
        <f t="shared" si="293"/>
        <v>2500</v>
      </c>
      <c r="J1008" s="4">
        <f t="shared" si="298"/>
        <v>0</v>
      </c>
      <c r="K1008" s="4">
        <f t="shared" si="294"/>
        <v>2500</v>
      </c>
      <c r="L1008" s="4">
        <f t="shared" si="299"/>
        <v>2500</v>
      </c>
      <c r="M1008" s="5" t="e">
        <f t="shared" si="296"/>
        <v>#DIV/0!</v>
      </c>
      <c r="N1008">
        <v>-1</v>
      </c>
      <c r="O1008" t="s">
        <v>3022</v>
      </c>
      <c r="P1008" t="s">
        <v>26</v>
      </c>
      <c r="Q1008" t="s">
        <v>3022</v>
      </c>
      <c r="V1008">
        <v>0</v>
      </c>
      <c r="W1008" t="s">
        <v>42</v>
      </c>
      <c r="X1008">
        <v>0</v>
      </c>
      <c r="AB1008">
        <v>0</v>
      </c>
      <c r="AC1008" t="s">
        <v>52</v>
      </c>
      <c r="AD1008">
        <v>0</v>
      </c>
      <c r="AE1008">
        <v>0</v>
      </c>
      <c r="AF1008">
        <v>0</v>
      </c>
      <c r="AG1008" t="s">
        <v>26</v>
      </c>
    </row>
    <row r="1009" spans="1:33" customFormat="1" x14ac:dyDescent="0.25">
      <c r="A1009" t="s">
        <v>3023</v>
      </c>
      <c r="B1009" t="s">
        <v>3024</v>
      </c>
      <c r="C1009">
        <v>2</v>
      </c>
      <c r="D1009" s="1">
        <v>4215</v>
      </c>
      <c r="E1009" s="1">
        <v>5126.05</v>
      </c>
      <c r="F1009" s="4">
        <f t="shared" si="292"/>
        <v>973.94949999999994</v>
      </c>
      <c r="G1009" s="2">
        <v>19</v>
      </c>
      <c r="H1009" s="1">
        <v>5015.8500000000004</v>
      </c>
      <c r="I1009" s="4">
        <f t="shared" si="293"/>
        <v>911.05000000000018</v>
      </c>
      <c r="J1009" s="4">
        <f t="shared" si="298"/>
        <v>173.09950000000003</v>
      </c>
      <c r="K1009" s="4">
        <f t="shared" si="294"/>
        <v>1084.1495000000002</v>
      </c>
      <c r="L1009" s="10">
        <f t="shared" ref="L1009:L1010" si="312">+H1009+K1009-Y1009</f>
        <v>6099.9995000000008</v>
      </c>
      <c r="M1009" s="5">
        <f t="shared" si="296"/>
        <v>0.21614472123368925</v>
      </c>
      <c r="N1009">
        <v>-1</v>
      </c>
      <c r="O1009" t="s">
        <v>31</v>
      </c>
      <c r="P1009" t="s">
        <v>26</v>
      </c>
      <c r="Q1009" t="s">
        <v>31</v>
      </c>
      <c r="V1009">
        <v>19</v>
      </c>
      <c r="W1009" t="s">
        <v>27</v>
      </c>
      <c r="X1009">
        <v>0</v>
      </c>
      <c r="Y1009" s="9">
        <f t="shared" ref="Y1009:Y1010" si="313">+X1009*G1009/100</f>
        <v>0</v>
      </c>
      <c r="AB1009">
        <v>0</v>
      </c>
      <c r="AC1009" t="s">
        <v>52</v>
      </c>
      <c r="AD1009">
        <v>0</v>
      </c>
      <c r="AE1009">
        <v>0</v>
      </c>
      <c r="AF1009" s="1">
        <v>4215</v>
      </c>
      <c r="AG1009" t="s">
        <v>26</v>
      </c>
    </row>
    <row r="1010" spans="1:33" customFormat="1" x14ac:dyDescent="0.25">
      <c r="A1010" t="s">
        <v>3025</v>
      </c>
      <c r="B1010" t="s">
        <v>3026</v>
      </c>
      <c r="C1010">
        <v>3</v>
      </c>
      <c r="D1010">
        <v>0</v>
      </c>
      <c r="E1010" s="1">
        <v>2000</v>
      </c>
      <c r="F1010" s="4">
        <f t="shared" si="292"/>
        <v>0</v>
      </c>
      <c r="G1010" s="2">
        <v>0</v>
      </c>
      <c r="H1010">
        <v>0</v>
      </c>
      <c r="I1010" s="4">
        <f t="shared" si="293"/>
        <v>2000</v>
      </c>
      <c r="J1010" s="4">
        <f t="shared" si="298"/>
        <v>0</v>
      </c>
      <c r="K1010" s="4">
        <f t="shared" si="294"/>
        <v>2000</v>
      </c>
      <c r="L1010" s="10">
        <f t="shared" si="312"/>
        <v>2000</v>
      </c>
      <c r="M1010" s="5" t="e">
        <f t="shared" si="296"/>
        <v>#DIV/0!</v>
      </c>
      <c r="N1010">
        <v>-1</v>
      </c>
      <c r="O1010" t="s">
        <v>31</v>
      </c>
      <c r="P1010" t="s">
        <v>26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>
        <v>0</v>
      </c>
      <c r="W1010" t="s">
        <v>42</v>
      </c>
      <c r="X1010">
        <v>0</v>
      </c>
      <c r="Y1010" s="9">
        <f t="shared" si="313"/>
        <v>0</v>
      </c>
      <c r="AB1010">
        <v>0</v>
      </c>
      <c r="AC1010" t="s">
        <v>3027</v>
      </c>
      <c r="AD1010">
        <v>0</v>
      </c>
      <c r="AE1010">
        <v>0</v>
      </c>
      <c r="AF1010">
        <v>0</v>
      </c>
      <c r="AG1010" t="s">
        <v>26</v>
      </c>
    </row>
    <row r="1011" spans="1:33" customFormat="1" hidden="1" x14ac:dyDescent="0.25">
      <c r="A1011" t="s">
        <v>3028</v>
      </c>
      <c r="B1011" t="s">
        <v>3029</v>
      </c>
      <c r="C1011">
        <v>12</v>
      </c>
      <c r="D1011" s="1">
        <v>1050.42</v>
      </c>
      <c r="E1011" s="1">
        <v>1344.538</v>
      </c>
      <c r="F1011" s="4">
        <f t="shared" si="292"/>
        <v>255.46222</v>
      </c>
      <c r="G1011" s="2">
        <v>19</v>
      </c>
      <c r="H1011" s="1">
        <v>1250</v>
      </c>
      <c r="I1011" s="4">
        <f t="shared" si="293"/>
        <v>294.11799999999994</v>
      </c>
      <c r="J1011" s="4">
        <f t="shared" si="298"/>
        <v>55.882419999999982</v>
      </c>
      <c r="K1011" s="4">
        <f t="shared" si="294"/>
        <v>350.00041999999991</v>
      </c>
      <c r="L1011" s="4">
        <f t="shared" si="299"/>
        <v>1600.0004199999998</v>
      </c>
      <c r="M1011" s="5">
        <f t="shared" si="296"/>
        <v>0.28000038080006084</v>
      </c>
      <c r="N1011">
        <v>-1</v>
      </c>
      <c r="O1011" t="s">
        <v>1386</v>
      </c>
      <c r="P1011" t="s">
        <v>26</v>
      </c>
      <c r="Q1011" t="s">
        <v>1386</v>
      </c>
      <c r="R1011" t="s">
        <v>31</v>
      </c>
      <c r="S1011" t="s">
        <v>31</v>
      </c>
      <c r="T1011" t="s">
        <v>31</v>
      </c>
      <c r="U1011" t="s">
        <v>31</v>
      </c>
      <c r="V1011">
        <v>19</v>
      </c>
      <c r="W1011" t="s">
        <v>27</v>
      </c>
      <c r="X1011">
        <v>0</v>
      </c>
      <c r="AB1011">
        <v>0</v>
      </c>
      <c r="AC1011" t="s">
        <v>3030</v>
      </c>
      <c r="AD1011">
        <v>0</v>
      </c>
      <c r="AE1011">
        <v>0</v>
      </c>
      <c r="AF1011" s="1">
        <v>1050.42</v>
      </c>
      <c r="AG1011" t="s">
        <v>26</v>
      </c>
    </row>
    <row r="1012" spans="1:33" customFormat="1" hidden="1" x14ac:dyDescent="0.25">
      <c r="A1012" t="s">
        <v>3031</v>
      </c>
      <c r="B1012" t="s">
        <v>3032</v>
      </c>
      <c r="C1012">
        <v>14</v>
      </c>
      <c r="D1012" s="1">
        <v>1045.8599999999999</v>
      </c>
      <c r="E1012" s="1">
        <v>1344.538</v>
      </c>
      <c r="F1012" s="4">
        <f t="shared" si="292"/>
        <v>255.46222</v>
      </c>
      <c r="G1012" s="2">
        <v>19</v>
      </c>
      <c r="H1012" s="1">
        <v>1244.57</v>
      </c>
      <c r="I1012" s="4">
        <f t="shared" si="293"/>
        <v>298.67800000000011</v>
      </c>
      <c r="J1012" s="4">
        <f t="shared" si="298"/>
        <v>56.748820000000023</v>
      </c>
      <c r="K1012" s="4">
        <f t="shared" si="294"/>
        <v>355.42682000000013</v>
      </c>
      <c r="L1012" s="4">
        <f t="shared" si="299"/>
        <v>1599.9968200000001</v>
      </c>
      <c r="M1012" s="5">
        <f t="shared" si="296"/>
        <v>0.28558124414357577</v>
      </c>
      <c r="N1012">
        <v>-1</v>
      </c>
      <c r="O1012" t="s">
        <v>31</v>
      </c>
      <c r="P1012" t="s">
        <v>26</v>
      </c>
      <c r="Q1012" t="s">
        <v>31</v>
      </c>
      <c r="V1012">
        <v>19</v>
      </c>
      <c r="W1012" t="s">
        <v>27</v>
      </c>
      <c r="X1012">
        <v>0</v>
      </c>
      <c r="AB1012">
        <v>0</v>
      </c>
      <c r="AC1012" t="s">
        <v>3033</v>
      </c>
      <c r="AD1012">
        <v>0</v>
      </c>
      <c r="AE1012">
        <v>0</v>
      </c>
      <c r="AF1012" s="1">
        <v>1045.8599999999999</v>
      </c>
      <c r="AG1012" t="s">
        <v>26</v>
      </c>
    </row>
    <row r="1013" spans="1:33" customFormat="1" x14ac:dyDescent="0.25">
      <c r="A1013" t="s">
        <v>3034</v>
      </c>
      <c r="B1013" t="s">
        <v>3035</v>
      </c>
      <c r="C1013">
        <v>2</v>
      </c>
      <c r="D1013" s="1">
        <v>1460</v>
      </c>
      <c r="E1013" s="1">
        <v>1761.905</v>
      </c>
      <c r="F1013" s="4">
        <f t="shared" si="292"/>
        <v>88.095249999999993</v>
      </c>
      <c r="G1013" s="2">
        <v>5</v>
      </c>
      <c r="H1013" s="1">
        <v>1533</v>
      </c>
      <c r="I1013" s="4">
        <f t="shared" si="293"/>
        <v>301.90499999999997</v>
      </c>
      <c r="J1013" s="4">
        <f t="shared" si="298"/>
        <v>15.095249999999998</v>
      </c>
      <c r="K1013" s="4">
        <f t="shared" si="294"/>
        <v>317.00024999999999</v>
      </c>
      <c r="L1013" s="10">
        <f>+H1013+K1013-Y1013</f>
        <v>1850.0002500000001</v>
      </c>
      <c r="M1013" s="5">
        <f t="shared" si="296"/>
        <v>0.20678424657534245</v>
      </c>
      <c r="N1013">
        <v>-1</v>
      </c>
      <c r="O1013" t="s">
        <v>1807</v>
      </c>
      <c r="P1013" t="s">
        <v>26</v>
      </c>
      <c r="Q1013" t="s">
        <v>1807</v>
      </c>
      <c r="V1013">
        <v>5</v>
      </c>
      <c r="W1013" t="s">
        <v>123</v>
      </c>
      <c r="X1013">
        <v>0</v>
      </c>
      <c r="Y1013" s="9">
        <f>+X1013*G1013/100</f>
        <v>0</v>
      </c>
      <c r="AB1013">
        <v>0</v>
      </c>
      <c r="AC1013" t="s">
        <v>3036</v>
      </c>
      <c r="AD1013">
        <v>0</v>
      </c>
      <c r="AE1013">
        <v>0</v>
      </c>
      <c r="AF1013">
        <v>0</v>
      </c>
      <c r="AG1013" t="s">
        <v>26</v>
      </c>
    </row>
    <row r="1014" spans="1:33" customFormat="1" hidden="1" x14ac:dyDescent="0.25">
      <c r="A1014" t="s">
        <v>3037</v>
      </c>
      <c r="B1014" t="s">
        <v>3038</v>
      </c>
      <c r="C1014">
        <v>-2</v>
      </c>
      <c r="D1014">
        <v>0</v>
      </c>
      <c r="E1014">
        <v>600</v>
      </c>
      <c r="F1014" s="4">
        <f t="shared" si="292"/>
        <v>0</v>
      </c>
      <c r="G1014" s="2">
        <v>0</v>
      </c>
      <c r="H1014">
        <v>0</v>
      </c>
      <c r="I1014" s="4">
        <f t="shared" si="293"/>
        <v>600</v>
      </c>
      <c r="J1014" s="4">
        <f t="shared" si="298"/>
        <v>0</v>
      </c>
      <c r="K1014" s="4">
        <f t="shared" si="294"/>
        <v>600</v>
      </c>
      <c r="L1014" s="4">
        <f t="shared" si="299"/>
        <v>600</v>
      </c>
      <c r="M1014" s="5" t="e">
        <f t="shared" si="296"/>
        <v>#DIV/0!</v>
      </c>
      <c r="N1014">
        <v>-1</v>
      </c>
      <c r="O1014" t="s">
        <v>31</v>
      </c>
      <c r="P1014" t="s">
        <v>26</v>
      </c>
      <c r="Q1014" t="s">
        <v>31</v>
      </c>
      <c r="V1014">
        <v>0</v>
      </c>
      <c r="W1014" t="s">
        <v>42</v>
      </c>
      <c r="X1014">
        <v>0</v>
      </c>
      <c r="AB1014">
        <v>0</v>
      </c>
      <c r="AC1014" t="s">
        <v>3039</v>
      </c>
      <c r="AD1014">
        <v>0</v>
      </c>
      <c r="AE1014">
        <v>0</v>
      </c>
      <c r="AF1014">
        <v>0</v>
      </c>
      <c r="AG1014" t="s">
        <v>26</v>
      </c>
    </row>
    <row r="1015" spans="1:33" customFormat="1" x14ac:dyDescent="0.25">
      <c r="A1015" t="s">
        <v>3040</v>
      </c>
      <c r="B1015" t="s">
        <v>3041</v>
      </c>
      <c r="C1015">
        <v>4</v>
      </c>
      <c r="D1015" s="1">
        <v>18811.2</v>
      </c>
      <c r="E1015" s="1">
        <v>23044.81</v>
      </c>
      <c r="F1015" s="4">
        <f t="shared" si="292"/>
        <v>4378.5138999999999</v>
      </c>
      <c r="G1015" s="2">
        <v>19</v>
      </c>
      <c r="H1015" s="1">
        <v>22385.33</v>
      </c>
      <c r="I1015" s="4">
        <f t="shared" si="293"/>
        <v>4233.6100000000006</v>
      </c>
      <c r="J1015" s="4">
        <f t="shared" si="298"/>
        <v>804.38590000000011</v>
      </c>
      <c r="K1015" s="4">
        <f t="shared" si="294"/>
        <v>5037.9959000000008</v>
      </c>
      <c r="L1015" s="10">
        <f t="shared" ref="L1015:L1016" si="314">+H1015+K1015-Y1015</f>
        <v>26999.998300000003</v>
      </c>
      <c r="M1015" s="5">
        <f t="shared" si="296"/>
        <v>0.22505794420345329</v>
      </c>
      <c r="N1015">
        <v>0</v>
      </c>
      <c r="O1015" t="s">
        <v>257</v>
      </c>
      <c r="P1015" t="s">
        <v>26</v>
      </c>
      <c r="Q1015" t="s">
        <v>257</v>
      </c>
      <c r="R1015" t="s">
        <v>31</v>
      </c>
      <c r="S1015" t="s">
        <v>31</v>
      </c>
      <c r="T1015" t="s">
        <v>31</v>
      </c>
      <c r="U1015" t="s">
        <v>31</v>
      </c>
      <c r="V1015">
        <v>19</v>
      </c>
      <c r="W1015" t="s">
        <v>27</v>
      </c>
      <c r="X1015">
        <v>2228.04</v>
      </c>
      <c r="Y1015" s="9">
        <f t="shared" ref="Y1015:Y1016" si="315">+X1015*G1015/100</f>
        <v>423.32760000000002</v>
      </c>
      <c r="AB1015">
        <v>0</v>
      </c>
      <c r="AC1015" t="s">
        <v>3042</v>
      </c>
      <c r="AD1015">
        <v>0</v>
      </c>
      <c r="AE1015">
        <v>0</v>
      </c>
      <c r="AF1015">
        <v>0</v>
      </c>
      <c r="AG1015" t="s">
        <v>26</v>
      </c>
    </row>
    <row r="1016" spans="1:33" customFormat="1" x14ac:dyDescent="0.25">
      <c r="A1016" t="s">
        <v>3043</v>
      </c>
      <c r="B1016" t="s">
        <v>3044</v>
      </c>
      <c r="C1016">
        <v>6</v>
      </c>
      <c r="D1016" s="1">
        <v>6769.0469999999996</v>
      </c>
      <c r="E1016" s="1">
        <v>9047.6190000000006</v>
      </c>
      <c r="F1016" s="4">
        <f t="shared" si="292"/>
        <v>452.38094999999998</v>
      </c>
      <c r="G1016" s="2">
        <v>5</v>
      </c>
      <c r="H1016" s="1">
        <v>7107.5</v>
      </c>
      <c r="I1016" s="4">
        <f t="shared" si="293"/>
        <v>2278.572000000001</v>
      </c>
      <c r="J1016" s="4">
        <f t="shared" si="298"/>
        <v>113.92860000000005</v>
      </c>
      <c r="K1016" s="4">
        <f t="shared" si="294"/>
        <v>2392.5006000000012</v>
      </c>
      <c r="L1016" s="10">
        <f t="shared" si="314"/>
        <v>9500.0006000000012</v>
      </c>
      <c r="M1016" s="5">
        <f t="shared" si="296"/>
        <v>0.33661636564201741</v>
      </c>
      <c r="N1016">
        <v>0</v>
      </c>
      <c r="O1016" t="s">
        <v>31</v>
      </c>
      <c r="P1016" t="s">
        <v>26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>
        <v>5</v>
      </c>
      <c r="W1016" t="s">
        <v>123</v>
      </c>
      <c r="X1016">
        <v>0</v>
      </c>
      <c r="Y1016" s="9">
        <f t="shared" si="315"/>
        <v>0</v>
      </c>
      <c r="AB1016">
        <v>0</v>
      </c>
      <c r="AC1016" t="s">
        <v>3045</v>
      </c>
      <c r="AD1016">
        <v>0</v>
      </c>
      <c r="AE1016">
        <v>0</v>
      </c>
      <c r="AF1016" s="1">
        <v>6769.0469999999996</v>
      </c>
      <c r="AG1016" t="s">
        <v>26</v>
      </c>
    </row>
    <row r="1017" spans="1:33" customFormat="1" hidden="1" x14ac:dyDescent="0.25">
      <c r="A1017" t="s">
        <v>3046</v>
      </c>
      <c r="B1017" t="s">
        <v>3047</v>
      </c>
      <c r="C1017">
        <v>-8</v>
      </c>
      <c r="D1017">
        <v>0</v>
      </c>
      <c r="E1017" s="1">
        <v>4600</v>
      </c>
      <c r="F1017" s="4">
        <f t="shared" si="292"/>
        <v>0</v>
      </c>
      <c r="G1017" s="2">
        <v>0</v>
      </c>
      <c r="H1017">
        <v>0</v>
      </c>
      <c r="I1017" s="4">
        <f t="shared" si="293"/>
        <v>4600</v>
      </c>
      <c r="J1017" s="4">
        <f t="shared" si="298"/>
        <v>0</v>
      </c>
      <c r="K1017" s="4">
        <f t="shared" si="294"/>
        <v>4600</v>
      </c>
      <c r="L1017" s="4">
        <f t="shared" si="299"/>
        <v>4600</v>
      </c>
      <c r="M1017" s="5" t="e">
        <f t="shared" si="296"/>
        <v>#DIV/0!</v>
      </c>
      <c r="N1017">
        <v>-1</v>
      </c>
      <c r="O1017" t="s">
        <v>31</v>
      </c>
      <c r="P1017" t="s">
        <v>26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>
        <v>0</v>
      </c>
      <c r="W1017" t="s">
        <v>42</v>
      </c>
      <c r="X1017">
        <v>0</v>
      </c>
      <c r="AB1017">
        <v>0</v>
      </c>
      <c r="AC1017" t="s">
        <v>3048</v>
      </c>
      <c r="AD1017">
        <v>0</v>
      </c>
      <c r="AE1017">
        <v>0</v>
      </c>
      <c r="AF1017">
        <v>0</v>
      </c>
      <c r="AG1017" t="s">
        <v>26</v>
      </c>
    </row>
    <row r="1018" spans="1:33" customFormat="1" hidden="1" x14ac:dyDescent="0.25">
      <c r="A1018" t="s">
        <v>3049</v>
      </c>
      <c r="B1018" t="s">
        <v>3050</v>
      </c>
      <c r="C1018">
        <v>10</v>
      </c>
      <c r="D1018" s="1">
        <v>16862.099999999999</v>
      </c>
      <c r="E1018" s="1">
        <v>23033.95</v>
      </c>
      <c r="F1018" s="4">
        <f t="shared" si="292"/>
        <v>4376.4504999999999</v>
      </c>
      <c r="G1018" s="2">
        <v>19</v>
      </c>
      <c r="H1018" s="1">
        <v>20065.900000000001</v>
      </c>
      <c r="I1018" s="4">
        <f t="shared" si="293"/>
        <v>6171.8500000000022</v>
      </c>
      <c r="J1018" s="4">
        <f t="shared" si="298"/>
        <v>1172.6515000000004</v>
      </c>
      <c r="K1018" s="4">
        <f t="shared" si="294"/>
        <v>7344.5015000000021</v>
      </c>
      <c r="L1018" s="4">
        <f t="shared" si="299"/>
        <v>27410.401500000004</v>
      </c>
      <c r="M1018" s="5">
        <f t="shared" si="296"/>
        <v>0.36601906049661681</v>
      </c>
      <c r="N1018">
        <v>-1</v>
      </c>
      <c r="O1018" t="s">
        <v>31</v>
      </c>
      <c r="P1018" t="s">
        <v>26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>
        <v>19</v>
      </c>
      <c r="W1018" t="s">
        <v>27</v>
      </c>
      <c r="X1018">
        <v>2160</v>
      </c>
      <c r="AB1018">
        <v>0</v>
      </c>
      <c r="AC1018" t="s">
        <v>3051</v>
      </c>
      <c r="AD1018">
        <v>0</v>
      </c>
      <c r="AE1018">
        <v>0</v>
      </c>
      <c r="AF1018" s="1">
        <v>16862.099999999999</v>
      </c>
      <c r="AG1018" t="s">
        <v>26</v>
      </c>
    </row>
    <row r="1019" spans="1:33" customFormat="1" hidden="1" x14ac:dyDescent="0.25">
      <c r="A1019" t="s">
        <v>3052</v>
      </c>
      <c r="B1019" t="s">
        <v>3053</v>
      </c>
      <c r="C1019">
        <v>-20</v>
      </c>
      <c r="D1019" s="1">
        <v>1858</v>
      </c>
      <c r="E1019" s="1">
        <v>2554.7289999999998</v>
      </c>
      <c r="F1019" s="4">
        <f t="shared" si="292"/>
        <v>485.39850999999993</v>
      </c>
      <c r="G1019" s="2">
        <v>19</v>
      </c>
      <c r="H1019" s="1">
        <v>2211.02</v>
      </c>
      <c r="I1019" s="4">
        <f t="shared" si="293"/>
        <v>696.72899999999981</v>
      </c>
      <c r="J1019" s="4">
        <f t="shared" si="298"/>
        <v>132.37850999999998</v>
      </c>
      <c r="K1019" s="4">
        <f t="shared" si="294"/>
        <v>829.10750999999982</v>
      </c>
      <c r="L1019" s="4">
        <f t="shared" si="299"/>
        <v>3040.1275099999998</v>
      </c>
      <c r="M1019" s="5">
        <f t="shared" si="296"/>
        <v>0.37498869752421948</v>
      </c>
      <c r="N1019">
        <v>-1</v>
      </c>
      <c r="O1019" t="s">
        <v>31</v>
      </c>
      <c r="P1019" t="s">
        <v>26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>
        <v>19</v>
      </c>
      <c r="W1019" t="s">
        <v>27</v>
      </c>
      <c r="X1019">
        <v>211.19999999999899</v>
      </c>
      <c r="AB1019">
        <v>0</v>
      </c>
      <c r="AC1019" t="s">
        <v>3054</v>
      </c>
      <c r="AD1019">
        <v>0</v>
      </c>
      <c r="AE1019">
        <v>0</v>
      </c>
      <c r="AF1019">
        <v>0</v>
      </c>
      <c r="AG1019" t="s">
        <v>26</v>
      </c>
    </row>
    <row r="1020" spans="1:33" customFormat="1" hidden="1" x14ac:dyDescent="0.25">
      <c r="A1020" t="s">
        <v>3055</v>
      </c>
      <c r="B1020" t="s">
        <v>3056</v>
      </c>
      <c r="C1020">
        <v>13</v>
      </c>
      <c r="D1020" s="1">
        <v>12702.32</v>
      </c>
      <c r="E1020" s="1">
        <v>15328.38</v>
      </c>
      <c r="F1020" s="4">
        <f t="shared" si="292"/>
        <v>2912.3921999999998</v>
      </c>
      <c r="G1020" s="2">
        <v>19</v>
      </c>
      <c r="H1020" s="1">
        <v>15115.76</v>
      </c>
      <c r="I1020" s="4">
        <f t="shared" si="293"/>
        <v>2626.0599999999995</v>
      </c>
      <c r="J1020" s="4">
        <f t="shared" si="298"/>
        <v>498.95139999999992</v>
      </c>
      <c r="K1020" s="4">
        <f t="shared" si="294"/>
        <v>3125.0113999999994</v>
      </c>
      <c r="L1020" s="4">
        <f t="shared" si="299"/>
        <v>18240.771399999998</v>
      </c>
      <c r="M1020" s="5">
        <f t="shared" si="296"/>
        <v>0.20673861152923242</v>
      </c>
      <c r="N1020">
        <v>-1</v>
      </c>
      <c r="O1020" t="s">
        <v>257</v>
      </c>
      <c r="P1020" t="s">
        <v>26</v>
      </c>
      <c r="Q1020" t="s">
        <v>257</v>
      </c>
      <c r="R1020" t="s">
        <v>31</v>
      </c>
      <c r="S1020" t="s">
        <v>31</v>
      </c>
      <c r="T1020" t="s">
        <v>31</v>
      </c>
      <c r="U1020" t="s">
        <v>31</v>
      </c>
      <c r="V1020">
        <v>19</v>
      </c>
      <c r="W1020" t="s">
        <v>27</v>
      </c>
      <c r="X1020">
        <v>1267.2</v>
      </c>
      <c r="AB1020">
        <v>0</v>
      </c>
      <c r="AC1020" t="s">
        <v>3057</v>
      </c>
      <c r="AD1020">
        <v>0</v>
      </c>
      <c r="AE1020">
        <v>0</v>
      </c>
      <c r="AF1020" s="1">
        <v>12702.32</v>
      </c>
      <c r="AG1020" t="s">
        <v>26</v>
      </c>
    </row>
    <row r="1021" spans="1:33" customFormat="1" x14ac:dyDescent="0.25">
      <c r="A1021" t="s">
        <v>3058</v>
      </c>
      <c r="B1021" t="s">
        <v>3059</v>
      </c>
      <c r="C1021">
        <v>5</v>
      </c>
      <c r="D1021">
        <v>0</v>
      </c>
      <c r="E1021" s="1">
        <v>2000</v>
      </c>
      <c r="F1021" s="4">
        <f t="shared" si="292"/>
        <v>0</v>
      </c>
      <c r="G1021" s="2">
        <v>0</v>
      </c>
      <c r="H1021">
        <v>0</v>
      </c>
      <c r="I1021" s="4">
        <f t="shared" si="293"/>
        <v>2000</v>
      </c>
      <c r="J1021" s="4">
        <f t="shared" si="298"/>
        <v>0</v>
      </c>
      <c r="K1021" s="4">
        <f t="shared" si="294"/>
        <v>2000</v>
      </c>
      <c r="L1021" s="10">
        <f t="shared" ref="L1021:L1022" si="316">+H1021+K1021-Y1021</f>
        <v>2000</v>
      </c>
      <c r="M1021" s="5" t="e">
        <f t="shared" si="296"/>
        <v>#DIV/0!</v>
      </c>
      <c r="N1021">
        <v>-1</v>
      </c>
      <c r="O1021" t="s">
        <v>31</v>
      </c>
      <c r="P1021" t="s">
        <v>26</v>
      </c>
      <c r="Q1021" t="s">
        <v>31</v>
      </c>
      <c r="V1021">
        <v>0</v>
      </c>
      <c r="W1021" t="s">
        <v>42</v>
      </c>
      <c r="X1021">
        <v>0</v>
      </c>
      <c r="Y1021" s="9">
        <f t="shared" ref="Y1021:Y1022" si="317">+X1021*G1021/100</f>
        <v>0</v>
      </c>
      <c r="AB1021">
        <v>0</v>
      </c>
      <c r="AC1021" t="s">
        <v>52</v>
      </c>
      <c r="AD1021">
        <v>0</v>
      </c>
      <c r="AE1021">
        <v>0</v>
      </c>
      <c r="AF1021">
        <v>0</v>
      </c>
      <c r="AG1021" t="s">
        <v>26</v>
      </c>
    </row>
    <row r="1022" spans="1:33" customFormat="1" x14ac:dyDescent="0.25">
      <c r="A1022" t="s">
        <v>3060</v>
      </c>
      <c r="B1022" t="s">
        <v>3061</v>
      </c>
      <c r="C1022">
        <v>3</v>
      </c>
      <c r="D1022" s="1">
        <v>4609.4399999999996</v>
      </c>
      <c r="E1022" s="1">
        <v>5546.2179999999998</v>
      </c>
      <c r="F1022" s="4">
        <f t="shared" si="292"/>
        <v>1053.78142</v>
      </c>
      <c r="G1022" s="2">
        <v>19</v>
      </c>
      <c r="H1022" s="1">
        <v>5485.23</v>
      </c>
      <c r="I1022" s="4">
        <f t="shared" si="293"/>
        <v>936.77800000000025</v>
      </c>
      <c r="J1022" s="4">
        <f t="shared" si="298"/>
        <v>177.98782000000006</v>
      </c>
      <c r="K1022" s="4">
        <f t="shared" si="294"/>
        <v>1114.7658200000003</v>
      </c>
      <c r="L1022" s="10">
        <f t="shared" si="316"/>
        <v>6599.9958200000001</v>
      </c>
      <c r="M1022" s="5">
        <f t="shared" si="296"/>
        <v>0.20323032732826554</v>
      </c>
      <c r="N1022">
        <v>-1</v>
      </c>
      <c r="O1022" t="s">
        <v>939</v>
      </c>
      <c r="P1022" t="s">
        <v>26</v>
      </c>
      <c r="Q1022" t="s">
        <v>939</v>
      </c>
      <c r="V1022">
        <v>19</v>
      </c>
      <c r="W1022" t="s">
        <v>27</v>
      </c>
      <c r="X1022">
        <v>0</v>
      </c>
      <c r="Y1022" s="9">
        <f t="shared" si="317"/>
        <v>0</v>
      </c>
      <c r="AB1022">
        <v>0</v>
      </c>
      <c r="AC1022" t="s">
        <v>3062</v>
      </c>
      <c r="AD1022">
        <v>0</v>
      </c>
      <c r="AE1022">
        <v>0</v>
      </c>
      <c r="AF1022" s="1">
        <v>4609.4399999999996</v>
      </c>
      <c r="AG1022" t="s">
        <v>26</v>
      </c>
    </row>
    <row r="1023" spans="1:33" customFormat="1" hidden="1" x14ac:dyDescent="0.25">
      <c r="A1023" t="s">
        <v>3063</v>
      </c>
      <c r="B1023" t="s">
        <v>3064</v>
      </c>
      <c r="C1023">
        <v>13</v>
      </c>
      <c r="D1023" s="1">
        <v>10835.93</v>
      </c>
      <c r="E1023" s="1">
        <v>14407.36</v>
      </c>
      <c r="F1023" s="4">
        <f t="shared" si="292"/>
        <v>2737.3984</v>
      </c>
      <c r="G1023" s="2">
        <v>19</v>
      </c>
      <c r="H1023" s="1">
        <v>12894.76</v>
      </c>
      <c r="I1023" s="4">
        <f t="shared" si="293"/>
        <v>3571.4300000000003</v>
      </c>
      <c r="J1023" s="4">
        <f t="shared" si="298"/>
        <v>678.57170000000008</v>
      </c>
      <c r="K1023" s="4">
        <f t="shared" si="294"/>
        <v>4250.0017000000007</v>
      </c>
      <c r="L1023" s="4">
        <f t="shared" si="299"/>
        <v>17144.761700000003</v>
      </c>
      <c r="M1023" s="5">
        <f t="shared" si="296"/>
        <v>0.32959146100057862</v>
      </c>
      <c r="N1023">
        <v>-1</v>
      </c>
      <c r="O1023" t="s">
        <v>31</v>
      </c>
      <c r="P1023" t="s">
        <v>26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>
        <v>19</v>
      </c>
      <c r="W1023" t="s">
        <v>27</v>
      </c>
      <c r="X1023">
        <v>1814.51</v>
      </c>
      <c r="AB1023">
        <v>0</v>
      </c>
      <c r="AC1023" t="s">
        <v>3065</v>
      </c>
      <c r="AD1023">
        <v>0</v>
      </c>
      <c r="AE1023">
        <v>0</v>
      </c>
      <c r="AF1023" s="1">
        <v>10835.93</v>
      </c>
      <c r="AG1023" t="s">
        <v>26</v>
      </c>
    </row>
    <row r="1024" spans="1:33" customFormat="1" hidden="1" x14ac:dyDescent="0.25">
      <c r="A1024" t="s">
        <v>3066</v>
      </c>
      <c r="B1024" t="s">
        <v>3067</v>
      </c>
      <c r="C1024">
        <v>-27</v>
      </c>
      <c r="D1024" s="1">
        <v>1806</v>
      </c>
      <c r="E1024" s="1">
        <v>2401.2269999999999</v>
      </c>
      <c r="F1024" s="4">
        <f t="shared" si="292"/>
        <v>456.23312999999996</v>
      </c>
      <c r="G1024" s="2">
        <v>19</v>
      </c>
      <c r="H1024" s="1">
        <v>2149.14</v>
      </c>
      <c r="I1024" s="4">
        <f t="shared" si="293"/>
        <v>595.22699999999986</v>
      </c>
      <c r="J1024" s="4">
        <f t="shared" si="298"/>
        <v>113.09312999999999</v>
      </c>
      <c r="K1024" s="4">
        <f t="shared" si="294"/>
        <v>708.32012999999984</v>
      </c>
      <c r="L1024" s="4">
        <f t="shared" si="299"/>
        <v>2857.4601299999995</v>
      </c>
      <c r="M1024" s="5">
        <f t="shared" si="296"/>
        <v>0.32958305647840525</v>
      </c>
      <c r="N1024">
        <v>-1</v>
      </c>
      <c r="O1024" t="s">
        <v>31</v>
      </c>
      <c r="P1024" t="s">
        <v>26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>
        <v>19</v>
      </c>
      <c r="W1024" t="s">
        <v>27</v>
      </c>
      <c r="X1024">
        <v>302.42</v>
      </c>
      <c r="AB1024">
        <v>0</v>
      </c>
      <c r="AC1024" t="s">
        <v>3068</v>
      </c>
      <c r="AD1024">
        <v>0</v>
      </c>
      <c r="AE1024">
        <v>0</v>
      </c>
      <c r="AF1024">
        <v>0</v>
      </c>
      <c r="AG1024" t="s">
        <v>26</v>
      </c>
    </row>
    <row r="1025" spans="1:33" customFormat="1" x14ac:dyDescent="0.25">
      <c r="A1025" t="s">
        <v>3069</v>
      </c>
      <c r="B1025" t="s">
        <v>3070</v>
      </c>
      <c r="C1025">
        <v>1</v>
      </c>
      <c r="D1025" s="1">
        <v>8151.33</v>
      </c>
      <c r="E1025" s="1">
        <v>10504.2</v>
      </c>
      <c r="F1025" s="4">
        <f t="shared" si="292"/>
        <v>1995.7980000000002</v>
      </c>
      <c r="G1025" s="2">
        <v>19</v>
      </c>
      <c r="H1025" s="1">
        <v>9700.08</v>
      </c>
      <c r="I1025" s="4">
        <f t="shared" si="293"/>
        <v>2352.8700000000008</v>
      </c>
      <c r="J1025" s="4">
        <f t="shared" si="298"/>
        <v>447.04530000000011</v>
      </c>
      <c r="K1025" s="4">
        <f t="shared" si="294"/>
        <v>2799.915300000001</v>
      </c>
      <c r="L1025" s="10">
        <f t="shared" ref="L1025:L1028" si="318">+H1025+K1025-Y1025</f>
        <v>12499.9953</v>
      </c>
      <c r="M1025" s="5">
        <f t="shared" si="296"/>
        <v>0.28864860090316558</v>
      </c>
      <c r="N1025">
        <v>-1</v>
      </c>
      <c r="O1025" t="s">
        <v>31</v>
      </c>
      <c r="P1025" t="s">
        <v>26</v>
      </c>
      <c r="Q1025" t="s">
        <v>31</v>
      </c>
      <c r="V1025">
        <v>19</v>
      </c>
      <c r="W1025" t="s">
        <v>27</v>
      </c>
      <c r="X1025">
        <v>0</v>
      </c>
      <c r="Y1025" s="9">
        <f t="shared" ref="Y1025:Y1028" si="319">+X1025*G1025/100</f>
        <v>0</v>
      </c>
      <c r="AB1025">
        <v>0</v>
      </c>
      <c r="AC1025" t="s">
        <v>3071</v>
      </c>
      <c r="AD1025">
        <v>0</v>
      </c>
      <c r="AE1025">
        <v>0</v>
      </c>
      <c r="AF1025" s="1">
        <v>8151.33</v>
      </c>
      <c r="AG1025" t="s">
        <v>26</v>
      </c>
    </row>
    <row r="1026" spans="1:33" customFormat="1" x14ac:dyDescent="0.25">
      <c r="A1026" t="s">
        <v>3072</v>
      </c>
      <c r="B1026" t="s">
        <v>3073</v>
      </c>
      <c r="C1026">
        <v>2</v>
      </c>
      <c r="D1026" s="1">
        <v>6638.65</v>
      </c>
      <c r="E1026" s="1">
        <v>7983.1930000000002</v>
      </c>
      <c r="F1026" s="4">
        <f t="shared" ref="F1026:F1089" si="320">SUM(E1026*G1026)/100</f>
        <v>1516.8066700000002</v>
      </c>
      <c r="G1026" s="2">
        <v>19</v>
      </c>
      <c r="H1026" s="1">
        <v>7899.99</v>
      </c>
      <c r="I1026" s="4">
        <f t="shared" ref="I1026:I1089" si="321">+E1026-D1026</f>
        <v>1344.5430000000006</v>
      </c>
      <c r="J1026" s="4">
        <f t="shared" si="298"/>
        <v>255.4631700000001</v>
      </c>
      <c r="K1026" s="4">
        <f t="shared" ref="K1026:K1089" si="322">+I1026+J1026</f>
        <v>1600.0061700000006</v>
      </c>
      <c r="L1026" s="10">
        <f t="shared" si="318"/>
        <v>9499.9961700000003</v>
      </c>
      <c r="M1026" s="5">
        <f t="shared" ref="M1026:M1089" si="323">+I1026/D1026</f>
        <v>0.20253259322301984</v>
      </c>
      <c r="N1026">
        <v>-1</v>
      </c>
      <c r="O1026" t="s">
        <v>31</v>
      </c>
      <c r="P1026" t="s">
        <v>26</v>
      </c>
      <c r="Q1026" t="s">
        <v>31</v>
      </c>
      <c r="V1026">
        <v>19</v>
      </c>
      <c r="W1026" t="s">
        <v>27</v>
      </c>
      <c r="X1026">
        <v>0</v>
      </c>
      <c r="Y1026" s="9">
        <f t="shared" si="319"/>
        <v>0</v>
      </c>
      <c r="AB1026">
        <v>0</v>
      </c>
      <c r="AC1026" t="s">
        <v>52</v>
      </c>
      <c r="AD1026">
        <v>0</v>
      </c>
      <c r="AE1026">
        <v>0</v>
      </c>
      <c r="AF1026" s="1">
        <v>6638.65</v>
      </c>
      <c r="AG1026" t="s">
        <v>26</v>
      </c>
    </row>
    <row r="1027" spans="1:33" customFormat="1" x14ac:dyDescent="0.25">
      <c r="A1027" t="s">
        <v>3074</v>
      </c>
      <c r="B1027" t="s">
        <v>3075</v>
      </c>
      <c r="C1027">
        <v>2</v>
      </c>
      <c r="D1027" s="1">
        <v>9725</v>
      </c>
      <c r="E1027" s="1">
        <v>12200</v>
      </c>
      <c r="F1027" s="4">
        <f t="shared" si="320"/>
        <v>0</v>
      </c>
      <c r="G1027" s="2">
        <v>0</v>
      </c>
      <c r="H1027" s="1">
        <v>9725</v>
      </c>
      <c r="I1027" s="4">
        <f t="shared" si="321"/>
        <v>2475</v>
      </c>
      <c r="J1027" s="4">
        <f t="shared" si="298"/>
        <v>0</v>
      </c>
      <c r="K1027" s="4">
        <f t="shared" si="322"/>
        <v>2475</v>
      </c>
      <c r="L1027" s="10">
        <f t="shared" si="318"/>
        <v>12200</v>
      </c>
      <c r="M1027" s="5">
        <f t="shared" si="323"/>
        <v>0.25449871465295631</v>
      </c>
      <c r="N1027">
        <v>-1</v>
      </c>
      <c r="O1027" t="s">
        <v>31</v>
      </c>
      <c r="P1027" t="s">
        <v>26</v>
      </c>
      <c r="Q1027" t="s">
        <v>31</v>
      </c>
      <c r="V1027">
        <v>-1</v>
      </c>
      <c r="W1027" t="s">
        <v>160</v>
      </c>
      <c r="X1027">
        <v>0</v>
      </c>
      <c r="Y1027" s="9">
        <f t="shared" si="319"/>
        <v>0</v>
      </c>
      <c r="AB1027">
        <v>0</v>
      </c>
      <c r="AC1027" t="s">
        <v>3076</v>
      </c>
      <c r="AD1027">
        <v>0</v>
      </c>
      <c r="AE1027">
        <v>0</v>
      </c>
      <c r="AF1027" s="1">
        <v>9725</v>
      </c>
      <c r="AG1027" t="s">
        <v>26</v>
      </c>
    </row>
    <row r="1028" spans="1:33" customFormat="1" x14ac:dyDescent="0.25">
      <c r="A1028" t="s">
        <v>3077</v>
      </c>
      <c r="B1028" t="s">
        <v>3078</v>
      </c>
      <c r="C1028">
        <v>1</v>
      </c>
      <c r="D1028" s="1">
        <v>9725</v>
      </c>
      <c r="E1028" s="1">
        <v>12200</v>
      </c>
      <c r="F1028" s="4">
        <f t="shared" si="320"/>
        <v>0</v>
      </c>
      <c r="G1028" s="2">
        <v>0</v>
      </c>
      <c r="H1028" s="1">
        <v>9725</v>
      </c>
      <c r="I1028" s="4">
        <f t="shared" si="321"/>
        <v>2475</v>
      </c>
      <c r="J1028" s="4">
        <f t="shared" ref="J1028:J1091" si="324">+I1028*G1028/100</f>
        <v>0</v>
      </c>
      <c r="K1028" s="4">
        <f t="shared" si="322"/>
        <v>2475</v>
      </c>
      <c r="L1028" s="10">
        <f t="shared" si="318"/>
        <v>12200</v>
      </c>
      <c r="M1028" s="5">
        <f t="shared" si="323"/>
        <v>0.25449871465295631</v>
      </c>
      <c r="N1028">
        <v>-1</v>
      </c>
      <c r="O1028" t="s">
        <v>31</v>
      </c>
      <c r="P1028" t="s">
        <v>26</v>
      </c>
      <c r="Q1028" t="s">
        <v>31</v>
      </c>
      <c r="V1028">
        <v>-1</v>
      </c>
      <c r="W1028" t="s">
        <v>160</v>
      </c>
      <c r="X1028">
        <v>0</v>
      </c>
      <c r="Y1028" s="9">
        <f t="shared" si="319"/>
        <v>0</v>
      </c>
      <c r="AB1028">
        <v>0</v>
      </c>
      <c r="AC1028" t="s">
        <v>3079</v>
      </c>
      <c r="AD1028">
        <v>0</v>
      </c>
      <c r="AE1028">
        <v>0</v>
      </c>
      <c r="AF1028" s="1">
        <v>9725</v>
      </c>
      <c r="AG1028" t="s">
        <v>26</v>
      </c>
    </row>
    <row r="1029" spans="1:33" customFormat="1" hidden="1" x14ac:dyDescent="0.25">
      <c r="A1029" t="s">
        <v>3080</v>
      </c>
      <c r="B1029" t="s">
        <v>3081</v>
      </c>
      <c r="C1029">
        <v>-3</v>
      </c>
      <c r="D1029">
        <v>0</v>
      </c>
      <c r="E1029">
        <v>800</v>
      </c>
      <c r="F1029" s="4">
        <f t="shared" si="320"/>
        <v>0</v>
      </c>
      <c r="G1029" s="2">
        <v>0</v>
      </c>
      <c r="H1029">
        <v>0</v>
      </c>
      <c r="I1029" s="4">
        <f t="shared" si="321"/>
        <v>800</v>
      </c>
      <c r="J1029" s="4">
        <f t="shared" si="324"/>
        <v>0</v>
      </c>
      <c r="K1029" s="4">
        <f t="shared" si="322"/>
        <v>800</v>
      </c>
      <c r="L1029" s="4">
        <f t="shared" ref="L1026:L1089" si="325">+H1029+K1029</f>
        <v>800</v>
      </c>
      <c r="M1029" s="5" t="e">
        <f t="shared" si="323"/>
        <v>#DIV/0!</v>
      </c>
      <c r="N1029">
        <v>-1</v>
      </c>
      <c r="O1029" t="s">
        <v>31</v>
      </c>
      <c r="P1029" t="s">
        <v>26</v>
      </c>
      <c r="Q1029" t="s">
        <v>31</v>
      </c>
      <c r="V1029">
        <v>0</v>
      </c>
      <c r="W1029" t="s">
        <v>42</v>
      </c>
      <c r="X1029">
        <v>0</v>
      </c>
      <c r="AB1029">
        <v>0</v>
      </c>
      <c r="AC1029" t="s">
        <v>3082</v>
      </c>
      <c r="AD1029">
        <v>0</v>
      </c>
      <c r="AE1029">
        <v>0</v>
      </c>
      <c r="AF1029">
        <v>0</v>
      </c>
      <c r="AG1029" t="s">
        <v>26</v>
      </c>
    </row>
    <row r="1030" spans="1:33" customFormat="1" x14ac:dyDescent="0.25">
      <c r="A1030" t="s">
        <v>3083</v>
      </c>
      <c r="B1030" t="s">
        <v>3084</v>
      </c>
      <c r="C1030">
        <v>2</v>
      </c>
      <c r="D1030" s="1">
        <v>3782</v>
      </c>
      <c r="E1030" s="1">
        <v>4789.9160000000002</v>
      </c>
      <c r="F1030" s="4">
        <f t="shared" si="320"/>
        <v>910.08404000000007</v>
      </c>
      <c r="G1030" s="2">
        <v>19</v>
      </c>
      <c r="H1030" s="1">
        <v>4500.58</v>
      </c>
      <c r="I1030" s="4">
        <f t="shared" si="321"/>
        <v>1007.9160000000002</v>
      </c>
      <c r="J1030" s="4">
        <f t="shared" si="324"/>
        <v>191.50404000000003</v>
      </c>
      <c r="K1030" s="4">
        <f t="shared" si="322"/>
        <v>1199.4200400000002</v>
      </c>
      <c r="L1030" s="10">
        <f>+H1030+K1030-Y1030</f>
        <v>5700.0000399999999</v>
      </c>
      <c r="M1030" s="5">
        <f t="shared" si="323"/>
        <v>0.26650343733474358</v>
      </c>
      <c r="N1030">
        <v>-1</v>
      </c>
      <c r="O1030" t="s">
        <v>31</v>
      </c>
      <c r="P1030" t="s">
        <v>26</v>
      </c>
      <c r="Q1030" t="s">
        <v>31</v>
      </c>
      <c r="V1030">
        <v>19</v>
      </c>
      <c r="W1030" t="s">
        <v>27</v>
      </c>
      <c r="X1030">
        <v>0</v>
      </c>
      <c r="Y1030" s="9">
        <f>+X1030*G1030/100</f>
        <v>0</v>
      </c>
      <c r="AB1030">
        <v>0</v>
      </c>
      <c r="AC1030" t="s">
        <v>3085</v>
      </c>
      <c r="AD1030">
        <v>0</v>
      </c>
      <c r="AE1030">
        <v>0</v>
      </c>
      <c r="AF1030" s="1">
        <v>3782</v>
      </c>
      <c r="AG1030" t="s">
        <v>26</v>
      </c>
    </row>
    <row r="1031" spans="1:33" customFormat="1" hidden="1" x14ac:dyDescent="0.25">
      <c r="A1031" t="s">
        <v>3086</v>
      </c>
      <c r="B1031" t="s">
        <v>3087</v>
      </c>
      <c r="C1031">
        <v>-45</v>
      </c>
      <c r="D1031" s="1">
        <v>1032.98</v>
      </c>
      <c r="E1031" s="1">
        <v>1260.5039999999999</v>
      </c>
      <c r="F1031" s="4">
        <f t="shared" si="320"/>
        <v>239.49575999999996</v>
      </c>
      <c r="G1031" s="2">
        <v>19</v>
      </c>
      <c r="H1031" s="1">
        <v>1229.25</v>
      </c>
      <c r="I1031" s="4">
        <f t="shared" si="321"/>
        <v>227.52399999999989</v>
      </c>
      <c r="J1031" s="4">
        <f t="shared" si="324"/>
        <v>43.229559999999985</v>
      </c>
      <c r="K1031" s="4">
        <f t="shared" si="322"/>
        <v>270.75355999999988</v>
      </c>
      <c r="L1031" s="4">
        <f t="shared" si="325"/>
        <v>1500.0035599999999</v>
      </c>
      <c r="M1031" s="5">
        <f t="shared" si="323"/>
        <v>0.22025983078084754</v>
      </c>
      <c r="N1031">
        <v>-1</v>
      </c>
      <c r="O1031" t="s">
        <v>403</v>
      </c>
      <c r="P1031" t="s">
        <v>26</v>
      </c>
      <c r="Q1031" t="s">
        <v>403</v>
      </c>
      <c r="R1031" t="s">
        <v>31</v>
      </c>
      <c r="S1031" t="s">
        <v>31</v>
      </c>
      <c r="T1031" t="s">
        <v>31</v>
      </c>
      <c r="U1031" t="s">
        <v>31</v>
      </c>
      <c r="V1031">
        <v>19</v>
      </c>
      <c r="W1031" t="s">
        <v>27</v>
      </c>
      <c r="X1031">
        <v>0</v>
      </c>
      <c r="AB1031">
        <v>0</v>
      </c>
      <c r="AC1031" t="s">
        <v>3088</v>
      </c>
      <c r="AD1031">
        <v>0</v>
      </c>
      <c r="AE1031">
        <v>0</v>
      </c>
      <c r="AF1031" s="1">
        <v>1032.98</v>
      </c>
      <c r="AG1031" t="s">
        <v>26</v>
      </c>
    </row>
    <row r="1032" spans="1:33" customFormat="1" x14ac:dyDescent="0.25">
      <c r="A1032" t="s">
        <v>3089</v>
      </c>
      <c r="B1032" t="s">
        <v>3090</v>
      </c>
      <c r="C1032">
        <v>1</v>
      </c>
      <c r="D1032" s="1">
        <v>59639.49</v>
      </c>
      <c r="E1032" s="1">
        <v>74579.759999999995</v>
      </c>
      <c r="F1032" s="4">
        <f t="shared" si="320"/>
        <v>3728.9879999999998</v>
      </c>
      <c r="G1032" s="2">
        <v>5</v>
      </c>
      <c r="H1032" s="1">
        <v>62621.46</v>
      </c>
      <c r="I1032" s="4">
        <f t="shared" si="321"/>
        <v>14940.269999999997</v>
      </c>
      <c r="J1032" s="4">
        <f t="shared" si="324"/>
        <v>747.01349999999979</v>
      </c>
      <c r="K1032" s="4">
        <f t="shared" si="322"/>
        <v>15687.283499999996</v>
      </c>
      <c r="L1032" s="10">
        <f t="shared" ref="L1032:L1037" si="326">+H1032+K1032-Y1032</f>
        <v>77499.993499999997</v>
      </c>
      <c r="M1032" s="5">
        <f t="shared" si="323"/>
        <v>0.25050968745708585</v>
      </c>
      <c r="N1032">
        <v>-1</v>
      </c>
      <c r="O1032" t="s">
        <v>257</v>
      </c>
      <c r="P1032" t="s">
        <v>26</v>
      </c>
      <c r="Q1032" t="s">
        <v>257</v>
      </c>
      <c r="R1032" t="s">
        <v>31</v>
      </c>
      <c r="S1032" t="s">
        <v>31</v>
      </c>
      <c r="T1032" t="s">
        <v>31</v>
      </c>
      <c r="U1032" t="s">
        <v>31</v>
      </c>
      <c r="V1032">
        <v>5</v>
      </c>
      <c r="W1032" t="s">
        <v>123</v>
      </c>
      <c r="X1032">
        <v>16175</v>
      </c>
      <c r="Y1032" s="9">
        <f t="shared" ref="Y1032:Y1037" si="327">+X1032*G1032/100</f>
        <v>808.75</v>
      </c>
      <c r="AB1032">
        <v>0</v>
      </c>
      <c r="AC1032" t="s">
        <v>3091</v>
      </c>
      <c r="AD1032">
        <v>0</v>
      </c>
      <c r="AE1032">
        <v>0</v>
      </c>
      <c r="AF1032" s="1">
        <v>59639.49</v>
      </c>
      <c r="AG1032" t="s">
        <v>26</v>
      </c>
    </row>
    <row r="1033" spans="1:33" customFormat="1" x14ac:dyDescent="0.25">
      <c r="A1033" t="s">
        <v>3092</v>
      </c>
      <c r="B1033" t="s">
        <v>3093</v>
      </c>
      <c r="C1033">
        <v>2</v>
      </c>
      <c r="D1033" s="1">
        <v>2786.4</v>
      </c>
      <c r="E1033" s="1">
        <v>3361.3449999999998</v>
      </c>
      <c r="F1033" s="4">
        <f t="shared" si="320"/>
        <v>638.65554999999995</v>
      </c>
      <c r="G1033" s="2">
        <v>19</v>
      </c>
      <c r="H1033" s="1">
        <v>3315.82</v>
      </c>
      <c r="I1033" s="4">
        <f t="shared" si="321"/>
        <v>574.94499999999971</v>
      </c>
      <c r="J1033" s="4">
        <f t="shared" si="324"/>
        <v>109.23954999999995</v>
      </c>
      <c r="K1033" s="4">
        <f t="shared" si="322"/>
        <v>684.18454999999972</v>
      </c>
      <c r="L1033" s="10">
        <f t="shared" si="326"/>
        <v>4000.0045499999997</v>
      </c>
      <c r="M1033" s="5">
        <f t="shared" si="323"/>
        <v>0.20633972150445007</v>
      </c>
      <c r="N1033">
        <v>-1</v>
      </c>
      <c r="O1033" t="s">
        <v>3094</v>
      </c>
      <c r="P1033" t="s">
        <v>26</v>
      </c>
      <c r="Q1033" t="s">
        <v>3094</v>
      </c>
      <c r="R1033" t="s">
        <v>31</v>
      </c>
      <c r="S1033" t="s">
        <v>31</v>
      </c>
      <c r="T1033" t="s">
        <v>31</v>
      </c>
      <c r="U1033" t="s">
        <v>31</v>
      </c>
      <c r="V1033">
        <v>19</v>
      </c>
      <c r="W1033" t="s">
        <v>27</v>
      </c>
      <c r="X1033">
        <v>0</v>
      </c>
      <c r="Y1033" s="9">
        <f t="shared" si="327"/>
        <v>0</v>
      </c>
      <c r="AB1033">
        <v>0</v>
      </c>
      <c r="AC1033" t="s">
        <v>3095</v>
      </c>
      <c r="AD1033">
        <v>0</v>
      </c>
      <c r="AE1033">
        <v>0</v>
      </c>
      <c r="AF1033">
        <v>0</v>
      </c>
      <c r="AG1033" t="s">
        <v>26</v>
      </c>
    </row>
    <row r="1034" spans="1:33" customFormat="1" x14ac:dyDescent="0.25">
      <c r="A1034" t="s">
        <v>3096</v>
      </c>
      <c r="B1034" t="s">
        <v>3097</v>
      </c>
      <c r="C1034">
        <v>1</v>
      </c>
      <c r="D1034" s="1">
        <v>3367.03</v>
      </c>
      <c r="E1034" s="1">
        <v>4117.6469999999999</v>
      </c>
      <c r="F1034" s="4">
        <f t="shared" si="320"/>
        <v>782.35293000000001</v>
      </c>
      <c r="G1034" s="2">
        <v>19</v>
      </c>
      <c r="H1034" s="1">
        <v>4006.77</v>
      </c>
      <c r="I1034" s="4">
        <f t="shared" si="321"/>
        <v>750.61699999999973</v>
      </c>
      <c r="J1034" s="4">
        <f t="shared" si="324"/>
        <v>142.61722999999995</v>
      </c>
      <c r="K1034" s="4">
        <f t="shared" si="322"/>
        <v>893.23422999999968</v>
      </c>
      <c r="L1034" s="10">
        <f t="shared" si="326"/>
        <v>4900.0042299999996</v>
      </c>
      <c r="M1034" s="5">
        <f t="shared" si="323"/>
        <v>0.22293148561194873</v>
      </c>
      <c r="N1034">
        <v>-1</v>
      </c>
      <c r="O1034" t="s">
        <v>31</v>
      </c>
      <c r="P1034" t="s">
        <v>26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>
        <v>19</v>
      </c>
      <c r="W1034" t="s">
        <v>27</v>
      </c>
      <c r="X1034">
        <v>0</v>
      </c>
      <c r="Y1034" s="9">
        <f t="shared" si="327"/>
        <v>0</v>
      </c>
      <c r="AB1034">
        <v>0</v>
      </c>
      <c r="AC1034" t="s">
        <v>3098</v>
      </c>
      <c r="AD1034">
        <v>0</v>
      </c>
      <c r="AE1034">
        <v>0</v>
      </c>
      <c r="AF1034" s="1">
        <v>3367.03</v>
      </c>
      <c r="AG1034" t="s">
        <v>26</v>
      </c>
    </row>
    <row r="1035" spans="1:33" customFormat="1" x14ac:dyDescent="0.25">
      <c r="A1035" t="s">
        <v>3099</v>
      </c>
      <c r="B1035" t="s">
        <v>3100</v>
      </c>
      <c r="C1035">
        <v>3</v>
      </c>
      <c r="D1035" s="1">
        <v>6381</v>
      </c>
      <c r="E1035" s="1">
        <v>7700</v>
      </c>
      <c r="F1035" s="4">
        <f t="shared" si="320"/>
        <v>0</v>
      </c>
      <c r="G1035" s="2">
        <v>0</v>
      </c>
      <c r="H1035" s="1">
        <v>6381</v>
      </c>
      <c r="I1035" s="4">
        <f t="shared" si="321"/>
        <v>1319</v>
      </c>
      <c r="J1035" s="4">
        <f t="shared" si="324"/>
        <v>0</v>
      </c>
      <c r="K1035" s="4">
        <f t="shared" si="322"/>
        <v>1319</v>
      </c>
      <c r="L1035" s="10">
        <f t="shared" si="326"/>
        <v>7700</v>
      </c>
      <c r="M1035" s="5">
        <f t="shared" si="323"/>
        <v>0.20670741263124903</v>
      </c>
      <c r="N1035">
        <v>0</v>
      </c>
      <c r="O1035" t="s">
        <v>1213</v>
      </c>
      <c r="P1035" t="s">
        <v>26</v>
      </c>
      <c r="Q1035" t="s">
        <v>1213</v>
      </c>
      <c r="R1035" t="s">
        <v>31</v>
      </c>
      <c r="S1035" t="s">
        <v>31</v>
      </c>
      <c r="T1035" t="s">
        <v>31</v>
      </c>
      <c r="U1035" t="s">
        <v>31</v>
      </c>
      <c r="V1035">
        <v>0</v>
      </c>
      <c r="W1035" t="s">
        <v>42</v>
      </c>
      <c r="X1035">
        <v>0</v>
      </c>
      <c r="Y1035" s="9">
        <f t="shared" si="327"/>
        <v>0</v>
      </c>
      <c r="AB1035">
        <v>0</v>
      </c>
      <c r="AC1035" t="s">
        <v>3101</v>
      </c>
      <c r="AD1035">
        <v>0</v>
      </c>
      <c r="AE1035">
        <v>0</v>
      </c>
      <c r="AF1035" s="1">
        <v>6381</v>
      </c>
      <c r="AG1035" t="s">
        <v>26</v>
      </c>
    </row>
    <row r="1036" spans="1:33" customFormat="1" x14ac:dyDescent="0.25">
      <c r="A1036" t="s">
        <v>3102</v>
      </c>
      <c r="B1036" t="s">
        <v>3103</v>
      </c>
      <c r="C1036">
        <v>4</v>
      </c>
      <c r="D1036" s="1">
        <v>2636</v>
      </c>
      <c r="E1036" s="1">
        <v>3200</v>
      </c>
      <c r="F1036" s="4">
        <f t="shared" si="320"/>
        <v>0</v>
      </c>
      <c r="G1036" s="2">
        <v>0</v>
      </c>
      <c r="H1036" s="1">
        <v>2636</v>
      </c>
      <c r="I1036" s="4">
        <f t="shared" si="321"/>
        <v>564</v>
      </c>
      <c r="J1036" s="4">
        <f t="shared" si="324"/>
        <v>0</v>
      </c>
      <c r="K1036" s="4">
        <f t="shared" si="322"/>
        <v>564</v>
      </c>
      <c r="L1036" s="10">
        <f t="shared" si="326"/>
        <v>3200</v>
      </c>
      <c r="M1036" s="5">
        <f t="shared" si="323"/>
        <v>0.21396054628224584</v>
      </c>
      <c r="N1036">
        <v>0</v>
      </c>
      <c r="O1036" t="s">
        <v>1213</v>
      </c>
      <c r="P1036" t="s">
        <v>26</v>
      </c>
      <c r="Q1036" t="s">
        <v>1213</v>
      </c>
      <c r="R1036" t="s">
        <v>31</v>
      </c>
      <c r="S1036" t="s">
        <v>31</v>
      </c>
      <c r="T1036" t="s">
        <v>31</v>
      </c>
      <c r="U1036" t="s">
        <v>31</v>
      </c>
      <c r="V1036">
        <v>0</v>
      </c>
      <c r="W1036" t="s">
        <v>42</v>
      </c>
      <c r="X1036">
        <v>0</v>
      </c>
      <c r="Y1036" s="9">
        <f t="shared" si="327"/>
        <v>0</v>
      </c>
      <c r="AB1036">
        <v>0</v>
      </c>
      <c r="AC1036" t="s">
        <v>3104</v>
      </c>
      <c r="AD1036">
        <v>0</v>
      </c>
      <c r="AE1036">
        <v>0</v>
      </c>
      <c r="AF1036" s="1">
        <v>2636</v>
      </c>
      <c r="AG1036" t="s">
        <v>26</v>
      </c>
    </row>
    <row r="1037" spans="1:33" customFormat="1" x14ac:dyDescent="0.25">
      <c r="A1037" t="s">
        <v>3105</v>
      </c>
      <c r="B1037" t="s">
        <v>3106</v>
      </c>
      <c r="C1037">
        <v>1</v>
      </c>
      <c r="D1037">
        <v>0</v>
      </c>
      <c r="E1037" s="1">
        <v>3800</v>
      </c>
      <c r="F1037" s="4">
        <f t="shared" si="320"/>
        <v>0</v>
      </c>
      <c r="G1037" s="2">
        <v>0</v>
      </c>
      <c r="H1037">
        <v>0</v>
      </c>
      <c r="I1037" s="4">
        <f t="shared" si="321"/>
        <v>3800</v>
      </c>
      <c r="J1037" s="4">
        <f t="shared" si="324"/>
        <v>0</v>
      </c>
      <c r="K1037" s="4">
        <f t="shared" si="322"/>
        <v>3800</v>
      </c>
      <c r="L1037" s="10">
        <f t="shared" si="326"/>
        <v>3800</v>
      </c>
      <c r="M1037" s="5" t="e">
        <f t="shared" si="323"/>
        <v>#DIV/0!</v>
      </c>
      <c r="N1037">
        <v>-1</v>
      </c>
      <c r="O1037" t="s">
        <v>156</v>
      </c>
      <c r="P1037" t="s">
        <v>26</v>
      </c>
      <c r="Q1037" t="s">
        <v>156</v>
      </c>
      <c r="V1037">
        <v>0</v>
      </c>
      <c r="W1037" t="s">
        <v>42</v>
      </c>
      <c r="X1037">
        <v>0</v>
      </c>
      <c r="Y1037" s="9">
        <f t="shared" si="327"/>
        <v>0</v>
      </c>
      <c r="AB1037">
        <v>0</v>
      </c>
      <c r="AC1037" t="s">
        <v>52</v>
      </c>
      <c r="AD1037">
        <v>0</v>
      </c>
      <c r="AE1037">
        <v>0</v>
      </c>
      <c r="AF1037">
        <v>0</v>
      </c>
      <c r="AG1037" t="s">
        <v>26</v>
      </c>
    </row>
    <row r="1038" spans="1:33" customFormat="1" hidden="1" x14ac:dyDescent="0.25">
      <c r="A1038" t="s">
        <v>3107</v>
      </c>
      <c r="B1038" t="s">
        <v>3108</v>
      </c>
      <c r="C1038">
        <v>7</v>
      </c>
      <c r="D1038" s="1">
        <v>2550</v>
      </c>
      <c r="E1038" s="1">
        <v>3100</v>
      </c>
      <c r="F1038" s="4">
        <f t="shared" si="320"/>
        <v>0</v>
      </c>
      <c r="G1038" s="2">
        <v>0</v>
      </c>
      <c r="H1038" s="1">
        <v>2550</v>
      </c>
      <c r="I1038" s="4">
        <f t="shared" si="321"/>
        <v>550</v>
      </c>
      <c r="J1038" s="4">
        <f t="shared" si="324"/>
        <v>0</v>
      </c>
      <c r="K1038" s="4">
        <f t="shared" si="322"/>
        <v>550</v>
      </c>
      <c r="L1038" s="4">
        <f t="shared" si="325"/>
        <v>3100</v>
      </c>
      <c r="M1038" s="5">
        <f t="shared" si="323"/>
        <v>0.21568627450980393</v>
      </c>
      <c r="N1038">
        <v>0</v>
      </c>
      <c r="O1038" t="s">
        <v>156</v>
      </c>
      <c r="P1038" t="s">
        <v>26</v>
      </c>
      <c r="Q1038" t="s">
        <v>156</v>
      </c>
      <c r="R1038" t="s">
        <v>31</v>
      </c>
      <c r="S1038" t="s">
        <v>31</v>
      </c>
      <c r="T1038" t="s">
        <v>31</v>
      </c>
      <c r="U1038" t="s">
        <v>31</v>
      </c>
      <c r="V1038">
        <v>0</v>
      </c>
      <c r="W1038" t="s">
        <v>42</v>
      </c>
      <c r="X1038">
        <v>0</v>
      </c>
      <c r="AB1038">
        <v>0</v>
      </c>
      <c r="AC1038" t="s">
        <v>3109</v>
      </c>
      <c r="AD1038">
        <v>0</v>
      </c>
      <c r="AE1038">
        <v>0</v>
      </c>
      <c r="AF1038" s="1">
        <v>2550</v>
      </c>
      <c r="AG1038" t="s">
        <v>26</v>
      </c>
    </row>
    <row r="1039" spans="1:33" customFormat="1" hidden="1" x14ac:dyDescent="0.25">
      <c r="A1039" t="s">
        <v>3110</v>
      </c>
      <c r="B1039" t="s">
        <v>3111</v>
      </c>
      <c r="C1039">
        <v>-10</v>
      </c>
      <c r="D1039" s="1">
        <v>2420</v>
      </c>
      <c r="E1039" s="1">
        <v>3000</v>
      </c>
      <c r="F1039" s="4">
        <f t="shared" si="320"/>
        <v>0</v>
      </c>
      <c r="G1039" s="2">
        <v>0</v>
      </c>
      <c r="H1039" s="1">
        <v>2420</v>
      </c>
      <c r="I1039" s="4">
        <f t="shared" si="321"/>
        <v>580</v>
      </c>
      <c r="J1039" s="4">
        <f t="shared" si="324"/>
        <v>0</v>
      </c>
      <c r="K1039" s="4">
        <f t="shared" si="322"/>
        <v>580</v>
      </c>
      <c r="L1039" s="4">
        <f t="shared" si="325"/>
        <v>3000</v>
      </c>
      <c r="M1039" s="5">
        <f t="shared" si="323"/>
        <v>0.23966942148760331</v>
      </c>
      <c r="N1039">
        <v>-1</v>
      </c>
      <c r="O1039" t="s">
        <v>31</v>
      </c>
      <c r="P1039" t="s">
        <v>26</v>
      </c>
      <c r="Q1039" t="s">
        <v>31</v>
      </c>
      <c r="V1039">
        <v>0</v>
      </c>
      <c r="W1039" t="s">
        <v>42</v>
      </c>
      <c r="X1039">
        <v>0</v>
      </c>
      <c r="AB1039">
        <v>0</v>
      </c>
      <c r="AC1039" t="s">
        <v>3112</v>
      </c>
      <c r="AD1039">
        <v>0</v>
      </c>
      <c r="AE1039">
        <v>0</v>
      </c>
      <c r="AF1039" s="1">
        <v>2420</v>
      </c>
      <c r="AG1039" t="s">
        <v>26</v>
      </c>
    </row>
    <row r="1040" spans="1:33" customFormat="1" x14ac:dyDescent="0.25">
      <c r="A1040" t="s">
        <v>3113</v>
      </c>
      <c r="B1040" t="s">
        <v>3114</v>
      </c>
      <c r="C1040">
        <v>5</v>
      </c>
      <c r="D1040" s="1">
        <v>2350</v>
      </c>
      <c r="E1040" s="1">
        <v>2800</v>
      </c>
      <c r="F1040" s="4">
        <f t="shared" si="320"/>
        <v>0</v>
      </c>
      <c r="G1040" s="2">
        <v>0</v>
      </c>
      <c r="H1040" s="1">
        <v>2350</v>
      </c>
      <c r="I1040" s="4">
        <f t="shared" si="321"/>
        <v>450</v>
      </c>
      <c r="J1040" s="4">
        <f t="shared" si="324"/>
        <v>0</v>
      </c>
      <c r="K1040" s="4">
        <f t="shared" si="322"/>
        <v>450</v>
      </c>
      <c r="L1040" s="10">
        <f t="shared" ref="L1040:L1041" si="328">+H1040+K1040-Y1040</f>
        <v>2800</v>
      </c>
      <c r="M1040" s="5">
        <f t="shared" si="323"/>
        <v>0.19148936170212766</v>
      </c>
      <c r="N1040">
        <v>-1</v>
      </c>
      <c r="O1040" t="s">
        <v>31</v>
      </c>
      <c r="P1040" t="s">
        <v>26</v>
      </c>
      <c r="Q1040" t="s">
        <v>31</v>
      </c>
      <c r="V1040">
        <v>0</v>
      </c>
      <c r="W1040" t="s">
        <v>42</v>
      </c>
      <c r="X1040">
        <v>0</v>
      </c>
      <c r="Y1040" s="9">
        <f t="shared" ref="Y1040:Y1041" si="329">+X1040*G1040/100</f>
        <v>0</v>
      </c>
      <c r="AB1040">
        <v>0</v>
      </c>
      <c r="AC1040" t="s">
        <v>52</v>
      </c>
      <c r="AD1040">
        <v>0</v>
      </c>
      <c r="AE1040">
        <v>0</v>
      </c>
      <c r="AF1040" s="1">
        <v>2350</v>
      </c>
      <c r="AG1040" t="s">
        <v>26</v>
      </c>
    </row>
    <row r="1041" spans="1:33" customFormat="1" x14ac:dyDescent="0.25">
      <c r="A1041" t="s">
        <v>3115</v>
      </c>
      <c r="B1041" t="s">
        <v>3116</v>
      </c>
      <c r="C1041">
        <v>6</v>
      </c>
      <c r="D1041" s="1">
        <v>3300</v>
      </c>
      <c r="E1041" s="1">
        <v>3900</v>
      </c>
      <c r="F1041" s="4">
        <f t="shared" si="320"/>
        <v>0</v>
      </c>
      <c r="G1041" s="2">
        <v>0</v>
      </c>
      <c r="H1041" s="1">
        <v>3300</v>
      </c>
      <c r="I1041" s="4">
        <f t="shared" si="321"/>
        <v>600</v>
      </c>
      <c r="J1041" s="4">
        <f t="shared" si="324"/>
        <v>0</v>
      </c>
      <c r="K1041" s="4">
        <f t="shared" si="322"/>
        <v>600</v>
      </c>
      <c r="L1041" s="10">
        <f t="shared" si="328"/>
        <v>3900</v>
      </c>
      <c r="M1041" s="5">
        <f t="shared" si="323"/>
        <v>0.18181818181818182</v>
      </c>
      <c r="N1041">
        <v>-1</v>
      </c>
      <c r="O1041" t="s">
        <v>31</v>
      </c>
      <c r="P1041" t="s">
        <v>26</v>
      </c>
      <c r="Q1041" t="s">
        <v>31</v>
      </c>
      <c r="V1041">
        <v>0</v>
      </c>
      <c r="W1041" t="s">
        <v>42</v>
      </c>
      <c r="X1041">
        <v>0</v>
      </c>
      <c r="Y1041" s="9">
        <f t="shared" si="329"/>
        <v>0</v>
      </c>
      <c r="AB1041">
        <v>0</v>
      </c>
      <c r="AC1041" t="s">
        <v>3117</v>
      </c>
      <c r="AD1041">
        <v>0</v>
      </c>
      <c r="AE1041">
        <v>0</v>
      </c>
      <c r="AF1041" s="1">
        <v>3300</v>
      </c>
      <c r="AG1041" t="s">
        <v>26</v>
      </c>
    </row>
    <row r="1042" spans="1:33" customFormat="1" hidden="1" x14ac:dyDescent="0.25">
      <c r="A1042" t="s">
        <v>3118</v>
      </c>
      <c r="B1042" t="s">
        <v>3119</v>
      </c>
      <c r="C1042">
        <v>8</v>
      </c>
      <c r="D1042" s="1">
        <v>3910</v>
      </c>
      <c r="E1042" s="1">
        <v>4600</v>
      </c>
      <c r="F1042" s="4">
        <f t="shared" si="320"/>
        <v>0</v>
      </c>
      <c r="G1042" s="2">
        <v>0</v>
      </c>
      <c r="H1042" s="1">
        <v>3910</v>
      </c>
      <c r="I1042" s="4">
        <f t="shared" si="321"/>
        <v>690</v>
      </c>
      <c r="J1042" s="4">
        <f t="shared" si="324"/>
        <v>0</v>
      </c>
      <c r="K1042" s="4">
        <f t="shared" si="322"/>
        <v>690</v>
      </c>
      <c r="L1042" s="4">
        <f t="shared" si="325"/>
        <v>4600</v>
      </c>
      <c r="M1042" s="5">
        <f t="shared" si="323"/>
        <v>0.17647058823529413</v>
      </c>
      <c r="N1042">
        <v>-1</v>
      </c>
      <c r="O1042" t="s">
        <v>31</v>
      </c>
      <c r="P1042" t="s">
        <v>26</v>
      </c>
      <c r="Q1042" t="s">
        <v>31</v>
      </c>
      <c r="V1042">
        <v>0</v>
      </c>
      <c r="W1042" t="s">
        <v>42</v>
      </c>
      <c r="X1042">
        <v>0</v>
      </c>
      <c r="AB1042">
        <v>0</v>
      </c>
      <c r="AC1042" t="s">
        <v>3120</v>
      </c>
      <c r="AD1042">
        <v>0</v>
      </c>
      <c r="AE1042">
        <v>0</v>
      </c>
      <c r="AF1042" s="1">
        <v>3910</v>
      </c>
      <c r="AG1042" t="s">
        <v>26</v>
      </c>
    </row>
    <row r="1043" spans="1:33" customFormat="1" x14ac:dyDescent="0.25">
      <c r="A1043" t="s">
        <v>3121</v>
      </c>
      <c r="B1043" t="s">
        <v>3122</v>
      </c>
      <c r="C1043">
        <v>1</v>
      </c>
      <c r="D1043" s="1">
        <v>7820</v>
      </c>
      <c r="E1043" s="1">
        <v>9400</v>
      </c>
      <c r="F1043" s="4">
        <f t="shared" si="320"/>
        <v>0</v>
      </c>
      <c r="G1043" s="2">
        <v>0</v>
      </c>
      <c r="H1043" s="1">
        <v>7820</v>
      </c>
      <c r="I1043" s="4">
        <f t="shared" si="321"/>
        <v>1580</v>
      </c>
      <c r="J1043" s="4">
        <f t="shared" si="324"/>
        <v>0</v>
      </c>
      <c r="K1043" s="4">
        <f t="shared" si="322"/>
        <v>1580</v>
      </c>
      <c r="L1043" s="10">
        <f>+H1043+K1043-Y1043</f>
        <v>9400</v>
      </c>
      <c r="M1043" s="5">
        <f t="shared" si="323"/>
        <v>0.20204603580562661</v>
      </c>
      <c r="N1043">
        <v>-1</v>
      </c>
      <c r="O1043" t="s">
        <v>31</v>
      </c>
      <c r="P1043" t="s">
        <v>26</v>
      </c>
      <c r="Q1043" t="s">
        <v>31</v>
      </c>
      <c r="V1043">
        <v>0</v>
      </c>
      <c r="W1043" t="s">
        <v>42</v>
      </c>
      <c r="X1043">
        <v>0</v>
      </c>
      <c r="Y1043" s="9">
        <f>+X1043*G1043/100</f>
        <v>0</v>
      </c>
      <c r="AB1043">
        <v>0</v>
      </c>
      <c r="AC1043" t="s">
        <v>52</v>
      </c>
      <c r="AD1043">
        <v>0</v>
      </c>
      <c r="AE1043">
        <v>0</v>
      </c>
      <c r="AF1043" s="1">
        <v>7820</v>
      </c>
      <c r="AG1043" t="s">
        <v>26</v>
      </c>
    </row>
    <row r="1044" spans="1:33" customFormat="1" hidden="1" x14ac:dyDescent="0.25">
      <c r="A1044" t="s">
        <v>3123</v>
      </c>
      <c r="B1044" t="s">
        <v>3124</v>
      </c>
      <c r="C1044">
        <v>-1</v>
      </c>
      <c r="D1044">
        <v>0</v>
      </c>
      <c r="E1044" s="1">
        <v>2000</v>
      </c>
      <c r="F1044" s="4">
        <f t="shared" si="320"/>
        <v>0</v>
      </c>
      <c r="G1044" s="2">
        <v>0</v>
      </c>
      <c r="H1044">
        <v>0</v>
      </c>
      <c r="I1044" s="4">
        <f t="shared" si="321"/>
        <v>2000</v>
      </c>
      <c r="J1044" s="4">
        <f t="shared" si="324"/>
        <v>0</v>
      </c>
      <c r="K1044" s="4">
        <f t="shared" si="322"/>
        <v>2000</v>
      </c>
      <c r="L1044" s="4">
        <f t="shared" si="325"/>
        <v>2000</v>
      </c>
      <c r="M1044" s="5" t="e">
        <f t="shared" si="323"/>
        <v>#DIV/0!</v>
      </c>
      <c r="N1044">
        <v>-1</v>
      </c>
      <c r="O1044" t="s">
        <v>156</v>
      </c>
      <c r="P1044" t="s">
        <v>26</v>
      </c>
      <c r="Q1044" t="s">
        <v>156</v>
      </c>
      <c r="V1044">
        <v>0</v>
      </c>
      <c r="W1044" t="s">
        <v>42</v>
      </c>
      <c r="X1044">
        <v>0</v>
      </c>
      <c r="AB1044">
        <v>0</v>
      </c>
      <c r="AC1044" t="s">
        <v>3125</v>
      </c>
      <c r="AD1044">
        <v>0</v>
      </c>
      <c r="AE1044">
        <v>0</v>
      </c>
      <c r="AF1044">
        <v>0</v>
      </c>
      <c r="AG1044" t="s">
        <v>26</v>
      </c>
    </row>
    <row r="1045" spans="1:33" customFormat="1" x14ac:dyDescent="0.25">
      <c r="A1045" t="s">
        <v>3126</v>
      </c>
      <c r="B1045" t="s">
        <v>3127</v>
      </c>
      <c r="C1045">
        <v>2</v>
      </c>
      <c r="D1045">
        <v>614.61</v>
      </c>
      <c r="E1045">
        <v>840.33600000000001</v>
      </c>
      <c r="F1045" s="4">
        <f t="shared" si="320"/>
        <v>159.66383999999999</v>
      </c>
      <c r="G1045" s="2">
        <v>19</v>
      </c>
      <c r="H1045">
        <v>731.39</v>
      </c>
      <c r="I1045" s="4">
        <f t="shared" si="321"/>
        <v>225.726</v>
      </c>
      <c r="J1045" s="4">
        <f t="shared" si="324"/>
        <v>42.88794</v>
      </c>
      <c r="K1045" s="4">
        <f t="shared" si="322"/>
        <v>268.61394000000001</v>
      </c>
      <c r="L1045" s="10">
        <f>+H1045+K1045-Y1045</f>
        <v>1000.0039400000001</v>
      </c>
      <c r="M1045" s="5">
        <f t="shared" si="323"/>
        <v>0.3672670473959096</v>
      </c>
      <c r="N1045">
        <v>-1</v>
      </c>
      <c r="O1045" t="s">
        <v>31</v>
      </c>
      <c r="P1045" t="s">
        <v>26</v>
      </c>
      <c r="Q1045" t="s">
        <v>31</v>
      </c>
      <c r="V1045">
        <v>19</v>
      </c>
      <c r="W1045" t="s">
        <v>27</v>
      </c>
      <c r="X1045">
        <v>0</v>
      </c>
      <c r="Y1045" s="9">
        <f>+X1045*G1045/100</f>
        <v>0</v>
      </c>
      <c r="AB1045">
        <v>0</v>
      </c>
      <c r="AC1045" t="s">
        <v>3128</v>
      </c>
      <c r="AD1045">
        <v>0</v>
      </c>
      <c r="AE1045">
        <v>0</v>
      </c>
      <c r="AF1045">
        <v>614.61</v>
      </c>
      <c r="AG1045" t="s">
        <v>26</v>
      </c>
    </row>
    <row r="1046" spans="1:33" customFormat="1" hidden="1" x14ac:dyDescent="0.25">
      <c r="A1046" t="s">
        <v>3129</v>
      </c>
      <c r="B1046" t="s">
        <v>3130</v>
      </c>
      <c r="C1046">
        <v>-1</v>
      </c>
      <c r="D1046">
        <v>543.16999999999996</v>
      </c>
      <c r="E1046">
        <v>756.303</v>
      </c>
      <c r="F1046" s="4">
        <f t="shared" si="320"/>
        <v>143.69756999999998</v>
      </c>
      <c r="G1046" s="2">
        <v>19</v>
      </c>
      <c r="H1046">
        <v>646.37</v>
      </c>
      <c r="I1046" s="4">
        <f t="shared" si="321"/>
        <v>213.13300000000004</v>
      </c>
      <c r="J1046" s="4">
        <f t="shared" si="324"/>
        <v>40.495270000000012</v>
      </c>
      <c r="K1046" s="4">
        <f t="shared" si="322"/>
        <v>253.62827000000004</v>
      </c>
      <c r="L1046" s="4">
        <f t="shared" si="325"/>
        <v>899.99827000000005</v>
      </c>
      <c r="M1046" s="5">
        <f t="shared" si="323"/>
        <v>0.39238728206638818</v>
      </c>
      <c r="N1046">
        <v>-1</v>
      </c>
      <c r="O1046" t="s">
        <v>31</v>
      </c>
      <c r="P1046" t="s">
        <v>26</v>
      </c>
      <c r="Q1046" t="s">
        <v>31</v>
      </c>
      <c r="V1046">
        <v>19</v>
      </c>
      <c r="W1046" t="s">
        <v>27</v>
      </c>
      <c r="X1046">
        <v>0</v>
      </c>
      <c r="AB1046">
        <v>0</v>
      </c>
      <c r="AC1046" t="s">
        <v>3131</v>
      </c>
      <c r="AD1046">
        <v>0</v>
      </c>
      <c r="AE1046">
        <v>0</v>
      </c>
      <c r="AF1046">
        <v>543.16999999999996</v>
      </c>
      <c r="AG1046" t="s">
        <v>26</v>
      </c>
    </row>
    <row r="1047" spans="1:33" customFormat="1" x14ac:dyDescent="0.25">
      <c r="A1047" t="s">
        <v>3132</v>
      </c>
      <c r="B1047" t="s">
        <v>3133</v>
      </c>
      <c r="C1047">
        <v>2</v>
      </c>
      <c r="D1047" s="1">
        <v>31233.71</v>
      </c>
      <c r="E1047" s="1">
        <v>40673.71</v>
      </c>
      <c r="F1047" s="4">
        <f t="shared" si="320"/>
        <v>2033.6854999999998</v>
      </c>
      <c r="G1047" s="2">
        <v>5</v>
      </c>
      <c r="H1047" s="1">
        <v>32795.4</v>
      </c>
      <c r="I1047" s="4">
        <f t="shared" si="321"/>
        <v>9440</v>
      </c>
      <c r="J1047" s="4">
        <f t="shared" si="324"/>
        <v>472</v>
      </c>
      <c r="K1047" s="4">
        <f t="shared" si="322"/>
        <v>9912</v>
      </c>
      <c r="L1047" s="10">
        <f>+H1047+K1047-Y1047</f>
        <v>42200</v>
      </c>
      <c r="M1047" s="5">
        <f t="shared" si="323"/>
        <v>0.30223755039026745</v>
      </c>
      <c r="N1047">
        <v>0</v>
      </c>
      <c r="O1047" t="s">
        <v>257</v>
      </c>
      <c r="P1047" t="s">
        <v>26</v>
      </c>
      <c r="Q1047" t="s">
        <v>257</v>
      </c>
      <c r="R1047" t="s">
        <v>31</v>
      </c>
      <c r="S1047" t="s">
        <v>31</v>
      </c>
      <c r="T1047" t="s">
        <v>31</v>
      </c>
      <c r="U1047" t="s">
        <v>31</v>
      </c>
      <c r="V1047">
        <v>5</v>
      </c>
      <c r="W1047" t="s">
        <v>123</v>
      </c>
      <c r="X1047">
        <v>10148</v>
      </c>
      <c r="Y1047" s="9">
        <f>+X1047*G1047/100</f>
        <v>507.4</v>
      </c>
      <c r="AB1047">
        <v>0</v>
      </c>
      <c r="AC1047" t="s">
        <v>3134</v>
      </c>
      <c r="AD1047">
        <v>0</v>
      </c>
      <c r="AE1047">
        <v>0</v>
      </c>
      <c r="AF1047" s="1">
        <v>31233.71</v>
      </c>
      <c r="AG1047" t="s">
        <v>26</v>
      </c>
    </row>
    <row r="1048" spans="1:33" customFormat="1" hidden="1" x14ac:dyDescent="0.25">
      <c r="A1048" t="s">
        <v>3135</v>
      </c>
      <c r="B1048" t="s">
        <v>3136</v>
      </c>
      <c r="C1048">
        <v>7</v>
      </c>
      <c r="D1048" s="1">
        <v>2513.69</v>
      </c>
      <c r="E1048" s="1">
        <v>3109.2440000000001</v>
      </c>
      <c r="F1048" s="4">
        <f t="shared" si="320"/>
        <v>590.75636000000009</v>
      </c>
      <c r="G1048" s="2">
        <v>19</v>
      </c>
      <c r="H1048" s="1">
        <v>2991.29</v>
      </c>
      <c r="I1048" s="4">
        <f t="shared" si="321"/>
        <v>595.55400000000009</v>
      </c>
      <c r="J1048" s="4">
        <f t="shared" si="324"/>
        <v>113.15526000000001</v>
      </c>
      <c r="K1048" s="4">
        <f t="shared" si="322"/>
        <v>708.70926000000009</v>
      </c>
      <c r="L1048" s="4">
        <f t="shared" si="325"/>
        <v>3699.99926</v>
      </c>
      <c r="M1048" s="5">
        <f t="shared" si="323"/>
        <v>0.23692420306402145</v>
      </c>
      <c r="N1048">
        <v>-1</v>
      </c>
      <c r="O1048" t="s">
        <v>31</v>
      </c>
      <c r="P1048" t="s">
        <v>26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>
        <v>19</v>
      </c>
      <c r="W1048" t="s">
        <v>27</v>
      </c>
      <c r="X1048">
        <v>0</v>
      </c>
      <c r="AB1048">
        <v>0</v>
      </c>
      <c r="AC1048" t="s">
        <v>3137</v>
      </c>
      <c r="AD1048">
        <v>0</v>
      </c>
      <c r="AE1048">
        <v>0</v>
      </c>
      <c r="AF1048" s="1">
        <v>2513.69</v>
      </c>
      <c r="AG1048" t="s">
        <v>26</v>
      </c>
    </row>
    <row r="1049" spans="1:33" customFormat="1" x14ac:dyDescent="0.25">
      <c r="A1049" t="s">
        <v>3138</v>
      </c>
      <c r="B1049" t="s">
        <v>3139</v>
      </c>
      <c r="C1049">
        <v>3</v>
      </c>
      <c r="D1049" s="1">
        <v>6496</v>
      </c>
      <c r="E1049" s="1">
        <v>7899.16</v>
      </c>
      <c r="F1049" s="4">
        <f t="shared" si="320"/>
        <v>1500.8404</v>
      </c>
      <c r="G1049" s="2">
        <v>19</v>
      </c>
      <c r="H1049" s="1">
        <v>7730.24</v>
      </c>
      <c r="I1049" s="4">
        <f t="shared" si="321"/>
        <v>1403.1599999999999</v>
      </c>
      <c r="J1049" s="4">
        <f t="shared" si="324"/>
        <v>266.60039999999998</v>
      </c>
      <c r="K1049" s="4">
        <f t="shared" si="322"/>
        <v>1669.7603999999999</v>
      </c>
      <c r="L1049" s="10">
        <f t="shared" ref="L1049:L1057" si="330">+H1049+K1049-Y1049</f>
        <v>9400.000399999999</v>
      </c>
      <c r="M1049" s="5">
        <f t="shared" si="323"/>
        <v>0.21600369458128077</v>
      </c>
      <c r="N1049">
        <v>-1</v>
      </c>
      <c r="O1049" t="s">
        <v>31</v>
      </c>
      <c r="P1049" t="s">
        <v>26</v>
      </c>
      <c r="Q1049" t="s">
        <v>31</v>
      </c>
      <c r="V1049">
        <v>19</v>
      </c>
      <c r="W1049" t="s">
        <v>27</v>
      </c>
      <c r="X1049">
        <v>0</v>
      </c>
      <c r="Y1049" s="9">
        <f t="shared" ref="Y1049:Y1057" si="331">+X1049*G1049/100</f>
        <v>0</v>
      </c>
      <c r="AB1049">
        <v>0</v>
      </c>
      <c r="AC1049" t="s">
        <v>52</v>
      </c>
      <c r="AD1049">
        <v>0</v>
      </c>
      <c r="AE1049">
        <v>0</v>
      </c>
      <c r="AF1049" s="1">
        <v>6496</v>
      </c>
      <c r="AG1049" t="s">
        <v>26</v>
      </c>
    </row>
    <row r="1050" spans="1:33" customFormat="1" x14ac:dyDescent="0.25">
      <c r="A1050" t="s">
        <v>3140</v>
      </c>
      <c r="B1050" t="s">
        <v>3141</v>
      </c>
      <c r="C1050">
        <v>5</v>
      </c>
      <c r="D1050" s="1">
        <v>2436.9699999999998</v>
      </c>
      <c r="E1050" s="1">
        <v>2941.1759999999999</v>
      </c>
      <c r="F1050" s="4">
        <f t="shared" si="320"/>
        <v>558.82344000000001</v>
      </c>
      <c r="G1050" s="2">
        <v>19</v>
      </c>
      <c r="H1050" s="1">
        <v>2899.99</v>
      </c>
      <c r="I1050" s="4">
        <f t="shared" si="321"/>
        <v>504.20600000000013</v>
      </c>
      <c r="J1050" s="4">
        <f t="shared" si="324"/>
        <v>95.799140000000023</v>
      </c>
      <c r="K1050" s="4">
        <f t="shared" si="322"/>
        <v>600.00514000000021</v>
      </c>
      <c r="L1050" s="10">
        <f t="shared" si="330"/>
        <v>3499.99514</v>
      </c>
      <c r="M1050" s="5">
        <f t="shared" si="323"/>
        <v>0.20689873080095372</v>
      </c>
      <c r="N1050">
        <v>-1</v>
      </c>
      <c r="O1050" t="s">
        <v>39</v>
      </c>
      <c r="P1050" t="s">
        <v>26</v>
      </c>
      <c r="Q1050" t="s">
        <v>39</v>
      </c>
      <c r="R1050" t="s">
        <v>31</v>
      </c>
      <c r="S1050" t="s">
        <v>31</v>
      </c>
      <c r="T1050" t="s">
        <v>31</v>
      </c>
      <c r="U1050" t="s">
        <v>31</v>
      </c>
      <c r="V1050">
        <v>19</v>
      </c>
      <c r="W1050" t="s">
        <v>27</v>
      </c>
      <c r="X1050">
        <v>0</v>
      </c>
      <c r="Y1050" s="9">
        <f t="shared" si="331"/>
        <v>0</v>
      </c>
      <c r="AB1050">
        <v>0</v>
      </c>
      <c r="AC1050" t="s">
        <v>3142</v>
      </c>
      <c r="AD1050">
        <v>0</v>
      </c>
      <c r="AE1050">
        <v>0</v>
      </c>
      <c r="AF1050" s="1">
        <v>2436.9699999999998</v>
      </c>
      <c r="AG1050" t="s">
        <v>26</v>
      </c>
    </row>
    <row r="1051" spans="1:33" customFormat="1" x14ac:dyDescent="0.25">
      <c r="A1051" t="s">
        <v>3143</v>
      </c>
      <c r="B1051" t="s">
        <v>3144</v>
      </c>
      <c r="C1051">
        <v>1</v>
      </c>
      <c r="D1051" s="1">
        <v>1925.17</v>
      </c>
      <c r="E1051" s="1">
        <v>2352.9409999999998</v>
      </c>
      <c r="F1051" s="4">
        <f t="shared" si="320"/>
        <v>447.05878999999993</v>
      </c>
      <c r="G1051" s="2">
        <v>19</v>
      </c>
      <c r="H1051" s="1">
        <v>2290.9499999999998</v>
      </c>
      <c r="I1051" s="4">
        <f t="shared" si="321"/>
        <v>427.77099999999973</v>
      </c>
      <c r="J1051" s="4">
        <f t="shared" si="324"/>
        <v>81.276489999999953</v>
      </c>
      <c r="K1051" s="4">
        <f t="shared" si="322"/>
        <v>509.0474899999997</v>
      </c>
      <c r="L1051" s="10">
        <f t="shared" si="330"/>
        <v>2799.9974899999997</v>
      </c>
      <c r="M1051" s="5">
        <f t="shared" si="323"/>
        <v>0.22219907852293549</v>
      </c>
      <c r="N1051">
        <v>0</v>
      </c>
      <c r="O1051" t="s">
        <v>1386</v>
      </c>
      <c r="P1051" t="s">
        <v>26</v>
      </c>
      <c r="Q1051" t="s">
        <v>1386</v>
      </c>
      <c r="R1051" t="s">
        <v>31</v>
      </c>
      <c r="S1051" t="s">
        <v>31</v>
      </c>
      <c r="T1051" t="s">
        <v>31</v>
      </c>
      <c r="U1051" t="s">
        <v>31</v>
      </c>
      <c r="V1051">
        <v>19</v>
      </c>
      <c r="W1051" t="s">
        <v>27</v>
      </c>
      <c r="X1051">
        <v>0</v>
      </c>
      <c r="Y1051" s="9">
        <f t="shared" si="331"/>
        <v>0</v>
      </c>
      <c r="AB1051">
        <v>0</v>
      </c>
      <c r="AC1051" t="s">
        <v>3145</v>
      </c>
      <c r="AD1051">
        <v>0</v>
      </c>
      <c r="AE1051">
        <v>0</v>
      </c>
      <c r="AF1051">
        <v>0</v>
      </c>
      <c r="AG1051" t="s">
        <v>26</v>
      </c>
    </row>
    <row r="1052" spans="1:33" customFormat="1" x14ac:dyDescent="0.25">
      <c r="A1052" t="s">
        <v>3146</v>
      </c>
      <c r="B1052" t="s">
        <v>3147</v>
      </c>
      <c r="C1052">
        <v>2</v>
      </c>
      <c r="D1052" s="1">
        <v>2059.1</v>
      </c>
      <c r="E1052" s="1">
        <v>2689.076</v>
      </c>
      <c r="F1052" s="4">
        <f t="shared" si="320"/>
        <v>510.92444</v>
      </c>
      <c r="G1052" s="2">
        <v>19</v>
      </c>
      <c r="H1052" s="1">
        <v>2450.33</v>
      </c>
      <c r="I1052" s="4">
        <f t="shared" si="321"/>
        <v>629.97600000000011</v>
      </c>
      <c r="J1052" s="4">
        <f t="shared" si="324"/>
        <v>119.69544000000002</v>
      </c>
      <c r="K1052" s="4">
        <f t="shared" si="322"/>
        <v>749.67144000000008</v>
      </c>
      <c r="L1052" s="10">
        <f t="shared" si="330"/>
        <v>3200.00144</v>
      </c>
      <c r="M1052" s="5">
        <f t="shared" si="323"/>
        <v>0.30594725851100002</v>
      </c>
      <c r="N1052">
        <v>-1</v>
      </c>
      <c r="O1052" t="s">
        <v>31</v>
      </c>
      <c r="P1052" t="s">
        <v>26</v>
      </c>
      <c r="Q1052" t="s">
        <v>31</v>
      </c>
      <c r="V1052">
        <v>19</v>
      </c>
      <c r="W1052" t="s">
        <v>27</v>
      </c>
      <c r="X1052">
        <v>0</v>
      </c>
      <c r="Y1052" s="9">
        <f t="shared" si="331"/>
        <v>0</v>
      </c>
      <c r="AB1052">
        <v>0</v>
      </c>
      <c r="AC1052" t="s">
        <v>3148</v>
      </c>
      <c r="AD1052">
        <v>0</v>
      </c>
      <c r="AE1052">
        <v>0</v>
      </c>
      <c r="AF1052" s="1">
        <v>2059.1</v>
      </c>
      <c r="AG1052" t="s">
        <v>26</v>
      </c>
    </row>
    <row r="1053" spans="1:33" customFormat="1" x14ac:dyDescent="0.25">
      <c r="A1053" t="s">
        <v>3149</v>
      </c>
      <c r="B1053" t="s">
        <v>3150</v>
      </c>
      <c r="C1053">
        <v>1</v>
      </c>
      <c r="D1053" s="1">
        <v>2356.9</v>
      </c>
      <c r="E1053" s="1">
        <v>2857.143</v>
      </c>
      <c r="F1053" s="4">
        <f t="shared" si="320"/>
        <v>542.85717</v>
      </c>
      <c r="G1053" s="2">
        <v>19</v>
      </c>
      <c r="H1053" s="1">
        <v>2804.71</v>
      </c>
      <c r="I1053" s="4">
        <f t="shared" si="321"/>
        <v>500.24299999999994</v>
      </c>
      <c r="J1053" s="4">
        <f t="shared" si="324"/>
        <v>95.046169999999989</v>
      </c>
      <c r="K1053" s="4">
        <f t="shared" si="322"/>
        <v>595.2891699999999</v>
      </c>
      <c r="L1053" s="10">
        <f t="shared" si="330"/>
        <v>3399.99917</v>
      </c>
      <c r="M1053" s="5">
        <f t="shared" si="323"/>
        <v>0.21224617081759936</v>
      </c>
      <c r="N1053">
        <v>-1</v>
      </c>
      <c r="O1053" t="s">
        <v>31</v>
      </c>
      <c r="P1053" t="s">
        <v>26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>
        <v>19</v>
      </c>
      <c r="W1053" t="s">
        <v>27</v>
      </c>
      <c r="X1053">
        <v>0</v>
      </c>
      <c r="Y1053" s="9">
        <f t="shared" si="331"/>
        <v>0</v>
      </c>
      <c r="AB1053">
        <v>0</v>
      </c>
      <c r="AC1053" t="s">
        <v>3151</v>
      </c>
      <c r="AD1053">
        <v>0</v>
      </c>
      <c r="AE1053">
        <v>0</v>
      </c>
      <c r="AF1053">
        <v>0</v>
      </c>
      <c r="AG1053" t="s">
        <v>26</v>
      </c>
    </row>
    <row r="1054" spans="1:33" customFormat="1" x14ac:dyDescent="0.25">
      <c r="A1054" t="s">
        <v>3152</v>
      </c>
      <c r="B1054" t="s">
        <v>3153</v>
      </c>
      <c r="C1054">
        <v>3</v>
      </c>
      <c r="D1054">
        <v>0</v>
      </c>
      <c r="E1054" s="1">
        <v>7600</v>
      </c>
      <c r="F1054" s="4">
        <f t="shared" si="320"/>
        <v>0</v>
      </c>
      <c r="G1054" s="2">
        <v>0</v>
      </c>
      <c r="H1054">
        <v>0</v>
      </c>
      <c r="I1054" s="4">
        <f t="shared" si="321"/>
        <v>7600</v>
      </c>
      <c r="J1054" s="4">
        <f t="shared" si="324"/>
        <v>0</v>
      </c>
      <c r="K1054" s="4">
        <f t="shared" si="322"/>
        <v>7600</v>
      </c>
      <c r="L1054" s="10">
        <f t="shared" si="330"/>
        <v>7600</v>
      </c>
      <c r="M1054" s="5" t="e">
        <f t="shared" si="323"/>
        <v>#DIV/0!</v>
      </c>
      <c r="N1054">
        <v>-1</v>
      </c>
      <c r="O1054" t="s">
        <v>31</v>
      </c>
      <c r="P1054" t="s">
        <v>26</v>
      </c>
      <c r="Q1054" t="s">
        <v>31</v>
      </c>
      <c r="V1054">
        <v>0</v>
      </c>
      <c r="W1054" t="s">
        <v>42</v>
      </c>
      <c r="X1054">
        <v>0</v>
      </c>
      <c r="Y1054" s="9">
        <f t="shared" si="331"/>
        <v>0</v>
      </c>
      <c r="AB1054">
        <v>0</v>
      </c>
      <c r="AC1054" t="s">
        <v>3154</v>
      </c>
      <c r="AD1054">
        <v>0</v>
      </c>
      <c r="AE1054">
        <v>0</v>
      </c>
      <c r="AF1054">
        <v>0</v>
      </c>
      <c r="AG1054" t="s">
        <v>26</v>
      </c>
    </row>
    <row r="1055" spans="1:33" customFormat="1" x14ac:dyDescent="0.25">
      <c r="A1055" t="s">
        <v>3155</v>
      </c>
      <c r="B1055" t="s">
        <v>3156</v>
      </c>
      <c r="C1055">
        <v>3</v>
      </c>
      <c r="D1055">
        <v>0</v>
      </c>
      <c r="E1055" s="1">
        <v>6600</v>
      </c>
      <c r="F1055" s="4">
        <f t="shared" si="320"/>
        <v>0</v>
      </c>
      <c r="G1055" s="2">
        <v>0</v>
      </c>
      <c r="H1055">
        <v>0</v>
      </c>
      <c r="I1055" s="4">
        <f t="shared" si="321"/>
        <v>6600</v>
      </c>
      <c r="J1055" s="4">
        <f t="shared" si="324"/>
        <v>0</v>
      </c>
      <c r="K1055" s="4">
        <f t="shared" si="322"/>
        <v>6600</v>
      </c>
      <c r="L1055" s="10">
        <f t="shared" si="330"/>
        <v>6600</v>
      </c>
      <c r="M1055" s="5" t="e">
        <f t="shared" si="323"/>
        <v>#DIV/0!</v>
      </c>
      <c r="N1055">
        <v>-1</v>
      </c>
      <c r="O1055" t="s">
        <v>31</v>
      </c>
      <c r="P1055" t="s">
        <v>26</v>
      </c>
      <c r="Q1055" t="s">
        <v>31</v>
      </c>
      <c r="V1055">
        <v>0</v>
      </c>
      <c r="W1055" t="s">
        <v>42</v>
      </c>
      <c r="X1055">
        <v>0</v>
      </c>
      <c r="Y1055" s="9">
        <f t="shared" si="331"/>
        <v>0</v>
      </c>
      <c r="AB1055">
        <v>0</v>
      </c>
      <c r="AC1055" t="s">
        <v>52</v>
      </c>
      <c r="AD1055">
        <v>0</v>
      </c>
      <c r="AE1055">
        <v>0</v>
      </c>
      <c r="AF1055">
        <v>0</v>
      </c>
      <c r="AG1055" t="s">
        <v>26</v>
      </c>
    </row>
    <row r="1056" spans="1:33" customFormat="1" x14ac:dyDescent="0.25">
      <c r="A1056" t="s">
        <v>3157</v>
      </c>
      <c r="B1056" t="s">
        <v>3158</v>
      </c>
      <c r="C1056">
        <v>1</v>
      </c>
      <c r="D1056" s="1">
        <v>5157.9799999999996</v>
      </c>
      <c r="E1056" s="1">
        <v>6722.6890000000003</v>
      </c>
      <c r="F1056" s="4">
        <f t="shared" si="320"/>
        <v>1277.3109099999999</v>
      </c>
      <c r="G1056" s="2">
        <v>19</v>
      </c>
      <c r="H1056" s="1">
        <v>6138</v>
      </c>
      <c r="I1056" s="4">
        <f t="shared" si="321"/>
        <v>1564.7090000000007</v>
      </c>
      <c r="J1056" s="4">
        <f t="shared" si="324"/>
        <v>297.29471000000012</v>
      </c>
      <c r="K1056" s="4">
        <f t="shared" si="322"/>
        <v>1862.0037100000009</v>
      </c>
      <c r="L1056" s="10">
        <f t="shared" si="330"/>
        <v>8000.0037100000009</v>
      </c>
      <c r="M1056" s="5">
        <f t="shared" si="323"/>
        <v>0.30335693430373922</v>
      </c>
      <c r="N1056">
        <v>-1</v>
      </c>
      <c r="O1056" t="s">
        <v>31</v>
      </c>
      <c r="P1056" t="s">
        <v>26</v>
      </c>
      <c r="Q1056" t="s">
        <v>31</v>
      </c>
      <c r="V1056">
        <v>19</v>
      </c>
      <c r="W1056" t="s">
        <v>27</v>
      </c>
      <c r="X1056">
        <v>0</v>
      </c>
      <c r="Y1056" s="9">
        <f t="shared" si="331"/>
        <v>0</v>
      </c>
      <c r="AB1056">
        <v>0</v>
      </c>
      <c r="AC1056" t="s">
        <v>52</v>
      </c>
      <c r="AD1056">
        <v>0</v>
      </c>
      <c r="AE1056">
        <v>0</v>
      </c>
      <c r="AF1056">
        <v>0</v>
      </c>
      <c r="AG1056" t="s">
        <v>26</v>
      </c>
    </row>
    <row r="1057" spans="1:33" s="3" customFormat="1" x14ac:dyDescent="0.25">
      <c r="A1057" s="8" t="s">
        <v>11017</v>
      </c>
      <c r="B1057" s="3" t="s">
        <v>3159</v>
      </c>
      <c r="C1057" s="3">
        <v>3</v>
      </c>
      <c r="D1057" s="4">
        <v>2567</v>
      </c>
      <c r="E1057" s="4">
        <v>3109.24</v>
      </c>
      <c r="F1057" s="4">
        <f t="shared" si="320"/>
        <v>590.75559999999996</v>
      </c>
      <c r="G1057" s="7">
        <v>19</v>
      </c>
      <c r="H1057" s="4">
        <v>3054.73</v>
      </c>
      <c r="I1057" s="4">
        <f t="shared" si="321"/>
        <v>542.23999999999978</v>
      </c>
      <c r="J1057" s="4">
        <f t="shared" si="324"/>
        <v>103.02559999999995</v>
      </c>
      <c r="K1057" s="4">
        <f t="shared" si="322"/>
        <v>645.26559999999972</v>
      </c>
      <c r="L1057" s="10">
        <f t="shared" si="330"/>
        <v>3699.9955999999997</v>
      </c>
      <c r="M1057" s="5">
        <f t="shared" si="323"/>
        <v>0.21123490455784955</v>
      </c>
      <c r="N1057" s="3">
        <v>0</v>
      </c>
      <c r="O1057" s="3" t="s">
        <v>1213</v>
      </c>
      <c r="P1057" s="3" t="s">
        <v>26</v>
      </c>
      <c r="Q1057" s="3" t="s">
        <v>1213</v>
      </c>
      <c r="R1057" s="3" t="s">
        <v>31</v>
      </c>
      <c r="S1057" s="3" t="s">
        <v>31</v>
      </c>
      <c r="T1057" s="3" t="s">
        <v>31</v>
      </c>
      <c r="U1057" s="3" t="s">
        <v>31</v>
      </c>
      <c r="V1057" s="3">
        <v>19</v>
      </c>
      <c r="W1057" s="3" t="s">
        <v>27</v>
      </c>
      <c r="X1057" s="3">
        <v>0</v>
      </c>
      <c r="Y1057" s="9">
        <f t="shared" si="331"/>
        <v>0</v>
      </c>
      <c r="AB1057" s="3">
        <v>0</v>
      </c>
      <c r="AC1057" s="3" t="s">
        <v>3160</v>
      </c>
      <c r="AD1057" s="3">
        <v>0</v>
      </c>
      <c r="AE1057" s="3">
        <v>0</v>
      </c>
      <c r="AF1057" s="3">
        <v>0</v>
      </c>
      <c r="AG1057" s="3" t="s">
        <v>26</v>
      </c>
    </row>
    <row r="1058" spans="1:33" customFormat="1" hidden="1" x14ac:dyDescent="0.25">
      <c r="A1058" t="s">
        <v>3161</v>
      </c>
      <c r="B1058" t="s">
        <v>3162</v>
      </c>
      <c r="C1058">
        <v>10</v>
      </c>
      <c r="D1058" s="1">
        <v>2567</v>
      </c>
      <c r="E1058" s="1">
        <v>3109.2440000000001</v>
      </c>
      <c r="F1058" s="4">
        <f t="shared" si="320"/>
        <v>590.75636000000009</v>
      </c>
      <c r="G1058" s="2">
        <v>19</v>
      </c>
      <c r="H1058" s="1">
        <v>3054.73</v>
      </c>
      <c r="I1058" s="4">
        <f t="shared" si="321"/>
        <v>542.24400000000014</v>
      </c>
      <c r="J1058" s="4">
        <f t="shared" si="324"/>
        <v>103.02636000000003</v>
      </c>
      <c r="K1058" s="4">
        <f t="shared" si="322"/>
        <v>645.27036000000021</v>
      </c>
      <c r="L1058" s="4">
        <f t="shared" si="325"/>
        <v>3700.00036</v>
      </c>
      <c r="M1058" s="5">
        <f t="shared" si="323"/>
        <v>0.21123646279703939</v>
      </c>
      <c r="N1058">
        <v>0</v>
      </c>
      <c r="O1058" t="s">
        <v>1213</v>
      </c>
      <c r="P1058" t="s">
        <v>26</v>
      </c>
      <c r="Q1058" t="s">
        <v>1213</v>
      </c>
      <c r="R1058" t="s">
        <v>31</v>
      </c>
      <c r="S1058" t="s">
        <v>31</v>
      </c>
      <c r="T1058" t="s">
        <v>31</v>
      </c>
      <c r="U1058" t="s">
        <v>31</v>
      </c>
      <c r="V1058">
        <v>19</v>
      </c>
      <c r="W1058" t="s">
        <v>27</v>
      </c>
      <c r="X1058">
        <v>0</v>
      </c>
      <c r="AB1058">
        <v>0</v>
      </c>
      <c r="AC1058" t="s">
        <v>3163</v>
      </c>
      <c r="AD1058">
        <v>0</v>
      </c>
      <c r="AE1058">
        <v>0</v>
      </c>
      <c r="AF1058" s="1">
        <v>2567</v>
      </c>
      <c r="AG1058" t="s">
        <v>26</v>
      </c>
    </row>
    <row r="1059" spans="1:33" customFormat="1" hidden="1" x14ac:dyDescent="0.25">
      <c r="A1059" t="s">
        <v>3164</v>
      </c>
      <c r="B1059" t="s">
        <v>3165</v>
      </c>
      <c r="C1059">
        <v>-7</v>
      </c>
      <c r="D1059">
        <v>709.6</v>
      </c>
      <c r="E1059">
        <v>840.33600000000001</v>
      </c>
      <c r="F1059" s="4">
        <f t="shared" si="320"/>
        <v>159.66383999999999</v>
      </c>
      <c r="G1059" s="2">
        <v>19</v>
      </c>
      <c r="H1059">
        <v>844.42</v>
      </c>
      <c r="I1059" s="4">
        <f t="shared" si="321"/>
        <v>130.73599999999999</v>
      </c>
      <c r="J1059" s="4">
        <f t="shared" si="324"/>
        <v>24.839839999999999</v>
      </c>
      <c r="K1059" s="4">
        <f t="shared" si="322"/>
        <v>155.57584</v>
      </c>
      <c r="L1059" s="4">
        <f t="shared" si="325"/>
        <v>999.99583999999993</v>
      </c>
      <c r="M1059" s="5">
        <f t="shared" si="323"/>
        <v>0.18423900789177</v>
      </c>
      <c r="N1059">
        <v>-1</v>
      </c>
      <c r="O1059" t="s">
        <v>31</v>
      </c>
      <c r="P1059" t="s">
        <v>26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>
        <v>19</v>
      </c>
      <c r="W1059" t="s">
        <v>27</v>
      </c>
      <c r="X1059">
        <v>0</v>
      </c>
      <c r="AB1059">
        <v>0</v>
      </c>
      <c r="AC1059" t="s">
        <v>3166</v>
      </c>
      <c r="AD1059">
        <v>0</v>
      </c>
      <c r="AE1059">
        <v>0</v>
      </c>
      <c r="AF1059">
        <v>709.6</v>
      </c>
      <c r="AG1059" t="s">
        <v>26</v>
      </c>
    </row>
    <row r="1060" spans="1:33" customFormat="1" x14ac:dyDescent="0.25">
      <c r="A1060" t="s">
        <v>3167</v>
      </c>
      <c r="B1060" t="s">
        <v>3168</v>
      </c>
      <c r="C1060">
        <v>2</v>
      </c>
      <c r="D1060" s="1">
        <v>1120.44</v>
      </c>
      <c r="E1060" s="1">
        <v>1428.5709999999999</v>
      </c>
      <c r="F1060" s="4">
        <f t="shared" si="320"/>
        <v>271.42849000000001</v>
      </c>
      <c r="G1060" s="2">
        <v>19</v>
      </c>
      <c r="H1060" s="1">
        <v>1333.32</v>
      </c>
      <c r="I1060" s="4">
        <f t="shared" si="321"/>
        <v>308.13099999999986</v>
      </c>
      <c r="J1060" s="4">
        <f t="shared" si="324"/>
        <v>58.544889999999981</v>
      </c>
      <c r="K1060" s="4">
        <f t="shared" si="322"/>
        <v>366.67588999999987</v>
      </c>
      <c r="L1060" s="10">
        <f t="shared" ref="L1060:L1064" si="332">+H1060+K1060-Y1060</f>
        <v>1699.9958899999997</v>
      </c>
      <c r="M1060" s="5">
        <f t="shared" si="323"/>
        <v>0.27500892506515284</v>
      </c>
      <c r="N1060">
        <v>-1</v>
      </c>
      <c r="O1060" t="s">
        <v>31</v>
      </c>
      <c r="P1060" t="s">
        <v>26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>
        <v>19</v>
      </c>
      <c r="W1060" t="s">
        <v>27</v>
      </c>
      <c r="X1060">
        <v>0</v>
      </c>
      <c r="Y1060" s="9">
        <f t="shared" ref="Y1060:Y1064" si="333">+X1060*G1060/100</f>
        <v>0</v>
      </c>
      <c r="AB1060">
        <v>0</v>
      </c>
      <c r="AC1060" t="s">
        <v>3169</v>
      </c>
      <c r="AD1060">
        <v>0</v>
      </c>
      <c r="AE1060">
        <v>0</v>
      </c>
      <c r="AF1060" s="1">
        <v>1120.44</v>
      </c>
      <c r="AG1060" t="s">
        <v>26</v>
      </c>
    </row>
    <row r="1061" spans="1:33" customFormat="1" x14ac:dyDescent="0.25">
      <c r="A1061" t="s">
        <v>3170</v>
      </c>
      <c r="B1061" t="s">
        <v>3171</v>
      </c>
      <c r="C1061">
        <v>1</v>
      </c>
      <c r="D1061" s="1">
        <v>1131</v>
      </c>
      <c r="E1061" s="1">
        <v>1428.5709999999999</v>
      </c>
      <c r="F1061" s="4">
        <f t="shared" si="320"/>
        <v>271.42849000000001</v>
      </c>
      <c r="G1061" s="2">
        <v>19</v>
      </c>
      <c r="H1061" s="1">
        <v>1345.89</v>
      </c>
      <c r="I1061" s="4">
        <f t="shared" si="321"/>
        <v>297.57099999999991</v>
      </c>
      <c r="J1061" s="4">
        <f t="shared" si="324"/>
        <v>56.538489999999982</v>
      </c>
      <c r="K1061" s="4">
        <f t="shared" si="322"/>
        <v>354.10948999999988</v>
      </c>
      <c r="L1061" s="10">
        <f t="shared" si="332"/>
        <v>1699.9994899999999</v>
      </c>
      <c r="M1061" s="5">
        <f t="shared" si="323"/>
        <v>0.26310433244915998</v>
      </c>
      <c r="N1061">
        <v>0</v>
      </c>
      <c r="O1061" t="s">
        <v>1213</v>
      </c>
      <c r="P1061" t="s">
        <v>26</v>
      </c>
      <c r="Q1061" t="s">
        <v>1213</v>
      </c>
      <c r="R1061" t="s">
        <v>31</v>
      </c>
      <c r="S1061" t="s">
        <v>31</v>
      </c>
      <c r="T1061" t="s">
        <v>31</v>
      </c>
      <c r="U1061" t="s">
        <v>31</v>
      </c>
      <c r="V1061">
        <v>19</v>
      </c>
      <c r="W1061" t="s">
        <v>27</v>
      </c>
      <c r="X1061">
        <v>0</v>
      </c>
      <c r="Y1061" s="9">
        <f t="shared" si="333"/>
        <v>0</v>
      </c>
      <c r="AB1061">
        <v>0</v>
      </c>
      <c r="AC1061" t="s">
        <v>3172</v>
      </c>
      <c r="AD1061">
        <v>0</v>
      </c>
      <c r="AE1061">
        <v>0</v>
      </c>
      <c r="AF1061">
        <v>0</v>
      </c>
      <c r="AG1061" t="s">
        <v>26</v>
      </c>
    </row>
    <row r="1062" spans="1:33" customFormat="1" x14ac:dyDescent="0.25">
      <c r="A1062" t="s">
        <v>3173</v>
      </c>
      <c r="B1062" t="s">
        <v>3174</v>
      </c>
      <c r="C1062">
        <v>2</v>
      </c>
      <c r="D1062" s="1">
        <v>2550</v>
      </c>
      <c r="E1062" s="1">
        <v>3000</v>
      </c>
      <c r="F1062" s="4">
        <f t="shared" si="320"/>
        <v>0</v>
      </c>
      <c r="G1062" s="2">
        <v>0</v>
      </c>
      <c r="H1062" s="1">
        <v>2550</v>
      </c>
      <c r="I1062" s="4">
        <f t="shared" si="321"/>
        <v>450</v>
      </c>
      <c r="J1062" s="4">
        <f t="shared" si="324"/>
        <v>0</v>
      </c>
      <c r="K1062" s="4">
        <f t="shared" si="322"/>
        <v>450</v>
      </c>
      <c r="L1062" s="10">
        <f t="shared" si="332"/>
        <v>3000</v>
      </c>
      <c r="M1062" s="5">
        <f t="shared" si="323"/>
        <v>0.17647058823529413</v>
      </c>
      <c r="N1062">
        <v>-1</v>
      </c>
      <c r="O1062" t="s">
        <v>31</v>
      </c>
      <c r="P1062" t="s">
        <v>26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>
        <v>0</v>
      </c>
      <c r="W1062" t="s">
        <v>42</v>
      </c>
      <c r="X1062">
        <v>0</v>
      </c>
      <c r="Y1062" s="9">
        <f t="shared" si="333"/>
        <v>0</v>
      </c>
      <c r="AB1062">
        <v>0</v>
      </c>
      <c r="AC1062" t="s">
        <v>3175</v>
      </c>
      <c r="AD1062">
        <v>0</v>
      </c>
      <c r="AE1062">
        <v>0</v>
      </c>
      <c r="AF1062" s="1">
        <v>2550</v>
      </c>
      <c r="AG1062" t="s">
        <v>26</v>
      </c>
    </row>
    <row r="1063" spans="1:33" customFormat="1" x14ac:dyDescent="0.25">
      <c r="A1063" t="s">
        <v>3176</v>
      </c>
      <c r="B1063" t="s">
        <v>3177</v>
      </c>
      <c r="C1063">
        <v>1</v>
      </c>
      <c r="D1063" s="1">
        <v>3400</v>
      </c>
      <c r="E1063" s="1">
        <v>4400</v>
      </c>
      <c r="F1063" s="4">
        <f t="shared" si="320"/>
        <v>0</v>
      </c>
      <c r="G1063" s="2">
        <v>0</v>
      </c>
      <c r="H1063" s="1">
        <v>3400</v>
      </c>
      <c r="I1063" s="4">
        <f t="shared" si="321"/>
        <v>1000</v>
      </c>
      <c r="J1063" s="4">
        <f t="shared" si="324"/>
        <v>0</v>
      </c>
      <c r="K1063" s="4">
        <f t="shared" si="322"/>
        <v>1000</v>
      </c>
      <c r="L1063" s="10">
        <f t="shared" si="332"/>
        <v>4400</v>
      </c>
      <c r="M1063" s="5">
        <f t="shared" si="323"/>
        <v>0.29411764705882354</v>
      </c>
      <c r="N1063">
        <v>-1</v>
      </c>
      <c r="O1063" t="s">
        <v>31</v>
      </c>
      <c r="P1063" t="s">
        <v>26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>
        <v>0</v>
      </c>
      <c r="W1063" t="s">
        <v>42</v>
      </c>
      <c r="X1063">
        <v>0</v>
      </c>
      <c r="Y1063" s="9">
        <f t="shared" si="333"/>
        <v>0</v>
      </c>
      <c r="AB1063">
        <v>0</v>
      </c>
      <c r="AC1063" t="s">
        <v>3178</v>
      </c>
      <c r="AD1063">
        <v>0</v>
      </c>
      <c r="AE1063">
        <v>0</v>
      </c>
      <c r="AF1063">
        <v>0</v>
      </c>
      <c r="AG1063" t="s">
        <v>26</v>
      </c>
    </row>
    <row r="1064" spans="1:33" customFormat="1" x14ac:dyDescent="0.25">
      <c r="A1064" t="s">
        <v>3179</v>
      </c>
      <c r="B1064" t="s">
        <v>3180</v>
      </c>
      <c r="C1064">
        <v>6</v>
      </c>
      <c r="D1064" s="1">
        <v>5800</v>
      </c>
      <c r="E1064" s="1">
        <v>7000</v>
      </c>
      <c r="F1064" s="4">
        <f t="shared" si="320"/>
        <v>0</v>
      </c>
      <c r="G1064" s="2">
        <v>0</v>
      </c>
      <c r="H1064" s="1">
        <v>5800</v>
      </c>
      <c r="I1064" s="4">
        <f t="shared" si="321"/>
        <v>1200</v>
      </c>
      <c r="J1064" s="4">
        <f t="shared" si="324"/>
        <v>0</v>
      </c>
      <c r="K1064" s="4">
        <f t="shared" si="322"/>
        <v>1200</v>
      </c>
      <c r="L1064" s="10">
        <f t="shared" si="332"/>
        <v>7000</v>
      </c>
      <c r="M1064" s="5">
        <f t="shared" si="323"/>
        <v>0.20689655172413793</v>
      </c>
      <c r="N1064">
        <v>-1</v>
      </c>
      <c r="O1064" t="s">
        <v>31</v>
      </c>
      <c r="P1064" t="s">
        <v>26</v>
      </c>
      <c r="Q1064" t="s">
        <v>31</v>
      </c>
      <c r="V1064">
        <v>0</v>
      </c>
      <c r="W1064" t="s">
        <v>42</v>
      </c>
      <c r="X1064">
        <v>0</v>
      </c>
      <c r="Y1064" s="9">
        <f t="shared" si="333"/>
        <v>0</v>
      </c>
      <c r="AB1064">
        <v>0</v>
      </c>
      <c r="AC1064" t="s">
        <v>3181</v>
      </c>
      <c r="AD1064">
        <v>0</v>
      </c>
      <c r="AE1064">
        <v>0</v>
      </c>
      <c r="AF1064" s="1">
        <v>5800</v>
      </c>
      <c r="AG1064" t="s">
        <v>26</v>
      </c>
    </row>
    <row r="1065" spans="1:33" customFormat="1" hidden="1" x14ac:dyDescent="0.25">
      <c r="A1065" t="s">
        <v>3182</v>
      </c>
      <c r="B1065" t="s">
        <v>3183</v>
      </c>
      <c r="C1065">
        <v>-1</v>
      </c>
      <c r="D1065" s="1">
        <v>7200</v>
      </c>
      <c r="E1065" s="1">
        <v>9000</v>
      </c>
      <c r="F1065" s="4">
        <f t="shared" si="320"/>
        <v>0</v>
      </c>
      <c r="G1065" s="2">
        <v>0</v>
      </c>
      <c r="H1065" s="1">
        <v>7200</v>
      </c>
      <c r="I1065" s="4">
        <f t="shared" si="321"/>
        <v>1800</v>
      </c>
      <c r="J1065" s="4">
        <f t="shared" si="324"/>
        <v>0</v>
      </c>
      <c r="K1065" s="4">
        <f t="shared" si="322"/>
        <v>1800</v>
      </c>
      <c r="L1065" s="4">
        <f t="shared" si="325"/>
        <v>9000</v>
      </c>
      <c r="M1065" s="5">
        <f t="shared" si="323"/>
        <v>0.25</v>
      </c>
      <c r="N1065">
        <v>-1</v>
      </c>
      <c r="O1065" t="s">
        <v>31</v>
      </c>
      <c r="P1065" t="s">
        <v>26</v>
      </c>
      <c r="Q1065" t="s">
        <v>31</v>
      </c>
      <c r="V1065">
        <v>0</v>
      </c>
      <c r="W1065" t="s">
        <v>42</v>
      </c>
      <c r="X1065">
        <v>0</v>
      </c>
      <c r="AB1065">
        <v>0</v>
      </c>
      <c r="AC1065" t="s">
        <v>3184</v>
      </c>
      <c r="AD1065">
        <v>0</v>
      </c>
      <c r="AE1065">
        <v>0</v>
      </c>
      <c r="AF1065" s="1">
        <v>7200</v>
      </c>
      <c r="AG1065" t="s">
        <v>26</v>
      </c>
    </row>
    <row r="1066" spans="1:33" customFormat="1" hidden="1" x14ac:dyDescent="0.25">
      <c r="A1066" t="s">
        <v>3185</v>
      </c>
      <c r="B1066" t="s">
        <v>3186</v>
      </c>
      <c r="C1066">
        <v>-4</v>
      </c>
      <c r="D1066">
        <v>0</v>
      </c>
      <c r="E1066" s="1">
        <v>5800</v>
      </c>
      <c r="F1066" s="4">
        <f t="shared" si="320"/>
        <v>0</v>
      </c>
      <c r="G1066" s="2">
        <v>0</v>
      </c>
      <c r="H1066">
        <v>0</v>
      </c>
      <c r="I1066" s="4">
        <f t="shared" si="321"/>
        <v>5800</v>
      </c>
      <c r="J1066" s="4">
        <f t="shared" si="324"/>
        <v>0</v>
      </c>
      <c r="K1066" s="4">
        <f t="shared" si="322"/>
        <v>5800</v>
      </c>
      <c r="L1066" s="4">
        <f t="shared" si="325"/>
        <v>5800</v>
      </c>
      <c r="M1066" s="5" t="e">
        <f t="shared" si="323"/>
        <v>#DIV/0!</v>
      </c>
      <c r="N1066">
        <v>-1</v>
      </c>
      <c r="O1066" t="s">
        <v>31</v>
      </c>
      <c r="P1066" t="s">
        <v>26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>
        <v>0</v>
      </c>
      <c r="W1066" t="s">
        <v>42</v>
      </c>
      <c r="X1066">
        <v>0</v>
      </c>
      <c r="AB1066">
        <v>0</v>
      </c>
      <c r="AC1066" t="s">
        <v>3187</v>
      </c>
      <c r="AD1066">
        <v>0</v>
      </c>
      <c r="AE1066">
        <v>0</v>
      </c>
      <c r="AF1066">
        <v>0</v>
      </c>
      <c r="AG1066" t="s">
        <v>26</v>
      </c>
    </row>
    <row r="1067" spans="1:33" customFormat="1" hidden="1" x14ac:dyDescent="0.25">
      <c r="A1067" t="s">
        <v>3188</v>
      </c>
      <c r="B1067" t="s">
        <v>3189</v>
      </c>
      <c r="C1067">
        <v>-1</v>
      </c>
      <c r="D1067" s="1">
        <v>2941</v>
      </c>
      <c r="E1067" s="1">
        <v>3613.4450000000002</v>
      </c>
      <c r="F1067" s="4">
        <f t="shared" si="320"/>
        <v>686.55455000000006</v>
      </c>
      <c r="G1067" s="2">
        <v>19</v>
      </c>
      <c r="H1067" s="1">
        <v>3499.79</v>
      </c>
      <c r="I1067" s="4">
        <f t="shared" si="321"/>
        <v>672.44500000000016</v>
      </c>
      <c r="J1067" s="4">
        <f t="shared" si="324"/>
        <v>127.76455000000004</v>
      </c>
      <c r="K1067" s="4">
        <f t="shared" si="322"/>
        <v>800.20955000000026</v>
      </c>
      <c r="L1067" s="4">
        <f t="shared" si="325"/>
        <v>4299.9995500000005</v>
      </c>
      <c r="M1067" s="5">
        <f t="shared" si="323"/>
        <v>0.22864501870112211</v>
      </c>
      <c r="N1067">
        <v>-1</v>
      </c>
      <c r="O1067" t="s">
        <v>31</v>
      </c>
      <c r="P1067" t="s">
        <v>26</v>
      </c>
      <c r="Q1067" t="s">
        <v>31</v>
      </c>
      <c r="V1067">
        <v>19</v>
      </c>
      <c r="W1067" t="s">
        <v>27</v>
      </c>
      <c r="X1067">
        <v>0</v>
      </c>
      <c r="AB1067">
        <v>0</v>
      </c>
      <c r="AC1067" t="s">
        <v>3190</v>
      </c>
      <c r="AD1067">
        <v>0</v>
      </c>
      <c r="AE1067">
        <v>0</v>
      </c>
      <c r="AF1067" s="1">
        <v>2941</v>
      </c>
      <c r="AG1067" t="s">
        <v>26</v>
      </c>
    </row>
    <row r="1068" spans="1:33" customFormat="1" hidden="1" x14ac:dyDescent="0.25">
      <c r="A1068" t="s">
        <v>3191</v>
      </c>
      <c r="B1068" t="s">
        <v>3192</v>
      </c>
      <c r="C1068">
        <v>-2</v>
      </c>
      <c r="D1068" s="1">
        <v>1400.56</v>
      </c>
      <c r="E1068" s="1">
        <v>1764.7059999999999</v>
      </c>
      <c r="F1068" s="4">
        <f t="shared" si="320"/>
        <v>335.29413999999997</v>
      </c>
      <c r="G1068" s="2">
        <v>19</v>
      </c>
      <c r="H1068" s="1">
        <v>1666.67</v>
      </c>
      <c r="I1068" s="4">
        <f t="shared" si="321"/>
        <v>364.14599999999996</v>
      </c>
      <c r="J1068" s="4">
        <f t="shared" si="324"/>
        <v>69.187739999999991</v>
      </c>
      <c r="K1068" s="4">
        <f t="shared" si="322"/>
        <v>433.33373999999992</v>
      </c>
      <c r="L1068" s="4">
        <f t="shared" si="325"/>
        <v>2100.0037400000001</v>
      </c>
      <c r="M1068" s="5">
        <f t="shared" si="323"/>
        <v>0.26000028560004568</v>
      </c>
      <c r="N1068">
        <v>-1</v>
      </c>
      <c r="O1068" t="s">
        <v>205</v>
      </c>
      <c r="P1068" t="s">
        <v>26</v>
      </c>
      <c r="Q1068" t="s">
        <v>205</v>
      </c>
      <c r="R1068" t="s">
        <v>31</v>
      </c>
      <c r="S1068" t="s">
        <v>31</v>
      </c>
      <c r="T1068" t="s">
        <v>31</v>
      </c>
      <c r="U1068" t="s">
        <v>31</v>
      </c>
      <c r="V1068">
        <v>19</v>
      </c>
      <c r="W1068" t="s">
        <v>27</v>
      </c>
      <c r="X1068">
        <v>0</v>
      </c>
      <c r="AB1068">
        <v>0</v>
      </c>
      <c r="AC1068" t="s">
        <v>3193</v>
      </c>
      <c r="AD1068">
        <v>0</v>
      </c>
      <c r="AE1068">
        <v>0</v>
      </c>
      <c r="AF1068" s="1">
        <v>1400.56</v>
      </c>
      <c r="AG1068" t="s">
        <v>26</v>
      </c>
    </row>
    <row r="1069" spans="1:33" customFormat="1" hidden="1" x14ac:dyDescent="0.25">
      <c r="A1069" t="s">
        <v>3194</v>
      </c>
      <c r="B1069" t="s">
        <v>3195</v>
      </c>
      <c r="C1069">
        <v>-3</v>
      </c>
      <c r="D1069" s="1">
        <v>3500</v>
      </c>
      <c r="E1069" s="1">
        <v>4200</v>
      </c>
      <c r="F1069" s="4">
        <f t="shared" si="320"/>
        <v>0</v>
      </c>
      <c r="G1069" s="2">
        <v>0</v>
      </c>
      <c r="H1069" s="1">
        <v>3500</v>
      </c>
      <c r="I1069" s="4">
        <f t="shared" si="321"/>
        <v>700</v>
      </c>
      <c r="J1069" s="4">
        <f t="shared" si="324"/>
        <v>0</v>
      </c>
      <c r="K1069" s="4">
        <f t="shared" si="322"/>
        <v>700</v>
      </c>
      <c r="L1069" s="4">
        <f t="shared" si="325"/>
        <v>4200</v>
      </c>
      <c r="M1069" s="5">
        <f t="shared" si="323"/>
        <v>0.2</v>
      </c>
      <c r="N1069">
        <v>-1</v>
      </c>
      <c r="O1069" t="s">
        <v>31</v>
      </c>
      <c r="P1069" t="s">
        <v>26</v>
      </c>
      <c r="Q1069" t="s">
        <v>31</v>
      </c>
      <c r="V1069">
        <v>0</v>
      </c>
      <c r="W1069" t="s">
        <v>42</v>
      </c>
      <c r="X1069">
        <v>0</v>
      </c>
      <c r="AB1069">
        <v>0</v>
      </c>
      <c r="AC1069" t="s">
        <v>3196</v>
      </c>
      <c r="AD1069">
        <v>0</v>
      </c>
      <c r="AE1069">
        <v>0</v>
      </c>
      <c r="AF1069" s="1">
        <v>3500</v>
      </c>
      <c r="AG1069" t="s">
        <v>26</v>
      </c>
    </row>
    <row r="1070" spans="1:33" customFormat="1" hidden="1" x14ac:dyDescent="0.25">
      <c r="A1070" t="s">
        <v>3197</v>
      </c>
      <c r="B1070" t="s">
        <v>3198</v>
      </c>
      <c r="C1070">
        <v>7</v>
      </c>
      <c r="D1070" s="1">
        <v>4000</v>
      </c>
      <c r="E1070" s="1">
        <v>4700</v>
      </c>
      <c r="F1070" s="4">
        <f t="shared" si="320"/>
        <v>0</v>
      </c>
      <c r="G1070" s="2">
        <v>0</v>
      </c>
      <c r="H1070" s="1">
        <v>4000</v>
      </c>
      <c r="I1070" s="4">
        <f t="shared" si="321"/>
        <v>700</v>
      </c>
      <c r="J1070" s="4">
        <f t="shared" si="324"/>
        <v>0</v>
      </c>
      <c r="K1070" s="4">
        <f t="shared" si="322"/>
        <v>700</v>
      </c>
      <c r="L1070" s="4">
        <f t="shared" si="325"/>
        <v>4700</v>
      </c>
      <c r="M1070" s="5">
        <f t="shared" si="323"/>
        <v>0.17499999999999999</v>
      </c>
      <c r="N1070">
        <v>-1</v>
      </c>
      <c r="O1070" t="s">
        <v>31</v>
      </c>
      <c r="P1070" t="s">
        <v>26</v>
      </c>
      <c r="Q1070" t="s">
        <v>31</v>
      </c>
      <c r="V1070">
        <v>0</v>
      </c>
      <c r="W1070" t="s">
        <v>42</v>
      </c>
      <c r="X1070">
        <v>0</v>
      </c>
      <c r="AB1070">
        <v>0</v>
      </c>
      <c r="AC1070" t="s">
        <v>3199</v>
      </c>
      <c r="AD1070">
        <v>0</v>
      </c>
      <c r="AE1070">
        <v>0</v>
      </c>
      <c r="AF1070">
        <v>0</v>
      </c>
      <c r="AG1070" t="s">
        <v>26</v>
      </c>
    </row>
    <row r="1071" spans="1:33" customFormat="1" x14ac:dyDescent="0.25">
      <c r="A1071" t="s">
        <v>3200</v>
      </c>
      <c r="B1071" t="s">
        <v>3201</v>
      </c>
      <c r="C1071">
        <v>1</v>
      </c>
      <c r="D1071">
        <v>0</v>
      </c>
      <c r="E1071" s="1">
        <v>4300</v>
      </c>
      <c r="F1071" s="4">
        <f t="shared" si="320"/>
        <v>0</v>
      </c>
      <c r="G1071" s="2">
        <v>0</v>
      </c>
      <c r="H1071">
        <v>0</v>
      </c>
      <c r="I1071" s="4">
        <f t="shared" si="321"/>
        <v>4300</v>
      </c>
      <c r="J1071" s="4">
        <f t="shared" si="324"/>
        <v>0</v>
      </c>
      <c r="K1071" s="4">
        <f t="shared" si="322"/>
        <v>4300</v>
      </c>
      <c r="L1071" s="10">
        <f t="shared" ref="L1071:L1078" si="334">+H1071+K1071-Y1071</f>
        <v>4300</v>
      </c>
      <c r="M1071" s="5" t="e">
        <f t="shared" si="323"/>
        <v>#DIV/0!</v>
      </c>
      <c r="N1071">
        <v>-1</v>
      </c>
      <c r="O1071" t="s">
        <v>31</v>
      </c>
      <c r="P1071" t="s">
        <v>26</v>
      </c>
      <c r="Q1071" t="s">
        <v>31</v>
      </c>
      <c r="V1071">
        <v>0</v>
      </c>
      <c r="W1071" t="s">
        <v>42</v>
      </c>
      <c r="X1071">
        <v>0</v>
      </c>
      <c r="Y1071" s="9">
        <f t="shared" ref="Y1071:Y1078" si="335">+X1071*G1071/100</f>
        <v>0</v>
      </c>
      <c r="AB1071">
        <v>0</v>
      </c>
      <c r="AC1071" t="s">
        <v>52</v>
      </c>
      <c r="AD1071">
        <v>0</v>
      </c>
      <c r="AE1071">
        <v>0</v>
      </c>
      <c r="AF1071">
        <v>0</v>
      </c>
      <c r="AG1071" t="s">
        <v>26</v>
      </c>
    </row>
    <row r="1072" spans="1:33" customFormat="1" x14ac:dyDescent="0.25">
      <c r="A1072" t="s">
        <v>3202</v>
      </c>
      <c r="B1072" t="s">
        <v>3203</v>
      </c>
      <c r="C1072">
        <v>1</v>
      </c>
      <c r="D1072" s="1">
        <v>4000</v>
      </c>
      <c r="E1072" s="1">
        <v>4700</v>
      </c>
      <c r="F1072" s="4">
        <f t="shared" si="320"/>
        <v>0</v>
      </c>
      <c r="G1072" s="2">
        <v>0</v>
      </c>
      <c r="H1072" s="1">
        <v>4000</v>
      </c>
      <c r="I1072" s="4">
        <f t="shared" si="321"/>
        <v>700</v>
      </c>
      <c r="J1072" s="4">
        <f t="shared" si="324"/>
        <v>0</v>
      </c>
      <c r="K1072" s="4">
        <f t="shared" si="322"/>
        <v>700</v>
      </c>
      <c r="L1072" s="10">
        <f t="shared" si="334"/>
        <v>4700</v>
      </c>
      <c r="M1072" s="5">
        <f t="shared" si="323"/>
        <v>0.17499999999999999</v>
      </c>
      <c r="N1072">
        <v>-1</v>
      </c>
      <c r="O1072" t="s">
        <v>31</v>
      </c>
      <c r="P1072" t="s">
        <v>26</v>
      </c>
      <c r="Q1072" t="s">
        <v>31</v>
      </c>
      <c r="V1072">
        <v>0</v>
      </c>
      <c r="W1072" t="s">
        <v>42</v>
      </c>
      <c r="X1072">
        <v>0</v>
      </c>
      <c r="Y1072" s="9">
        <f t="shared" si="335"/>
        <v>0</v>
      </c>
      <c r="AB1072">
        <v>0</v>
      </c>
      <c r="AC1072" t="s">
        <v>3204</v>
      </c>
      <c r="AD1072">
        <v>0</v>
      </c>
      <c r="AE1072">
        <v>0</v>
      </c>
      <c r="AF1072" s="1">
        <v>4000</v>
      </c>
      <c r="AG1072" t="s">
        <v>26</v>
      </c>
    </row>
    <row r="1073" spans="1:33" customFormat="1" x14ac:dyDescent="0.25">
      <c r="A1073" t="s">
        <v>3205</v>
      </c>
      <c r="B1073" t="s">
        <v>3206</v>
      </c>
      <c r="C1073">
        <v>1</v>
      </c>
      <c r="D1073" s="1">
        <v>7006</v>
      </c>
      <c r="E1073" s="1">
        <v>8487.3950000000004</v>
      </c>
      <c r="F1073" s="4">
        <f t="shared" si="320"/>
        <v>1612.6050500000001</v>
      </c>
      <c r="G1073" s="2">
        <v>19</v>
      </c>
      <c r="H1073" s="1">
        <v>8337.14</v>
      </c>
      <c r="I1073" s="4">
        <f t="shared" si="321"/>
        <v>1481.3950000000004</v>
      </c>
      <c r="J1073" s="4">
        <f t="shared" si="324"/>
        <v>281.46505000000008</v>
      </c>
      <c r="K1073" s="4">
        <f t="shared" si="322"/>
        <v>1762.8600500000005</v>
      </c>
      <c r="L1073" s="10">
        <f t="shared" si="334"/>
        <v>10100.000050000001</v>
      </c>
      <c r="M1073" s="5">
        <f t="shared" si="323"/>
        <v>0.21144661718526983</v>
      </c>
      <c r="N1073">
        <v>-1</v>
      </c>
      <c r="O1073" t="s">
        <v>31</v>
      </c>
      <c r="P1073" t="s">
        <v>26</v>
      </c>
      <c r="Q1073" t="s">
        <v>31</v>
      </c>
      <c r="V1073">
        <v>19</v>
      </c>
      <c r="W1073" t="s">
        <v>27</v>
      </c>
      <c r="X1073">
        <v>0</v>
      </c>
      <c r="Y1073" s="9">
        <f t="shared" si="335"/>
        <v>0</v>
      </c>
      <c r="AB1073">
        <v>0</v>
      </c>
      <c r="AC1073" t="s">
        <v>3207</v>
      </c>
      <c r="AD1073">
        <v>0</v>
      </c>
      <c r="AE1073">
        <v>0</v>
      </c>
      <c r="AF1073">
        <v>0</v>
      </c>
      <c r="AG1073" t="s">
        <v>26</v>
      </c>
    </row>
    <row r="1074" spans="1:33" customFormat="1" x14ac:dyDescent="0.25">
      <c r="A1074" t="s">
        <v>3208</v>
      </c>
      <c r="B1074" t="s">
        <v>3209</v>
      </c>
      <c r="C1074">
        <v>3</v>
      </c>
      <c r="D1074" s="1">
        <v>2605.04</v>
      </c>
      <c r="E1074" s="1">
        <v>3361.3449999999998</v>
      </c>
      <c r="F1074" s="4">
        <f t="shared" si="320"/>
        <v>638.65554999999995</v>
      </c>
      <c r="G1074" s="2">
        <v>19</v>
      </c>
      <c r="H1074" s="1">
        <v>3100</v>
      </c>
      <c r="I1074" s="4">
        <f t="shared" si="321"/>
        <v>756.30499999999984</v>
      </c>
      <c r="J1074" s="4">
        <f t="shared" si="324"/>
        <v>143.69794999999996</v>
      </c>
      <c r="K1074" s="4">
        <f t="shared" si="322"/>
        <v>900.00294999999983</v>
      </c>
      <c r="L1074" s="10">
        <f t="shared" si="334"/>
        <v>4000.0029500000001</v>
      </c>
      <c r="M1074" s="5">
        <f t="shared" si="323"/>
        <v>0.29032375702484409</v>
      </c>
      <c r="N1074">
        <v>-1</v>
      </c>
      <c r="O1074" t="s">
        <v>31</v>
      </c>
      <c r="P1074" t="s">
        <v>26</v>
      </c>
      <c r="Q1074" t="s">
        <v>31</v>
      </c>
      <c r="V1074">
        <v>19</v>
      </c>
      <c r="W1074" t="s">
        <v>27</v>
      </c>
      <c r="X1074">
        <v>0</v>
      </c>
      <c r="Y1074" s="9">
        <f t="shared" si="335"/>
        <v>0</v>
      </c>
      <c r="AB1074">
        <v>0</v>
      </c>
      <c r="AC1074" t="s">
        <v>3210</v>
      </c>
      <c r="AD1074">
        <v>0</v>
      </c>
      <c r="AE1074">
        <v>0</v>
      </c>
      <c r="AF1074" s="1">
        <v>2605.04</v>
      </c>
      <c r="AG1074" t="s">
        <v>26</v>
      </c>
    </row>
    <row r="1075" spans="1:33" customFormat="1" x14ac:dyDescent="0.25">
      <c r="A1075" t="s">
        <v>3211</v>
      </c>
      <c r="B1075" t="s">
        <v>3212</v>
      </c>
      <c r="C1075">
        <v>2</v>
      </c>
      <c r="D1075">
        <v>0</v>
      </c>
      <c r="E1075" s="1">
        <v>5400</v>
      </c>
      <c r="F1075" s="4">
        <f t="shared" si="320"/>
        <v>0</v>
      </c>
      <c r="G1075" s="2">
        <v>0</v>
      </c>
      <c r="H1075">
        <v>0</v>
      </c>
      <c r="I1075" s="4">
        <f t="shared" si="321"/>
        <v>5400</v>
      </c>
      <c r="J1075" s="4">
        <f t="shared" si="324"/>
        <v>0</v>
      </c>
      <c r="K1075" s="4">
        <f t="shared" si="322"/>
        <v>5400</v>
      </c>
      <c r="L1075" s="10">
        <f t="shared" si="334"/>
        <v>5400</v>
      </c>
      <c r="M1075" s="5" t="e">
        <f t="shared" si="323"/>
        <v>#DIV/0!</v>
      </c>
      <c r="N1075">
        <v>-1</v>
      </c>
      <c r="O1075" t="s">
        <v>3213</v>
      </c>
      <c r="P1075" t="s">
        <v>26</v>
      </c>
      <c r="Q1075" t="s">
        <v>3213</v>
      </c>
      <c r="V1075">
        <v>0</v>
      </c>
      <c r="W1075" t="s">
        <v>42</v>
      </c>
      <c r="X1075">
        <v>0</v>
      </c>
      <c r="Y1075" s="9">
        <f t="shared" si="335"/>
        <v>0</v>
      </c>
      <c r="AB1075">
        <v>0</v>
      </c>
      <c r="AC1075" t="s">
        <v>52</v>
      </c>
      <c r="AD1075">
        <v>0</v>
      </c>
      <c r="AE1075">
        <v>0</v>
      </c>
      <c r="AF1075">
        <v>0</v>
      </c>
      <c r="AG1075" t="s">
        <v>26</v>
      </c>
    </row>
    <row r="1076" spans="1:33" customFormat="1" x14ac:dyDescent="0.25">
      <c r="A1076" t="s">
        <v>3214</v>
      </c>
      <c r="B1076" t="s">
        <v>3212</v>
      </c>
      <c r="C1076">
        <v>3</v>
      </c>
      <c r="D1076">
        <v>0</v>
      </c>
      <c r="E1076" s="1">
        <v>5400</v>
      </c>
      <c r="F1076" s="4">
        <f t="shared" si="320"/>
        <v>0</v>
      </c>
      <c r="G1076" s="2">
        <v>0</v>
      </c>
      <c r="H1076">
        <v>0</v>
      </c>
      <c r="I1076" s="4">
        <f t="shared" si="321"/>
        <v>5400</v>
      </c>
      <c r="J1076" s="4">
        <f t="shared" si="324"/>
        <v>0</v>
      </c>
      <c r="K1076" s="4">
        <f t="shared" si="322"/>
        <v>5400</v>
      </c>
      <c r="L1076" s="10">
        <f t="shared" si="334"/>
        <v>5400</v>
      </c>
      <c r="M1076" s="5" t="e">
        <f t="shared" si="323"/>
        <v>#DIV/0!</v>
      </c>
      <c r="N1076">
        <v>-1</v>
      </c>
      <c r="O1076" t="s">
        <v>1087</v>
      </c>
      <c r="P1076" t="s">
        <v>26</v>
      </c>
      <c r="Q1076" t="s">
        <v>1087</v>
      </c>
      <c r="V1076">
        <v>0</v>
      </c>
      <c r="W1076" t="s">
        <v>42</v>
      </c>
      <c r="X1076">
        <v>0</v>
      </c>
      <c r="Y1076" s="9">
        <f t="shared" si="335"/>
        <v>0</v>
      </c>
      <c r="AB1076">
        <v>0</v>
      </c>
      <c r="AC1076" t="s">
        <v>52</v>
      </c>
      <c r="AD1076">
        <v>0</v>
      </c>
      <c r="AE1076">
        <v>0</v>
      </c>
      <c r="AF1076">
        <v>0</v>
      </c>
      <c r="AG1076" t="s">
        <v>26</v>
      </c>
    </row>
    <row r="1077" spans="1:33" customFormat="1" x14ac:dyDescent="0.25">
      <c r="A1077" t="s">
        <v>3215</v>
      </c>
      <c r="B1077" t="s">
        <v>3216</v>
      </c>
      <c r="C1077">
        <v>1</v>
      </c>
      <c r="D1077">
        <v>0</v>
      </c>
      <c r="E1077" s="1">
        <v>3800</v>
      </c>
      <c r="F1077" s="4">
        <f t="shared" si="320"/>
        <v>0</v>
      </c>
      <c r="G1077" s="2">
        <v>0</v>
      </c>
      <c r="H1077">
        <v>0</v>
      </c>
      <c r="I1077" s="4">
        <f t="shared" si="321"/>
        <v>3800</v>
      </c>
      <c r="J1077" s="4">
        <f t="shared" si="324"/>
        <v>0</v>
      </c>
      <c r="K1077" s="4">
        <f t="shared" si="322"/>
        <v>3800</v>
      </c>
      <c r="L1077" s="10">
        <f t="shared" si="334"/>
        <v>3800</v>
      </c>
      <c r="M1077" s="5" t="e">
        <f t="shared" si="323"/>
        <v>#DIV/0!</v>
      </c>
      <c r="N1077">
        <v>-1</v>
      </c>
      <c r="O1077" t="s">
        <v>1087</v>
      </c>
      <c r="P1077" t="s">
        <v>26</v>
      </c>
      <c r="Q1077" t="s">
        <v>1087</v>
      </c>
      <c r="V1077">
        <v>0</v>
      </c>
      <c r="W1077" t="s">
        <v>42</v>
      </c>
      <c r="X1077">
        <v>0</v>
      </c>
      <c r="Y1077" s="9">
        <f t="shared" si="335"/>
        <v>0</v>
      </c>
      <c r="AB1077">
        <v>0</v>
      </c>
      <c r="AC1077" t="s">
        <v>52</v>
      </c>
      <c r="AD1077">
        <v>0</v>
      </c>
      <c r="AE1077">
        <v>0</v>
      </c>
      <c r="AF1077">
        <v>0</v>
      </c>
      <c r="AG1077" t="s">
        <v>26</v>
      </c>
    </row>
    <row r="1078" spans="1:33" customFormat="1" x14ac:dyDescent="0.25">
      <c r="A1078" t="s">
        <v>3217</v>
      </c>
      <c r="B1078" t="s">
        <v>3216</v>
      </c>
      <c r="C1078">
        <v>2</v>
      </c>
      <c r="D1078">
        <v>0</v>
      </c>
      <c r="E1078" s="1">
        <v>3800</v>
      </c>
      <c r="F1078" s="4">
        <f t="shared" si="320"/>
        <v>0</v>
      </c>
      <c r="G1078" s="2">
        <v>0</v>
      </c>
      <c r="H1078">
        <v>0</v>
      </c>
      <c r="I1078" s="4">
        <f t="shared" si="321"/>
        <v>3800</v>
      </c>
      <c r="J1078" s="4">
        <f t="shared" si="324"/>
        <v>0</v>
      </c>
      <c r="K1078" s="4">
        <f t="shared" si="322"/>
        <v>3800</v>
      </c>
      <c r="L1078" s="10">
        <f t="shared" si="334"/>
        <v>3800</v>
      </c>
      <c r="M1078" s="5" t="e">
        <f t="shared" si="323"/>
        <v>#DIV/0!</v>
      </c>
      <c r="N1078">
        <v>-1</v>
      </c>
      <c r="O1078" t="s">
        <v>1087</v>
      </c>
      <c r="P1078" t="s">
        <v>26</v>
      </c>
      <c r="Q1078" t="s">
        <v>1087</v>
      </c>
      <c r="V1078">
        <v>0</v>
      </c>
      <c r="W1078" t="s">
        <v>42</v>
      </c>
      <c r="X1078">
        <v>0</v>
      </c>
      <c r="Y1078" s="9">
        <f t="shared" si="335"/>
        <v>0</v>
      </c>
      <c r="AB1078">
        <v>0</v>
      </c>
      <c r="AC1078" t="s">
        <v>3218</v>
      </c>
      <c r="AD1078">
        <v>0</v>
      </c>
      <c r="AE1078">
        <v>0</v>
      </c>
      <c r="AF1078">
        <v>0</v>
      </c>
      <c r="AG1078" t="s">
        <v>26</v>
      </c>
    </row>
    <row r="1079" spans="1:33" customFormat="1" hidden="1" x14ac:dyDescent="0.25">
      <c r="A1079" t="s">
        <v>3219</v>
      </c>
      <c r="B1079" t="s">
        <v>3220</v>
      </c>
      <c r="C1079">
        <v>-8</v>
      </c>
      <c r="D1079" s="1">
        <v>15600</v>
      </c>
      <c r="E1079" s="1">
        <v>16900</v>
      </c>
      <c r="F1079" s="4">
        <f t="shared" si="320"/>
        <v>0</v>
      </c>
      <c r="G1079" s="2">
        <v>0</v>
      </c>
      <c r="H1079" s="1">
        <v>15600</v>
      </c>
      <c r="I1079" s="4">
        <f t="shared" si="321"/>
        <v>1300</v>
      </c>
      <c r="J1079" s="4">
        <f t="shared" si="324"/>
        <v>0</v>
      </c>
      <c r="K1079" s="4">
        <f t="shared" si="322"/>
        <v>1300</v>
      </c>
      <c r="L1079" s="4">
        <f t="shared" si="325"/>
        <v>16900</v>
      </c>
      <c r="M1079" s="5">
        <f t="shared" si="323"/>
        <v>8.3333333333333329E-2</v>
      </c>
      <c r="N1079">
        <v>-1</v>
      </c>
      <c r="O1079" t="s">
        <v>3221</v>
      </c>
      <c r="P1079" t="s">
        <v>26</v>
      </c>
      <c r="Q1079" t="s">
        <v>3221</v>
      </c>
      <c r="V1079">
        <v>0</v>
      </c>
      <c r="W1079" t="s">
        <v>42</v>
      </c>
      <c r="X1079">
        <v>0</v>
      </c>
      <c r="AB1079">
        <v>0</v>
      </c>
      <c r="AC1079" t="s">
        <v>3222</v>
      </c>
      <c r="AD1079">
        <v>0</v>
      </c>
      <c r="AE1079">
        <v>0</v>
      </c>
      <c r="AF1079" s="1">
        <v>15600</v>
      </c>
      <c r="AG1079" t="s">
        <v>26</v>
      </c>
    </row>
    <row r="1080" spans="1:33" customFormat="1" hidden="1" x14ac:dyDescent="0.25">
      <c r="A1080" t="s">
        <v>3223</v>
      </c>
      <c r="B1080" t="s">
        <v>3224</v>
      </c>
      <c r="C1080">
        <v>19</v>
      </c>
      <c r="D1080" s="1">
        <v>1942.9</v>
      </c>
      <c r="E1080" s="1">
        <v>2521.0079999999998</v>
      </c>
      <c r="F1080" s="4">
        <f t="shared" si="320"/>
        <v>478.99151999999992</v>
      </c>
      <c r="G1080" s="2">
        <v>19</v>
      </c>
      <c r="H1080" s="1">
        <v>2312.0500000000002</v>
      </c>
      <c r="I1080" s="4">
        <f t="shared" si="321"/>
        <v>578.10799999999972</v>
      </c>
      <c r="J1080" s="4">
        <f t="shared" si="324"/>
        <v>109.84051999999994</v>
      </c>
      <c r="K1080" s="4">
        <f t="shared" si="322"/>
        <v>687.94851999999969</v>
      </c>
      <c r="L1080" s="4">
        <f t="shared" si="325"/>
        <v>2999.9985200000001</v>
      </c>
      <c r="M1080" s="5">
        <f t="shared" si="323"/>
        <v>0.29754902465386779</v>
      </c>
      <c r="N1080">
        <v>-1</v>
      </c>
      <c r="O1080" t="s">
        <v>31</v>
      </c>
      <c r="P1080" t="s">
        <v>26</v>
      </c>
      <c r="Q1080" t="s">
        <v>31</v>
      </c>
      <c r="V1080">
        <v>19</v>
      </c>
      <c r="W1080" t="s">
        <v>27</v>
      </c>
      <c r="X1080">
        <v>0</v>
      </c>
      <c r="AB1080">
        <v>0</v>
      </c>
      <c r="AC1080" t="s">
        <v>3225</v>
      </c>
      <c r="AD1080">
        <v>0</v>
      </c>
      <c r="AE1080">
        <v>0</v>
      </c>
      <c r="AF1080" s="1">
        <v>1942.9</v>
      </c>
      <c r="AG1080" t="s">
        <v>26</v>
      </c>
    </row>
    <row r="1081" spans="1:33" customFormat="1" hidden="1" x14ac:dyDescent="0.25">
      <c r="A1081" t="s">
        <v>3226</v>
      </c>
      <c r="B1081" t="s">
        <v>3227</v>
      </c>
      <c r="C1081">
        <v>-2</v>
      </c>
      <c r="D1081" s="1">
        <v>1277</v>
      </c>
      <c r="E1081" s="1">
        <v>1596.6389999999999</v>
      </c>
      <c r="F1081" s="4">
        <f t="shared" si="320"/>
        <v>303.36140999999998</v>
      </c>
      <c r="G1081" s="2">
        <v>19</v>
      </c>
      <c r="H1081" s="1">
        <v>1519.63</v>
      </c>
      <c r="I1081" s="4">
        <f t="shared" si="321"/>
        <v>319.6389999999999</v>
      </c>
      <c r="J1081" s="4">
        <f t="shared" si="324"/>
        <v>60.731409999999975</v>
      </c>
      <c r="K1081" s="4">
        <f t="shared" si="322"/>
        <v>380.37040999999988</v>
      </c>
      <c r="L1081" s="4">
        <f t="shared" si="325"/>
        <v>1900.0004100000001</v>
      </c>
      <c r="M1081" s="5">
        <f t="shared" si="323"/>
        <v>0.25030462020360211</v>
      </c>
      <c r="N1081">
        <v>-1</v>
      </c>
      <c r="O1081" t="s">
        <v>31</v>
      </c>
      <c r="P1081" t="s">
        <v>26</v>
      </c>
      <c r="Q1081" t="s">
        <v>31</v>
      </c>
      <c r="V1081">
        <v>19</v>
      </c>
      <c r="W1081" t="s">
        <v>27</v>
      </c>
      <c r="X1081">
        <v>0</v>
      </c>
      <c r="AB1081">
        <v>0</v>
      </c>
      <c r="AC1081" t="s">
        <v>3228</v>
      </c>
      <c r="AD1081">
        <v>0</v>
      </c>
      <c r="AE1081">
        <v>0</v>
      </c>
      <c r="AF1081" s="1">
        <v>1277</v>
      </c>
      <c r="AG1081" t="s">
        <v>26</v>
      </c>
    </row>
    <row r="1082" spans="1:33" customFormat="1" x14ac:dyDescent="0.25">
      <c r="A1082" t="s">
        <v>3229</v>
      </c>
      <c r="B1082" t="s">
        <v>3230</v>
      </c>
      <c r="C1082">
        <v>6</v>
      </c>
      <c r="D1082">
        <v>783</v>
      </c>
      <c r="E1082" s="1">
        <v>1008.403</v>
      </c>
      <c r="F1082" s="4">
        <f t="shared" si="320"/>
        <v>191.59656999999999</v>
      </c>
      <c r="G1082" s="2">
        <v>19</v>
      </c>
      <c r="H1082">
        <v>931.77</v>
      </c>
      <c r="I1082" s="4">
        <f t="shared" si="321"/>
        <v>225.40300000000002</v>
      </c>
      <c r="J1082" s="4">
        <f t="shared" si="324"/>
        <v>42.826570000000004</v>
      </c>
      <c r="K1082" s="4">
        <f t="shared" si="322"/>
        <v>268.22957000000002</v>
      </c>
      <c r="L1082" s="10">
        <f>+H1082+K1082-Y1082</f>
        <v>1199.9995699999999</v>
      </c>
      <c r="M1082" s="5">
        <f t="shared" si="323"/>
        <v>0.28787100893997447</v>
      </c>
      <c r="N1082">
        <v>-1</v>
      </c>
      <c r="O1082" t="s">
        <v>31</v>
      </c>
      <c r="P1082" t="s">
        <v>26</v>
      </c>
      <c r="Q1082" t="s">
        <v>31</v>
      </c>
      <c r="V1082">
        <v>19</v>
      </c>
      <c r="W1082" t="s">
        <v>27</v>
      </c>
      <c r="X1082">
        <v>0</v>
      </c>
      <c r="Y1082" s="9">
        <f>+X1082*G1082/100</f>
        <v>0</v>
      </c>
      <c r="AB1082">
        <v>0</v>
      </c>
      <c r="AC1082" t="s">
        <v>52</v>
      </c>
      <c r="AD1082">
        <v>0</v>
      </c>
      <c r="AE1082">
        <v>0</v>
      </c>
      <c r="AF1082">
        <v>783</v>
      </c>
      <c r="AG1082" t="s">
        <v>26</v>
      </c>
    </row>
    <row r="1083" spans="1:33" customFormat="1" hidden="1" x14ac:dyDescent="0.25">
      <c r="A1083" t="s">
        <v>3231</v>
      </c>
      <c r="B1083" t="s">
        <v>3232</v>
      </c>
      <c r="C1083">
        <v>-2</v>
      </c>
      <c r="D1083">
        <v>0</v>
      </c>
      <c r="E1083" s="1">
        <v>2400</v>
      </c>
      <c r="F1083" s="4">
        <f t="shared" si="320"/>
        <v>0</v>
      </c>
      <c r="G1083" s="2">
        <v>0</v>
      </c>
      <c r="H1083">
        <v>0</v>
      </c>
      <c r="I1083" s="4">
        <f t="shared" si="321"/>
        <v>2400</v>
      </c>
      <c r="J1083" s="4">
        <f t="shared" si="324"/>
        <v>0</v>
      </c>
      <c r="K1083" s="4">
        <f t="shared" si="322"/>
        <v>2400</v>
      </c>
      <c r="L1083" s="4">
        <f t="shared" si="325"/>
        <v>2400</v>
      </c>
      <c r="M1083" s="5" t="e">
        <f t="shared" si="323"/>
        <v>#DIV/0!</v>
      </c>
      <c r="N1083">
        <v>-1</v>
      </c>
      <c r="O1083" t="s">
        <v>31</v>
      </c>
      <c r="P1083" t="s">
        <v>26</v>
      </c>
      <c r="Q1083" t="s">
        <v>31</v>
      </c>
      <c r="V1083">
        <v>0</v>
      </c>
      <c r="W1083" t="s">
        <v>42</v>
      </c>
      <c r="X1083">
        <v>0</v>
      </c>
      <c r="AB1083">
        <v>0</v>
      </c>
      <c r="AC1083" t="s">
        <v>52</v>
      </c>
      <c r="AD1083">
        <v>0</v>
      </c>
      <c r="AE1083">
        <v>0</v>
      </c>
      <c r="AF1083">
        <v>0</v>
      </c>
      <c r="AG1083" t="s">
        <v>26</v>
      </c>
    </row>
    <row r="1084" spans="1:33" customFormat="1" hidden="1" x14ac:dyDescent="0.25">
      <c r="A1084" t="s">
        <v>3233</v>
      </c>
      <c r="B1084" t="s">
        <v>3234</v>
      </c>
      <c r="C1084">
        <v>-3</v>
      </c>
      <c r="D1084" s="1">
        <v>1942.9</v>
      </c>
      <c r="E1084" s="1">
        <v>2521.0079999999998</v>
      </c>
      <c r="F1084" s="4">
        <f t="shared" si="320"/>
        <v>478.99151999999992</v>
      </c>
      <c r="G1084" s="2">
        <v>19</v>
      </c>
      <c r="H1084" s="1">
        <v>2312.0500000000002</v>
      </c>
      <c r="I1084" s="4">
        <f t="shared" si="321"/>
        <v>578.10799999999972</v>
      </c>
      <c r="J1084" s="4">
        <f t="shared" si="324"/>
        <v>109.84051999999994</v>
      </c>
      <c r="K1084" s="4">
        <f t="shared" si="322"/>
        <v>687.94851999999969</v>
      </c>
      <c r="L1084" s="4">
        <f t="shared" si="325"/>
        <v>2999.9985200000001</v>
      </c>
      <c r="M1084" s="5">
        <f t="shared" si="323"/>
        <v>0.29754902465386779</v>
      </c>
      <c r="N1084">
        <v>-1</v>
      </c>
      <c r="O1084" t="s">
        <v>31</v>
      </c>
      <c r="P1084" t="s">
        <v>26</v>
      </c>
      <c r="Q1084" t="s">
        <v>31</v>
      </c>
      <c r="V1084">
        <v>19</v>
      </c>
      <c r="W1084" t="s">
        <v>27</v>
      </c>
      <c r="X1084">
        <v>0</v>
      </c>
      <c r="AB1084">
        <v>0</v>
      </c>
      <c r="AC1084" t="s">
        <v>52</v>
      </c>
      <c r="AD1084">
        <v>0</v>
      </c>
      <c r="AE1084">
        <v>0</v>
      </c>
      <c r="AF1084">
        <v>0</v>
      </c>
      <c r="AG1084" t="s">
        <v>26</v>
      </c>
    </row>
    <row r="1085" spans="1:33" customFormat="1" x14ac:dyDescent="0.25">
      <c r="A1085" t="s">
        <v>3235</v>
      </c>
      <c r="B1085" t="s">
        <v>3236</v>
      </c>
      <c r="C1085">
        <v>3</v>
      </c>
      <c r="D1085" s="1">
        <v>1390</v>
      </c>
      <c r="E1085" s="1">
        <v>1680.672</v>
      </c>
      <c r="F1085" s="4">
        <f t="shared" si="320"/>
        <v>319.32767999999999</v>
      </c>
      <c r="G1085" s="2">
        <v>19</v>
      </c>
      <c r="H1085" s="1">
        <v>1654.1</v>
      </c>
      <c r="I1085" s="4">
        <f t="shared" si="321"/>
        <v>290.67200000000003</v>
      </c>
      <c r="J1085" s="4">
        <f t="shared" si="324"/>
        <v>55.227679999999999</v>
      </c>
      <c r="K1085" s="4">
        <f t="shared" si="322"/>
        <v>345.89968000000005</v>
      </c>
      <c r="L1085" s="10">
        <f t="shared" ref="L1085:L1086" si="336">+H1085+K1085-Y1085</f>
        <v>1999.9996799999999</v>
      </c>
      <c r="M1085" s="5">
        <f t="shared" si="323"/>
        <v>0.20911654676258995</v>
      </c>
      <c r="N1085">
        <v>0</v>
      </c>
      <c r="O1085" t="s">
        <v>3022</v>
      </c>
      <c r="P1085" t="s">
        <v>26</v>
      </c>
      <c r="Q1085" t="s">
        <v>3022</v>
      </c>
      <c r="R1085" t="s">
        <v>31</v>
      </c>
      <c r="S1085" t="s">
        <v>31</v>
      </c>
      <c r="T1085" t="s">
        <v>31</v>
      </c>
      <c r="U1085" t="s">
        <v>31</v>
      </c>
      <c r="V1085">
        <v>19</v>
      </c>
      <c r="W1085" t="s">
        <v>27</v>
      </c>
      <c r="X1085">
        <v>0</v>
      </c>
      <c r="Y1085" s="9">
        <f t="shared" ref="Y1085:Y1086" si="337">+X1085*G1085/100</f>
        <v>0</v>
      </c>
      <c r="AB1085">
        <v>0</v>
      </c>
      <c r="AC1085" t="s">
        <v>3237</v>
      </c>
      <c r="AD1085">
        <v>0</v>
      </c>
      <c r="AE1085">
        <v>0</v>
      </c>
      <c r="AF1085" s="1">
        <v>1390</v>
      </c>
      <c r="AG1085" t="s">
        <v>26</v>
      </c>
    </row>
    <row r="1086" spans="1:33" customFormat="1" x14ac:dyDescent="0.25">
      <c r="A1086" t="s">
        <v>3238</v>
      </c>
      <c r="B1086" t="s">
        <v>3239</v>
      </c>
      <c r="C1086">
        <v>1</v>
      </c>
      <c r="D1086">
        <v>0</v>
      </c>
      <c r="E1086" s="1">
        <v>5000</v>
      </c>
      <c r="F1086" s="4">
        <f t="shared" si="320"/>
        <v>0</v>
      </c>
      <c r="G1086" s="2">
        <v>0</v>
      </c>
      <c r="H1086">
        <v>0</v>
      </c>
      <c r="I1086" s="4">
        <f t="shared" si="321"/>
        <v>5000</v>
      </c>
      <c r="J1086" s="4">
        <f t="shared" si="324"/>
        <v>0</v>
      </c>
      <c r="K1086" s="4">
        <f t="shared" si="322"/>
        <v>5000</v>
      </c>
      <c r="L1086" s="10">
        <f t="shared" si="336"/>
        <v>5000</v>
      </c>
      <c r="M1086" s="5" t="e">
        <f t="shared" si="323"/>
        <v>#DIV/0!</v>
      </c>
      <c r="N1086">
        <v>-1</v>
      </c>
      <c r="O1086" t="s">
        <v>3022</v>
      </c>
      <c r="P1086" t="s">
        <v>26</v>
      </c>
      <c r="Q1086" t="s">
        <v>3022</v>
      </c>
      <c r="V1086">
        <v>0</v>
      </c>
      <c r="W1086" t="s">
        <v>42</v>
      </c>
      <c r="X1086">
        <v>0</v>
      </c>
      <c r="Y1086" s="9">
        <f t="shared" si="337"/>
        <v>0</v>
      </c>
      <c r="AB1086">
        <v>0</v>
      </c>
      <c r="AC1086" t="s">
        <v>3240</v>
      </c>
      <c r="AD1086">
        <v>0</v>
      </c>
      <c r="AE1086">
        <v>0</v>
      </c>
      <c r="AF1086">
        <v>0</v>
      </c>
      <c r="AG1086" t="s">
        <v>26</v>
      </c>
    </row>
    <row r="1087" spans="1:33" customFormat="1" hidden="1" x14ac:dyDescent="0.25">
      <c r="A1087" t="s">
        <v>3241</v>
      </c>
      <c r="B1087" t="s">
        <v>3242</v>
      </c>
      <c r="C1087">
        <v>-2</v>
      </c>
      <c r="D1087">
        <v>0</v>
      </c>
      <c r="E1087" s="1">
        <v>1500</v>
      </c>
      <c r="F1087" s="4">
        <f t="shared" si="320"/>
        <v>0</v>
      </c>
      <c r="G1087" s="2">
        <v>0</v>
      </c>
      <c r="H1087">
        <v>0</v>
      </c>
      <c r="I1087" s="4">
        <f t="shared" si="321"/>
        <v>1500</v>
      </c>
      <c r="J1087" s="4">
        <f t="shared" si="324"/>
        <v>0</v>
      </c>
      <c r="K1087" s="4">
        <f t="shared" si="322"/>
        <v>1500</v>
      </c>
      <c r="L1087" s="4">
        <f t="shared" si="325"/>
        <v>1500</v>
      </c>
      <c r="M1087" s="5" t="e">
        <f t="shared" si="323"/>
        <v>#DIV/0!</v>
      </c>
      <c r="N1087">
        <v>-1</v>
      </c>
      <c r="O1087" t="s">
        <v>3022</v>
      </c>
      <c r="P1087" t="s">
        <v>26</v>
      </c>
      <c r="Q1087" t="s">
        <v>3022</v>
      </c>
      <c r="V1087">
        <v>0</v>
      </c>
      <c r="W1087" t="s">
        <v>42</v>
      </c>
      <c r="X1087">
        <v>0</v>
      </c>
      <c r="AB1087">
        <v>0</v>
      </c>
      <c r="AC1087" t="s">
        <v>3243</v>
      </c>
      <c r="AD1087">
        <v>0</v>
      </c>
      <c r="AE1087">
        <v>0</v>
      </c>
      <c r="AF1087">
        <v>0</v>
      </c>
      <c r="AG1087" t="s">
        <v>26</v>
      </c>
    </row>
    <row r="1088" spans="1:33" customFormat="1" hidden="1" x14ac:dyDescent="0.25">
      <c r="A1088" t="s">
        <v>3244</v>
      </c>
      <c r="B1088" t="s">
        <v>3245</v>
      </c>
      <c r="C1088">
        <v>-2</v>
      </c>
      <c r="D1088" s="1">
        <v>1078</v>
      </c>
      <c r="E1088" s="1">
        <v>1344.538</v>
      </c>
      <c r="F1088" s="4">
        <f t="shared" si="320"/>
        <v>255.46222</v>
      </c>
      <c r="G1088" s="2">
        <v>19</v>
      </c>
      <c r="H1088" s="1">
        <v>1282.82</v>
      </c>
      <c r="I1088" s="4">
        <f t="shared" si="321"/>
        <v>266.53800000000001</v>
      </c>
      <c r="J1088" s="4">
        <f t="shared" si="324"/>
        <v>50.642219999999995</v>
      </c>
      <c r="K1088" s="4">
        <f t="shared" si="322"/>
        <v>317.18022000000002</v>
      </c>
      <c r="L1088" s="4">
        <f t="shared" si="325"/>
        <v>1600.0002199999999</v>
      </c>
      <c r="M1088" s="5">
        <f t="shared" si="323"/>
        <v>0.24725231910946197</v>
      </c>
      <c r="N1088">
        <v>0</v>
      </c>
      <c r="O1088" t="s">
        <v>31</v>
      </c>
      <c r="P1088" t="s">
        <v>26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>
        <v>19</v>
      </c>
      <c r="W1088" t="s">
        <v>27</v>
      </c>
      <c r="X1088">
        <v>0</v>
      </c>
      <c r="AB1088">
        <v>0</v>
      </c>
      <c r="AC1088" t="s">
        <v>3246</v>
      </c>
      <c r="AD1088">
        <v>0</v>
      </c>
      <c r="AE1088">
        <v>0</v>
      </c>
      <c r="AF1088" s="1">
        <v>1078</v>
      </c>
      <c r="AG1088" t="s">
        <v>26</v>
      </c>
    </row>
    <row r="1089" spans="1:33" customFormat="1" hidden="1" x14ac:dyDescent="0.25">
      <c r="A1089" t="s">
        <v>3247</v>
      </c>
      <c r="B1089" t="s">
        <v>3248</v>
      </c>
      <c r="C1089">
        <v>-2</v>
      </c>
      <c r="D1089">
        <v>0</v>
      </c>
      <c r="E1089" s="1">
        <v>1400</v>
      </c>
      <c r="F1089" s="4">
        <f t="shared" si="320"/>
        <v>0</v>
      </c>
      <c r="G1089" s="2">
        <v>0</v>
      </c>
      <c r="H1089">
        <v>0</v>
      </c>
      <c r="I1089" s="4">
        <f t="shared" si="321"/>
        <v>1400</v>
      </c>
      <c r="J1089" s="4">
        <f t="shared" si="324"/>
        <v>0</v>
      </c>
      <c r="K1089" s="4">
        <f t="shared" si="322"/>
        <v>1400</v>
      </c>
      <c r="L1089" s="4">
        <f t="shared" si="325"/>
        <v>1400</v>
      </c>
      <c r="M1089" s="5" t="e">
        <f t="shared" si="323"/>
        <v>#DIV/0!</v>
      </c>
      <c r="N1089">
        <v>0</v>
      </c>
      <c r="O1089" t="s">
        <v>31</v>
      </c>
      <c r="P1089" t="s">
        <v>26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>
        <v>0</v>
      </c>
      <c r="W1089" t="s">
        <v>42</v>
      </c>
      <c r="X1089">
        <v>0</v>
      </c>
      <c r="AB1089">
        <v>0</v>
      </c>
      <c r="AC1089" t="s">
        <v>3249</v>
      </c>
      <c r="AD1089">
        <v>0</v>
      </c>
      <c r="AE1089">
        <v>0</v>
      </c>
      <c r="AF1089">
        <v>0</v>
      </c>
      <c r="AG1089" t="s">
        <v>26</v>
      </c>
    </row>
    <row r="1090" spans="1:33" customFormat="1" x14ac:dyDescent="0.25">
      <c r="A1090" t="s">
        <v>3250</v>
      </c>
      <c r="B1090" t="s">
        <v>3251</v>
      </c>
      <c r="C1090">
        <v>2</v>
      </c>
      <c r="D1090">
        <v>0</v>
      </c>
      <c r="E1090" s="1">
        <v>1500</v>
      </c>
      <c r="F1090" s="4">
        <f t="shared" ref="F1090:F1153" si="338">SUM(E1090*G1090)/100</f>
        <v>0</v>
      </c>
      <c r="G1090" s="2">
        <v>0</v>
      </c>
      <c r="H1090">
        <v>0</v>
      </c>
      <c r="I1090" s="4">
        <f t="shared" ref="I1090:I1153" si="339">+E1090-D1090</f>
        <v>1500</v>
      </c>
      <c r="J1090" s="4">
        <f t="shared" si="324"/>
        <v>0</v>
      </c>
      <c r="K1090" s="4">
        <f t="shared" ref="K1090:K1153" si="340">+I1090+J1090</f>
        <v>1500</v>
      </c>
      <c r="L1090" s="10">
        <f>+H1090+K1090-Y1090</f>
        <v>1500</v>
      </c>
      <c r="M1090" s="5" t="e">
        <f t="shared" ref="M1090:M1153" si="341">+I1090/D1090</f>
        <v>#DIV/0!</v>
      </c>
      <c r="N1090">
        <v>-1</v>
      </c>
      <c r="O1090" t="s">
        <v>3022</v>
      </c>
      <c r="P1090" t="s">
        <v>26</v>
      </c>
      <c r="Q1090" t="s">
        <v>3022</v>
      </c>
      <c r="V1090">
        <v>0</v>
      </c>
      <c r="W1090" t="s">
        <v>42</v>
      </c>
      <c r="X1090">
        <v>0</v>
      </c>
      <c r="Y1090" s="9">
        <f>+X1090*G1090/100</f>
        <v>0</v>
      </c>
      <c r="AB1090">
        <v>0</v>
      </c>
      <c r="AC1090" t="s">
        <v>3252</v>
      </c>
      <c r="AD1090">
        <v>0</v>
      </c>
      <c r="AE1090">
        <v>0</v>
      </c>
      <c r="AF1090">
        <v>0</v>
      </c>
      <c r="AG1090" t="s">
        <v>26</v>
      </c>
    </row>
    <row r="1091" spans="1:33" customFormat="1" hidden="1" x14ac:dyDescent="0.25">
      <c r="A1091" t="s">
        <v>3253</v>
      </c>
      <c r="B1091" t="s">
        <v>3254</v>
      </c>
      <c r="C1091">
        <v>-4</v>
      </c>
      <c r="D1091" s="1">
        <v>2689.43</v>
      </c>
      <c r="E1091" s="1">
        <v>3277.3110000000001</v>
      </c>
      <c r="F1091" s="4">
        <f t="shared" si="338"/>
        <v>622.68908999999996</v>
      </c>
      <c r="G1091" s="2">
        <v>19</v>
      </c>
      <c r="H1091" s="1">
        <v>3200.42</v>
      </c>
      <c r="I1091" s="4">
        <f t="shared" si="339"/>
        <v>587.88100000000031</v>
      </c>
      <c r="J1091" s="4">
        <f t="shared" si="324"/>
        <v>111.69739000000006</v>
      </c>
      <c r="K1091" s="4">
        <f t="shared" si="340"/>
        <v>699.57839000000035</v>
      </c>
      <c r="L1091" s="4">
        <f t="shared" ref="L1090:L1153" si="342">+H1091+K1091</f>
        <v>3899.9983900000007</v>
      </c>
      <c r="M1091" s="5">
        <f t="shared" si="341"/>
        <v>0.21858944088524346</v>
      </c>
      <c r="N1091">
        <v>-1</v>
      </c>
      <c r="O1091" t="s">
        <v>31</v>
      </c>
      <c r="P1091" t="s">
        <v>26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>
        <v>19</v>
      </c>
      <c r="W1091" t="s">
        <v>27</v>
      </c>
      <c r="X1091">
        <v>0</v>
      </c>
      <c r="AB1091">
        <v>0</v>
      </c>
      <c r="AC1091" t="s">
        <v>3255</v>
      </c>
      <c r="AD1091">
        <v>0</v>
      </c>
      <c r="AE1091">
        <v>0</v>
      </c>
      <c r="AF1091" s="1">
        <v>2689.43</v>
      </c>
      <c r="AG1091" t="s">
        <v>26</v>
      </c>
    </row>
    <row r="1092" spans="1:33" customFormat="1" hidden="1" x14ac:dyDescent="0.25">
      <c r="A1092" t="s">
        <v>3256</v>
      </c>
      <c r="B1092" t="s">
        <v>3257</v>
      </c>
      <c r="C1092">
        <v>19</v>
      </c>
      <c r="D1092" s="1">
        <v>1274.58</v>
      </c>
      <c r="E1092" s="1">
        <v>1596.6389999999999</v>
      </c>
      <c r="F1092" s="4">
        <f t="shared" si="338"/>
        <v>303.36140999999998</v>
      </c>
      <c r="G1092" s="2">
        <v>19</v>
      </c>
      <c r="H1092" s="1">
        <v>1516.75</v>
      </c>
      <c r="I1092" s="4">
        <f t="shared" si="339"/>
        <v>322.05899999999997</v>
      </c>
      <c r="J1092" s="4">
        <f t="shared" ref="J1092:J1155" si="343">+I1092*G1092/100</f>
        <v>61.191209999999991</v>
      </c>
      <c r="K1092" s="4">
        <f t="shared" si="340"/>
        <v>383.25020999999998</v>
      </c>
      <c r="L1092" s="4">
        <f t="shared" si="342"/>
        <v>1900.0002099999999</v>
      </c>
      <c r="M1092" s="5">
        <f t="shared" si="341"/>
        <v>0.25267852939791929</v>
      </c>
      <c r="N1092">
        <v>-1</v>
      </c>
      <c r="O1092" t="s">
        <v>31</v>
      </c>
      <c r="P1092" t="s">
        <v>26</v>
      </c>
      <c r="Q1092" t="s">
        <v>31</v>
      </c>
      <c r="V1092">
        <v>19</v>
      </c>
      <c r="W1092" t="s">
        <v>27</v>
      </c>
      <c r="X1092">
        <v>0</v>
      </c>
      <c r="AB1092">
        <v>0</v>
      </c>
      <c r="AC1092" t="s">
        <v>3258</v>
      </c>
      <c r="AD1092">
        <v>0</v>
      </c>
      <c r="AE1092">
        <v>0</v>
      </c>
      <c r="AF1092" s="1">
        <v>1274.58</v>
      </c>
      <c r="AG1092" t="s">
        <v>26</v>
      </c>
    </row>
    <row r="1093" spans="1:33" customFormat="1" hidden="1" x14ac:dyDescent="0.25">
      <c r="A1093" t="s">
        <v>3259</v>
      </c>
      <c r="B1093" t="s">
        <v>3260</v>
      </c>
      <c r="C1093">
        <v>-1</v>
      </c>
      <c r="D1093" s="1">
        <v>1505.04</v>
      </c>
      <c r="E1093" s="1">
        <v>1932.7729999999999</v>
      </c>
      <c r="F1093" s="4">
        <f t="shared" si="338"/>
        <v>367.22686999999996</v>
      </c>
      <c r="G1093" s="2">
        <v>19</v>
      </c>
      <c r="H1093" s="1">
        <v>1791</v>
      </c>
      <c r="I1093" s="4">
        <f t="shared" si="339"/>
        <v>427.73299999999995</v>
      </c>
      <c r="J1093" s="4">
        <f t="shared" si="343"/>
        <v>81.269269999999992</v>
      </c>
      <c r="K1093" s="4">
        <f t="shared" si="340"/>
        <v>509.00226999999995</v>
      </c>
      <c r="L1093" s="4">
        <f t="shared" si="342"/>
        <v>2300.00227</v>
      </c>
      <c r="M1093" s="5">
        <f t="shared" si="341"/>
        <v>0.28420041992239409</v>
      </c>
      <c r="N1093">
        <v>-1</v>
      </c>
      <c r="O1093" t="s">
        <v>31</v>
      </c>
      <c r="P1093" t="s">
        <v>26</v>
      </c>
      <c r="Q1093" t="s">
        <v>31</v>
      </c>
      <c r="V1093">
        <v>19</v>
      </c>
      <c r="W1093" t="s">
        <v>27</v>
      </c>
      <c r="X1093">
        <v>0</v>
      </c>
      <c r="AB1093">
        <v>0</v>
      </c>
      <c r="AC1093" t="s">
        <v>3261</v>
      </c>
      <c r="AD1093">
        <v>0</v>
      </c>
      <c r="AE1093">
        <v>0</v>
      </c>
      <c r="AF1093" s="1">
        <v>1505.04</v>
      </c>
      <c r="AG1093" t="s">
        <v>26</v>
      </c>
    </row>
    <row r="1094" spans="1:33" customFormat="1" hidden="1" x14ac:dyDescent="0.25">
      <c r="A1094" t="s">
        <v>3262</v>
      </c>
      <c r="B1094" t="s">
        <v>3263</v>
      </c>
      <c r="C1094">
        <v>18</v>
      </c>
      <c r="D1094">
        <v>0</v>
      </c>
      <c r="E1094" s="1">
        <v>2500</v>
      </c>
      <c r="F1094" s="4">
        <f t="shared" si="338"/>
        <v>0</v>
      </c>
      <c r="G1094" s="2">
        <v>0</v>
      </c>
      <c r="H1094">
        <v>0</v>
      </c>
      <c r="I1094" s="4">
        <f t="shared" si="339"/>
        <v>2500</v>
      </c>
      <c r="J1094" s="4">
        <f t="shared" si="343"/>
        <v>0</v>
      </c>
      <c r="K1094" s="4">
        <f t="shared" si="340"/>
        <v>2500</v>
      </c>
      <c r="L1094" s="4">
        <f t="shared" si="342"/>
        <v>2500</v>
      </c>
      <c r="M1094" s="5" t="e">
        <f t="shared" si="341"/>
        <v>#DIV/0!</v>
      </c>
      <c r="N1094">
        <v>-1</v>
      </c>
      <c r="O1094" t="s">
        <v>31</v>
      </c>
      <c r="P1094" t="s">
        <v>26</v>
      </c>
      <c r="Q1094" t="s">
        <v>31</v>
      </c>
      <c r="V1094">
        <v>0</v>
      </c>
      <c r="W1094" t="s">
        <v>42</v>
      </c>
      <c r="X1094">
        <v>0</v>
      </c>
      <c r="AB1094">
        <v>0</v>
      </c>
      <c r="AC1094" t="s">
        <v>52</v>
      </c>
      <c r="AD1094">
        <v>0</v>
      </c>
      <c r="AE1094">
        <v>0</v>
      </c>
      <c r="AF1094">
        <v>0</v>
      </c>
      <c r="AG1094" t="s">
        <v>26</v>
      </c>
    </row>
    <row r="1095" spans="1:33" customFormat="1" x14ac:dyDescent="0.25">
      <c r="A1095" t="s">
        <v>3264</v>
      </c>
      <c r="B1095" t="s">
        <v>3265</v>
      </c>
      <c r="C1095">
        <v>4</v>
      </c>
      <c r="D1095" s="1">
        <v>5837.39</v>
      </c>
      <c r="E1095" s="1">
        <v>8235.2939999999999</v>
      </c>
      <c r="F1095" s="4">
        <f t="shared" si="338"/>
        <v>1564.70586</v>
      </c>
      <c r="G1095" s="2">
        <v>19</v>
      </c>
      <c r="H1095" s="1">
        <v>6946.49</v>
      </c>
      <c r="I1095" s="4">
        <f t="shared" si="339"/>
        <v>2397.9039999999995</v>
      </c>
      <c r="J1095" s="4">
        <f t="shared" si="343"/>
        <v>455.6017599999999</v>
      </c>
      <c r="K1095" s="4">
        <f t="shared" si="340"/>
        <v>2853.5057599999996</v>
      </c>
      <c r="L1095" s="10">
        <f t="shared" ref="L1095:L1097" si="344">+H1095+K1095-Y1095</f>
        <v>9799.9957599999998</v>
      </c>
      <c r="M1095" s="5">
        <f t="shared" si="341"/>
        <v>0.41078358650013097</v>
      </c>
      <c r="N1095">
        <v>-1</v>
      </c>
      <c r="O1095" t="s">
        <v>31</v>
      </c>
      <c r="P1095" t="s">
        <v>26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>
        <v>19</v>
      </c>
      <c r="W1095" t="s">
        <v>27</v>
      </c>
      <c r="X1095">
        <v>0</v>
      </c>
      <c r="Y1095" s="9">
        <f t="shared" ref="Y1095:Y1097" si="345">+X1095*G1095/100</f>
        <v>0</v>
      </c>
      <c r="AB1095">
        <v>0</v>
      </c>
      <c r="AC1095" t="s">
        <v>3266</v>
      </c>
      <c r="AD1095">
        <v>0</v>
      </c>
      <c r="AE1095">
        <v>0</v>
      </c>
      <c r="AF1095" s="1">
        <v>5837.39</v>
      </c>
      <c r="AG1095" t="s">
        <v>26</v>
      </c>
    </row>
    <row r="1096" spans="1:33" customFormat="1" x14ac:dyDescent="0.25">
      <c r="A1096" t="s">
        <v>3267</v>
      </c>
      <c r="B1096" t="s">
        <v>3268</v>
      </c>
      <c r="C1096">
        <v>2</v>
      </c>
      <c r="D1096">
        <v>0</v>
      </c>
      <c r="E1096" s="1">
        <v>1500</v>
      </c>
      <c r="F1096" s="4">
        <f t="shared" si="338"/>
        <v>0</v>
      </c>
      <c r="G1096" s="2">
        <v>0</v>
      </c>
      <c r="H1096">
        <v>0</v>
      </c>
      <c r="I1096" s="4">
        <f t="shared" si="339"/>
        <v>1500</v>
      </c>
      <c r="J1096" s="4">
        <f t="shared" si="343"/>
        <v>0</v>
      </c>
      <c r="K1096" s="4">
        <f t="shared" si="340"/>
        <v>1500</v>
      </c>
      <c r="L1096" s="10">
        <f t="shared" si="344"/>
        <v>1500</v>
      </c>
      <c r="M1096" s="5" t="e">
        <f t="shared" si="341"/>
        <v>#DIV/0!</v>
      </c>
      <c r="N1096">
        <v>-1</v>
      </c>
      <c r="O1096" t="s">
        <v>3022</v>
      </c>
      <c r="P1096" t="s">
        <v>26</v>
      </c>
      <c r="Q1096" t="s">
        <v>3022</v>
      </c>
      <c r="V1096">
        <v>0</v>
      </c>
      <c r="W1096" t="s">
        <v>42</v>
      </c>
      <c r="X1096">
        <v>0</v>
      </c>
      <c r="Y1096" s="9">
        <f t="shared" si="345"/>
        <v>0</v>
      </c>
      <c r="AB1096">
        <v>0</v>
      </c>
      <c r="AC1096" t="s">
        <v>3269</v>
      </c>
      <c r="AD1096">
        <v>0</v>
      </c>
      <c r="AE1096">
        <v>0</v>
      </c>
      <c r="AF1096">
        <v>0</v>
      </c>
      <c r="AG1096" t="s">
        <v>26</v>
      </c>
    </row>
    <row r="1097" spans="1:33" customFormat="1" x14ac:dyDescent="0.25">
      <c r="A1097" t="s">
        <v>3270</v>
      </c>
      <c r="B1097" t="s">
        <v>3271</v>
      </c>
      <c r="C1097">
        <v>3</v>
      </c>
      <c r="D1097" s="1">
        <v>9008.81</v>
      </c>
      <c r="E1097" s="1">
        <v>13025.21</v>
      </c>
      <c r="F1097" s="4">
        <f t="shared" si="338"/>
        <v>2474.7898999999998</v>
      </c>
      <c r="G1097" s="2">
        <v>19</v>
      </c>
      <c r="H1097" s="1">
        <v>10720.48</v>
      </c>
      <c r="I1097" s="4">
        <f t="shared" si="339"/>
        <v>4016.3999999999996</v>
      </c>
      <c r="J1097" s="4">
        <f t="shared" si="343"/>
        <v>763.11599999999987</v>
      </c>
      <c r="K1097" s="4">
        <f t="shared" si="340"/>
        <v>4779.5159999999996</v>
      </c>
      <c r="L1097" s="10">
        <f t="shared" si="344"/>
        <v>15499.995999999999</v>
      </c>
      <c r="M1097" s="5">
        <f t="shared" si="341"/>
        <v>0.44583024839018692</v>
      </c>
      <c r="N1097">
        <v>-1</v>
      </c>
      <c r="O1097" t="s">
        <v>31</v>
      </c>
      <c r="P1097" t="s">
        <v>26</v>
      </c>
      <c r="Q1097" t="s">
        <v>31</v>
      </c>
      <c r="V1097">
        <v>19</v>
      </c>
      <c r="W1097" t="s">
        <v>27</v>
      </c>
      <c r="X1097">
        <v>0</v>
      </c>
      <c r="Y1097" s="9">
        <f t="shared" si="345"/>
        <v>0</v>
      </c>
      <c r="AB1097">
        <v>0</v>
      </c>
      <c r="AC1097" t="s">
        <v>3272</v>
      </c>
      <c r="AD1097">
        <v>0</v>
      </c>
      <c r="AE1097">
        <v>0</v>
      </c>
      <c r="AF1097" s="1">
        <v>9008.81</v>
      </c>
      <c r="AG1097" t="s">
        <v>26</v>
      </c>
    </row>
    <row r="1098" spans="1:33" customFormat="1" hidden="1" x14ac:dyDescent="0.25">
      <c r="A1098" t="s">
        <v>3273</v>
      </c>
      <c r="B1098" t="s">
        <v>3274</v>
      </c>
      <c r="C1098">
        <v>42</v>
      </c>
      <c r="D1098">
        <v>0</v>
      </c>
      <c r="E1098" s="1">
        <v>2200</v>
      </c>
      <c r="F1098" s="4">
        <f t="shared" si="338"/>
        <v>0</v>
      </c>
      <c r="G1098" s="2">
        <v>0</v>
      </c>
      <c r="H1098">
        <v>0</v>
      </c>
      <c r="I1098" s="4">
        <f t="shared" si="339"/>
        <v>2200</v>
      </c>
      <c r="J1098" s="4">
        <f t="shared" si="343"/>
        <v>0</v>
      </c>
      <c r="K1098" s="4">
        <f t="shared" si="340"/>
        <v>2200</v>
      </c>
      <c r="L1098" s="4">
        <f t="shared" si="342"/>
        <v>2200</v>
      </c>
      <c r="M1098" s="5" t="e">
        <f t="shared" si="341"/>
        <v>#DIV/0!</v>
      </c>
      <c r="N1098">
        <v>-1</v>
      </c>
      <c r="O1098" t="s">
        <v>31</v>
      </c>
      <c r="P1098" t="s">
        <v>26</v>
      </c>
      <c r="Q1098" t="s">
        <v>31</v>
      </c>
      <c r="V1098">
        <v>0</v>
      </c>
      <c r="W1098" t="s">
        <v>42</v>
      </c>
      <c r="X1098">
        <v>0</v>
      </c>
      <c r="AB1098">
        <v>0</v>
      </c>
      <c r="AC1098" t="s">
        <v>3275</v>
      </c>
      <c r="AD1098">
        <v>0</v>
      </c>
      <c r="AE1098">
        <v>0</v>
      </c>
      <c r="AF1098">
        <v>0</v>
      </c>
      <c r="AG1098" t="s">
        <v>26</v>
      </c>
    </row>
    <row r="1099" spans="1:33" customFormat="1" hidden="1" x14ac:dyDescent="0.25">
      <c r="A1099" t="s">
        <v>3276</v>
      </c>
      <c r="B1099" t="s">
        <v>3277</v>
      </c>
      <c r="C1099">
        <v>12</v>
      </c>
      <c r="D1099" s="1">
        <v>4142.58</v>
      </c>
      <c r="E1099" s="1">
        <v>4957.9830000000002</v>
      </c>
      <c r="F1099" s="4">
        <f t="shared" si="338"/>
        <v>942.01676999999995</v>
      </c>
      <c r="G1099" s="2">
        <v>19</v>
      </c>
      <c r="H1099" s="1">
        <v>4929.67</v>
      </c>
      <c r="I1099" s="4">
        <f t="shared" si="339"/>
        <v>815.40300000000025</v>
      </c>
      <c r="J1099" s="4">
        <f t="shared" si="343"/>
        <v>154.92657000000005</v>
      </c>
      <c r="K1099" s="4">
        <f t="shared" si="340"/>
        <v>970.32957000000033</v>
      </c>
      <c r="L1099" s="4">
        <f t="shared" si="342"/>
        <v>5899.9995699999999</v>
      </c>
      <c r="M1099" s="5">
        <f t="shared" si="341"/>
        <v>0.19683458134785575</v>
      </c>
      <c r="N1099">
        <v>-1</v>
      </c>
      <c r="O1099" t="s">
        <v>31</v>
      </c>
      <c r="P1099" t="s">
        <v>26</v>
      </c>
      <c r="Q1099" t="s">
        <v>31</v>
      </c>
      <c r="V1099">
        <v>19</v>
      </c>
      <c r="W1099" t="s">
        <v>27</v>
      </c>
      <c r="X1099">
        <v>0</v>
      </c>
      <c r="AB1099">
        <v>0</v>
      </c>
      <c r="AC1099" t="s">
        <v>52</v>
      </c>
      <c r="AD1099">
        <v>0</v>
      </c>
      <c r="AE1099">
        <v>0</v>
      </c>
      <c r="AF1099">
        <v>0</v>
      </c>
      <c r="AG1099" t="s">
        <v>26</v>
      </c>
    </row>
    <row r="1100" spans="1:33" customFormat="1" hidden="1" x14ac:dyDescent="0.25">
      <c r="A1100" t="s">
        <v>3278</v>
      </c>
      <c r="B1100" t="s">
        <v>3279</v>
      </c>
      <c r="C1100">
        <v>10</v>
      </c>
      <c r="D1100" s="1">
        <v>1810</v>
      </c>
      <c r="E1100" s="1">
        <v>2184.8739999999998</v>
      </c>
      <c r="F1100" s="4">
        <f t="shared" si="338"/>
        <v>415.12606</v>
      </c>
      <c r="G1100" s="2">
        <v>19</v>
      </c>
      <c r="H1100" s="1">
        <v>2153.9</v>
      </c>
      <c r="I1100" s="4">
        <f t="shared" si="339"/>
        <v>374.8739999999998</v>
      </c>
      <c r="J1100" s="4">
        <f t="shared" si="343"/>
        <v>71.226059999999961</v>
      </c>
      <c r="K1100" s="4">
        <f t="shared" si="340"/>
        <v>446.10005999999976</v>
      </c>
      <c r="L1100" s="4">
        <f t="shared" si="342"/>
        <v>2600.0000599999998</v>
      </c>
      <c r="M1100" s="5">
        <f t="shared" si="341"/>
        <v>0.20711270718232033</v>
      </c>
      <c r="N1100">
        <v>0</v>
      </c>
      <c r="O1100" t="s">
        <v>897</v>
      </c>
      <c r="P1100" t="s">
        <v>26</v>
      </c>
      <c r="Q1100" t="s">
        <v>897</v>
      </c>
      <c r="R1100" t="s">
        <v>31</v>
      </c>
      <c r="S1100" t="s">
        <v>31</v>
      </c>
      <c r="T1100" t="s">
        <v>31</v>
      </c>
      <c r="U1100" t="s">
        <v>31</v>
      </c>
      <c r="V1100">
        <v>19</v>
      </c>
      <c r="W1100" t="s">
        <v>27</v>
      </c>
      <c r="X1100">
        <v>0</v>
      </c>
      <c r="AB1100">
        <v>0</v>
      </c>
      <c r="AC1100" t="s">
        <v>3280</v>
      </c>
      <c r="AD1100">
        <v>0</v>
      </c>
      <c r="AE1100">
        <v>0</v>
      </c>
      <c r="AF1100">
        <v>0</v>
      </c>
      <c r="AG1100" t="s">
        <v>26</v>
      </c>
    </row>
    <row r="1101" spans="1:33" customFormat="1" x14ac:dyDescent="0.25">
      <c r="A1101" t="s">
        <v>3281</v>
      </c>
      <c r="B1101" t="s">
        <v>3282</v>
      </c>
      <c r="C1101">
        <v>1</v>
      </c>
      <c r="D1101">
        <v>0</v>
      </c>
      <c r="E1101" s="1">
        <v>2900</v>
      </c>
      <c r="F1101" s="4">
        <f t="shared" si="338"/>
        <v>0</v>
      </c>
      <c r="G1101" s="2">
        <v>0</v>
      </c>
      <c r="H1101">
        <v>0</v>
      </c>
      <c r="I1101" s="4">
        <f t="shared" si="339"/>
        <v>2900</v>
      </c>
      <c r="J1101" s="4">
        <f t="shared" si="343"/>
        <v>0</v>
      </c>
      <c r="K1101" s="4">
        <f t="shared" si="340"/>
        <v>2900</v>
      </c>
      <c r="L1101" s="10">
        <f>+H1101+K1101-Y1101</f>
        <v>2900</v>
      </c>
      <c r="M1101" s="5" t="e">
        <f t="shared" si="341"/>
        <v>#DIV/0!</v>
      </c>
      <c r="N1101">
        <v>-1</v>
      </c>
      <c r="O1101" t="s">
        <v>804</v>
      </c>
      <c r="P1101" t="s">
        <v>26</v>
      </c>
      <c r="Q1101" t="s">
        <v>804</v>
      </c>
      <c r="V1101">
        <v>0</v>
      </c>
      <c r="W1101" t="s">
        <v>42</v>
      </c>
      <c r="X1101">
        <v>0</v>
      </c>
      <c r="Y1101" s="9">
        <f>+X1101*G1101/100</f>
        <v>0</v>
      </c>
      <c r="AB1101">
        <v>0</v>
      </c>
      <c r="AC1101" t="s">
        <v>3283</v>
      </c>
      <c r="AD1101">
        <v>0</v>
      </c>
      <c r="AE1101">
        <v>0</v>
      </c>
      <c r="AF1101">
        <v>0</v>
      </c>
      <c r="AG1101" t="s">
        <v>26</v>
      </c>
    </row>
    <row r="1102" spans="1:33" customFormat="1" hidden="1" x14ac:dyDescent="0.25">
      <c r="A1102" t="s">
        <v>3284</v>
      </c>
      <c r="B1102" t="s">
        <v>3285</v>
      </c>
      <c r="C1102">
        <v>7</v>
      </c>
      <c r="D1102" s="1">
        <v>1817.96</v>
      </c>
      <c r="E1102" s="1">
        <v>2184.8739999999998</v>
      </c>
      <c r="F1102" s="4">
        <f t="shared" si="338"/>
        <v>415.12606</v>
      </c>
      <c r="G1102" s="2">
        <v>19</v>
      </c>
      <c r="H1102" s="1">
        <v>2163.37</v>
      </c>
      <c r="I1102" s="4">
        <f t="shared" si="339"/>
        <v>366.91399999999976</v>
      </c>
      <c r="J1102" s="4">
        <f t="shared" si="343"/>
        <v>69.713659999999948</v>
      </c>
      <c r="K1102" s="4">
        <f t="shared" si="340"/>
        <v>436.62765999999971</v>
      </c>
      <c r="L1102" s="4">
        <f t="shared" si="342"/>
        <v>2599.9976599999995</v>
      </c>
      <c r="M1102" s="5">
        <f t="shared" si="341"/>
        <v>0.20182732293339775</v>
      </c>
      <c r="N1102">
        <v>-1</v>
      </c>
      <c r="O1102" t="s">
        <v>31</v>
      </c>
      <c r="P1102" t="s">
        <v>26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>
        <v>19</v>
      </c>
      <c r="W1102" t="s">
        <v>27</v>
      </c>
      <c r="X1102">
        <v>0</v>
      </c>
      <c r="AB1102">
        <v>0</v>
      </c>
      <c r="AC1102" t="s">
        <v>3286</v>
      </c>
      <c r="AD1102">
        <v>0</v>
      </c>
      <c r="AE1102">
        <v>0</v>
      </c>
      <c r="AF1102">
        <v>0</v>
      </c>
      <c r="AG1102" t="s">
        <v>26</v>
      </c>
    </row>
    <row r="1103" spans="1:33" customFormat="1" hidden="1" x14ac:dyDescent="0.25">
      <c r="A1103" t="s">
        <v>3287</v>
      </c>
      <c r="B1103" t="s">
        <v>3288</v>
      </c>
      <c r="C1103">
        <v>66</v>
      </c>
      <c r="D1103">
        <v>0</v>
      </c>
      <c r="E1103">
        <v>100</v>
      </c>
      <c r="F1103" s="4">
        <f t="shared" si="338"/>
        <v>0</v>
      </c>
      <c r="G1103" s="2">
        <v>0</v>
      </c>
      <c r="H1103">
        <v>0</v>
      </c>
      <c r="I1103" s="4">
        <f t="shared" si="339"/>
        <v>100</v>
      </c>
      <c r="J1103" s="4">
        <f t="shared" si="343"/>
        <v>0</v>
      </c>
      <c r="K1103" s="4">
        <f t="shared" si="340"/>
        <v>100</v>
      </c>
      <c r="L1103" s="4">
        <f t="shared" si="342"/>
        <v>100</v>
      </c>
      <c r="M1103" s="5" t="e">
        <f t="shared" si="341"/>
        <v>#DIV/0!</v>
      </c>
      <c r="N1103">
        <v>-1</v>
      </c>
      <c r="O1103" t="s">
        <v>180</v>
      </c>
      <c r="P1103" t="s">
        <v>26</v>
      </c>
      <c r="Q1103" t="s">
        <v>180</v>
      </c>
      <c r="V1103">
        <v>0</v>
      </c>
      <c r="W1103" t="s">
        <v>42</v>
      </c>
      <c r="X1103">
        <v>0</v>
      </c>
      <c r="AB1103">
        <v>0</v>
      </c>
      <c r="AC1103" t="s">
        <v>3289</v>
      </c>
      <c r="AD1103">
        <v>0</v>
      </c>
      <c r="AE1103">
        <v>0</v>
      </c>
      <c r="AF1103">
        <v>0</v>
      </c>
      <c r="AG1103" t="s">
        <v>26</v>
      </c>
    </row>
    <row r="1104" spans="1:33" customFormat="1" x14ac:dyDescent="0.25">
      <c r="A1104" t="s">
        <v>3290</v>
      </c>
      <c r="B1104" t="s">
        <v>3291</v>
      </c>
      <c r="C1104">
        <v>3</v>
      </c>
      <c r="D1104">
        <v>0</v>
      </c>
      <c r="E1104" s="1">
        <v>2000</v>
      </c>
      <c r="F1104" s="4">
        <f t="shared" si="338"/>
        <v>0</v>
      </c>
      <c r="G1104" s="2">
        <v>0</v>
      </c>
      <c r="H1104">
        <v>0</v>
      </c>
      <c r="I1104" s="4">
        <f t="shared" si="339"/>
        <v>2000</v>
      </c>
      <c r="J1104" s="4">
        <f t="shared" si="343"/>
        <v>0</v>
      </c>
      <c r="K1104" s="4">
        <f t="shared" si="340"/>
        <v>2000</v>
      </c>
      <c r="L1104" s="10">
        <f t="shared" ref="L1104:L1105" si="346">+H1104+K1104-Y1104</f>
        <v>2000</v>
      </c>
      <c r="M1104" s="5" t="e">
        <f t="shared" si="341"/>
        <v>#DIV/0!</v>
      </c>
      <c r="N1104">
        <v>0</v>
      </c>
      <c r="O1104" t="s">
        <v>2295</v>
      </c>
      <c r="P1104" t="s">
        <v>26</v>
      </c>
      <c r="Q1104" t="s">
        <v>2295</v>
      </c>
      <c r="R1104" t="s">
        <v>31</v>
      </c>
      <c r="S1104" t="s">
        <v>31</v>
      </c>
      <c r="T1104" t="s">
        <v>31</v>
      </c>
      <c r="U1104" t="s">
        <v>31</v>
      </c>
      <c r="V1104">
        <v>0</v>
      </c>
      <c r="W1104" t="s">
        <v>42</v>
      </c>
      <c r="X1104">
        <v>0</v>
      </c>
      <c r="Y1104" s="9">
        <f t="shared" ref="Y1104:Y1105" si="347">+X1104*G1104/100</f>
        <v>0</v>
      </c>
      <c r="AB1104">
        <v>0</v>
      </c>
      <c r="AC1104" t="s">
        <v>3292</v>
      </c>
      <c r="AD1104">
        <v>0</v>
      </c>
      <c r="AE1104">
        <v>0</v>
      </c>
      <c r="AF1104">
        <v>0</v>
      </c>
      <c r="AG1104" t="s">
        <v>26</v>
      </c>
    </row>
    <row r="1105" spans="1:33" customFormat="1" x14ac:dyDescent="0.25">
      <c r="A1105" t="s">
        <v>3293</v>
      </c>
      <c r="B1105" t="s">
        <v>3294</v>
      </c>
      <c r="C1105">
        <v>6</v>
      </c>
      <c r="D1105" s="1">
        <v>1329.27</v>
      </c>
      <c r="E1105" s="1">
        <v>1596.6389999999999</v>
      </c>
      <c r="F1105" s="4">
        <f t="shared" si="338"/>
        <v>303.36140999999998</v>
      </c>
      <c r="G1105" s="2">
        <v>19</v>
      </c>
      <c r="H1105" s="1">
        <v>1581.83</v>
      </c>
      <c r="I1105" s="4">
        <f t="shared" si="339"/>
        <v>267.36899999999991</v>
      </c>
      <c r="J1105" s="4">
        <f t="shared" si="343"/>
        <v>50.800109999999989</v>
      </c>
      <c r="K1105" s="4">
        <f t="shared" si="340"/>
        <v>318.16910999999993</v>
      </c>
      <c r="L1105" s="10">
        <f t="shared" si="346"/>
        <v>1899.9991099999997</v>
      </c>
      <c r="M1105" s="5">
        <f t="shared" si="341"/>
        <v>0.20113972330677735</v>
      </c>
      <c r="N1105">
        <v>-1</v>
      </c>
      <c r="O1105" t="s">
        <v>31</v>
      </c>
      <c r="P1105" t="s">
        <v>26</v>
      </c>
      <c r="Q1105" t="s">
        <v>31</v>
      </c>
      <c r="V1105">
        <v>19</v>
      </c>
      <c r="W1105" t="s">
        <v>27</v>
      </c>
      <c r="X1105">
        <v>0</v>
      </c>
      <c r="Y1105" s="9">
        <f t="shared" si="347"/>
        <v>0</v>
      </c>
      <c r="AB1105">
        <v>0</v>
      </c>
      <c r="AC1105" t="s">
        <v>3295</v>
      </c>
      <c r="AD1105">
        <v>0</v>
      </c>
      <c r="AE1105">
        <v>0</v>
      </c>
      <c r="AF1105" s="1">
        <v>1329.27</v>
      </c>
      <c r="AG1105" t="s">
        <v>26</v>
      </c>
    </row>
    <row r="1106" spans="1:33" customFormat="1" hidden="1" x14ac:dyDescent="0.25">
      <c r="A1106" t="s">
        <v>3296</v>
      </c>
      <c r="B1106" t="s">
        <v>3297</v>
      </c>
      <c r="C1106">
        <v>9</v>
      </c>
      <c r="D1106" s="1">
        <v>3485.42</v>
      </c>
      <c r="E1106" s="1">
        <v>4201.6809999999996</v>
      </c>
      <c r="F1106" s="4">
        <f t="shared" si="338"/>
        <v>798.31939</v>
      </c>
      <c r="G1106" s="2">
        <v>19</v>
      </c>
      <c r="H1106" s="1">
        <v>4147.6499999999996</v>
      </c>
      <c r="I1106" s="4">
        <f t="shared" si="339"/>
        <v>716.26099999999951</v>
      </c>
      <c r="J1106" s="4">
        <f t="shared" si="343"/>
        <v>136.08958999999993</v>
      </c>
      <c r="K1106" s="4">
        <f t="shared" si="340"/>
        <v>852.35058999999944</v>
      </c>
      <c r="L1106" s="4">
        <f t="shared" si="342"/>
        <v>5000.0005899999987</v>
      </c>
      <c r="M1106" s="5">
        <f t="shared" si="341"/>
        <v>0.20550206287907899</v>
      </c>
      <c r="N1106">
        <v>0</v>
      </c>
      <c r="O1106" t="s">
        <v>31</v>
      </c>
      <c r="P1106" t="s">
        <v>26</v>
      </c>
      <c r="Q1106" t="s">
        <v>31</v>
      </c>
      <c r="V1106">
        <v>19</v>
      </c>
      <c r="W1106" t="s">
        <v>27</v>
      </c>
      <c r="X1106">
        <v>0</v>
      </c>
      <c r="AB1106">
        <v>0</v>
      </c>
      <c r="AC1106" t="s">
        <v>3298</v>
      </c>
      <c r="AD1106">
        <v>0</v>
      </c>
      <c r="AE1106">
        <v>0</v>
      </c>
      <c r="AF1106">
        <v>0</v>
      </c>
      <c r="AG1106" t="s">
        <v>26</v>
      </c>
    </row>
    <row r="1107" spans="1:33" customFormat="1" x14ac:dyDescent="0.25">
      <c r="A1107" t="s">
        <v>3299</v>
      </c>
      <c r="B1107" t="s">
        <v>3300</v>
      </c>
      <c r="C1107">
        <v>3</v>
      </c>
      <c r="D1107">
        <v>0</v>
      </c>
      <c r="E1107" s="1">
        <v>4100</v>
      </c>
      <c r="F1107" s="4">
        <f t="shared" si="338"/>
        <v>0</v>
      </c>
      <c r="G1107" s="2">
        <v>0</v>
      </c>
      <c r="H1107">
        <v>0</v>
      </c>
      <c r="I1107" s="4">
        <f t="shared" si="339"/>
        <v>4100</v>
      </c>
      <c r="J1107" s="4">
        <f t="shared" si="343"/>
        <v>0</v>
      </c>
      <c r="K1107" s="4">
        <f t="shared" si="340"/>
        <v>4100</v>
      </c>
      <c r="L1107" s="10">
        <f>+H1107+K1107-Y1107</f>
        <v>4100</v>
      </c>
      <c r="M1107" s="5" t="e">
        <f t="shared" si="341"/>
        <v>#DIV/0!</v>
      </c>
      <c r="N1107">
        <v>-1</v>
      </c>
      <c r="O1107" t="s">
        <v>897</v>
      </c>
      <c r="P1107" t="s">
        <v>26</v>
      </c>
      <c r="Q1107" t="s">
        <v>897</v>
      </c>
      <c r="R1107" t="s">
        <v>31</v>
      </c>
      <c r="S1107" t="s">
        <v>31</v>
      </c>
      <c r="T1107" t="s">
        <v>31</v>
      </c>
      <c r="U1107" t="s">
        <v>31</v>
      </c>
      <c r="V1107">
        <v>0</v>
      </c>
      <c r="W1107" t="s">
        <v>42</v>
      </c>
      <c r="X1107">
        <v>0</v>
      </c>
      <c r="Y1107" s="9">
        <f>+X1107*G1107/100</f>
        <v>0</v>
      </c>
      <c r="AB1107">
        <v>0</v>
      </c>
      <c r="AC1107" t="s">
        <v>3301</v>
      </c>
      <c r="AD1107">
        <v>0</v>
      </c>
      <c r="AE1107">
        <v>0</v>
      </c>
      <c r="AF1107">
        <v>0</v>
      </c>
      <c r="AG1107" t="s">
        <v>26</v>
      </c>
    </row>
    <row r="1108" spans="1:33" customFormat="1" hidden="1" x14ac:dyDescent="0.25">
      <c r="A1108" t="s">
        <v>3302</v>
      </c>
      <c r="B1108" t="s">
        <v>3303</v>
      </c>
      <c r="C1108">
        <v>29</v>
      </c>
      <c r="D1108" s="1">
        <v>1811</v>
      </c>
      <c r="E1108" s="1">
        <v>2268.9079999999999</v>
      </c>
      <c r="F1108" s="4">
        <f t="shared" si="338"/>
        <v>431.09251999999998</v>
      </c>
      <c r="G1108" s="2">
        <v>19</v>
      </c>
      <c r="H1108" s="1">
        <v>2155.09</v>
      </c>
      <c r="I1108" s="4">
        <f t="shared" si="339"/>
        <v>457.9079999999999</v>
      </c>
      <c r="J1108" s="4">
        <f t="shared" si="343"/>
        <v>87.00251999999999</v>
      </c>
      <c r="K1108" s="4">
        <f t="shared" si="340"/>
        <v>544.91051999999991</v>
      </c>
      <c r="L1108" s="4">
        <f t="shared" si="342"/>
        <v>2700.0005200000001</v>
      </c>
      <c r="M1108" s="5">
        <f t="shared" si="341"/>
        <v>0.25284815019326334</v>
      </c>
      <c r="N1108">
        <v>-1</v>
      </c>
      <c r="O1108" t="s">
        <v>31</v>
      </c>
      <c r="P1108" t="s">
        <v>26</v>
      </c>
      <c r="Q1108" t="s">
        <v>31</v>
      </c>
      <c r="V1108">
        <v>19</v>
      </c>
      <c r="W1108" t="s">
        <v>27</v>
      </c>
      <c r="X1108">
        <v>0</v>
      </c>
      <c r="AB1108">
        <v>0</v>
      </c>
      <c r="AC1108" t="s">
        <v>3304</v>
      </c>
      <c r="AD1108">
        <v>0</v>
      </c>
      <c r="AE1108">
        <v>0</v>
      </c>
      <c r="AF1108" s="1">
        <v>1811</v>
      </c>
      <c r="AG1108" t="s">
        <v>26</v>
      </c>
    </row>
    <row r="1109" spans="1:33" customFormat="1" x14ac:dyDescent="0.25">
      <c r="A1109" t="s">
        <v>3305</v>
      </c>
      <c r="B1109" t="s">
        <v>3306</v>
      </c>
      <c r="C1109">
        <v>3</v>
      </c>
      <c r="D1109" s="1">
        <v>9970</v>
      </c>
      <c r="E1109" s="1">
        <v>12016.81</v>
      </c>
      <c r="F1109" s="4">
        <f t="shared" si="338"/>
        <v>2283.1938999999998</v>
      </c>
      <c r="G1109" s="2">
        <v>19</v>
      </c>
      <c r="H1109" s="1">
        <v>11864.3</v>
      </c>
      <c r="I1109" s="4">
        <f t="shared" si="339"/>
        <v>2046.8099999999995</v>
      </c>
      <c r="J1109" s="4">
        <f t="shared" si="343"/>
        <v>388.89389999999992</v>
      </c>
      <c r="K1109" s="4">
        <f t="shared" si="340"/>
        <v>2435.7038999999995</v>
      </c>
      <c r="L1109" s="10">
        <f>+H1109+K1109-Y1109</f>
        <v>14300.0039</v>
      </c>
      <c r="M1109" s="5">
        <f t="shared" si="341"/>
        <v>0.20529689067201601</v>
      </c>
      <c r="N1109">
        <v>-1</v>
      </c>
      <c r="O1109" t="s">
        <v>31</v>
      </c>
      <c r="P1109" t="s">
        <v>26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>
        <v>19</v>
      </c>
      <c r="W1109" t="s">
        <v>27</v>
      </c>
      <c r="X1109">
        <v>0</v>
      </c>
      <c r="Y1109" s="9">
        <f>+X1109*G1109/100</f>
        <v>0</v>
      </c>
      <c r="AB1109">
        <v>0</v>
      </c>
      <c r="AC1109" t="s">
        <v>3307</v>
      </c>
      <c r="AD1109">
        <v>0</v>
      </c>
      <c r="AE1109">
        <v>0</v>
      </c>
      <c r="AF1109" s="1">
        <v>9970</v>
      </c>
      <c r="AG1109" t="s">
        <v>26</v>
      </c>
    </row>
    <row r="1110" spans="1:33" customFormat="1" hidden="1" x14ac:dyDescent="0.25">
      <c r="A1110" t="s">
        <v>3308</v>
      </c>
      <c r="B1110" t="s">
        <v>3309</v>
      </c>
      <c r="C1110">
        <v>13</v>
      </c>
      <c r="D1110" s="1">
        <v>1811</v>
      </c>
      <c r="E1110" s="1">
        <v>2184.8739999999998</v>
      </c>
      <c r="F1110" s="4">
        <f t="shared" si="338"/>
        <v>415.12606</v>
      </c>
      <c r="G1110" s="2">
        <v>19</v>
      </c>
      <c r="H1110" s="1">
        <v>2155.09</v>
      </c>
      <c r="I1110" s="4">
        <f t="shared" si="339"/>
        <v>373.8739999999998</v>
      </c>
      <c r="J1110" s="4">
        <f t="shared" si="343"/>
        <v>71.036059999999964</v>
      </c>
      <c r="K1110" s="4">
        <f t="shared" si="340"/>
        <v>444.91005999999976</v>
      </c>
      <c r="L1110" s="4">
        <f t="shared" si="342"/>
        <v>2600.0000599999998</v>
      </c>
      <c r="M1110" s="5">
        <f t="shared" si="341"/>
        <v>0.20644616234124782</v>
      </c>
      <c r="N1110">
        <v>-1</v>
      </c>
      <c r="O1110" t="s">
        <v>126</v>
      </c>
      <c r="P1110" t="s">
        <v>26</v>
      </c>
      <c r="Q1110" t="s">
        <v>126</v>
      </c>
      <c r="V1110">
        <v>19</v>
      </c>
      <c r="W1110" t="s">
        <v>27</v>
      </c>
      <c r="X1110">
        <v>0</v>
      </c>
      <c r="AB1110">
        <v>0</v>
      </c>
      <c r="AC1110" t="s">
        <v>3310</v>
      </c>
      <c r="AD1110">
        <v>0</v>
      </c>
      <c r="AE1110">
        <v>0</v>
      </c>
      <c r="AF1110" s="1">
        <v>1811</v>
      </c>
      <c r="AG1110" t="s">
        <v>26</v>
      </c>
    </row>
    <row r="1111" spans="1:33" customFormat="1" hidden="1" x14ac:dyDescent="0.25">
      <c r="A1111" t="s">
        <v>3311</v>
      </c>
      <c r="B1111" t="s">
        <v>3312</v>
      </c>
      <c r="C1111">
        <v>19</v>
      </c>
      <c r="D1111" s="1">
        <v>1811</v>
      </c>
      <c r="E1111" s="1">
        <v>2268.9079999999999</v>
      </c>
      <c r="F1111" s="4">
        <f t="shared" si="338"/>
        <v>431.09251999999998</v>
      </c>
      <c r="G1111" s="2">
        <v>19</v>
      </c>
      <c r="H1111" s="1">
        <v>2155.09</v>
      </c>
      <c r="I1111" s="4">
        <f t="shared" si="339"/>
        <v>457.9079999999999</v>
      </c>
      <c r="J1111" s="4">
        <f t="shared" si="343"/>
        <v>87.00251999999999</v>
      </c>
      <c r="K1111" s="4">
        <f t="shared" si="340"/>
        <v>544.91051999999991</v>
      </c>
      <c r="L1111" s="4">
        <f t="shared" si="342"/>
        <v>2700.0005200000001</v>
      </c>
      <c r="M1111" s="5">
        <f t="shared" si="341"/>
        <v>0.25284815019326334</v>
      </c>
      <c r="N1111">
        <v>-1</v>
      </c>
      <c r="O1111" t="s">
        <v>31</v>
      </c>
      <c r="P1111" t="s">
        <v>26</v>
      </c>
      <c r="Q1111" t="s">
        <v>31</v>
      </c>
      <c r="V1111">
        <v>19</v>
      </c>
      <c r="W1111" t="s">
        <v>27</v>
      </c>
      <c r="X1111">
        <v>0</v>
      </c>
      <c r="AB1111">
        <v>0</v>
      </c>
      <c r="AC1111" t="s">
        <v>3313</v>
      </c>
      <c r="AD1111">
        <v>0</v>
      </c>
      <c r="AE1111">
        <v>0</v>
      </c>
      <c r="AF1111" s="1">
        <v>1811</v>
      </c>
      <c r="AG1111" t="s">
        <v>26</v>
      </c>
    </row>
    <row r="1112" spans="1:33" customFormat="1" hidden="1" x14ac:dyDescent="0.25">
      <c r="A1112" t="s">
        <v>3314</v>
      </c>
      <c r="B1112" t="s">
        <v>3315</v>
      </c>
      <c r="C1112">
        <v>29</v>
      </c>
      <c r="D1112" s="1">
        <v>1811</v>
      </c>
      <c r="E1112" s="1">
        <v>2268.9079999999999</v>
      </c>
      <c r="F1112" s="4">
        <f t="shared" si="338"/>
        <v>431.09251999999998</v>
      </c>
      <c r="G1112" s="2">
        <v>19</v>
      </c>
      <c r="H1112" s="1">
        <v>2155.09</v>
      </c>
      <c r="I1112" s="4">
        <f t="shared" si="339"/>
        <v>457.9079999999999</v>
      </c>
      <c r="J1112" s="4">
        <f t="shared" si="343"/>
        <v>87.00251999999999</v>
      </c>
      <c r="K1112" s="4">
        <f t="shared" si="340"/>
        <v>544.91051999999991</v>
      </c>
      <c r="L1112" s="4">
        <f t="shared" si="342"/>
        <v>2700.0005200000001</v>
      </c>
      <c r="M1112" s="5">
        <f t="shared" si="341"/>
        <v>0.25284815019326334</v>
      </c>
      <c r="N1112">
        <v>-1</v>
      </c>
      <c r="O1112" t="s">
        <v>31</v>
      </c>
      <c r="P1112" t="s">
        <v>26</v>
      </c>
      <c r="Q1112" t="s">
        <v>31</v>
      </c>
      <c r="V1112">
        <v>19</v>
      </c>
      <c r="W1112" t="s">
        <v>27</v>
      </c>
      <c r="X1112">
        <v>0</v>
      </c>
      <c r="AB1112">
        <v>0</v>
      </c>
      <c r="AC1112" t="s">
        <v>3316</v>
      </c>
      <c r="AD1112">
        <v>0</v>
      </c>
      <c r="AE1112">
        <v>0</v>
      </c>
      <c r="AF1112" s="1">
        <v>1811</v>
      </c>
      <c r="AG1112" t="s">
        <v>26</v>
      </c>
    </row>
    <row r="1113" spans="1:33" customFormat="1" hidden="1" x14ac:dyDescent="0.25">
      <c r="A1113" t="s">
        <v>3317</v>
      </c>
      <c r="B1113" t="s">
        <v>3318</v>
      </c>
      <c r="C1113">
        <v>28</v>
      </c>
      <c r="D1113" s="1">
        <v>1811</v>
      </c>
      <c r="E1113" s="1">
        <v>2268.9079999999999</v>
      </c>
      <c r="F1113" s="4">
        <f t="shared" si="338"/>
        <v>431.09251999999998</v>
      </c>
      <c r="G1113" s="2">
        <v>19</v>
      </c>
      <c r="H1113" s="1">
        <v>2155.09</v>
      </c>
      <c r="I1113" s="4">
        <f t="shared" si="339"/>
        <v>457.9079999999999</v>
      </c>
      <c r="J1113" s="4">
        <f t="shared" si="343"/>
        <v>87.00251999999999</v>
      </c>
      <c r="K1113" s="4">
        <f t="shared" si="340"/>
        <v>544.91051999999991</v>
      </c>
      <c r="L1113" s="4">
        <f t="shared" si="342"/>
        <v>2700.0005200000001</v>
      </c>
      <c r="M1113" s="5">
        <f t="shared" si="341"/>
        <v>0.25284815019326334</v>
      </c>
      <c r="N1113">
        <v>-1</v>
      </c>
      <c r="O1113" t="s">
        <v>31</v>
      </c>
      <c r="P1113" t="s">
        <v>26</v>
      </c>
      <c r="Q1113" t="s">
        <v>31</v>
      </c>
      <c r="V1113">
        <v>19</v>
      </c>
      <c r="W1113" t="s">
        <v>27</v>
      </c>
      <c r="X1113">
        <v>0</v>
      </c>
      <c r="AB1113">
        <v>0</v>
      </c>
      <c r="AC1113" t="s">
        <v>3319</v>
      </c>
      <c r="AD1113">
        <v>0</v>
      </c>
      <c r="AE1113">
        <v>0</v>
      </c>
      <c r="AF1113" s="1">
        <v>1811</v>
      </c>
      <c r="AG1113" t="s">
        <v>26</v>
      </c>
    </row>
    <row r="1114" spans="1:33" customFormat="1" hidden="1" x14ac:dyDescent="0.25">
      <c r="A1114" t="s">
        <v>3320</v>
      </c>
      <c r="B1114" t="s">
        <v>3321</v>
      </c>
      <c r="C1114">
        <v>13</v>
      </c>
      <c r="D1114" s="1">
        <v>4985</v>
      </c>
      <c r="E1114" s="1">
        <v>6050.42</v>
      </c>
      <c r="F1114" s="4">
        <f t="shared" si="338"/>
        <v>1149.5798</v>
      </c>
      <c r="G1114" s="2">
        <v>19</v>
      </c>
      <c r="H1114" s="1">
        <v>5932.15</v>
      </c>
      <c r="I1114" s="4">
        <f t="shared" si="339"/>
        <v>1065.42</v>
      </c>
      <c r="J1114" s="4">
        <f t="shared" si="343"/>
        <v>202.42980000000003</v>
      </c>
      <c r="K1114" s="4">
        <f t="shared" si="340"/>
        <v>1267.8498000000002</v>
      </c>
      <c r="L1114" s="4">
        <f t="shared" si="342"/>
        <v>7199.9997999999996</v>
      </c>
      <c r="M1114" s="5">
        <f t="shared" si="341"/>
        <v>0.21372517552657974</v>
      </c>
      <c r="N1114">
        <v>-1</v>
      </c>
      <c r="O1114" t="s">
        <v>31</v>
      </c>
      <c r="P1114" t="s">
        <v>26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>
        <v>19</v>
      </c>
      <c r="W1114" t="s">
        <v>27</v>
      </c>
      <c r="X1114">
        <v>0</v>
      </c>
      <c r="AB1114">
        <v>0</v>
      </c>
      <c r="AC1114" t="s">
        <v>3322</v>
      </c>
      <c r="AD1114">
        <v>0</v>
      </c>
      <c r="AE1114">
        <v>0</v>
      </c>
      <c r="AF1114" s="1">
        <v>4985</v>
      </c>
      <c r="AG1114" t="s">
        <v>26</v>
      </c>
    </row>
    <row r="1115" spans="1:33" customFormat="1" x14ac:dyDescent="0.25">
      <c r="A1115" t="s">
        <v>3323</v>
      </c>
      <c r="B1115" t="s">
        <v>3324</v>
      </c>
      <c r="C1115">
        <v>6</v>
      </c>
      <c r="D1115" s="1">
        <v>4985</v>
      </c>
      <c r="E1115" s="1">
        <v>6050.42</v>
      </c>
      <c r="F1115" s="4">
        <f t="shared" si="338"/>
        <v>1149.5798</v>
      </c>
      <c r="G1115" s="2">
        <v>19</v>
      </c>
      <c r="H1115" s="1">
        <v>5932.15</v>
      </c>
      <c r="I1115" s="4">
        <f t="shared" si="339"/>
        <v>1065.42</v>
      </c>
      <c r="J1115" s="4">
        <f t="shared" si="343"/>
        <v>202.42980000000003</v>
      </c>
      <c r="K1115" s="4">
        <f t="shared" si="340"/>
        <v>1267.8498000000002</v>
      </c>
      <c r="L1115" s="10">
        <f>+H1115+K1115-Y1115</f>
        <v>7199.9997999999996</v>
      </c>
      <c r="M1115" s="5">
        <f t="shared" si="341"/>
        <v>0.21372517552657974</v>
      </c>
      <c r="N1115">
        <v>-1</v>
      </c>
      <c r="O1115" t="s">
        <v>126</v>
      </c>
      <c r="P1115" t="s">
        <v>26</v>
      </c>
      <c r="Q1115" t="s">
        <v>126</v>
      </c>
      <c r="R1115" t="s">
        <v>31</v>
      </c>
      <c r="S1115" t="s">
        <v>31</v>
      </c>
      <c r="T1115" t="s">
        <v>31</v>
      </c>
      <c r="U1115" t="s">
        <v>31</v>
      </c>
      <c r="V1115">
        <v>19</v>
      </c>
      <c r="W1115" t="s">
        <v>27</v>
      </c>
      <c r="X1115">
        <v>0</v>
      </c>
      <c r="Y1115" s="9">
        <f>+X1115*G1115/100</f>
        <v>0</v>
      </c>
      <c r="AB1115">
        <v>0</v>
      </c>
      <c r="AC1115" t="s">
        <v>3325</v>
      </c>
      <c r="AD1115">
        <v>0</v>
      </c>
      <c r="AE1115">
        <v>0</v>
      </c>
      <c r="AF1115" s="1">
        <v>4985</v>
      </c>
      <c r="AG1115" t="s">
        <v>26</v>
      </c>
    </row>
    <row r="1116" spans="1:33" customFormat="1" hidden="1" x14ac:dyDescent="0.25">
      <c r="A1116" t="s">
        <v>3326</v>
      </c>
      <c r="B1116" t="s">
        <v>3327</v>
      </c>
      <c r="C1116">
        <v>15</v>
      </c>
      <c r="D1116" s="1">
        <v>4985</v>
      </c>
      <c r="E1116" s="1">
        <v>6050.42</v>
      </c>
      <c r="F1116" s="4">
        <f t="shared" si="338"/>
        <v>1149.5798</v>
      </c>
      <c r="G1116" s="2">
        <v>19</v>
      </c>
      <c r="H1116" s="1">
        <v>5932.15</v>
      </c>
      <c r="I1116" s="4">
        <f t="shared" si="339"/>
        <v>1065.42</v>
      </c>
      <c r="J1116" s="4">
        <f t="shared" si="343"/>
        <v>202.42980000000003</v>
      </c>
      <c r="K1116" s="4">
        <f t="shared" si="340"/>
        <v>1267.8498000000002</v>
      </c>
      <c r="L1116" s="4">
        <f t="shared" si="342"/>
        <v>7199.9997999999996</v>
      </c>
      <c r="M1116" s="5">
        <f t="shared" si="341"/>
        <v>0.21372517552657974</v>
      </c>
      <c r="N1116">
        <v>-1</v>
      </c>
      <c r="O1116" t="s">
        <v>31</v>
      </c>
      <c r="P1116" t="s">
        <v>26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>
        <v>19</v>
      </c>
      <c r="W1116" t="s">
        <v>27</v>
      </c>
      <c r="X1116">
        <v>0</v>
      </c>
      <c r="AB1116">
        <v>0</v>
      </c>
      <c r="AC1116" t="s">
        <v>3328</v>
      </c>
      <c r="AD1116">
        <v>0</v>
      </c>
      <c r="AE1116">
        <v>0</v>
      </c>
      <c r="AF1116" s="1">
        <v>4985</v>
      </c>
      <c r="AG1116" t="s">
        <v>26</v>
      </c>
    </row>
    <row r="1117" spans="1:33" customFormat="1" x14ac:dyDescent="0.25">
      <c r="A1117" t="s">
        <v>3329</v>
      </c>
      <c r="B1117" t="s">
        <v>3330</v>
      </c>
      <c r="C1117">
        <v>4</v>
      </c>
      <c r="D1117" s="1">
        <v>4453.78</v>
      </c>
      <c r="E1117" s="1">
        <v>5462.1850000000004</v>
      </c>
      <c r="F1117" s="4">
        <f t="shared" si="338"/>
        <v>1037.8151500000001</v>
      </c>
      <c r="G1117" s="2">
        <v>19</v>
      </c>
      <c r="H1117" s="1">
        <v>5300</v>
      </c>
      <c r="I1117" s="4">
        <f t="shared" si="339"/>
        <v>1008.4050000000007</v>
      </c>
      <c r="J1117" s="4">
        <f t="shared" si="343"/>
        <v>191.59695000000013</v>
      </c>
      <c r="K1117" s="4">
        <f t="shared" si="340"/>
        <v>1200.0019500000008</v>
      </c>
      <c r="L1117" s="10">
        <f>+H1117+K1117-Y1117</f>
        <v>6500.0019500000008</v>
      </c>
      <c r="M1117" s="5">
        <f t="shared" si="341"/>
        <v>0.2264155391599946</v>
      </c>
      <c r="N1117">
        <v>-1</v>
      </c>
      <c r="O1117" t="s">
        <v>31</v>
      </c>
      <c r="P1117" t="s">
        <v>26</v>
      </c>
      <c r="Q1117" t="s">
        <v>31</v>
      </c>
      <c r="V1117">
        <v>19</v>
      </c>
      <c r="W1117" t="s">
        <v>27</v>
      </c>
      <c r="X1117">
        <v>0</v>
      </c>
      <c r="Y1117" s="9">
        <f>+X1117*G1117/100</f>
        <v>0</v>
      </c>
      <c r="AB1117">
        <v>0</v>
      </c>
      <c r="AC1117" t="s">
        <v>52</v>
      </c>
      <c r="AD1117">
        <v>0</v>
      </c>
      <c r="AE1117">
        <v>0</v>
      </c>
      <c r="AF1117" s="1">
        <v>4453.78</v>
      </c>
      <c r="AG1117" t="s">
        <v>26</v>
      </c>
    </row>
    <row r="1118" spans="1:33" customFormat="1" hidden="1" x14ac:dyDescent="0.25">
      <c r="A1118" t="s">
        <v>3331</v>
      </c>
      <c r="B1118" t="s">
        <v>3332</v>
      </c>
      <c r="C1118">
        <v>21</v>
      </c>
      <c r="D1118">
        <v>730.83</v>
      </c>
      <c r="E1118">
        <v>924.37</v>
      </c>
      <c r="F1118" s="4">
        <f t="shared" si="338"/>
        <v>175.63029999999998</v>
      </c>
      <c r="G1118" s="2">
        <v>19</v>
      </c>
      <c r="H1118">
        <v>869.69</v>
      </c>
      <c r="I1118" s="4">
        <f t="shared" si="339"/>
        <v>193.53999999999996</v>
      </c>
      <c r="J1118" s="4">
        <f t="shared" si="343"/>
        <v>36.77259999999999</v>
      </c>
      <c r="K1118" s="4">
        <f t="shared" si="340"/>
        <v>230.31259999999995</v>
      </c>
      <c r="L1118" s="4">
        <f t="shared" si="342"/>
        <v>1100.0026</v>
      </c>
      <c r="M1118" s="5">
        <f t="shared" si="341"/>
        <v>0.26482218847064293</v>
      </c>
      <c r="N1118">
        <v>0</v>
      </c>
      <c r="O1118" t="s">
        <v>1330</v>
      </c>
      <c r="P1118" t="s">
        <v>26</v>
      </c>
      <c r="Q1118" t="s">
        <v>1330</v>
      </c>
      <c r="R1118" t="s">
        <v>31</v>
      </c>
      <c r="S1118" t="s">
        <v>31</v>
      </c>
      <c r="T1118" t="s">
        <v>31</v>
      </c>
      <c r="U1118" t="s">
        <v>31</v>
      </c>
      <c r="V1118">
        <v>19</v>
      </c>
      <c r="W1118" t="s">
        <v>27</v>
      </c>
      <c r="X1118">
        <v>0</v>
      </c>
      <c r="AB1118">
        <v>0</v>
      </c>
      <c r="AC1118" t="s">
        <v>3333</v>
      </c>
      <c r="AD1118">
        <v>0</v>
      </c>
      <c r="AE1118">
        <v>0</v>
      </c>
      <c r="AF1118">
        <v>730.83</v>
      </c>
      <c r="AG1118" t="s">
        <v>26</v>
      </c>
    </row>
    <row r="1119" spans="1:33" customFormat="1" hidden="1" x14ac:dyDescent="0.25">
      <c r="A1119" t="s">
        <v>3334</v>
      </c>
      <c r="B1119" t="s">
        <v>3335</v>
      </c>
      <c r="C1119">
        <v>-6</v>
      </c>
      <c r="D1119" s="1">
        <v>2450.98</v>
      </c>
      <c r="E1119" s="1">
        <v>2941.1759999999999</v>
      </c>
      <c r="F1119" s="4">
        <f t="shared" si="338"/>
        <v>558.82344000000001</v>
      </c>
      <c r="G1119" s="2">
        <v>19</v>
      </c>
      <c r="H1119" s="1">
        <v>2916.67</v>
      </c>
      <c r="I1119" s="4">
        <f t="shared" si="339"/>
        <v>490.19599999999991</v>
      </c>
      <c r="J1119" s="4">
        <f t="shared" si="343"/>
        <v>93.137239999999977</v>
      </c>
      <c r="K1119" s="4">
        <f t="shared" si="340"/>
        <v>583.33323999999993</v>
      </c>
      <c r="L1119" s="4">
        <f t="shared" si="342"/>
        <v>3500.00324</v>
      </c>
      <c r="M1119" s="5">
        <f t="shared" si="341"/>
        <v>0.19999999999999996</v>
      </c>
      <c r="N1119">
        <v>-1</v>
      </c>
      <c r="O1119" t="s">
        <v>31</v>
      </c>
      <c r="P1119" t="s">
        <v>26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>
        <v>19</v>
      </c>
      <c r="W1119" t="s">
        <v>27</v>
      </c>
      <c r="X1119">
        <v>0</v>
      </c>
      <c r="AB1119">
        <v>0</v>
      </c>
      <c r="AC1119" t="s">
        <v>3336</v>
      </c>
      <c r="AD1119">
        <v>0</v>
      </c>
      <c r="AE1119">
        <v>0</v>
      </c>
      <c r="AF1119">
        <v>0</v>
      </c>
      <c r="AG1119" t="s">
        <v>26</v>
      </c>
    </row>
    <row r="1120" spans="1:33" customFormat="1" x14ac:dyDescent="0.25">
      <c r="A1120" t="s">
        <v>3337</v>
      </c>
      <c r="B1120" t="s">
        <v>3338</v>
      </c>
      <c r="C1120">
        <v>1</v>
      </c>
      <c r="D1120" s="1">
        <v>2875</v>
      </c>
      <c r="E1120" s="1">
        <v>3529.4119999999998</v>
      </c>
      <c r="F1120" s="4">
        <f t="shared" si="338"/>
        <v>670.58827999999994</v>
      </c>
      <c r="G1120" s="2">
        <v>19</v>
      </c>
      <c r="H1120" s="1">
        <v>3421.25</v>
      </c>
      <c r="I1120" s="4">
        <f t="shared" si="339"/>
        <v>654.41199999999981</v>
      </c>
      <c r="J1120" s="4">
        <f t="shared" si="343"/>
        <v>124.33827999999995</v>
      </c>
      <c r="K1120" s="4">
        <f t="shared" si="340"/>
        <v>778.75027999999975</v>
      </c>
      <c r="L1120" s="10">
        <f>+H1120+K1120-Y1120</f>
        <v>4200.0002800000002</v>
      </c>
      <c r="M1120" s="5">
        <f t="shared" si="341"/>
        <v>0.22762156521739124</v>
      </c>
      <c r="N1120">
        <v>0</v>
      </c>
      <c r="O1120" t="s">
        <v>1213</v>
      </c>
      <c r="P1120" t="s">
        <v>26</v>
      </c>
      <c r="Q1120" t="s">
        <v>1213</v>
      </c>
      <c r="R1120" t="s">
        <v>31</v>
      </c>
      <c r="S1120" t="s">
        <v>31</v>
      </c>
      <c r="T1120" t="s">
        <v>31</v>
      </c>
      <c r="U1120" t="s">
        <v>31</v>
      </c>
      <c r="V1120">
        <v>19</v>
      </c>
      <c r="W1120" t="s">
        <v>27</v>
      </c>
      <c r="X1120">
        <v>0</v>
      </c>
      <c r="Y1120" s="9">
        <f>+X1120*G1120/100</f>
        <v>0</v>
      </c>
      <c r="AB1120">
        <v>0</v>
      </c>
      <c r="AC1120" t="s">
        <v>3339</v>
      </c>
      <c r="AD1120">
        <v>0</v>
      </c>
      <c r="AE1120">
        <v>0</v>
      </c>
      <c r="AF1120" s="1">
        <v>2875</v>
      </c>
      <c r="AG1120" t="s">
        <v>26</v>
      </c>
    </row>
    <row r="1121" spans="1:33" customFormat="1" hidden="1" x14ac:dyDescent="0.25">
      <c r="A1121" t="s">
        <v>3340</v>
      </c>
      <c r="B1121" t="s">
        <v>3341</v>
      </c>
      <c r="C1121">
        <v>-1</v>
      </c>
      <c r="D1121">
        <v>0</v>
      </c>
      <c r="E1121" s="1">
        <v>7500</v>
      </c>
      <c r="F1121" s="4">
        <f t="shared" si="338"/>
        <v>0</v>
      </c>
      <c r="G1121" s="2">
        <v>0</v>
      </c>
      <c r="H1121">
        <v>0</v>
      </c>
      <c r="I1121" s="4">
        <f t="shared" si="339"/>
        <v>7500</v>
      </c>
      <c r="J1121" s="4">
        <f t="shared" si="343"/>
        <v>0</v>
      </c>
      <c r="K1121" s="4">
        <f t="shared" si="340"/>
        <v>7500</v>
      </c>
      <c r="L1121" s="4">
        <f t="shared" si="342"/>
        <v>7500</v>
      </c>
      <c r="M1121" s="5" t="e">
        <f t="shared" si="341"/>
        <v>#DIV/0!</v>
      </c>
      <c r="N1121">
        <v>-1</v>
      </c>
      <c r="O1121" t="s">
        <v>31</v>
      </c>
      <c r="P1121" t="s">
        <v>26</v>
      </c>
      <c r="Q1121" t="s">
        <v>31</v>
      </c>
      <c r="V1121">
        <v>0</v>
      </c>
      <c r="W1121" t="s">
        <v>42</v>
      </c>
      <c r="X1121">
        <v>0</v>
      </c>
      <c r="AB1121">
        <v>0</v>
      </c>
      <c r="AC1121" t="s">
        <v>52</v>
      </c>
      <c r="AD1121">
        <v>0</v>
      </c>
      <c r="AE1121">
        <v>0</v>
      </c>
      <c r="AF1121">
        <v>0</v>
      </c>
      <c r="AG1121" t="s">
        <v>26</v>
      </c>
    </row>
    <row r="1122" spans="1:33" customFormat="1" x14ac:dyDescent="0.25">
      <c r="A1122" t="s">
        <v>3342</v>
      </c>
      <c r="B1122" t="s">
        <v>3343</v>
      </c>
      <c r="C1122">
        <v>4</v>
      </c>
      <c r="D1122" s="1">
        <v>1604</v>
      </c>
      <c r="E1122" s="1">
        <v>1932.7729999999999</v>
      </c>
      <c r="F1122" s="4">
        <f t="shared" si="338"/>
        <v>367.22686999999996</v>
      </c>
      <c r="G1122" s="2">
        <v>19</v>
      </c>
      <c r="H1122" s="1">
        <v>1908.76</v>
      </c>
      <c r="I1122" s="4">
        <f t="shared" si="339"/>
        <v>328.77299999999991</v>
      </c>
      <c r="J1122" s="4">
        <f t="shared" si="343"/>
        <v>62.466869999999979</v>
      </c>
      <c r="K1122" s="4">
        <f t="shared" si="340"/>
        <v>391.23986999999988</v>
      </c>
      <c r="L1122" s="10">
        <f t="shared" ref="L1122:L1127" si="348">+H1122+K1122-Y1122</f>
        <v>2299.9998699999996</v>
      </c>
      <c r="M1122" s="5">
        <f t="shared" si="341"/>
        <v>0.20497069825436404</v>
      </c>
      <c r="N1122">
        <v>0</v>
      </c>
      <c r="O1122" t="s">
        <v>1386</v>
      </c>
      <c r="P1122" t="s">
        <v>26</v>
      </c>
      <c r="Q1122" t="s">
        <v>1386</v>
      </c>
      <c r="R1122" t="s">
        <v>31</v>
      </c>
      <c r="S1122" t="s">
        <v>31</v>
      </c>
      <c r="T1122" t="s">
        <v>31</v>
      </c>
      <c r="U1122" t="s">
        <v>31</v>
      </c>
      <c r="V1122">
        <v>19</v>
      </c>
      <c r="W1122" t="s">
        <v>27</v>
      </c>
      <c r="X1122">
        <v>0</v>
      </c>
      <c r="Y1122" s="9">
        <f t="shared" ref="Y1122:Y1127" si="349">+X1122*G1122/100</f>
        <v>0</v>
      </c>
      <c r="AB1122">
        <v>0</v>
      </c>
      <c r="AD1122">
        <v>0</v>
      </c>
      <c r="AE1122">
        <v>0</v>
      </c>
      <c r="AF1122" s="1">
        <v>1604</v>
      </c>
      <c r="AG1122" t="s">
        <v>26</v>
      </c>
    </row>
    <row r="1123" spans="1:33" customFormat="1" x14ac:dyDescent="0.25">
      <c r="A1123" t="s">
        <v>3344</v>
      </c>
      <c r="B1123" t="s">
        <v>3345</v>
      </c>
      <c r="C1123">
        <v>4</v>
      </c>
      <c r="D1123" s="1">
        <v>3772</v>
      </c>
      <c r="E1123" s="1">
        <v>4537.8149999999996</v>
      </c>
      <c r="F1123" s="4">
        <f t="shared" si="338"/>
        <v>862.18484999999987</v>
      </c>
      <c r="G1123" s="2">
        <v>19</v>
      </c>
      <c r="H1123" s="1">
        <v>4488.68</v>
      </c>
      <c r="I1123" s="4">
        <f t="shared" si="339"/>
        <v>765.8149999999996</v>
      </c>
      <c r="J1123" s="4">
        <f t="shared" si="343"/>
        <v>145.50484999999992</v>
      </c>
      <c r="K1123" s="4">
        <f t="shared" si="340"/>
        <v>911.31984999999952</v>
      </c>
      <c r="L1123" s="10">
        <f t="shared" si="348"/>
        <v>5399.9998500000002</v>
      </c>
      <c r="M1123" s="5">
        <f t="shared" si="341"/>
        <v>0.20302624602332969</v>
      </c>
      <c r="N1123">
        <v>-1</v>
      </c>
      <c r="O1123" t="s">
        <v>31</v>
      </c>
      <c r="P1123" t="s">
        <v>26</v>
      </c>
      <c r="Q1123" t="s">
        <v>31</v>
      </c>
      <c r="V1123">
        <v>19</v>
      </c>
      <c r="W1123" t="s">
        <v>27</v>
      </c>
      <c r="X1123">
        <v>0</v>
      </c>
      <c r="Y1123" s="9">
        <f t="shared" si="349"/>
        <v>0</v>
      </c>
      <c r="AB1123">
        <v>0</v>
      </c>
      <c r="AC1123" t="s">
        <v>52</v>
      </c>
      <c r="AD1123">
        <v>0</v>
      </c>
      <c r="AE1123">
        <v>0</v>
      </c>
      <c r="AF1123" s="1">
        <v>3772</v>
      </c>
      <c r="AG1123" t="s">
        <v>26</v>
      </c>
    </row>
    <row r="1124" spans="1:33" customFormat="1" x14ac:dyDescent="0.25">
      <c r="A1124" t="s">
        <v>3346</v>
      </c>
      <c r="B1124" t="s">
        <v>3347</v>
      </c>
      <c r="C1124">
        <v>2</v>
      </c>
      <c r="D1124" s="1">
        <v>6653.5</v>
      </c>
      <c r="E1124" s="1">
        <v>8067.2269999999999</v>
      </c>
      <c r="F1124" s="4">
        <f t="shared" si="338"/>
        <v>1532.77313</v>
      </c>
      <c r="G1124" s="2">
        <v>19</v>
      </c>
      <c r="H1124" s="1">
        <v>7917.67</v>
      </c>
      <c r="I1124" s="4">
        <f t="shared" si="339"/>
        <v>1413.7269999999999</v>
      </c>
      <c r="J1124" s="4">
        <f t="shared" si="343"/>
        <v>268.60812999999996</v>
      </c>
      <c r="K1124" s="4">
        <f t="shared" si="340"/>
        <v>1682.3351299999999</v>
      </c>
      <c r="L1124" s="10">
        <f t="shared" si="348"/>
        <v>9600.0051299999996</v>
      </c>
      <c r="M1124" s="5">
        <f t="shared" si="341"/>
        <v>0.21247869542346132</v>
      </c>
      <c r="N1124">
        <v>-1</v>
      </c>
      <c r="O1124" t="s">
        <v>1191</v>
      </c>
      <c r="P1124" t="s">
        <v>26</v>
      </c>
      <c r="Q1124" t="s">
        <v>1191</v>
      </c>
      <c r="R1124" t="s">
        <v>31</v>
      </c>
      <c r="S1124" t="s">
        <v>31</v>
      </c>
      <c r="T1124" t="s">
        <v>31</v>
      </c>
      <c r="U1124" t="s">
        <v>31</v>
      </c>
      <c r="V1124">
        <v>19</v>
      </c>
      <c r="W1124" t="s">
        <v>27</v>
      </c>
      <c r="X1124">
        <v>0</v>
      </c>
      <c r="Y1124" s="9">
        <f t="shared" si="349"/>
        <v>0</v>
      </c>
      <c r="AB1124">
        <v>0</v>
      </c>
      <c r="AC1124" t="s">
        <v>3348</v>
      </c>
      <c r="AD1124">
        <v>0</v>
      </c>
      <c r="AE1124">
        <v>0</v>
      </c>
      <c r="AF1124" s="1">
        <v>6653.5</v>
      </c>
      <c r="AG1124" t="s">
        <v>26</v>
      </c>
    </row>
    <row r="1125" spans="1:33" customFormat="1" x14ac:dyDescent="0.25">
      <c r="A1125" t="s">
        <v>3349</v>
      </c>
      <c r="B1125" t="s">
        <v>3350</v>
      </c>
      <c r="C1125">
        <v>3</v>
      </c>
      <c r="D1125" s="1">
        <v>3641.53</v>
      </c>
      <c r="E1125" s="1">
        <v>4453.7820000000002</v>
      </c>
      <c r="F1125" s="4">
        <f t="shared" si="338"/>
        <v>846.21858000000009</v>
      </c>
      <c r="G1125" s="2">
        <v>19</v>
      </c>
      <c r="H1125" s="1">
        <v>4333.42</v>
      </c>
      <c r="I1125" s="4">
        <f t="shared" si="339"/>
        <v>812.25199999999995</v>
      </c>
      <c r="J1125" s="4">
        <f t="shared" si="343"/>
        <v>154.32787999999999</v>
      </c>
      <c r="K1125" s="4">
        <f t="shared" si="340"/>
        <v>966.57988</v>
      </c>
      <c r="L1125" s="10">
        <f t="shared" si="348"/>
        <v>5299.9998800000003</v>
      </c>
      <c r="M1125" s="5">
        <f t="shared" si="341"/>
        <v>0.22305239830510798</v>
      </c>
      <c r="N1125">
        <v>-1</v>
      </c>
      <c r="O1125" t="s">
        <v>1191</v>
      </c>
      <c r="P1125" t="s">
        <v>26</v>
      </c>
      <c r="Q1125" t="s">
        <v>1191</v>
      </c>
      <c r="R1125" t="s">
        <v>31</v>
      </c>
      <c r="S1125" t="s">
        <v>31</v>
      </c>
      <c r="T1125" t="s">
        <v>31</v>
      </c>
      <c r="U1125" t="s">
        <v>31</v>
      </c>
      <c r="V1125">
        <v>19</v>
      </c>
      <c r="W1125" t="s">
        <v>27</v>
      </c>
      <c r="X1125">
        <v>0</v>
      </c>
      <c r="Y1125" s="9">
        <f t="shared" si="349"/>
        <v>0</v>
      </c>
      <c r="AB1125">
        <v>0</v>
      </c>
      <c r="AC1125" t="s">
        <v>3351</v>
      </c>
      <c r="AD1125">
        <v>0</v>
      </c>
      <c r="AE1125">
        <v>0</v>
      </c>
      <c r="AF1125" s="1">
        <v>3641.53</v>
      </c>
      <c r="AG1125" t="s">
        <v>26</v>
      </c>
    </row>
    <row r="1126" spans="1:33" customFormat="1" x14ac:dyDescent="0.25">
      <c r="A1126" t="s">
        <v>3352</v>
      </c>
      <c r="B1126" t="s">
        <v>3353</v>
      </c>
      <c r="C1126">
        <v>2</v>
      </c>
      <c r="D1126" s="1">
        <v>3428.99</v>
      </c>
      <c r="E1126" s="1">
        <v>4117.6469999999999</v>
      </c>
      <c r="F1126" s="4">
        <f t="shared" si="338"/>
        <v>782.35293000000001</v>
      </c>
      <c r="G1126" s="2">
        <v>19</v>
      </c>
      <c r="H1126" s="1">
        <v>4080.5</v>
      </c>
      <c r="I1126" s="4">
        <f t="shared" si="339"/>
        <v>688.65700000000015</v>
      </c>
      <c r="J1126" s="4">
        <f t="shared" si="343"/>
        <v>130.84483000000003</v>
      </c>
      <c r="K1126" s="4">
        <f t="shared" si="340"/>
        <v>819.50183000000015</v>
      </c>
      <c r="L1126" s="10">
        <f t="shared" si="348"/>
        <v>4900.0018300000002</v>
      </c>
      <c r="M1126" s="5">
        <f t="shared" si="341"/>
        <v>0.20083377321018731</v>
      </c>
      <c r="N1126">
        <v>-1</v>
      </c>
      <c r="O1126" t="s">
        <v>1191</v>
      </c>
      <c r="P1126" t="s">
        <v>26</v>
      </c>
      <c r="Q1126" t="s">
        <v>1191</v>
      </c>
      <c r="R1126" t="s">
        <v>31</v>
      </c>
      <c r="S1126" t="s">
        <v>31</v>
      </c>
      <c r="T1126" t="s">
        <v>31</v>
      </c>
      <c r="U1126" t="s">
        <v>31</v>
      </c>
      <c r="V1126">
        <v>19</v>
      </c>
      <c r="W1126" t="s">
        <v>27</v>
      </c>
      <c r="X1126">
        <v>0</v>
      </c>
      <c r="Y1126" s="9">
        <f t="shared" si="349"/>
        <v>0</v>
      </c>
      <c r="AB1126">
        <v>0</v>
      </c>
      <c r="AC1126" t="s">
        <v>3354</v>
      </c>
      <c r="AD1126">
        <v>0</v>
      </c>
      <c r="AE1126">
        <v>0</v>
      </c>
      <c r="AF1126" s="1">
        <v>3428.99</v>
      </c>
      <c r="AG1126" t="s">
        <v>26</v>
      </c>
    </row>
    <row r="1127" spans="1:33" customFormat="1" x14ac:dyDescent="0.25">
      <c r="A1127" t="s">
        <v>3355</v>
      </c>
      <c r="B1127" t="s">
        <v>3356</v>
      </c>
      <c r="C1127">
        <v>1</v>
      </c>
      <c r="D1127" s="1">
        <v>3428.99</v>
      </c>
      <c r="E1127" s="1">
        <v>4117.6469999999999</v>
      </c>
      <c r="F1127" s="4">
        <f t="shared" si="338"/>
        <v>782.35293000000001</v>
      </c>
      <c r="G1127" s="2">
        <v>19</v>
      </c>
      <c r="H1127" s="1">
        <v>4080.5</v>
      </c>
      <c r="I1127" s="4">
        <f t="shared" si="339"/>
        <v>688.65700000000015</v>
      </c>
      <c r="J1127" s="4">
        <f t="shared" si="343"/>
        <v>130.84483000000003</v>
      </c>
      <c r="K1127" s="4">
        <f t="shared" si="340"/>
        <v>819.50183000000015</v>
      </c>
      <c r="L1127" s="10">
        <f t="shared" si="348"/>
        <v>4900.0018300000002</v>
      </c>
      <c r="M1127" s="5">
        <f t="shared" si="341"/>
        <v>0.20083377321018731</v>
      </c>
      <c r="N1127">
        <v>0</v>
      </c>
      <c r="O1127" t="s">
        <v>31</v>
      </c>
      <c r="P1127" t="s">
        <v>26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>
        <v>19</v>
      </c>
      <c r="W1127" t="s">
        <v>27</v>
      </c>
      <c r="X1127">
        <v>0</v>
      </c>
      <c r="Y1127" s="9">
        <f t="shared" si="349"/>
        <v>0</v>
      </c>
      <c r="AB1127">
        <v>0</v>
      </c>
      <c r="AC1127" t="s">
        <v>3357</v>
      </c>
      <c r="AD1127">
        <v>0</v>
      </c>
      <c r="AE1127">
        <v>0</v>
      </c>
      <c r="AF1127" s="1">
        <v>3428.99</v>
      </c>
      <c r="AG1127" t="s">
        <v>26</v>
      </c>
    </row>
    <row r="1128" spans="1:33" customFormat="1" hidden="1" x14ac:dyDescent="0.25">
      <c r="A1128" t="s">
        <v>3358</v>
      </c>
      <c r="B1128" t="s">
        <v>3359</v>
      </c>
      <c r="C1128">
        <v>12</v>
      </c>
      <c r="D1128" s="1">
        <v>2029.87</v>
      </c>
      <c r="E1128" s="1">
        <v>2521.0079999999998</v>
      </c>
      <c r="F1128" s="4">
        <f t="shared" si="338"/>
        <v>478.99151999999992</v>
      </c>
      <c r="G1128" s="2">
        <v>19</v>
      </c>
      <c r="H1128" s="1">
        <v>2415.5500000000002</v>
      </c>
      <c r="I1128" s="4">
        <f t="shared" si="339"/>
        <v>491.13799999999992</v>
      </c>
      <c r="J1128" s="4">
        <f t="shared" si="343"/>
        <v>93.316219999999987</v>
      </c>
      <c r="K1128" s="4">
        <f t="shared" si="340"/>
        <v>584.45421999999985</v>
      </c>
      <c r="L1128" s="4">
        <f t="shared" si="342"/>
        <v>3000.0042199999998</v>
      </c>
      <c r="M1128" s="5">
        <f t="shared" si="341"/>
        <v>0.24195539615837464</v>
      </c>
      <c r="N1128">
        <v>-1</v>
      </c>
      <c r="O1128" t="s">
        <v>1191</v>
      </c>
      <c r="P1128" t="s">
        <v>26</v>
      </c>
      <c r="Q1128" t="s">
        <v>1191</v>
      </c>
      <c r="V1128">
        <v>19</v>
      </c>
      <c r="W1128" t="s">
        <v>27</v>
      </c>
      <c r="X1128">
        <v>0</v>
      </c>
      <c r="AB1128">
        <v>0</v>
      </c>
      <c r="AC1128" t="s">
        <v>3360</v>
      </c>
      <c r="AD1128">
        <v>0</v>
      </c>
      <c r="AE1128">
        <v>0</v>
      </c>
      <c r="AF1128" s="1">
        <v>2029.87</v>
      </c>
      <c r="AG1128" t="s">
        <v>26</v>
      </c>
    </row>
    <row r="1129" spans="1:33" customFormat="1" x14ac:dyDescent="0.25">
      <c r="A1129" t="s">
        <v>3361</v>
      </c>
      <c r="B1129" t="s">
        <v>3362</v>
      </c>
      <c r="C1129">
        <v>2</v>
      </c>
      <c r="D1129" s="1">
        <v>7304</v>
      </c>
      <c r="E1129" s="1">
        <v>8823.5290000000005</v>
      </c>
      <c r="F1129" s="4">
        <f t="shared" si="338"/>
        <v>1676.4705100000001</v>
      </c>
      <c r="G1129" s="2">
        <v>19</v>
      </c>
      <c r="H1129" s="1">
        <v>8691.76</v>
      </c>
      <c r="I1129" s="4">
        <f t="shared" si="339"/>
        <v>1519.5290000000005</v>
      </c>
      <c r="J1129" s="4">
        <f t="shared" si="343"/>
        <v>288.71051000000006</v>
      </c>
      <c r="K1129" s="4">
        <f t="shared" si="340"/>
        <v>1808.2395100000006</v>
      </c>
      <c r="L1129" s="10">
        <f t="shared" ref="L1129:L1130" si="350">+H1129+K1129-Y1129</f>
        <v>10499.999510000001</v>
      </c>
      <c r="M1129" s="5">
        <f t="shared" si="341"/>
        <v>0.20804066265060248</v>
      </c>
      <c r="N1129">
        <v>0</v>
      </c>
      <c r="O1129" t="s">
        <v>68</v>
      </c>
      <c r="P1129" t="s">
        <v>26</v>
      </c>
      <c r="Q1129" t="s">
        <v>68</v>
      </c>
      <c r="R1129" t="s">
        <v>31</v>
      </c>
      <c r="S1129" t="s">
        <v>31</v>
      </c>
      <c r="T1129" t="s">
        <v>31</v>
      </c>
      <c r="U1129" t="s">
        <v>31</v>
      </c>
      <c r="V1129">
        <v>19</v>
      </c>
      <c r="W1129" t="s">
        <v>27</v>
      </c>
      <c r="X1129">
        <v>0</v>
      </c>
      <c r="Y1129" s="9">
        <f t="shared" ref="Y1129:Y1130" si="351">+X1129*G1129/100</f>
        <v>0</v>
      </c>
      <c r="AB1129">
        <v>0</v>
      </c>
      <c r="AC1129" t="s">
        <v>3363</v>
      </c>
      <c r="AD1129">
        <v>0</v>
      </c>
      <c r="AE1129">
        <v>0</v>
      </c>
      <c r="AF1129">
        <v>0</v>
      </c>
      <c r="AG1129" t="s">
        <v>26</v>
      </c>
    </row>
    <row r="1130" spans="1:33" customFormat="1" x14ac:dyDescent="0.25">
      <c r="A1130" t="s">
        <v>3364</v>
      </c>
      <c r="B1130" t="s">
        <v>3365</v>
      </c>
      <c r="C1130">
        <v>3</v>
      </c>
      <c r="D1130" s="1">
        <v>8144</v>
      </c>
      <c r="E1130" s="1">
        <v>9831.9330000000009</v>
      </c>
      <c r="F1130" s="4">
        <f t="shared" si="338"/>
        <v>1868.0672700000002</v>
      </c>
      <c r="G1130" s="2">
        <v>19</v>
      </c>
      <c r="H1130" s="1">
        <v>9691.36</v>
      </c>
      <c r="I1130" s="4">
        <f t="shared" si="339"/>
        <v>1687.9330000000009</v>
      </c>
      <c r="J1130" s="4">
        <f t="shared" si="343"/>
        <v>320.70727000000016</v>
      </c>
      <c r="K1130" s="4">
        <f t="shared" si="340"/>
        <v>2008.640270000001</v>
      </c>
      <c r="L1130" s="10">
        <f t="shared" si="350"/>
        <v>11700.000270000002</v>
      </c>
      <c r="M1130" s="5">
        <f t="shared" si="341"/>
        <v>0.20726092829076631</v>
      </c>
      <c r="N1130">
        <v>-1</v>
      </c>
      <c r="O1130" t="s">
        <v>31</v>
      </c>
      <c r="P1130" t="s">
        <v>26</v>
      </c>
      <c r="Q1130" t="s">
        <v>31</v>
      </c>
      <c r="V1130">
        <v>19</v>
      </c>
      <c r="W1130" t="s">
        <v>27</v>
      </c>
      <c r="X1130">
        <v>0</v>
      </c>
      <c r="Y1130" s="9">
        <f t="shared" si="351"/>
        <v>0</v>
      </c>
      <c r="AB1130">
        <v>0</v>
      </c>
      <c r="AC1130" t="s">
        <v>52</v>
      </c>
      <c r="AD1130">
        <v>0</v>
      </c>
      <c r="AE1130">
        <v>0</v>
      </c>
      <c r="AF1130" s="1">
        <v>8144</v>
      </c>
      <c r="AG1130" t="s">
        <v>26</v>
      </c>
    </row>
    <row r="1131" spans="1:33" customFormat="1" hidden="1" x14ac:dyDescent="0.25">
      <c r="A1131" t="s">
        <v>3366</v>
      </c>
      <c r="B1131" t="s">
        <v>3367</v>
      </c>
      <c r="C1131">
        <v>9</v>
      </c>
      <c r="D1131" s="1">
        <v>2090.9699999999998</v>
      </c>
      <c r="E1131" s="1">
        <v>2521.0079999999998</v>
      </c>
      <c r="F1131" s="4">
        <f t="shared" si="338"/>
        <v>478.99151999999992</v>
      </c>
      <c r="G1131" s="2">
        <v>19</v>
      </c>
      <c r="H1131" s="1">
        <v>2488.25</v>
      </c>
      <c r="I1131" s="4">
        <f t="shared" si="339"/>
        <v>430.03800000000001</v>
      </c>
      <c r="J1131" s="4">
        <f t="shared" si="343"/>
        <v>81.707219999999992</v>
      </c>
      <c r="K1131" s="4">
        <f t="shared" si="340"/>
        <v>511.74522000000002</v>
      </c>
      <c r="L1131" s="4">
        <f t="shared" si="342"/>
        <v>2999.9952199999998</v>
      </c>
      <c r="M1131" s="5">
        <f t="shared" si="341"/>
        <v>0.20566435673395603</v>
      </c>
      <c r="N1131">
        <v>0</v>
      </c>
      <c r="O1131" t="s">
        <v>1191</v>
      </c>
      <c r="P1131" t="s">
        <v>26</v>
      </c>
      <c r="Q1131" t="s">
        <v>1191</v>
      </c>
      <c r="R1131" t="s">
        <v>31</v>
      </c>
      <c r="S1131" t="s">
        <v>31</v>
      </c>
      <c r="T1131" t="s">
        <v>31</v>
      </c>
      <c r="U1131" t="s">
        <v>31</v>
      </c>
      <c r="V1131">
        <v>19</v>
      </c>
      <c r="W1131" t="s">
        <v>27</v>
      </c>
      <c r="X1131">
        <v>0</v>
      </c>
      <c r="AB1131">
        <v>0</v>
      </c>
      <c r="AC1131" t="s">
        <v>3368</v>
      </c>
      <c r="AD1131">
        <v>0</v>
      </c>
      <c r="AE1131">
        <v>0</v>
      </c>
      <c r="AF1131" s="1">
        <v>2090.9699999999998</v>
      </c>
      <c r="AG1131" t="s">
        <v>26</v>
      </c>
    </row>
    <row r="1132" spans="1:33" customFormat="1" x14ac:dyDescent="0.25">
      <c r="A1132" t="s">
        <v>3369</v>
      </c>
      <c r="B1132" t="s">
        <v>3370</v>
      </c>
      <c r="C1132">
        <v>1</v>
      </c>
      <c r="D1132" s="1">
        <v>4907</v>
      </c>
      <c r="E1132" s="1">
        <v>5966.3869999999997</v>
      </c>
      <c r="F1132" s="4">
        <f t="shared" si="338"/>
        <v>1133.6135299999999</v>
      </c>
      <c r="G1132" s="2">
        <v>19</v>
      </c>
      <c r="H1132" s="1">
        <v>5839.33</v>
      </c>
      <c r="I1132" s="4">
        <f t="shared" si="339"/>
        <v>1059.3869999999997</v>
      </c>
      <c r="J1132" s="4">
        <f t="shared" si="343"/>
        <v>201.28352999999996</v>
      </c>
      <c r="K1132" s="4">
        <f t="shared" si="340"/>
        <v>1260.6705299999996</v>
      </c>
      <c r="L1132" s="10">
        <f t="shared" ref="L1132:L1133" si="352">+H1132+K1132-Y1132</f>
        <v>7100.0005299999993</v>
      </c>
      <c r="M1132" s="5">
        <f t="shared" si="341"/>
        <v>0.2158930099857346</v>
      </c>
      <c r="N1132">
        <v>-1</v>
      </c>
      <c r="O1132" t="s">
        <v>1191</v>
      </c>
      <c r="P1132" t="s">
        <v>26</v>
      </c>
      <c r="Q1132" t="s">
        <v>1191</v>
      </c>
      <c r="V1132">
        <v>19</v>
      </c>
      <c r="W1132" t="s">
        <v>27</v>
      </c>
      <c r="X1132">
        <v>0</v>
      </c>
      <c r="Y1132" s="9">
        <f t="shared" ref="Y1132:Y1133" si="353">+X1132*G1132/100</f>
        <v>0</v>
      </c>
      <c r="AB1132">
        <v>0</v>
      </c>
      <c r="AC1132" t="s">
        <v>52</v>
      </c>
      <c r="AD1132">
        <v>0</v>
      </c>
      <c r="AE1132">
        <v>0</v>
      </c>
      <c r="AF1132" s="1">
        <v>4907</v>
      </c>
      <c r="AG1132" t="s">
        <v>26</v>
      </c>
    </row>
    <row r="1133" spans="1:33" customFormat="1" x14ac:dyDescent="0.25">
      <c r="A1133" t="s">
        <v>3371</v>
      </c>
      <c r="B1133" t="s">
        <v>3372</v>
      </c>
      <c r="C1133">
        <v>3</v>
      </c>
      <c r="D1133" s="1">
        <v>4907</v>
      </c>
      <c r="E1133" s="1">
        <v>5966.3869999999997</v>
      </c>
      <c r="F1133" s="4">
        <f t="shared" si="338"/>
        <v>1133.6135299999999</v>
      </c>
      <c r="G1133" s="2">
        <v>19</v>
      </c>
      <c r="H1133" s="1">
        <v>5839.33</v>
      </c>
      <c r="I1133" s="4">
        <f t="shared" si="339"/>
        <v>1059.3869999999997</v>
      </c>
      <c r="J1133" s="4">
        <f t="shared" si="343"/>
        <v>201.28352999999996</v>
      </c>
      <c r="K1133" s="4">
        <f t="shared" si="340"/>
        <v>1260.6705299999996</v>
      </c>
      <c r="L1133" s="10">
        <f t="shared" si="352"/>
        <v>7100.0005299999993</v>
      </c>
      <c r="M1133" s="5">
        <f t="shared" si="341"/>
        <v>0.2158930099857346</v>
      </c>
      <c r="N1133">
        <v>-1</v>
      </c>
      <c r="O1133" t="s">
        <v>1191</v>
      </c>
      <c r="P1133" t="s">
        <v>26</v>
      </c>
      <c r="Q1133" t="s">
        <v>1191</v>
      </c>
      <c r="V1133">
        <v>19</v>
      </c>
      <c r="W1133" t="s">
        <v>27</v>
      </c>
      <c r="X1133">
        <v>0</v>
      </c>
      <c r="Y1133" s="9">
        <f t="shared" si="353"/>
        <v>0</v>
      </c>
      <c r="AB1133">
        <v>0</v>
      </c>
      <c r="AC1133" t="s">
        <v>52</v>
      </c>
      <c r="AD1133">
        <v>0</v>
      </c>
      <c r="AE1133">
        <v>0</v>
      </c>
      <c r="AF1133" s="1">
        <v>4907</v>
      </c>
      <c r="AG1133" t="s">
        <v>26</v>
      </c>
    </row>
    <row r="1134" spans="1:33" customFormat="1" hidden="1" x14ac:dyDescent="0.25">
      <c r="A1134" t="s">
        <v>3373</v>
      </c>
      <c r="B1134" t="s">
        <v>3374</v>
      </c>
      <c r="C1134">
        <v>-1</v>
      </c>
      <c r="D1134" s="1">
        <v>1072</v>
      </c>
      <c r="E1134" s="1">
        <v>1344.538</v>
      </c>
      <c r="F1134" s="4">
        <f t="shared" si="338"/>
        <v>255.46222</v>
      </c>
      <c r="G1134" s="2">
        <v>19</v>
      </c>
      <c r="H1134" s="1">
        <v>1275.68</v>
      </c>
      <c r="I1134" s="4">
        <f t="shared" si="339"/>
        <v>272.53800000000001</v>
      </c>
      <c r="J1134" s="4">
        <f t="shared" si="343"/>
        <v>51.782219999999995</v>
      </c>
      <c r="K1134" s="4">
        <f t="shared" si="340"/>
        <v>324.32022000000001</v>
      </c>
      <c r="L1134" s="4">
        <f t="shared" si="342"/>
        <v>1600.0002200000001</v>
      </c>
      <c r="M1134" s="5">
        <f t="shared" si="341"/>
        <v>0.25423320895522389</v>
      </c>
      <c r="N1134">
        <v>-1</v>
      </c>
      <c r="O1134" t="s">
        <v>31</v>
      </c>
      <c r="P1134" t="s">
        <v>26</v>
      </c>
      <c r="Q1134" t="s">
        <v>31</v>
      </c>
      <c r="V1134">
        <v>19</v>
      </c>
      <c r="W1134" t="s">
        <v>27</v>
      </c>
      <c r="X1134">
        <v>0</v>
      </c>
      <c r="AB1134">
        <v>0</v>
      </c>
      <c r="AC1134" t="s">
        <v>3375</v>
      </c>
      <c r="AD1134">
        <v>0</v>
      </c>
      <c r="AE1134">
        <v>0</v>
      </c>
      <c r="AF1134" s="1">
        <v>1072</v>
      </c>
      <c r="AG1134" t="s">
        <v>26</v>
      </c>
    </row>
    <row r="1135" spans="1:33" customFormat="1" x14ac:dyDescent="0.25">
      <c r="A1135" t="s">
        <v>3376</v>
      </c>
      <c r="B1135" t="s">
        <v>3377</v>
      </c>
      <c r="C1135">
        <v>5</v>
      </c>
      <c r="D1135" s="1">
        <v>1071.99</v>
      </c>
      <c r="E1135" s="1">
        <v>1344.538</v>
      </c>
      <c r="F1135" s="4">
        <f t="shared" si="338"/>
        <v>255.46222</v>
      </c>
      <c r="G1135" s="2">
        <v>19</v>
      </c>
      <c r="H1135" s="1">
        <v>1275.67</v>
      </c>
      <c r="I1135" s="4">
        <f t="shared" si="339"/>
        <v>272.548</v>
      </c>
      <c r="J1135" s="4">
        <f t="shared" si="343"/>
        <v>51.784120000000001</v>
      </c>
      <c r="K1135" s="4">
        <f t="shared" si="340"/>
        <v>324.33212000000003</v>
      </c>
      <c r="L1135" s="10">
        <f>+H1135+K1135-Y1135</f>
        <v>1600.0021200000001</v>
      </c>
      <c r="M1135" s="5">
        <f t="shared" si="341"/>
        <v>0.25424490900101682</v>
      </c>
      <c r="N1135">
        <v>-1</v>
      </c>
      <c r="O1135" t="s">
        <v>1191</v>
      </c>
      <c r="P1135" t="s">
        <v>26</v>
      </c>
      <c r="Q1135" t="s">
        <v>1191</v>
      </c>
      <c r="R1135" t="s">
        <v>31</v>
      </c>
      <c r="S1135" t="s">
        <v>31</v>
      </c>
      <c r="T1135" t="s">
        <v>31</v>
      </c>
      <c r="U1135" t="s">
        <v>31</v>
      </c>
      <c r="V1135">
        <v>19</v>
      </c>
      <c r="W1135" t="s">
        <v>27</v>
      </c>
      <c r="X1135">
        <v>0</v>
      </c>
      <c r="Y1135" s="9">
        <f>+X1135*G1135/100</f>
        <v>0</v>
      </c>
      <c r="AB1135">
        <v>0</v>
      </c>
      <c r="AC1135" t="s">
        <v>3378</v>
      </c>
      <c r="AD1135">
        <v>0</v>
      </c>
      <c r="AE1135">
        <v>0</v>
      </c>
      <c r="AF1135" s="1">
        <v>1071.99</v>
      </c>
      <c r="AG1135" t="s">
        <v>26</v>
      </c>
    </row>
    <row r="1136" spans="1:33" customFormat="1" hidden="1" x14ac:dyDescent="0.25">
      <c r="A1136" t="s">
        <v>3379</v>
      </c>
      <c r="B1136" t="s">
        <v>3380</v>
      </c>
      <c r="C1136">
        <v>-3</v>
      </c>
      <c r="D1136">
        <v>0</v>
      </c>
      <c r="E1136" s="1">
        <v>3200</v>
      </c>
      <c r="F1136" s="4">
        <f t="shared" si="338"/>
        <v>0</v>
      </c>
      <c r="G1136" s="2">
        <v>0</v>
      </c>
      <c r="H1136">
        <v>0</v>
      </c>
      <c r="I1136" s="4">
        <f t="shared" si="339"/>
        <v>3200</v>
      </c>
      <c r="J1136" s="4">
        <f t="shared" si="343"/>
        <v>0</v>
      </c>
      <c r="K1136" s="4">
        <f t="shared" si="340"/>
        <v>3200</v>
      </c>
      <c r="L1136" s="4">
        <f t="shared" si="342"/>
        <v>3200</v>
      </c>
      <c r="M1136" s="5" t="e">
        <f t="shared" si="341"/>
        <v>#DIV/0!</v>
      </c>
      <c r="N1136">
        <v>-1</v>
      </c>
      <c r="O1136" t="s">
        <v>644</v>
      </c>
      <c r="P1136" t="s">
        <v>26</v>
      </c>
      <c r="Q1136" t="s">
        <v>644</v>
      </c>
      <c r="R1136" t="s">
        <v>31</v>
      </c>
      <c r="S1136" t="s">
        <v>31</v>
      </c>
      <c r="T1136" t="s">
        <v>31</v>
      </c>
      <c r="U1136" t="s">
        <v>31</v>
      </c>
      <c r="V1136">
        <v>0</v>
      </c>
      <c r="W1136" t="s">
        <v>42</v>
      </c>
      <c r="X1136">
        <v>0</v>
      </c>
      <c r="AB1136">
        <v>0</v>
      </c>
      <c r="AC1136" t="s">
        <v>3381</v>
      </c>
      <c r="AD1136">
        <v>0</v>
      </c>
      <c r="AE1136">
        <v>0</v>
      </c>
      <c r="AF1136">
        <v>0</v>
      </c>
      <c r="AG1136" t="s">
        <v>26</v>
      </c>
    </row>
    <row r="1137" spans="1:33" customFormat="1" hidden="1" x14ac:dyDescent="0.25">
      <c r="A1137" t="s">
        <v>3382</v>
      </c>
      <c r="B1137" t="s">
        <v>3383</v>
      </c>
      <c r="C1137">
        <v>10</v>
      </c>
      <c r="D1137" s="1">
        <v>4915.5</v>
      </c>
      <c r="E1137" s="1">
        <v>6470.5879999999997</v>
      </c>
      <c r="F1137" s="4">
        <f t="shared" si="338"/>
        <v>1229.4117199999998</v>
      </c>
      <c r="G1137" s="2">
        <v>19</v>
      </c>
      <c r="H1137" s="1">
        <v>5849.45</v>
      </c>
      <c r="I1137" s="4">
        <f t="shared" si="339"/>
        <v>1555.0879999999997</v>
      </c>
      <c r="J1137" s="4">
        <f t="shared" si="343"/>
        <v>295.46671999999995</v>
      </c>
      <c r="K1137" s="4">
        <f t="shared" si="340"/>
        <v>1850.5547199999996</v>
      </c>
      <c r="L1137" s="4">
        <f t="shared" si="342"/>
        <v>7700.004719999999</v>
      </c>
      <c r="M1137" s="5">
        <f t="shared" si="341"/>
        <v>0.31636415420608277</v>
      </c>
      <c r="N1137">
        <v>-1</v>
      </c>
      <c r="O1137" t="s">
        <v>637</v>
      </c>
      <c r="P1137" t="s">
        <v>26</v>
      </c>
      <c r="Q1137" t="s">
        <v>637</v>
      </c>
      <c r="V1137">
        <v>19</v>
      </c>
      <c r="W1137" t="s">
        <v>27</v>
      </c>
      <c r="X1137">
        <v>0</v>
      </c>
      <c r="AB1137">
        <v>0</v>
      </c>
      <c r="AC1137" t="s">
        <v>3384</v>
      </c>
      <c r="AD1137">
        <v>0</v>
      </c>
      <c r="AE1137">
        <v>0</v>
      </c>
      <c r="AF1137" s="1">
        <v>4915.5</v>
      </c>
      <c r="AG1137" t="s">
        <v>26</v>
      </c>
    </row>
    <row r="1138" spans="1:33" customFormat="1" x14ac:dyDescent="0.25">
      <c r="A1138" t="s">
        <v>3385</v>
      </c>
      <c r="B1138" t="s">
        <v>3386</v>
      </c>
      <c r="C1138">
        <v>1</v>
      </c>
      <c r="D1138">
        <v>0</v>
      </c>
      <c r="E1138" s="1">
        <v>2700</v>
      </c>
      <c r="F1138" s="4">
        <f t="shared" si="338"/>
        <v>0</v>
      </c>
      <c r="G1138" s="2">
        <v>0</v>
      </c>
      <c r="H1138">
        <v>0</v>
      </c>
      <c r="I1138" s="4">
        <f t="shared" si="339"/>
        <v>2700</v>
      </c>
      <c r="J1138" s="4">
        <f t="shared" si="343"/>
        <v>0</v>
      </c>
      <c r="K1138" s="4">
        <f t="shared" si="340"/>
        <v>2700</v>
      </c>
      <c r="L1138" s="10">
        <f t="shared" ref="L1138:L1143" si="354">+H1138+K1138-Y1138</f>
        <v>2700</v>
      </c>
      <c r="M1138" s="5" t="e">
        <f t="shared" si="341"/>
        <v>#DIV/0!</v>
      </c>
      <c r="N1138">
        <v>0</v>
      </c>
      <c r="O1138" t="s">
        <v>3387</v>
      </c>
      <c r="P1138" t="s">
        <v>26</v>
      </c>
      <c r="Q1138" t="s">
        <v>3387</v>
      </c>
      <c r="R1138" t="s">
        <v>31</v>
      </c>
      <c r="S1138" t="s">
        <v>31</v>
      </c>
      <c r="T1138" t="s">
        <v>31</v>
      </c>
      <c r="U1138" t="s">
        <v>31</v>
      </c>
      <c r="V1138">
        <v>0</v>
      </c>
      <c r="W1138" t="s">
        <v>42</v>
      </c>
      <c r="X1138">
        <v>0</v>
      </c>
      <c r="Y1138" s="9">
        <f t="shared" ref="Y1138:Y1143" si="355">+X1138*G1138/100</f>
        <v>0</v>
      </c>
      <c r="AB1138">
        <v>0</v>
      </c>
      <c r="AC1138" t="s">
        <v>3388</v>
      </c>
      <c r="AD1138">
        <v>0</v>
      </c>
      <c r="AE1138">
        <v>0</v>
      </c>
      <c r="AF1138">
        <v>0</v>
      </c>
      <c r="AG1138" t="s">
        <v>26</v>
      </c>
    </row>
    <row r="1139" spans="1:33" customFormat="1" x14ac:dyDescent="0.25">
      <c r="A1139" t="s">
        <v>3389</v>
      </c>
      <c r="B1139" t="s">
        <v>3390</v>
      </c>
      <c r="C1139">
        <v>6</v>
      </c>
      <c r="D1139" s="1">
        <v>5104.33</v>
      </c>
      <c r="E1139" s="1">
        <v>7563.0249999999996</v>
      </c>
      <c r="F1139" s="4">
        <f t="shared" si="338"/>
        <v>1436.9747500000001</v>
      </c>
      <c r="G1139" s="2">
        <v>19</v>
      </c>
      <c r="H1139" s="1">
        <v>6074.15</v>
      </c>
      <c r="I1139" s="4">
        <f t="shared" si="339"/>
        <v>2458.6949999999997</v>
      </c>
      <c r="J1139" s="4">
        <f t="shared" si="343"/>
        <v>467.15204999999992</v>
      </c>
      <c r="K1139" s="4">
        <f t="shared" si="340"/>
        <v>2925.8470499999994</v>
      </c>
      <c r="L1139" s="10">
        <f t="shared" si="354"/>
        <v>8999.9970499999981</v>
      </c>
      <c r="M1139" s="5">
        <f t="shared" si="341"/>
        <v>0.48168809618500369</v>
      </c>
      <c r="N1139">
        <v>-1</v>
      </c>
      <c r="O1139" t="s">
        <v>31</v>
      </c>
      <c r="P1139" t="s">
        <v>26</v>
      </c>
      <c r="Q1139" t="s">
        <v>31</v>
      </c>
      <c r="V1139">
        <v>19</v>
      </c>
      <c r="W1139" t="s">
        <v>27</v>
      </c>
      <c r="X1139">
        <v>0</v>
      </c>
      <c r="Y1139" s="9">
        <f t="shared" si="355"/>
        <v>0</v>
      </c>
      <c r="AB1139">
        <v>0</v>
      </c>
      <c r="AC1139" t="s">
        <v>3391</v>
      </c>
      <c r="AD1139">
        <v>0</v>
      </c>
      <c r="AE1139">
        <v>0</v>
      </c>
      <c r="AF1139">
        <v>0</v>
      </c>
      <c r="AG1139" t="s">
        <v>26</v>
      </c>
    </row>
    <row r="1140" spans="1:33" customFormat="1" x14ac:dyDescent="0.25">
      <c r="A1140" t="s">
        <v>3392</v>
      </c>
      <c r="B1140" t="s">
        <v>3393</v>
      </c>
      <c r="C1140">
        <v>4</v>
      </c>
      <c r="D1140">
        <v>0</v>
      </c>
      <c r="E1140" s="1">
        <v>11600</v>
      </c>
      <c r="F1140" s="4">
        <f t="shared" si="338"/>
        <v>0</v>
      </c>
      <c r="G1140" s="2">
        <v>0</v>
      </c>
      <c r="H1140">
        <v>0</v>
      </c>
      <c r="I1140" s="4">
        <f t="shared" si="339"/>
        <v>11600</v>
      </c>
      <c r="J1140" s="4">
        <f t="shared" si="343"/>
        <v>0</v>
      </c>
      <c r="K1140" s="4">
        <f t="shared" si="340"/>
        <v>11600</v>
      </c>
      <c r="L1140" s="10">
        <f t="shared" si="354"/>
        <v>11600</v>
      </c>
      <c r="M1140" s="5" t="e">
        <f t="shared" si="341"/>
        <v>#DIV/0!</v>
      </c>
      <c r="N1140">
        <v>0</v>
      </c>
      <c r="O1140" t="s">
        <v>68</v>
      </c>
      <c r="P1140" t="s">
        <v>26</v>
      </c>
      <c r="Q1140" t="s">
        <v>68</v>
      </c>
      <c r="R1140" t="s">
        <v>31</v>
      </c>
      <c r="S1140" t="s">
        <v>31</v>
      </c>
      <c r="T1140" t="s">
        <v>31</v>
      </c>
      <c r="U1140" t="s">
        <v>31</v>
      </c>
      <c r="V1140">
        <v>0</v>
      </c>
      <c r="W1140" t="s">
        <v>42</v>
      </c>
      <c r="X1140">
        <v>0</v>
      </c>
      <c r="Y1140" s="9">
        <f t="shared" si="355"/>
        <v>0</v>
      </c>
      <c r="AB1140">
        <v>0</v>
      </c>
      <c r="AC1140" t="s">
        <v>3394</v>
      </c>
      <c r="AD1140">
        <v>0</v>
      </c>
      <c r="AE1140">
        <v>0</v>
      </c>
      <c r="AF1140">
        <v>0</v>
      </c>
      <c r="AG1140" t="s">
        <v>26</v>
      </c>
    </row>
    <row r="1141" spans="1:33" customFormat="1" x14ac:dyDescent="0.25">
      <c r="A1141" t="s">
        <v>3395</v>
      </c>
      <c r="B1141" t="s">
        <v>3396</v>
      </c>
      <c r="C1141">
        <v>2</v>
      </c>
      <c r="D1141">
        <v>680.44</v>
      </c>
      <c r="E1141">
        <v>924.37</v>
      </c>
      <c r="F1141" s="4">
        <f t="shared" si="338"/>
        <v>175.63029999999998</v>
      </c>
      <c r="G1141" s="2">
        <v>19</v>
      </c>
      <c r="H1141">
        <v>809.72</v>
      </c>
      <c r="I1141" s="4">
        <f t="shared" si="339"/>
        <v>243.92999999999995</v>
      </c>
      <c r="J1141" s="4">
        <f t="shared" si="343"/>
        <v>46.346699999999991</v>
      </c>
      <c r="K1141" s="4">
        <f t="shared" si="340"/>
        <v>290.27669999999995</v>
      </c>
      <c r="L1141" s="10">
        <f t="shared" si="354"/>
        <v>1099.9966999999999</v>
      </c>
      <c r="M1141" s="5">
        <f t="shared" si="341"/>
        <v>0.35848862500734807</v>
      </c>
      <c r="N1141">
        <v>0</v>
      </c>
      <c r="O1141" t="s">
        <v>31</v>
      </c>
      <c r="P1141" t="s">
        <v>26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>
        <v>19</v>
      </c>
      <c r="W1141" t="s">
        <v>27</v>
      </c>
      <c r="X1141">
        <v>0</v>
      </c>
      <c r="Y1141" s="9">
        <f t="shared" si="355"/>
        <v>0</v>
      </c>
      <c r="AB1141">
        <v>0</v>
      </c>
      <c r="AC1141" t="s">
        <v>3397</v>
      </c>
      <c r="AD1141">
        <v>0</v>
      </c>
      <c r="AE1141">
        <v>0</v>
      </c>
      <c r="AF1141">
        <v>680.44</v>
      </c>
      <c r="AG1141" t="s">
        <v>26</v>
      </c>
    </row>
    <row r="1142" spans="1:33" customFormat="1" x14ac:dyDescent="0.25">
      <c r="A1142" t="s">
        <v>3398</v>
      </c>
      <c r="B1142" t="s">
        <v>3399</v>
      </c>
      <c r="C1142">
        <v>1</v>
      </c>
      <c r="D1142" s="1">
        <v>2387</v>
      </c>
      <c r="E1142" s="1">
        <v>2941.1759999999999</v>
      </c>
      <c r="F1142" s="4">
        <f t="shared" si="338"/>
        <v>558.82344000000001</v>
      </c>
      <c r="G1142" s="2">
        <v>19</v>
      </c>
      <c r="H1142" s="1">
        <v>2840.53</v>
      </c>
      <c r="I1142" s="4">
        <f t="shared" si="339"/>
        <v>554.17599999999993</v>
      </c>
      <c r="J1142" s="4">
        <f t="shared" si="343"/>
        <v>105.29343999999999</v>
      </c>
      <c r="K1142" s="4">
        <f t="shared" si="340"/>
        <v>659.46943999999996</v>
      </c>
      <c r="L1142" s="10">
        <f t="shared" si="354"/>
        <v>3499.99944</v>
      </c>
      <c r="M1142" s="5">
        <f t="shared" si="341"/>
        <v>0.23216422287390026</v>
      </c>
      <c r="N1142">
        <v>0</v>
      </c>
      <c r="O1142" t="s">
        <v>68</v>
      </c>
      <c r="P1142" t="s">
        <v>26</v>
      </c>
      <c r="Q1142" t="s">
        <v>68</v>
      </c>
      <c r="R1142" t="s">
        <v>31</v>
      </c>
      <c r="S1142" t="s">
        <v>31</v>
      </c>
      <c r="T1142" t="s">
        <v>31</v>
      </c>
      <c r="U1142" t="s">
        <v>31</v>
      </c>
      <c r="V1142">
        <v>19</v>
      </c>
      <c r="W1142" t="s">
        <v>27</v>
      </c>
      <c r="X1142">
        <v>0</v>
      </c>
      <c r="Y1142" s="9">
        <f t="shared" si="355"/>
        <v>0</v>
      </c>
      <c r="AB1142">
        <v>0</v>
      </c>
      <c r="AC1142" t="s">
        <v>3400</v>
      </c>
      <c r="AD1142">
        <v>0</v>
      </c>
      <c r="AE1142">
        <v>0</v>
      </c>
      <c r="AF1142" s="1">
        <v>2387</v>
      </c>
      <c r="AG1142" t="s">
        <v>26</v>
      </c>
    </row>
    <row r="1143" spans="1:33" customFormat="1" x14ac:dyDescent="0.25">
      <c r="A1143" t="s">
        <v>3401</v>
      </c>
      <c r="B1143" t="s">
        <v>3402</v>
      </c>
      <c r="C1143">
        <v>4</v>
      </c>
      <c r="D1143" s="1">
        <v>7994.28</v>
      </c>
      <c r="E1143" s="1">
        <v>10420.17</v>
      </c>
      <c r="F1143" s="4">
        <f t="shared" si="338"/>
        <v>1979.8323</v>
      </c>
      <c r="G1143" s="2">
        <v>19</v>
      </c>
      <c r="H1143" s="1">
        <v>9513.19</v>
      </c>
      <c r="I1143" s="4">
        <f t="shared" si="339"/>
        <v>2425.8900000000003</v>
      </c>
      <c r="J1143" s="4">
        <f t="shared" si="343"/>
        <v>460.91910000000001</v>
      </c>
      <c r="K1143" s="4">
        <f t="shared" si="340"/>
        <v>2886.8091000000004</v>
      </c>
      <c r="L1143" s="10">
        <f t="shared" si="354"/>
        <v>12399.999100000001</v>
      </c>
      <c r="M1143" s="5">
        <f t="shared" si="341"/>
        <v>0.30345321905162198</v>
      </c>
      <c r="N1143">
        <v>-1</v>
      </c>
      <c r="O1143" t="s">
        <v>3387</v>
      </c>
      <c r="P1143" t="s">
        <v>26</v>
      </c>
      <c r="Q1143" t="s">
        <v>3387</v>
      </c>
      <c r="R1143" t="s">
        <v>31</v>
      </c>
      <c r="S1143" t="s">
        <v>31</v>
      </c>
      <c r="T1143" t="s">
        <v>31</v>
      </c>
      <c r="U1143" t="s">
        <v>31</v>
      </c>
      <c r="V1143">
        <v>19</v>
      </c>
      <c r="W1143" t="s">
        <v>27</v>
      </c>
      <c r="X1143">
        <v>0</v>
      </c>
      <c r="Y1143" s="9">
        <f t="shared" si="355"/>
        <v>0</v>
      </c>
      <c r="AB1143">
        <v>0</v>
      </c>
      <c r="AC1143" t="s">
        <v>3403</v>
      </c>
      <c r="AD1143">
        <v>0</v>
      </c>
      <c r="AE1143">
        <v>0</v>
      </c>
      <c r="AF1143" s="1">
        <v>7994.28</v>
      </c>
      <c r="AG1143" t="s">
        <v>26</v>
      </c>
    </row>
    <row r="1144" spans="1:33" customFormat="1" hidden="1" x14ac:dyDescent="0.25">
      <c r="A1144" t="s">
        <v>3404</v>
      </c>
      <c r="B1144" t="s">
        <v>3405</v>
      </c>
      <c r="C1144">
        <v>19</v>
      </c>
      <c r="D1144" s="1">
        <v>2076.9</v>
      </c>
      <c r="E1144" s="1">
        <v>2689.076</v>
      </c>
      <c r="F1144" s="4">
        <f t="shared" si="338"/>
        <v>510.92444</v>
      </c>
      <c r="G1144" s="2">
        <v>19</v>
      </c>
      <c r="H1144" s="1">
        <v>2471.5100000000002</v>
      </c>
      <c r="I1144" s="4">
        <f t="shared" si="339"/>
        <v>612.17599999999993</v>
      </c>
      <c r="J1144" s="4">
        <f t="shared" si="343"/>
        <v>116.31343999999999</v>
      </c>
      <c r="K1144" s="4">
        <f t="shared" si="340"/>
        <v>728.48943999999995</v>
      </c>
      <c r="L1144" s="4">
        <f t="shared" si="342"/>
        <v>3199.99944</v>
      </c>
      <c r="M1144" s="5">
        <f t="shared" si="341"/>
        <v>0.2947546824594347</v>
      </c>
      <c r="N1144">
        <v>-1</v>
      </c>
      <c r="O1144" t="s">
        <v>31</v>
      </c>
      <c r="P1144" t="s">
        <v>26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>
        <v>19</v>
      </c>
      <c r="W1144" t="s">
        <v>27</v>
      </c>
      <c r="X1144">
        <v>0</v>
      </c>
      <c r="AB1144">
        <v>0</v>
      </c>
      <c r="AC1144" t="s">
        <v>3406</v>
      </c>
      <c r="AD1144">
        <v>0</v>
      </c>
      <c r="AE1144">
        <v>0</v>
      </c>
      <c r="AF1144" s="1">
        <v>2076.9</v>
      </c>
      <c r="AG1144" t="s">
        <v>26</v>
      </c>
    </row>
    <row r="1145" spans="1:33" customFormat="1" x14ac:dyDescent="0.25">
      <c r="A1145" t="s">
        <v>3407</v>
      </c>
      <c r="B1145" t="s">
        <v>3408</v>
      </c>
      <c r="C1145">
        <v>3</v>
      </c>
      <c r="D1145" s="1">
        <v>8144</v>
      </c>
      <c r="E1145" s="1">
        <v>9831.9330000000009</v>
      </c>
      <c r="F1145" s="4">
        <f t="shared" si="338"/>
        <v>1868.0672700000002</v>
      </c>
      <c r="G1145" s="2">
        <v>19</v>
      </c>
      <c r="H1145" s="1">
        <v>9691.36</v>
      </c>
      <c r="I1145" s="4">
        <f t="shared" si="339"/>
        <v>1687.9330000000009</v>
      </c>
      <c r="J1145" s="4">
        <f t="shared" si="343"/>
        <v>320.70727000000016</v>
      </c>
      <c r="K1145" s="4">
        <f t="shared" si="340"/>
        <v>2008.640270000001</v>
      </c>
      <c r="L1145" s="10">
        <f t="shared" ref="L1145:L1150" si="356">+H1145+K1145-Y1145</f>
        <v>11700.000270000002</v>
      </c>
      <c r="M1145" s="5">
        <f t="shared" si="341"/>
        <v>0.20726092829076631</v>
      </c>
      <c r="N1145">
        <v>-1</v>
      </c>
      <c r="O1145" t="s">
        <v>31</v>
      </c>
      <c r="P1145" t="s">
        <v>26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>
        <v>19</v>
      </c>
      <c r="W1145" t="s">
        <v>27</v>
      </c>
      <c r="X1145">
        <v>0</v>
      </c>
      <c r="Y1145" s="9">
        <f t="shared" ref="Y1145:Y1150" si="357">+X1145*G1145/100</f>
        <v>0</v>
      </c>
      <c r="AB1145">
        <v>0</v>
      </c>
      <c r="AC1145" t="s">
        <v>3409</v>
      </c>
      <c r="AD1145">
        <v>0</v>
      </c>
      <c r="AE1145">
        <v>0</v>
      </c>
      <c r="AF1145" s="1">
        <v>8144</v>
      </c>
      <c r="AG1145" t="s">
        <v>26</v>
      </c>
    </row>
    <row r="1146" spans="1:33" customFormat="1" x14ac:dyDescent="0.25">
      <c r="A1146" t="s">
        <v>3410</v>
      </c>
      <c r="B1146" t="s">
        <v>3411</v>
      </c>
      <c r="C1146">
        <v>1</v>
      </c>
      <c r="D1146" s="1">
        <v>2018.91</v>
      </c>
      <c r="E1146" s="1">
        <v>2521.0079999999998</v>
      </c>
      <c r="F1146" s="4">
        <f t="shared" si="338"/>
        <v>478.99151999999992</v>
      </c>
      <c r="G1146" s="2">
        <v>19</v>
      </c>
      <c r="H1146" s="1">
        <v>2402.5</v>
      </c>
      <c r="I1146" s="4">
        <f t="shared" si="339"/>
        <v>502.09799999999973</v>
      </c>
      <c r="J1146" s="4">
        <f t="shared" si="343"/>
        <v>95.398619999999951</v>
      </c>
      <c r="K1146" s="4">
        <f t="shared" si="340"/>
        <v>597.49661999999967</v>
      </c>
      <c r="L1146" s="10">
        <f t="shared" si="356"/>
        <v>2999.9966199999999</v>
      </c>
      <c r="M1146" s="5">
        <f t="shared" si="341"/>
        <v>0.24869756452739336</v>
      </c>
      <c r="N1146">
        <v>-1</v>
      </c>
      <c r="O1146" t="s">
        <v>31</v>
      </c>
      <c r="P1146" t="s">
        <v>26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>
        <v>19</v>
      </c>
      <c r="W1146" t="s">
        <v>27</v>
      </c>
      <c r="X1146">
        <v>0</v>
      </c>
      <c r="Y1146" s="9">
        <f t="shared" si="357"/>
        <v>0</v>
      </c>
      <c r="AB1146">
        <v>0</v>
      </c>
      <c r="AC1146" t="s">
        <v>3412</v>
      </c>
      <c r="AD1146">
        <v>0</v>
      </c>
      <c r="AE1146">
        <v>0</v>
      </c>
      <c r="AF1146">
        <v>0</v>
      </c>
      <c r="AG1146" t="s">
        <v>26</v>
      </c>
    </row>
    <row r="1147" spans="1:33" customFormat="1" x14ac:dyDescent="0.25">
      <c r="A1147" t="s">
        <v>3413</v>
      </c>
      <c r="B1147" t="s">
        <v>3414</v>
      </c>
      <c r="C1147">
        <v>3</v>
      </c>
      <c r="D1147" s="1">
        <v>16045.2</v>
      </c>
      <c r="E1147" s="1">
        <v>21344.54</v>
      </c>
      <c r="F1147" s="4">
        <f t="shared" si="338"/>
        <v>4055.4626000000003</v>
      </c>
      <c r="G1147" s="2">
        <v>19</v>
      </c>
      <c r="H1147" s="1">
        <v>19093.79</v>
      </c>
      <c r="I1147" s="4">
        <f t="shared" si="339"/>
        <v>5299.34</v>
      </c>
      <c r="J1147" s="4">
        <f t="shared" si="343"/>
        <v>1006.8746000000001</v>
      </c>
      <c r="K1147" s="4">
        <f t="shared" si="340"/>
        <v>6306.2146000000002</v>
      </c>
      <c r="L1147" s="10">
        <f t="shared" si="356"/>
        <v>25400.0046</v>
      </c>
      <c r="M1147" s="5">
        <f t="shared" si="341"/>
        <v>0.33027572108792658</v>
      </c>
      <c r="N1147">
        <v>-1</v>
      </c>
      <c r="O1147" t="s">
        <v>31</v>
      </c>
      <c r="P1147" t="s">
        <v>26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>
        <v>19</v>
      </c>
      <c r="W1147" t="s">
        <v>27</v>
      </c>
      <c r="X1147">
        <v>0</v>
      </c>
      <c r="Y1147" s="9">
        <f t="shared" si="357"/>
        <v>0</v>
      </c>
      <c r="AB1147">
        <v>0</v>
      </c>
      <c r="AC1147" t="s">
        <v>3415</v>
      </c>
      <c r="AD1147">
        <v>0</v>
      </c>
      <c r="AE1147">
        <v>0</v>
      </c>
      <c r="AF1147" s="1">
        <v>16045.2</v>
      </c>
      <c r="AG1147" t="s">
        <v>26</v>
      </c>
    </row>
    <row r="1148" spans="1:33" customFormat="1" x14ac:dyDescent="0.25">
      <c r="A1148" t="s">
        <v>3416</v>
      </c>
      <c r="B1148" t="s">
        <v>3417</v>
      </c>
      <c r="C1148">
        <v>3</v>
      </c>
      <c r="D1148" s="1">
        <v>17840</v>
      </c>
      <c r="E1148" s="1">
        <v>21428.57</v>
      </c>
      <c r="F1148" s="4">
        <f t="shared" si="338"/>
        <v>4071.4283</v>
      </c>
      <c r="G1148" s="2">
        <v>19</v>
      </c>
      <c r="H1148" s="1">
        <v>21229.599999999999</v>
      </c>
      <c r="I1148" s="4">
        <f t="shared" si="339"/>
        <v>3588.5699999999997</v>
      </c>
      <c r="J1148" s="4">
        <f t="shared" si="343"/>
        <v>681.8282999999999</v>
      </c>
      <c r="K1148" s="4">
        <f t="shared" si="340"/>
        <v>4270.3982999999998</v>
      </c>
      <c r="L1148" s="10">
        <f t="shared" si="356"/>
        <v>25499.998299999999</v>
      </c>
      <c r="M1148" s="5">
        <f t="shared" si="341"/>
        <v>0.20115302690582959</v>
      </c>
      <c r="N1148">
        <v>-1</v>
      </c>
      <c r="O1148" t="s">
        <v>31</v>
      </c>
      <c r="P1148" t="s">
        <v>26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>
        <v>19</v>
      </c>
      <c r="W1148" t="s">
        <v>27</v>
      </c>
      <c r="X1148">
        <v>0</v>
      </c>
      <c r="Y1148" s="9">
        <f t="shared" si="357"/>
        <v>0</v>
      </c>
      <c r="AB1148">
        <v>0</v>
      </c>
      <c r="AC1148" t="s">
        <v>3418</v>
      </c>
      <c r="AD1148">
        <v>0</v>
      </c>
      <c r="AE1148">
        <v>0</v>
      </c>
      <c r="AF1148" s="1">
        <v>17840</v>
      </c>
      <c r="AG1148" t="s">
        <v>26</v>
      </c>
    </row>
    <row r="1149" spans="1:33" customFormat="1" x14ac:dyDescent="0.25">
      <c r="A1149" t="s">
        <v>3419</v>
      </c>
      <c r="B1149" t="s">
        <v>3420</v>
      </c>
      <c r="C1149">
        <v>5</v>
      </c>
      <c r="D1149" s="1">
        <v>3431</v>
      </c>
      <c r="E1149" s="1">
        <v>4201.6809999999996</v>
      </c>
      <c r="F1149" s="4">
        <f t="shared" si="338"/>
        <v>798.31939</v>
      </c>
      <c r="G1149" s="2">
        <v>19</v>
      </c>
      <c r="H1149" s="1">
        <v>4082.89</v>
      </c>
      <c r="I1149" s="4">
        <f t="shared" si="339"/>
        <v>770.68099999999959</v>
      </c>
      <c r="J1149" s="4">
        <f t="shared" si="343"/>
        <v>146.4293899999999</v>
      </c>
      <c r="K1149" s="4">
        <f t="shared" si="340"/>
        <v>917.11038999999948</v>
      </c>
      <c r="L1149" s="10">
        <f t="shared" si="356"/>
        <v>5000.0003899999992</v>
      </c>
      <c r="M1149" s="5">
        <f t="shared" si="341"/>
        <v>0.22462285048090924</v>
      </c>
      <c r="N1149">
        <v>0</v>
      </c>
      <c r="O1149" t="s">
        <v>1386</v>
      </c>
      <c r="P1149" t="s">
        <v>26</v>
      </c>
      <c r="Q1149" t="s">
        <v>1386</v>
      </c>
      <c r="R1149" t="s">
        <v>31</v>
      </c>
      <c r="S1149" t="s">
        <v>31</v>
      </c>
      <c r="T1149" t="s">
        <v>31</v>
      </c>
      <c r="U1149" t="s">
        <v>31</v>
      </c>
      <c r="V1149">
        <v>19</v>
      </c>
      <c r="W1149" t="s">
        <v>27</v>
      </c>
      <c r="X1149">
        <v>0</v>
      </c>
      <c r="Y1149" s="9">
        <f t="shared" si="357"/>
        <v>0</v>
      </c>
      <c r="AB1149">
        <v>0</v>
      </c>
      <c r="AC1149" t="s">
        <v>3421</v>
      </c>
      <c r="AD1149">
        <v>0</v>
      </c>
      <c r="AE1149">
        <v>0</v>
      </c>
      <c r="AF1149" s="1">
        <v>3431</v>
      </c>
      <c r="AG1149" t="s">
        <v>26</v>
      </c>
    </row>
    <row r="1150" spans="1:33" customFormat="1" x14ac:dyDescent="0.25">
      <c r="A1150" t="s">
        <v>3422</v>
      </c>
      <c r="B1150" t="s">
        <v>3423</v>
      </c>
      <c r="C1150">
        <v>1</v>
      </c>
      <c r="D1150" s="1">
        <v>11370.17</v>
      </c>
      <c r="E1150" s="1">
        <v>13865.55</v>
      </c>
      <c r="F1150" s="4">
        <f t="shared" si="338"/>
        <v>2634.4545000000003</v>
      </c>
      <c r="G1150" s="2">
        <v>19</v>
      </c>
      <c r="H1150" s="1">
        <v>13530.5</v>
      </c>
      <c r="I1150" s="4">
        <f t="shared" si="339"/>
        <v>2495.3799999999992</v>
      </c>
      <c r="J1150" s="4">
        <f t="shared" si="343"/>
        <v>474.12219999999985</v>
      </c>
      <c r="K1150" s="4">
        <f t="shared" si="340"/>
        <v>2969.502199999999</v>
      </c>
      <c r="L1150" s="10">
        <f t="shared" si="356"/>
        <v>16500.002199999999</v>
      </c>
      <c r="M1150" s="5">
        <f t="shared" si="341"/>
        <v>0.2194672551070036</v>
      </c>
      <c r="N1150">
        <v>-1</v>
      </c>
      <c r="O1150" t="s">
        <v>31</v>
      </c>
      <c r="P1150" t="s">
        <v>26</v>
      </c>
      <c r="Q1150" t="s">
        <v>31</v>
      </c>
      <c r="V1150">
        <v>19</v>
      </c>
      <c r="W1150" t="s">
        <v>27</v>
      </c>
      <c r="X1150">
        <v>0</v>
      </c>
      <c r="Y1150" s="9">
        <f t="shared" si="357"/>
        <v>0</v>
      </c>
      <c r="AB1150">
        <v>0</v>
      </c>
      <c r="AC1150" t="s">
        <v>3424</v>
      </c>
      <c r="AD1150">
        <v>0</v>
      </c>
      <c r="AE1150">
        <v>0</v>
      </c>
      <c r="AF1150" s="1">
        <v>11370.17</v>
      </c>
      <c r="AG1150" t="s">
        <v>26</v>
      </c>
    </row>
    <row r="1151" spans="1:33" customFormat="1" hidden="1" x14ac:dyDescent="0.25">
      <c r="A1151" t="s">
        <v>3425</v>
      </c>
      <c r="B1151" t="s">
        <v>3426</v>
      </c>
      <c r="C1151">
        <v>9</v>
      </c>
      <c r="D1151">
        <v>945</v>
      </c>
      <c r="E1151" s="1">
        <v>1260.5039999999999</v>
      </c>
      <c r="F1151" s="4">
        <f t="shared" si="338"/>
        <v>239.49575999999996</v>
      </c>
      <c r="G1151" s="2">
        <v>19</v>
      </c>
      <c r="H1151" s="1">
        <v>1124.55</v>
      </c>
      <c r="I1151" s="4">
        <f t="shared" si="339"/>
        <v>315.50399999999991</v>
      </c>
      <c r="J1151" s="4">
        <f t="shared" si="343"/>
        <v>59.945759999999979</v>
      </c>
      <c r="K1151" s="4">
        <f t="shared" si="340"/>
        <v>375.44975999999986</v>
      </c>
      <c r="L1151" s="4">
        <f t="shared" si="342"/>
        <v>1499.9997599999997</v>
      </c>
      <c r="M1151" s="5">
        <f t="shared" si="341"/>
        <v>0.33386666666666659</v>
      </c>
      <c r="N1151">
        <v>-1</v>
      </c>
      <c r="O1151" t="s">
        <v>31</v>
      </c>
      <c r="P1151" t="s">
        <v>26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>
        <v>19</v>
      </c>
      <c r="W1151" t="s">
        <v>27</v>
      </c>
      <c r="X1151">
        <v>0</v>
      </c>
      <c r="AB1151">
        <v>0</v>
      </c>
      <c r="AC1151" t="s">
        <v>3427</v>
      </c>
      <c r="AD1151">
        <v>0</v>
      </c>
      <c r="AE1151">
        <v>0</v>
      </c>
      <c r="AF1151">
        <v>945</v>
      </c>
      <c r="AG1151" t="s">
        <v>26</v>
      </c>
    </row>
    <row r="1152" spans="1:33" customFormat="1" hidden="1" x14ac:dyDescent="0.25">
      <c r="A1152" t="s">
        <v>3428</v>
      </c>
      <c r="B1152" t="s">
        <v>3429</v>
      </c>
      <c r="C1152">
        <v>15</v>
      </c>
      <c r="D1152" s="1">
        <v>2031</v>
      </c>
      <c r="E1152" s="1">
        <v>2521.0079999999998</v>
      </c>
      <c r="F1152" s="4">
        <f t="shared" si="338"/>
        <v>478.99151999999992</v>
      </c>
      <c r="G1152" s="2">
        <v>19</v>
      </c>
      <c r="H1152" s="1">
        <v>2416.89</v>
      </c>
      <c r="I1152" s="4">
        <f t="shared" si="339"/>
        <v>490.00799999999981</v>
      </c>
      <c r="J1152" s="4">
        <f t="shared" si="343"/>
        <v>93.101519999999965</v>
      </c>
      <c r="K1152" s="4">
        <f t="shared" si="340"/>
        <v>583.10951999999975</v>
      </c>
      <c r="L1152" s="4">
        <f t="shared" si="342"/>
        <v>2999.9995199999994</v>
      </c>
      <c r="M1152" s="5">
        <f t="shared" si="341"/>
        <v>0.24126440177252576</v>
      </c>
      <c r="N1152">
        <v>-1</v>
      </c>
      <c r="O1152" t="s">
        <v>31</v>
      </c>
      <c r="P1152" t="s">
        <v>26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>
        <v>19</v>
      </c>
      <c r="W1152" t="s">
        <v>27</v>
      </c>
      <c r="X1152">
        <v>0</v>
      </c>
      <c r="AB1152">
        <v>0</v>
      </c>
      <c r="AC1152" t="s">
        <v>3430</v>
      </c>
      <c r="AD1152">
        <v>0</v>
      </c>
      <c r="AE1152">
        <v>0</v>
      </c>
      <c r="AF1152" s="1">
        <v>2031</v>
      </c>
      <c r="AG1152" t="s">
        <v>26</v>
      </c>
    </row>
    <row r="1153" spans="1:33" customFormat="1" x14ac:dyDescent="0.25">
      <c r="A1153" t="s">
        <v>3431</v>
      </c>
      <c r="B1153" t="s">
        <v>3432</v>
      </c>
      <c r="C1153">
        <v>6</v>
      </c>
      <c r="D1153" s="1">
        <v>6653</v>
      </c>
      <c r="E1153" s="1">
        <v>8319.3279999999995</v>
      </c>
      <c r="F1153" s="4">
        <f t="shared" si="338"/>
        <v>1580.6723199999999</v>
      </c>
      <c r="G1153" s="2">
        <v>19</v>
      </c>
      <c r="H1153" s="1">
        <v>7917.07</v>
      </c>
      <c r="I1153" s="4">
        <f t="shared" si="339"/>
        <v>1666.3279999999995</v>
      </c>
      <c r="J1153" s="4">
        <f t="shared" si="343"/>
        <v>316.60231999999991</v>
      </c>
      <c r="K1153" s="4">
        <f t="shared" si="340"/>
        <v>1982.9303199999995</v>
      </c>
      <c r="L1153" s="10">
        <f t="shared" ref="L1153:L1154" si="358">+H1153+K1153-Y1153</f>
        <v>9900.0003199999992</v>
      </c>
      <c r="M1153" s="5">
        <f t="shared" si="341"/>
        <v>0.25046264842927995</v>
      </c>
      <c r="N1153">
        <v>-1</v>
      </c>
      <c r="O1153" t="s">
        <v>31</v>
      </c>
      <c r="P1153" t="s">
        <v>26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>
        <v>19</v>
      </c>
      <c r="W1153" t="s">
        <v>27</v>
      </c>
      <c r="X1153">
        <v>0</v>
      </c>
      <c r="Y1153" s="9">
        <f t="shared" ref="Y1153:Y1154" si="359">+X1153*G1153/100</f>
        <v>0</v>
      </c>
      <c r="AB1153">
        <v>0</v>
      </c>
      <c r="AC1153" t="s">
        <v>3433</v>
      </c>
      <c r="AD1153">
        <v>0</v>
      </c>
      <c r="AE1153">
        <v>0</v>
      </c>
      <c r="AF1153" s="1">
        <v>6653</v>
      </c>
      <c r="AG1153" t="s">
        <v>26</v>
      </c>
    </row>
    <row r="1154" spans="1:33" customFormat="1" x14ac:dyDescent="0.25">
      <c r="A1154" t="s">
        <v>3434</v>
      </c>
      <c r="B1154" t="s">
        <v>3435</v>
      </c>
      <c r="C1154">
        <v>5</v>
      </c>
      <c r="D1154" s="1">
        <v>2031</v>
      </c>
      <c r="E1154" s="1">
        <v>2521.0079999999998</v>
      </c>
      <c r="F1154" s="4">
        <f t="shared" ref="F1154:F1217" si="360">SUM(E1154*G1154)/100</f>
        <v>478.99151999999992</v>
      </c>
      <c r="G1154" s="2">
        <v>19</v>
      </c>
      <c r="H1154" s="1">
        <v>2416.89</v>
      </c>
      <c r="I1154" s="4">
        <f t="shared" ref="I1154:I1217" si="361">+E1154-D1154</f>
        <v>490.00799999999981</v>
      </c>
      <c r="J1154" s="4">
        <f t="shared" si="343"/>
        <v>93.101519999999965</v>
      </c>
      <c r="K1154" s="4">
        <f t="shared" ref="K1154:K1217" si="362">+I1154+J1154</f>
        <v>583.10951999999975</v>
      </c>
      <c r="L1154" s="10">
        <f t="shared" si="358"/>
        <v>2999.9995199999994</v>
      </c>
      <c r="M1154" s="5">
        <f t="shared" ref="M1154:M1217" si="363">+I1154/D1154</f>
        <v>0.24126440177252576</v>
      </c>
      <c r="N1154">
        <v>-1</v>
      </c>
      <c r="O1154" t="s">
        <v>31</v>
      </c>
      <c r="P1154" t="s">
        <v>26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>
        <v>19</v>
      </c>
      <c r="W1154" t="s">
        <v>27</v>
      </c>
      <c r="X1154">
        <v>0</v>
      </c>
      <c r="Y1154" s="9">
        <f t="shared" si="359"/>
        <v>0</v>
      </c>
      <c r="AB1154">
        <v>0</v>
      </c>
      <c r="AC1154" t="s">
        <v>3436</v>
      </c>
      <c r="AD1154">
        <v>0</v>
      </c>
      <c r="AE1154">
        <v>0</v>
      </c>
      <c r="AF1154" s="1">
        <v>2031</v>
      </c>
      <c r="AG1154" t="s">
        <v>26</v>
      </c>
    </row>
    <row r="1155" spans="1:33" customFormat="1" hidden="1" x14ac:dyDescent="0.25">
      <c r="A1155" t="s">
        <v>3437</v>
      </c>
      <c r="B1155" t="s">
        <v>3438</v>
      </c>
      <c r="C1155">
        <v>12</v>
      </c>
      <c r="D1155" s="1">
        <v>9620.2999999999993</v>
      </c>
      <c r="E1155" s="1">
        <v>12100.84</v>
      </c>
      <c r="F1155" s="4">
        <f t="shared" si="360"/>
        <v>2299.1596</v>
      </c>
      <c r="G1155" s="2">
        <v>19</v>
      </c>
      <c r="H1155" s="1">
        <v>11448.16</v>
      </c>
      <c r="I1155" s="4">
        <f t="shared" si="361"/>
        <v>2480.5400000000009</v>
      </c>
      <c r="J1155" s="4">
        <f t="shared" si="343"/>
        <v>471.30260000000015</v>
      </c>
      <c r="K1155" s="4">
        <f t="shared" si="362"/>
        <v>2951.8426000000009</v>
      </c>
      <c r="L1155" s="4">
        <f t="shared" ref="L1154:L1217" si="364">+H1155+K1155</f>
        <v>14400.0026</v>
      </c>
      <c r="M1155" s="5">
        <f t="shared" si="363"/>
        <v>0.2578443499682963</v>
      </c>
      <c r="N1155">
        <v>-1</v>
      </c>
      <c r="O1155" t="s">
        <v>31</v>
      </c>
      <c r="P1155" t="s">
        <v>26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>
        <v>19</v>
      </c>
      <c r="W1155" t="s">
        <v>27</v>
      </c>
      <c r="X1155">
        <v>0</v>
      </c>
      <c r="AB1155">
        <v>0</v>
      </c>
      <c r="AC1155" t="s">
        <v>3439</v>
      </c>
      <c r="AD1155">
        <v>0</v>
      </c>
      <c r="AE1155">
        <v>0</v>
      </c>
      <c r="AF1155" s="1">
        <v>9620.2999999999993</v>
      </c>
      <c r="AG1155" t="s">
        <v>26</v>
      </c>
    </row>
    <row r="1156" spans="1:33" customFormat="1" hidden="1" x14ac:dyDescent="0.25">
      <c r="A1156" t="s">
        <v>3440</v>
      </c>
      <c r="B1156" t="s">
        <v>3441</v>
      </c>
      <c r="C1156">
        <v>11</v>
      </c>
      <c r="D1156" s="1">
        <v>7548.3</v>
      </c>
      <c r="E1156" s="1">
        <v>10168.07</v>
      </c>
      <c r="F1156" s="4">
        <f t="shared" si="360"/>
        <v>1931.9332999999999</v>
      </c>
      <c r="G1156" s="2">
        <v>19</v>
      </c>
      <c r="H1156" s="1">
        <v>8982.48</v>
      </c>
      <c r="I1156" s="4">
        <f t="shared" si="361"/>
        <v>2619.7699999999995</v>
      </c>
      <c r="J1156" s="4">
        <f t="shared" ref="J1156:J1219" si="365">+I1156*G1156/100</f>
        <v>497.7562999999999</v>
      </c>
      <c r="K1156" s="4">
        <f t="shared" si="362"/>
        <v>3117.5262999999995</v>
      </c>
      <c r="L1156" s="4">
        <f t="shared" si="364"/>
        <v>12100.006299999999</v>
      </c>
      <c r="M1156" s="5">
        <f t="shared" si="363"/>
        <v>0.34706755163414271</v>
      </c>
      <c r="N1156">
        <v>-1</v>
      </c>
      <c r="O1156" t="s">
        <v>31</v>
      </c>
      <c r="P1156" t="s">
        <v>26</v>
      </c>
      <c r="Q1156" t="s">
        <v>31</v>
      </c>
      <c r="V1156">
        <v>19</v>
      </c>
      <c r="W1156" t="s">
        <v>27</v>
      </c>
      <c r="X1156">
        <v>0</v>
      </c>
      <c r="AB1156">
        <v>0</v>
      </c>
      <c r="AC1156" t="s">
        <v>3442</v>
      </c>
      <c r="AD1156">
        <v>0</v>
      </c>
      <c r="AE1156">
        <v>0</v>
      </c>
      <c r="AF1156" s="1">
        <v>7548.3</v>
      </c>
      <c r="AG1156" t="s">
        <v>26</v>
      </c>
    </row>
    <row r="1157" spans="1:33" customFormat="1" hidden="1" x14ac:dyDescent="0.25">
      <c r="A1157" t="s">
        <v>3443</v>
      </c>
      <c r="B1157" t="s">
        <v>3444</v>
      </c>
      <c r="C1157">
        <v>-1</v>
      </c>
      <c r="D1157">
        <v>0</v>
      </c>
      <c r="E1157" s="1">
        <v>15200</v>
      </c>
      <c r="F1157" s="4">
        <f t="shared" si="360"/>
        <v>0</v>
      </c>
      <c r="G1157" s="2">
        <v>0</v>
      </c>
      <c r="H1157">
        <v>0</v>
      </c>
      <c r="I1157" s="4">
        <f t="shared" si="361"/>
        <v>15200</v>
      </c>
      <c r="J1157" s="4">
        <f t="shared" si="365"/>
        <v>0</v>
      </c>
      <c r="K1157" s="4">
        <f t="shared" si="362"/>
        <v>15200</v>
      </c>
      <c r="L1157" s="4">
        <f t="shared" si="364"/>
        <v>15200</v>
      </c>
      <c r="M1157" s="5" t="e">
        <f t="shared" si="363"/>
        <v>#DIV/0!</v>
      </c>
      <c r="N1157">
        <v>-1</v>
      </c>
      <c r="O1157" t="s">
        <v>31</v>
      </c>
      <c r="P1157" t="s">
        <v>26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>
        <v>0</v>
      </c>
      <c r="W1157" t="s">
        <v>42</v>
      </c>
      <c r="X1157">
        <v>0</v>
      </c>
      <c r="AB1157">
        <v>0</v>
      </c>
      <c r="AC1157" t="s">
        <v>3445</v>
      </c>
      <c r="AD1157">
        <v>0</v>
      </c>
      <c r="AE1157">
        <v>0</v>
      </c>
      <c r="AF1157">
        <v>0</v>
      </c>
      <c r="AG1157" t="s">
        <v>26</v>
      </c>
    </row>
    <row r="1158" spans="1:33" customFormat="1" x14ac:dyDescent="0.25">
      <c r="A1158" t="s">
        <v>3446</v>
      </c>
      <c r="B1158" t="s">
        <v>3447</v>
      </c>
      <c r="C1158">
        <v>2</v>
      </c>
      <c r="D1158" s="1">
        <v>16040</v>
      </c>
      <c r="E1158" s="1">
        <v>19327.73</v>
      </c>
      <c r="F1158" s="4">
        <f t="shared" si="360"/>
        <v>3672.2687000000001</v>
      </c>
      <c r="G1158" s="2">
        <v>19</v>
      </c>
      <c r="H1158" s="1">
        <v>19087.599999999999</v>
      </c>
      <c r="I1158" s="4">
        <f t="shared" si="361"/>
        <v>3287.7299999999996</v>
      </c>
      <c r="J1158" s="4">
        <f t="shared" si="365"/>
        <v>624.66869999999994</v>
      </c>
      <c r="K1158" s="4">
        <f t="shared" si="362"/>
        <v>3912.3986999999997</v>
      </c>
      <c r="L1158" s="10">
        <f t="shared" ref="L1158:L1162" si="366">+H1158+K1158-Y1158</f>
        <v>22999.998699999996</v>
      </c>
      <c r="M1158" s="5">
        <f t="shared" si="363"/>
        <v>0.20497069825436406</v>
      </c>
      <c r="N1158">
        <v>-1</v>
      </c>
      <c r="O1158" t="s">
        <v>31</v>
      </c>
      <c r="P1158" t="s">
        <v>26</v>
      </c>
      <c r="Q1158" t="s">
        <v>31</v>
      </c>
      <c r="V1158">
        <v>19</v>
      </c>
      <c r="W1158" t="s">
        <v>27</v>
      </c>
      <c r="X1158">
        <v>0</v>
      </c>
      <c r="Y1158" s="9">
        <f t="shared" ref="Y1158:Y1162" si="367">+X1158*G1158/100</f>
        <v>0</v>
      </c>
      <c r="AB1158">
        <v>0</v>
      </c>
      <c r="AC1158" t="s">
        <v>52</v>
      </c>
      <c r="AD1158">
        <v>0</v>
      </c>
      <c r="AE1158">
        <v>0</v>
      </c>
      <c r="AF1158" s="1">
        <v>16040</v>
      </c>
      <c r="AG1158" t="s">
        <v>26</v>
      </c>
    </row>
    <row r="1159" spans="1:33" customFormat="1" x14ac:dyDescent="0.25">
      <c r="A1159" t="s">
        <v>3448</v>
      </c>
      <c r="B1159" t="s">
        <v>3449</v>
      </c>
      <c r="C1159">
        <v>1</v>
      </c>
      <c r="D1159">
        <v>0</v>
      </c>
      <c r="E1159" s="1">
        <v>1100</v>
      </c>
      <c r="F1159" s="4">
        <f t="shared" si="360"/>
        <v>0</v>
      </c>
      <c r="G1159" s="2">
        <v>0</v>
      </c>
      <c r="H1159">
        <v>0</v>
      </c>
      <c r="I1159" s="4">
        <f t="shared" si="361"/>
        <v>1100</v>
      </c>
      <c r="J1159" s="4">
        <f t="shared" si="365"/>
        <v>0</v>
      </c>
      <c r="K1159" s="4">
        <f t="shared" si="362"/>
        <v>1100</v>
      </c>
      <c r="L1159" s="10">
        <f t="shared" si="366"/>
        <v>1100</v>
      </c>
      <c r="M1159" s="5" t="e">
        <f t="shared" si="363"/>
        <v>#DIV/0!</v>
      </c>
      <c r="N1159">
        <v>-1</v>
      </c>
      <c r="O1159" t="s">
        <v>3450</v>
      </c>
      <c r="P1159" t="s">
        <v>26</v>
      </c>
      <c r="Q1159" t="s">
        <v>3450</v>
      </c>
      <c r="V1159">
        <v>0</v>
      </c>
      <c r="W1159" t="s">
        <v>42</v>
      </c>
      <c r="X1159">
        <v>0</v>
      </c>
      <c r="Y1159" s="9">
        <f t="shared" si="367"/>
        <v>0</v>
      </c>
      <c r="AB1159">
        <v>0</v>
      </c>
      <c r="AC1159" t="s">
        <v>3451</v>
      </c>
      <c r="AD1159">
        <v>0</v>
      </c>
      <c r="AE1159">
        <v>0</v>
      </c>
      <c r="AF1159">
        <v>0</v>
      </c>
      <c r="AG1159" t="s">
        <v>26</v>
      </c>
    </row>
    <row r="1160" spans="1:33" customFormat="1" x14ac:dyDescent="0.25">
      <c r="A1160" t="s">
        <v>3452</v>
      </c>
      <c r="B1160" t="s">
        <v>3453</v>
      </c>
      <c r="C1160">
        <v>2</v>
      </c>
      <c r="D1160">
        <v>0</v>
      </c>
      <c r="E1160" s="1">
        <v>2400</v>
      </c>
      <c r="F1160" s="4">
        <f t="shared" si="360"/>
        <v>0</v>
      </c>
      <c r="G1160" s="2">
        <v>0</v>
      </c>
      <c r="H1160">
        <v>0</v>
      </c>
      <c r="I1160" s="4">
        <f t="shared" si="361"/>
        <v>2400</v>
      </c>
      <c r="J1160" s="4">
        <f t="shared" si="365"/>
        <v>0</v>
      </c>
      <c r="K1160" s="4">
        <f t="shared" si="362"/>
        <v>2400</v>
      </c>
      <c r="L1160" s="10">
        <f t="shared" si="366"/>
        <v>2400</v>
      </c>
      <c r="M1160" s="5" t="e">
        <f t="shared" si="363"/>
        <v>#DIV/0!</v>
      </c>
      <c r="N1160">
        <v>-1</v>
      </c>
      <c r="O1160" t="s">
        <v>3450</v>
      </c>
      <c r="P1160" t="s">
        <v>26</v>
      </c>
      <c r="Q1160" t="s">
        <v>3450</v>
      </c>
      <c r="V1160">
        <v>0</v>
      </c>
      <c r="W1160" t="s">
        <v>42</v>
      </c>
      <c r="X1160">
        <v>0</v>
      </c>
      <c r="Y1160" s="9">
        <f t="shared" si="367"/>
        <v>0</v>
      </c>
      <c r="AB1160">
        <v>0</v>
      </c>
      <c r="AC1160" t="s">
        <v>3454</v>
      </c>
      <c r="AD1160">
        <v>0</v>
      </c>
      <c r="AE1160">
        <v>0</v>
      </c>
      <c r="AF1160">
        <v>0</v>
      </c>
      <c r="AG1160" t="s">
        <v>26</v>
      </c>
    </row>
    <row r="1161" spans="1:33" customFormat="1" x14ac:dyDescent="0.25">
      <c r="A1161" t="s">
        <v>3455</v>
      </c>
      <c r="B1161" t="s">
        <v>3456</v>
      </c>
      <c r="C1161">
        <v>1</v>
      </c>
      <c r="D1161" s="1">
        <v>8144</v>
      </c>
      <c r="E1161" s="1">
        <v>9831.9330000000009</v>
      </c>
      <c r="F1161" s="4">
        <f t="shared" si="360"/>
        <v>1868.0672700000002</v>
      </c>
      <c r="G1161" s="2">
        <v>19</v>
      </c>
      <c r="H1161" s="1">
        <v>9691.36</v>
      </c>
      <c r="I1161" s="4">
        <f t="shared" si="361"/>
        <v>1687.9330000000009</v>
      </c>
      <c r="J1161" s="4">
        <f t="shared" si="365"/>
        <v>320.70727000000016</v>
      </c>
      <c r="K1161" s="4">
        <f t="shared" si="362"/>
        <v>2008.640270000001</v>
      </c>
      <c r="L1161" s="10">
        <f t="shared" si="366"/>
        <v>11700.000270000002</v>
      </c>
      <c r="M1161" s="5">
        <f t="shared" si="363"/>
        <v>0.20726092829076631</v>
      </c>
      <c r="N1161">
        <v>-1</v>
      </c>
      <c r="O1161" t="s">
        <v>31</v>
      </c>
      <c r="P1161" t="s">
        <v>26</v>
      </c>
      <c r="Q1161" t="s">
        <v>31</v>
      </c>
      <c r="V1161">
        <v>19</v>
      </c>
      <c r="W1161" t="s">
        <v>27</v>
      </c>
      <c r="X1161">
        <v>0</v>
      </c>
      <c r="Y1161" s="9">
        <f t="shared" si="367"/>
        <v>0</v>
      </c>
      <c r="AB1161">
        <v>0</v>
      </c>
      <c r="AC1161" t="s">
        <v>52</v>
      </c>
      <c r="AD1161">
        <v>0</v>
      </c>
      <c r="AE1161">
        <v>0</v>
      </c>
      <c r="AF1161" s="1">
        <v>8144</v>
      </c>
      <c r="AG1161" t="s">
        <v>26</v>
      </c>
    </row>
    <row r="1162" spans="1:33" customFormat="1" x14ac:dyDescent="0.25">
      <c r="A1162" t="s">
        <v>3457</v>
      </c>
      <c r="B1162" t="s">
        <v>3458</v>
      </c>
      <c r="C1162">
        <v>1</v>
      </c>
      <c r="D1162" s="1">
        <v>16040</v>
      </c>
      <c r="E1162" s="1">
        <v>19327.73</v>
      </c>
      <c r="F1162" s="4">
        <f t="shared" si="360"/>
        <v>3672.2687000000001</v>
      </c>
      <c r="G1162" s="2">
        <v>19</v>
      </c>
      <c r="H1162" s="1">
        <v>19087.599999999999</v>
      </c>
      <c r="I1162" s="4">
        <f t="shared" si="361"/>
        <v>3287.7299999999996</v>
      </c>
      <c r="J1162" s="4">
        <f t="shared" si="365"/>
        <v>624.66869999999994</v>
      </c>
      <c r="K1162" s="4">
        <f t="shared" si="362"/>
        <v>3912.3986999999997</v>
      </c>
      <c r="L1162" s="10">
        <f t="shared" si="366"/>
        <v>22999.998699999996</v>
      </c>
      <c r="M1162" s="5">
        <f t="shared" si="363"/>
        <v>0.20497069825436406</v>
      </c>
      <c r="N1162">
        <v>-1</v>
      </c>
      <c r="O1162" t="s">
        <v>31</v>
      </c>
      <c r="P1162" t="s">
        <v>26</v>
      </c>
      <c r="Q1162" t="s">
        <v>31</v>
      </c>
      <c r="V1162">
        <v>19</v>
      </c>
      <c r="W1162" t="s">
        <v>27</v>
      </c>
      <c r="X1162">
        <v>0</v>
      </c>
      <c r="Y1162" s="9">
        <f t="shared" si="367"/>
        <v>0</v>
      </c>
      <c r="AB1162">
        <v>0</v>
      </c>
      <c r="AC1162" t="s">
        <v>52</v>
      </c>
      <c r="AD1162">
        <v>0</v>
      </c>
      <c r="AE1162">
        <v>0</v>
      </c>
      <c r="AF1162" s="1">
        <v>16040</v>
      </c>
      <c r="AG1162" t="s">
        <v>26</v>
      </c>
    </row>
    <row r="1163" spans="1:33" customFormat="1" hidden="1" x14ac:dyDescent="0.25">
      <c r="A1163" t="s">
        <v>3459</v>
      </c>
      <c r="B1163" t="s">
        <v>3460</v>
      </c>
      <c r="C1163">
        <v>-15</v>
      </c>
      <c r="D1163" s="1">
        <v>3276.92</v>
      </c>
      <c r="E1163" s="1">
        <v>4537.8149999999996</v>
      </c>
      <c r="F1163" s="4">
        <f t="shared" si="360"/>
        <v>862.18484999999987</v>
      </c>
      <c r="G1163" s="2">
        <v>19</v>
      </c>
      <c r="H1163" s="1">
        <v>3899.53</v>
      </c>
      <c r="I1163" s="4">
        <f t="shared" si="361"/>
        <v>1260.8949999999995</v>
      </c>
      <c r="J1163" s="4">
        <f t="shared" si="365"/>
        <v>239.5700499999999</v>
      </c>
      <c r="K1163" s="4">
        <f t="shared" si="362"/>
        <v>1500.4650499999993</v>
      </c>
      <c r="L1163" s="4">
        <f t="shared" si="364"/>
        <v>5399.9950499999995</v>
      </c>
      <c r="M1163" s="5">
        <f t="shared" si="363"/>
        <v>0.38478052561551684</v>
      </c>
      <c r="N1163">
        <v>-1</v>
      </c>
      <c r="O1163" t="s">
        <v>31</v>
      </c>
      <c r="P1163" t="s">
        <v>26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>
        <v>19</v>
      </c>
      <c r="W1163" t="s">
        <v>27</v>
      </c>
      <c r="X1163">
        <v>0</v>
      </c>
      <c r="AB1163">
        <v>0</v>
      </c>
      <c r="AC1163" t="s">
        <v>3461</v>
      </c>
      <c r="AD1163">
        <v>0</v>
      </c>
      <c r="AE1163">
        <v>0</v>
      </c>
      <c r="AF1163" s="1">
        <v>3276.92</v>
      </c>
      <c r="AG1163" t="s">
        <v>26</v>
      </c>
    </row>
    <row r="1164" spans="1:33" customFormat="1" hidden="1" x14ac:dyDescent="0.25">
      <c r="A1164" t="s">
        <v>3462</v>
      </c>
      <c r="B1164" t="s">
        <v>3463</v>
      </c>
      <c r="C1164">
        <v>14</v>
      </c>
      <c r="D1164" s="1">
        <v>1050</v>
      </c>
      <c r="E1164" s="1">
        <v>1344.538</v>
      </c>
      <c r="F1164" s="4">
        <f t="shared" si="360"/>
        <v>255.46222</v>
      </c>
      <c r="G1164" s="2">
        <v>19</v>
      </c>
      <c r="H1164" s="1">
        <v>1249.5</v>
      </c>
      <c r="I1164" s="4">
        <f t="shared" si="361"/>
        <v>294.53800000000001</v>
      </c>
      <c r="J1164" s="4">
        <f t="shared" si="365"/>
        <v>55.962219999999995</v>
      </c>
      <c r="K1164" s="4">
        <f t="shared" si="362"/>
        <v>350.50022000000001</v>
      </c>
      <c r="L1164" s="4">
        <f t="shared" si="364"/>
        <v>1600.0002199999999</v>
      </c>
      <c r="M1164" s="5">
        <f t="shared" si="363"/>
        <v>0.28051238095238096</v>
      </c>
      <c r="N1164">
        <v>-1</v>
      </c>
      <c r="O1164" t="s">
        <v>3450</v>
      </c>
      <c r="P1164" t="s">
        <v>26</v>
      </c>
      <c r="Q1164" t="s">
        <v>3450</v>
      </c>
      <c r="R1164" t="s">
        <v>31</v>
      </c>
      <c r="S1164" t="s">
        <v>31</v>
      </c>
      <c r="T1164" t="s">
        <v>31</v>
      </c>
      <c r="U1164" t="s">
        <v>31</v>
      </c>
      <c r="V1164">
        <v>19</v>
      </c>
      <c r="W1164" t="s">
        <v>27</v>
      </c>
      <c r="X1164">
        <v>0</v>
      </c>
      <c r="AB1164">
        <v>0</v>
      </c>
      <c r="AC1164" t="s">
        <v>3464</v>
      </c>
      <c r="AD1164">
        <v>0</v>
      </c>
      <c r="AE1164">
        <v>0</v>
      </c>
      <c r="AF1164" s="1">
        <v>1050</v>
      </c>
      <c r="AG1164" t="s">
        <v>26</v>
      </c>
    </row>
    <row r="1165" spans="1:33" customFormat="1" x14ac:dyDescent="0.25">
      <c r="A1165" t="s">
        <v>3465</v>
      </c>
      <c r="B1165" t="s">
        <v>3466</v>
      </c>
      <c r="C1165">
        <v>2</v>
      </c>
      <c r="D1165" s="1">
        <v>5509</v>
      </c>
      <c r="E1165" s="1">
        <v>6638.6549999999997</v>
      </c>
      <c r="F1165" s="4">
        <f t="shared" si="360"/>
        <v>1261.3444499999998</v>
      </c>
      <c r="G1165" s="2">
        <v>19</v>
      </c>
      <c r="H1165" s="1">
        <v>6555.71</v>
      </c>
      <c r="I1165" s="4">
        <f t="shared" si="361"/>
        <v>1129.6549999999997</v>
      </c>
      <c r="J1165" s="4">
        <f t="shared" si="365"/>
        <v>214.63444999999996</v>
      </c>
      <c r="K1165" s="4">
        <f t="shared" si="362"/>
        <v>1344.2894499999998</v>
      </c>
      <c r="L1165" s="10">
        <f t="shared" ref="L1165:L1169" si="368">+H1165+K1165-Y1165</f>
        <v>7899.9994499999993</v>
      </c>
      <c r="M1165" s="5">
        <f t="shared" si="363"/>
        <v>0.20505627155563619</v>
      </c>
      <c r="N1165">
        <v>-1</v>
      </c>
      <c r="O1165" t="s">
        <v>31</v>
      </c>
      <c r="P1165" t="s">
        <v>26</v>
      </c>
      <c r="Q1165" t="s">
        <v>31</v>
      </c>
      <c r="V1165">
        <v>19</v>
      </c>
      <c r="W1165" t="s">
        <v>27</v>
      </c>
      <c r="X1165">
        <v>0</v>
      </c>
      <c r="Y1165" s="9">
        <f t="shared" ref="Y1165:Y1169" si="369">+X1165*G1165/100</f>
        <v>0</v>
      </c>
      <c r="AB1165">
        <v>0</v>
      </c>
      <c r="AC1165" t="s">
        <v>3467</v>
      </c>
      <c r="AD1165">
        <v>0</v>
      </c>
      <c r="AE1165">
        <v>0</v>
      </c>
      <c r="AF1165" s="1">
        <v>5509</v>
      </c>
      <c r="AG1165" t="s">
        <v>26</v>
      </c>
    </row>
    <row r="1166" spans="1:33" customFormat="1" x14ac:dyDescent="0.25">
      <c r="A1166" t="s">
        <v>3468</v>
      </c>
      <c r="B1166" t="s">
        <v>3469</v>
      </c>
      <c r="C1166">
        <v>2</v>
      </c>
      <c r="D1166" s="1">
        <v>3428.99</v>
      </c>
      <c r="E1166" s="1">
        <v>4117.6469999999999</v>
      </c>
      <c r="F1166" s="4">
        <f t="shared" si="360"/>
        <v>782.35293000000001</v>
      </c>
      <c r="G1166" s="2">
        <v>19</v>
      </c>
      <c r="H1166" s="1">
        <v>4080.5</v>
      </c>
      <c r="I1166" s="4">
        <f t="shared" si="361"/>
        <v>688.65700000000015</v>
      </c>
      <c r="J1166" s="4">
        <f t="shared" si="365"/>
        <v>130.84483000000003</v>
      </c>
      <c r="K1166" s="4">
        <f t="shared" si="362"/>
        <v>819.50183000000015</v>
      </c>
      <c r="L1166" s="10">
        <f t="shared" si="368"/>
        <v>4900.0018300000002</v>
      </c>
      <c r="M1166" s="5">
        <f t="shared" si="363"/>
        <v>0.20083377321018731</v>
      </c>
      <c r="N1166">
        <v>-1</v>
      </c>
      <c r="O1166" t="s">
        <v>1191</v>
      </c>
      <c r="P1166" t="s">
        <v>26</v>
      </c>
      <c r="Q1166" t="s">
        <v>1191</v>
      </c>
      <c r="R1166" t="s">
        <v>31</v>
      </c>
      <c r="S1166" t="s">
        <v>31</v>
      </c>
      <c r="T1166" t="s">
        <v>31</v>
      </c>
      <c r="U1166" t="s">
        <v>31</v>
      </c>
      <c r="V1166">
        <v>19</v>
      </c>
      <c r="W1166" t="s">
        <v>27</v>
      </c>
      <c r="X1166">
        <v>0</v>
      </c>
      <c r="Y1166" s="9">
        <f t="shared" si="369"/>
        <v>0</v>
      </c>
      <c r="AB1166">
        <v>0</v>
      </c>
      <c r="AC1166" t="s">
        <v>3470</v>
      </c>
      <c r="AD1166">
        <v>0</v>
      </c>
      <c r="AE1166">
        <v>0</v>
      </c>
      <c r="AF1166" s="1">
        <v>3428.99</v>
      </c>
      <c r="AG1166" t="s">
        <v>26</v>
      </c>
    </row>
    <row r="1167" spans="1:33" customFormat="1" x14ac:dyDescent="0.25">
      <c r="A1167" t="s">
        <v>3471</v>
      </c>
      <c r="B1167" t="s">
        <v>3472</v>
      </c>
      <c r="C1167">
        <v>2</v>
      </c>
      <c r="D1167" s="1">
        <v>2536.34</v>
      </c>
      <c r="E1167" s="1">
        <v>3109.2440000000001</v>
      </c>
      <c r="F1167" s="4">
        <f t="shared" si="360"/>
        <v>590.75636000000009</v>
      </c>
      <c r="G1167" s="2">
        <v>19</v>
      </c>
      <c r="H1167" s="1">
        <v>3018.24</v>
      </c>
      <c r="I1167" s="4">
        <f t="shared" si="361"/>
        <v>572.904</v>
      </c>
      <c r="J1167" s="4">
        <f t="shared" si="365"/>
        <v>108.85176</v>
      </c>
      <c r="K1167" s="4">
        <f t="shared" si="362"/>
        <v>681.75576000000001</v>
      </c>
      <c r="L1167" s="10">
        <f t="shared" si="368"/>
        <v>3699.9957599999998</v>
      </c>
      <c r="M1167" s="5">
        <f t="shared" si="363"/>
        <v>0.225878233990711</v>
      </c>
      <c r="N1167">
        <v>-1</v>
      </c>
      <c r="O1167" t="s">
        <v>31</v>
      </c>
      <c r="P1167" t="s">
        <v>26</v>
      </c>
      <c r="Q1167" t="s">
        <v>31</v>
      </c>
      <c r="V1167">
        <v>19</v>
      </c>
      <c r="W1167" t="s">
        <v>27</v>
      </c>
      <c r="X1167">
        <v>0</v>
      </c>
      <c r="Y1167" s="9">
        <f t="shared" si="369"/>
        <v>0</v>
      </c>
      <c r="AB1167">
        <v>0</v>
      </c>
      <c r="AC1167" t="s">
        <v>3473</v>
      </c>
      <c r="AD1167">
        <v>0</v>
      </c>
      <c r="AE1167">
        <v>0</v>
      </c>
      <c r="AF1167" s="1">
        <v>2536.34</v>
      </c>
      <c r="AG1167" t="s">
        <v>26</v>
      </c>
    </row>
    <row r="1168" spans="1:33" customFormat="1" x14ac:dyDescent="0.25">
      <c r="A1168" t="s">
        <v>3474</v>
      </c>
      <c r="B1168" t="s">
        <v>3475</v>
      </c>
      <c r="C1168">
        <v>1</v>
      </c>
      <c r="D1168" s="1">
        <v>5005.67</v>
      </c>
      <c r="E1168" s="1">
        <v>6806.723</v>
      </c>
      <c r="F1168" s="4">
        <f t="shared" si="360"/>
        <v>1293.27737</v>
      </c>
      <c r="G1168" s="2">
        <v>19</v>
      </c>
      <c r="H1168" s="1">
        <v>5956.75</v>
      </c>
      <c r="I1168" s="4">
        <f t="shared" si="361"/>
        <v>1801.0529999999999</v>
      </c>
      <c r="J1168" s="4">
        <f t="shared" si="365"/>
        <v>342.20006999999998</v>
      </c>
      <c r="K1168" s="4">
        <f t="shared" si="362"/>
        <v>2143.2530699999998</v>
      </c>
      <c r="L1168" s="10">
        <f t="shared" si="368"/>
        <v>8100.0030699999998</v>
      </c>
      <c r="M1168" s="5">
        <f t="shared" si="363"/>
        <v>0.3598025838698915</v>
      </c>
      <c r="N1168">
        <v>-1</v>
      </c>
      <c r="O1168" t="s">
        <v>31</v>
      </c>
      <c r="P1168" t="s">
        <v>26</v>
      </c>
      <c r="Q1168" t="s">
        <v>31</v>
      </c>
      <c r="V1168">
        <v>19</v>
      </c>
      <c r="W1168" t="s">
        <v>27</v>
      </c>
      <c r="X1168">
        <v>0</v>
      </c>
      <c r="Y1168" s="9">
        <f t="shared" si="369"/>
        <v>0</v>
      </c>
      <c r="AB1168">
        <v>0</v>
      </c>
      <c r="AC1168" t="s">
        <v>3476</v>
      </c>
      <c r="AD1168">
        <v>0</v>
      </c>
      <c r="AE1168">
        <v>0</v>
      </c>
      <c r="AF1168" s="1">
        <v>5005.67</v>
      </c>
      <c r="AG1168" t="s">
        <v>26</v>
      </c>
    </row>
    <row r="1169" spans="1:33" customFormat="1" x14ac:dyDescent="0.25">
      <c r="A1169" t="s">
        <v>3477</v>
      </c>
      <c r="B1169" t="s">
        <v>3478</v>
      </c>
      <c r="C1169">
        <v>2</v>
      </c>
      <c r="D1169" s="1">
        <v>6828.01</v>
      </c>
      <c r="E1169" s="1">
        <v>8823.5290000000005</v>
      </c>
      <c r="F1169" s="4">
        <f t="shared" si="360"/>
        <v>1676.4705100000001</v>
      </c>
      <c r="G1169" s="2">
        <v>19</v>
      </c>
      <c r="H1169" s="1">
        <v>8125.33</v>
      </c>
      <c r="I1169" s="4">
        <f t="shared" si="361"/>
        <v>1995.5190000000002</v>
      </c>
      <c r="J1169" s="4">
        <f t="shared" si="365"/>
        <v>379.14861000000002</v>
      </c>
      <c r="K1169" s="4">
        <f t="shared" si="362"/>
        <v>2374.6676100000004</v>
      </c>
      <c r="L1169" s="10">
        <f t="shared" si="368"/>
        <v>10499.99761</v>
      </c>
      <c r="M1169" s="5">
        <f t="shared" si="363"/>
        <v>0.29225484438364913</v>
      </c>
      <c r="N1169">
        <v>-1</v>
      </c>
      <c r="O1169" t="s">
        <v>31</v>
      </c>
      <c r="P1169" t="s">
        <v>26</v>
      </c>
      <c r="Q1169" t="s">
        <v>31</v>
      </c>
      <c r="V1169">
        <v>19</v>
      </c>
      <c r="W1169" t="s">
        <v>27</v>
      </c>
      <c r="X1169">
        <v>0</v>
      </c>
      <c r="Y1169" s="9">
        <f t="shared" si="369"/>
        <v>0</v>
      </c>
      <c r="AB1169">
        <v>0</v>
      </c>
      <c r="AC1169" t="s">
        <v>3479</v>
      </c>
      <c r="AD1169">
        <v>0</v>
      </c>
      <c r="AE1169">
        <v>0</v>
      </c>
      <c r="AF1169">
        <v>0</v>
      </c>
      <c r="AG1169" t="s">
        <v>26</v>
      </c>
    </row>
    <row r="1170" spans="1:33" customFormat="1" hidden="1" x14ac:dyDescent="0.25">
      <c r="A1170" t="s">
        <v>3480</v>
      </c>
      <c r="B1170" t="s">
        <v>3481</v>
      </c>
      <c r="C1170">
        <v>13</v>
      </c>
      <c r="D1170" s="1">
        <v>1048.56</v>
      </c>
      <c r="E1170" s="1">
        <v>1344.538</v>
      </c>
      <c r="F1170" s="4">
        <f t="shared" si="360"/>
        <v>255.46222</v>
      </c>
      <c r="G1170" s="2">
        <v>19</v>
      </c>
      <c r="H1170" s="1">
        <v>1247.79</v>
      </c>
      <c r="I1170" s="4">
        <f t="shared" si="361"/>
        <v>295.97800000000007</v>
      </c>
      <c r="J1170" s="4">
        <f t="shared" si="365"/>
        <v>56.235820000000011</v>
      </c>
      <c r="K1170" s="4">
        <f t="shared" si="362"/>
        <v>352.21382000000006</v>
      </c>
      <c r="L1170" s="4">
        <f t="shared" si="364"/>
        <v>1600.0038199999999</v>
      </c>
      <c r="M1170" s="5">
        <f t="shared" si="363"/>
        <v>0.2822709239337759</v>
      </c>
      <c r="N1170">
        <v>-1</v>
      </c>
      <c r="O1170" t="s">
        <v>31</v>
      </c>
      <c r="P1170" t="s">
        <v>26</v>
      </c>
      <c r="Q1170" t="s">
        <v>31</v>
      </c>
      <c r="V1170">
        <v>19</v>
      </c>
      <c r="W1170" t="s">
        <v>27</v>
      </c>
      <c r="X1170">
        <v>0</v>
      </c>
      <c r="AB1170">
        <v>0</v>
      </c>
      <c r="AC1170" t="s">
        <v>3482</v>
      </c>
      <c r="AD1170">
        <v>0</v>
      </c>
      <c r="AE1170">
        <v>0</v>
      </c>
      <c r="AF1170" s="1">
        <v>1048.56</v>
      </c>
      <c r="AG1170" t="s">
        <v>26</v>
      </c>
    </row>
    <row r="1171" spans="1:33" customFormat="1" x14ac:dyDescent="0.25">
      <c r="A1171" t="s">
        <v>3483</v>
      </c>
      <c r="B1171" t="s">
        <v>3484</v>
      </c>
      <c r="C1171">
        <v>3</v>
      </c>
      <c r="D1171" s="1">
        <v>6828</v>
      </c>
      <c r="E1171" s="1">
        <v>8235.2939999999999</v>
      </c>
      <c r="F1171" s="4">
        <f t="shared" si="360"/>
        <v>1564.70586</v>
      </c>
      <c r="G1171" s="2">
        <v>19</v>
      </c>
      <c r="H1171" s="1">
        <v>8125.32</v>
      </c>
      <c r="I1171" s="4">
        <f t="shared" si="361"/>
        <v>1407.2939999999999</v>
      </c>
      <c r="J1171" s="4">
        <f t="shared" si="365"/>
        <v>267.38585999999998</v>
      </c>
      <c r="K1171" s="4">
        <f t="shared" si="362"/>
        <v>1674.6798599999997</v>
      </c>
      <c r="L1171" s="10">
        <f t="shared" ref="L1171:L1172" si="370">+H1171+K1171-Y1171</f>
        <v>9799.9998599999999</v>
      </c>
      <c r="M1171" s="5">
        <f t="shared" si="363"/>
        <v>0.20610632688927941</v>
      </c>
      <c r="N1171">
        <v>-1</v>
      </c>
      <c r="O1171" t="s">
        <v>31</v>
      </c>
      <c r="P1171" t="s">
        <v>26</v>
      </c>
      <c r="Q1171" t="s">
        <v>31</v>
      </c>
      <c r="V1171">
        <v>19</v>
      </c>
      <c r="W1171" t="s">
        <v>27</v>
      </c>
      <c r="X1171">
        <v>0</v>
      </c>
      <c r="Y1171" s="9">
        <f t="shared" ref="Y1171:Y1172" si="371">+X1171*G1171/100</f>
        <v>0</v>
      </c>
      <c r="AB1171">
        <v>0</v>
      </c>
      <c r="AC1171" t="s">
        <v>3485</v>
      </c>
      <c r="AD1171">
        <v>0</v>
      </c>
      <c r="AE1171">
        <v>0</v>
      </c>
      <c r="AF1171" s="1">
        <v>6828</v>
      </c>
      <c r="AG1171" t="s">
        <v>26</v>
      </c>
    </row>
    <row r="1172" spans="1:33" customFormat="1" x14ac:dyDescent="0.25">
      <c r="A1172" t="s">
        <v>3486</v>
      </c>
      <c r="B1172" t="s">
        <v>3487</v>
      </c>
      <c r="C1172">
        <v>2</v>
      </c>
      <c r="D1172" s="1">
        <v>13089.26</v>
      </c>
      <c r="E1172" s="1">
        <v>16134.45</v>
      </c>
      <c r="F1172" s="4">
        <f t="shared" si="360"/>
        <v>3065.5454999999997</v>
      </c>
      <c r="G1172" s="2">
        <v>19</v>
      </c>
      <c r="H1172" s="1">
        <v>15576.22</v>
      </c>
      <c r="I1172" s="4">
        <f t="shared" si="361"/>
        <v>3045.1900000000005</v>
      </c>
      <c r="J1172" s="4">
        <f t="shared" si="365"/>
        <v>578.5861000000001</v>
      </c>
      <c r="K1172" s="4">
        <f t="shared" si="362"/>
        <v>3623.7761000000005</v>
      </c>
      <c r="L1172" s="10">
        <f t="shared" si="370"/>
        <v>19199.9961</v>
      </c>
      <c r="M1172" s="5">
        <f t="shared" si="363"/>
        <v>0.23264798773956666</v>
      </c>
      <c r="N1172">
        <v>0</v>
      </c>
      <c r="O1172" t="s">
        <v>1412</v>
      </c>
      <c r="P1172" t="s">
        <v>26</v>
      </c>
      <c r="Q1172" t="s">
        <v>1412</v>
      </c>
      <c r="R1172" t="s">
        <v>31</v>
      </c>
      <c r="S1172" t="s">
        <v>31</v>
      </c>
      <c r="T1172" t="s">
        <v>31</v>
      </c>
      <c r="U1172" t="s">
        <v>31</v>
      </c>
      <c r="V1172">
        <v>19</v>
      </c>
      <c r="W1172" t="s">
        <v>27</v>
      </c>
      <c r="X1172">
        <v>0</v>
      </c>
      <c r="Y1172" s="9">
        <f t="shared" si="371"/>
        <v>0</v>
      </c>
      <c r="AB1172">
        <v>0</v>
      </c>
      <c r="AC1172" t="s">
        <v>3488</v>
      </c>
      <c r="AD1172">
        <v>0</v>
      </c>
      <c r="AE1172">
        <v>0</v>
      </c>
      <c r="AF1172" s="1">
        <v>13089.26</v>
      </c>
      <c r="AG1172" t="s">
        <v>26</v>
      </c>
    </row>
    <row r="1173" spans="1:33" customFormat="1" hidden="1" x14ac:dyDescent="0.25">
      <c r="A1173" t="s">
        <v>3489</v>
      </c>
      <c r="B1173" t="s">
        <v>3490</v>
      </c>
      <c r="C1173">
        <v>-3</v>
      </c>
      <c r="D1173">
        <v>0</v>
      </c>
      <c r="E1173" s="1">
        <v>6500</v>
      </c>
      <c r="F1173" s="4">
        <f t="shared" si="360"/>
        <v>0</v>
      </c>
      <c r="G1173" s="2">
        <v>0</v>
      </c>
      <c r="H1173">
        <v>0</v>
      </c>
      <c r="I1173" s="4">
        <f t="shared" si="361"/>
        <v>6500</v>
      </c>
      <c r="J1173" s="4">
        <f t="shared" si="365"/>
        <v>0</v>
      </c>
      <c r="K1173" s="4">
        <f t="shared" si="362"/>
        <v>6500</v>
      </c>
      <c r="L1173" s="4">
        <f t="shared" si="364"/>
        <v>6500</v>
      </c>
      <c r="M1173" s="5" t="e">
        <f t="shared" si="363"/>
        <v>#DIV/0!</v>
      </c>
      <c r="N1173">
        <v>0</v>
      </c>
      <c r="O1173" t="s">
        <v>126</v>
      </c>
      <c r="P1173" t="s">
        <v>26</v>
      </c>
      <c r="Q1173" t="s">
        <v>126</v>
      </c>
      <c r="R1173" t="s">
        <v>31</v>
      </c>
      <c r="S1173" t="s">
        <v>31</v>
      </c>
      <c r="T1173" t="s">
        <v>31</v>
      </c>
      <c r="U1173" t="s">
        <v>31</v>
      </c>
      <c r="V1173">
        <v>0</v>
      </c>
      <c r="W1173" t="s">
        <v>42</v>
      </c>
      <c r="X1173">
        <v>0</v>
      </c>
      <c r="AB1173">
        <v>0</v>
      </c>
      <c r="AC1173" t="s">
        <v>3491</v>
      </c>
      <c r="AD1173">
        <v>0</v>
      </c>
      <c r="AE1173">
        <v>0</v>
      </c>
      <c r="AF1173">
        <v>0</v>
      </c>
      <c r="AG1173" t="s">
        <v>26</v>
      </c>
    </row>
    <row r="1174" spans="1:33" customFormat="1" x14ac:dyDescent="0.25">
      <c r="A1174" t="s">
        <v>3492</v>
      </c>
      <c r="B1174" t="s">
        <v>3493</v>
      </c>
      <c r="C1174">
        <v>1</v>
      </c>
      <c r="D1174" s="1">
        <v>9970</v>
      </c>
      <c r="E1174" s="1">
        <v>12184.87</v>
      </c>
      <c r="F1174" s="4">
        <f t="shared" si="360"/>
        <v>2315.1253000000002</v>
      </c>
      <c r="G1174" s="2">
        <v>19</v>
      </c>
      <c r="H1174" s="1">
        <v>11864.3</v>
      </c>
      <c r="I1174" s="4">
        <f t="shared" si="361"/>
        <v>2214.8700000000008</v>
      </c>
      <c r="J1174" s="4">
        <f t="shared" si="365"/>
        <v>420.82530000000014</v>
      </c>
      <c r="K1174" s="4">
        <f t="shared" si="362"/>
        <v>2635.6953000000008</v>
      </c>
      <c r="L1174" s="10">
        <f t="shared" ref="L1174:L1175" si="372">+H1174+K1174-Y1174</f>
        <v>14499.9953</v>
      </c>
      <c r="M1174" s="5">
        <f t="shared" si="363"/>
        <v>0.2221534603811435</v>
      </c>
      <c r="N1174">
        <v>-1</v>
      </c>
      <c r="O1174" t="s">
        <v>126</v>
      </c>
      <c r="P1174" t="s">
        <v>26</v>
      </c>
      <c r="Q1174" t="s">
        <v>126</v>
      </c>
      <c r="R1174" t="s">
        <v>31</v>
      </c>
      <c r="S1174" t="s">
        <v>31</v>
      </c>
      <c r="T1174" t="s">
        <v>31</v>
      </c>
      <c r="U1174" t="s">
        <v>31</v>
      </c>
      <c r="V1174">
        <v>19</v>
      </c>
      <c r="W1174" t="s">
        <v>27</v>
      </c>
      <c r="X1174">
        <v>0</v>
      </c>
      <c r="Y1174" s="9">
        <f t="shared" ref="Y1174:Y1175" si="373">+X1174*G1174/100</f>
        <v>0</v>
      </c>
      <c r="AB1174">
        <v>0</v>
      </c>
      <c r="AC1174" t="s">
        <v>3494</v>
      </c>
      <c r="AD1174">
        <v>0</v>
      </c>
      <c r="AE1174">
        <v>0</v>
      </c>
      <c r="AF1174" s="1">
        <v>9970</v>
      </c>
      <c r="AG1174" t="s">
        <v>26</v>
      </c>
    </row>
    <row r="1175" spans="1:33" customFormat="1" x14ac:dyDescent="0.25">
      <c r="A1175" t="s">
        <v>3495</v>
      </c>
      <c r="B1175" t="s">
        <v>3496</v>
      </c>
      <c r="C1175">
        <v>5</v>
      </c>
      <c r="D1175" s="1">
        <v>1811</v>
      </c>
      <c r="E1175" s="1">
        <v>2100.84</v>
      </c>
      <c r="F1175" s="4">
        <f t="shared" si="360"/>
        <v>399.15960000000007</v>
      </c>
      <c r="G1175" s="2">
        <v>19</v>
      </c>
      <c r="H1175" s="1">
        <v>2155.09</v>
      </c>
      <c r="I1175" s="4">
        <f t="shared" si="361"/>
        <v>289.84000000000015</v>
      </c>
      <c r="J1175" s="4">
        <f t="shared" si="365"/>
        <v>55.06960000000003</v>
      </c>
      <c r="K1175" s="4">
        <f t="shared" si="362"/>
        <v>344.90960000000018</v>
      </c>
      <c r="L1175" s="10">
        <f t="shared" si="372"/>
        <v>2499.9996000000001</v>
      </c>
      <c r="M1175" s="5">
        <f t="shared" si="363"/>
        <v>0.16004417448923255</v>
      </c>
      <c r="N1175">
        <v>-1</v>
      </c>
      <c r="O1175" t="s">
        <v>31</v>
      </c>
      <c r="P1175" t="s">
        <v>26</v>
      </c>
      <c r="Q1175" t="s">
        <v>31</v>
      </c>
      <c r="V1175">
        <v>19</v>
      </c>
      <c r="W1175" t="s">
        <v>27</v>
      </c>
      <c r="X1175">
        <v>0</v>
      </c>
      <c r="Y1175" s="9">
        <f t="shared" si="373"/>
        <v>0</v>
      </c>
      <c r="AB1175">
        <v>0</v>
      </c>
      <c r="AC1175" t="s">
        <v>52</v>
      </c>
      <c r="AD1175">
        <v>0</v>
      </c>
      <c r="AE1175">
        <v>0</v>
      </c>
      <c r="AF1175" s="1">
        <v>1811</v>
      </c>
      <c r="AG1175" t="s">
        <v>26</v>
      </c>
    </row>
    <row r="1176" spans="1:33" customFormat="1" hidden="1" x14ac:dyDescent="0.25">
      <c r="A1176" t="s">
        <v>3497</v>
      </c>
      <c r="B1176" t="s">
        <v>3498</v>
      </c>
      <c r="C1176">
        <v>8</v>
      </c>
      <c r="D1176" s="1">
        <v>4985</v>
      </c>
      <c r="E1176" s="1">
        <v>6050.42</v>
      </c>
      <c r="F1176" s="4">
        <f t="shared" si="360"/>
        <v>1149.5798</v>
      </c>
      <c r="G1176" s="2">
        <v>19</v>
      </c>
      <c r="H1176" s="1">
        <v>5932.15</v>
      </c>
      <c r="I1176" s="4">
        <f t="shared" si="361"/>
        <v>1065.42</v>
      </c>
      <c r="J1176" s="4">
        <f t="shared" si="365"/>
        <v>202.42980000000003</v>
      </c>
      <c r="K1176" s="4">
        <f t="shared" si="362"/>
        <v>1267.8498000000002</v>
      </c>
      <c r="L1176" s="4">
        <f t="shared" si="364"/>
        <v>7199.9997999999996</v>
      </c>
      <c r="M1176" s="5">
        <f t="shared" si="363"/>
        <v>0.21372517552657974</v>
      </c>
      <c r="N1176">
        <v>-1</v>
      </c>
      <c r="O1176" t="s">
        <v>31</v>
      </c>
      <c r="P1176" t="s">
        <v>26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>
        <v>19</v>
      </c>
      <c r="W1176" t="s">
        <v>27</v>
      </c>
      <c r="X1176">
        <v>0</v>
      </c>
      <c r="AB1176">
        <v>0</v>
      </c>
      <c r="AC1176" t="s">
        <v>3499</v>
      </c>
      <c r="AD1176">
        <v>0</v>
      </c>
      <c r="AE1176">
        <v>0</v>
      </c>
      <c r="AF1176" s="1">
        <v>4985</v>
      </c>
      <c r="AG1176" t="s">
        <v>26</v>
      </c>
    </row>
    <row r="1177" spans="1:33" customFormat="1" hidden="1" x14ac:dyDescent="0.25">
      <c r="A1177" t="s">
        <v>3500</v>
      </c>
      <c r="B1177" t="s">
        <v>3501</v>
      </c>
      <c r="C1177">
        <v>14</v>
      </c>
      <c r="D1177" s="1">
        <v>1960</v>
      </c>
      <c r="E1177" s="1">
        <v>2500</v>
      </c>
      <c r="F1177" s="4">
        <f t="shared" si="360"/>
        <v>0</v>
      </c>
      <c r="G1177" s="2">
        <v>0</v>
      </c>
      <c r="H1177" s="1">
        <v>1960</v>
      </c>
      <c r="I1177" s="4">
        <f t="shared" si="361"/>
        <v>540</v>
      </c>
      <c r="J1177" s="4">
        <f t="shared" si="365"/>
        <v>0</v>
      </c>
      <c r="K1177" s="4">
        <f t="shared" si="362"/>
        <v>540</v>
      </c>
      <c r="L1177" s="4">
        <f t="shared" si="364"/>
        <v>2500</v>
      </c>
      <c r="M1177" s="5">
        <f t="shared" si="363"/>
        <v>0.27551020408163263</v>
      </c>
      <c r="N1177">
        <v>-1</v>
      </c>
      <c r="O1177" t="s">
        <v>881</v>
      </c>
      <c r="P1177" t="s">
        <v>26</v>
      </c>
      <c r="Q1177" t="s">
        <v>881</v>
      </c>
      <c r="R1177" t="s">
        <v>31</v>
      </c>
      <c r="S1177" t="s">
        <v>31</v>
      </c>
      <c r="T1177" t="s">
        <v>31</v>
      </c>
      <c r="U1177" t="s">
        <v>31</v>
      </c>
      <c r="V1177">
        <v>0</v>
      </c>
      <c r="W1177" t="s">
        <v>42</v>
      </c>
      <c r="X1177">
        <v>0</v>
      </c>
      <c r="AB1177">
        <v>0</v>
      </c>
      <c r="AC1177" t="s">
        <v>3502</v>
      </c>
      <c r="AD1177">
        <v>0</v>
      </c>
      <c r="AE1177">
        <v>0</v>
      </c>
      <c r="AF1177" s="1">
        <v>1960</v>
      </c>
      <c r="AG1177" t="s">
        <v>26</v>
      </c>
    </row>
    <row r="1178" spans="1:33" customFormat="1" x14ac:dyDescent="0.25">
      <c r="A1178" t="s">
        <v>3503</v>
      </c>
      <c r="B1178" t="s">
        <v>3504</v>
      </c>
      <c r="C1178">
        <v>4</v>
      </c>
      <c r="D1178" s="1">
        <v>4814</v>
      </c>
      <c r="E1178" s="1">
        <v>5809.5240000000003</v>
      </c>
      <c r="F1178" s="4">
        <f t="shared" si="360"/>
        <v>290.47620000000001</v>
      </c>
      <c r="G1178" s="2">
        <v>5</v>
      </c>
      <c r="H1178" s="1">
        <v>5054.7</v>
      </c>
      <c r="I1178" s="4">
        <f t="shared" si="361"/>
        <v>995.52400000000034</v>
      </c>
      <c r="J1178" s="4">
        <f t="shared" si="365"/>
        <v>49.776200000000017</v>
      </c>
      <c r="K1178" s="4">
        <f t="shared" si="362"/>
        <v>1045.3002000000004</v>
      </c>
      <c r="L1178" s="10">
        <f t="shared" ref="L1178:L1182" si="374">+H1178+K1178-Y1178</f>
        <v>6100.0002000000004</v>
      </c>
      <c r="M1178" s="5">
        <f t="shared" si="363"/>
        <v>0.20679767345243047</v>
      </c>
      <c r="N1178">
        <v>-1</v>
      </c>
      <c r="O1178" t="s">
        <v>555</v>
      </c>
      <c r="P1178" t="s">
        <v>26</v>
      </c>
      <c r="Q1178" t="s">
        <v>555</v>
      </c>
      <c r="R1178" t="s">
        <v>31</v>
      </c>
      <c r="S1178" t="s">
        <v>31</v>
      </c>
      <c r="T1178" t="s">
        <v>31</v>
      </c>
      <c r="U1178" t="s">
        <v>31</v>
      </c>
      <c r="V1178">
        <v>5</v>
      </c>
      <c r="W1178" t="s">
        <v>123</v>
      </c>
      <c r="X1178">
        <v>0</v>
      </c>
      <c r="Y1178" s="9">
        <f t="shared" ref="Y1178:Y1182" si="375">+X1178*G1178/100</f>
        <v>0</v>
      </c>
      <c r="AB1178">
        <v>0</v>
      </c>
      <c r="AC1178" t="s">
        <v>3505</v>
      </c>
      <c r="AD1178">
        <v>0</v>
      </c>
      <c r="AE1178">
        <v>0</v>
      </c>
      <c r="AF1178" s="1">
        <v>4814</v>
      </c>
      <c r="AG1178" t="s">
        <v>26</v>
      </c>
    </row>
    <row r="1179" spans="1:33" customFormat="1" x14ac:dyDescent="0.25">
      <c r="A1179" t="s">
        <v>3506</v>
      </c>
      <c r="B1179" t="s">
        <v>3507</v>
      </c>
      <c r="C1179">
        <v>4</v>
      </c>
      <c r="D1179" s="1">
        <v>4813.96</v>
      </c>
      <c r="E1179" s="1">
        <v>5809.5240000000003</v>
      </c>
      <c r="F1179" s="4">
        <f t="shared" si="360"/>
        <v>290.47620000000001</v>
      </c>
      <c r="G1179" s="2">
        <v>5</v>
      </c>
      <c r="H1179" s="1">
        <v>5054.66</v>
      </c>
      <c r="I1179" s="4">
        <f t="shared" si="361"/>
        <v>995.56400000000031</v>
      </c>
      <c r="J1179" s="4">
        <f t="shared" si="365"/>
        <v>49.778200000000012</v>
      </c>
      <c r="K1179" s="4">
        <f t="shared" si="362"/>
        <v>1045.3422000000003</v>
      </c>
      <c r="L1179" s="10">
        <f t="shared" si="374"/>
        <v>6100.0021999999999</v>
      </c>
      <c r="M1179" s="5">
        <f t="shared" si="363"/>
        <v>0.20680770093644324</v>
      </c>
      <c r="N1179">
        <v>-1</v>
      </c>
      <c r="O1179" t="s">
        <v>555</v>
      </c>
      <c r="P1179" t="s">
        <v>26</v>
      </c>
      <c r="Q1179" t="s">
        <v>555</v>
      </c>
      <c r="R1179" t="s">
        <v>31</v>
      </c>
      <c r="S1179" t="s">
        <v>31</v>
      </c>
      <c r="T1179" t="s">
        <v>31</v>
      </c>
      <c r="U1179" t="s">
        <v>31</v>
      </c>
      <c r="V1179">
        <v>5</v>
      </c>
      <c r="W1179" t="s">
        <v>123</v>
      </c>
      <c r="X1179">
        <v>0</v>
      </c>
      <c r="Y1179" s="9">
        <f t="shared" si="375"/>
        <v>0</v>
      </c>
      <c r="AB1179">
        <v>0</v>
      </c>
      <c r="AC1179" t="s">
        <v>3508</v>
      </c>
      <c r="AD1179">
        <v>0</v>
      </c>
      <c r="AE1179">
        <v>0</v>
      </c>
      <c r="AF1179" s="1">
        <v>4813.96</v>
      </c>
      <c r="AG1179" t="s">
        <v>26</v>
      </c>
    </row>
    <row r="1180" spans="1:33" customFormat="1" x14ac:dyDescent="0.25">
      <c r="A1180" t="s">
        <v>3509</v>
      </c>
      <c r="B1180" t="s">
        <v>3510</v>
      </c>
      <c r="C1180">
        <v>4</v>
      </c>
      <c r="D1180" s="1">
        <v>2152.9499999999998</v>
      </c>
      <c r="E1180" s="1">
        <v>2761.9050000000002</v>
      </c>
      <c r="F1180" s="4">
        <f t="shared" si="360"/>
        <v>138.09525000000002</v>
      </c>
      <c r="G1180" s="2">
        <v>5</v>
      </c>
      <c r="H1180" s="1">
        <v>2260.6</v>
      </c>
      <c r="I1180" s="4">
        <f t="shared" si="361"/>
        <v>608.95500000000038</v>
      </c>
      <c r="J1180" s="4">
        <f t="shared" si="365"/>
        <v>30.447750000000021</v>
      </c>
      <c r="K1180" s="4">
        <f t="shared" si="362"/>
        <v>639.40275000000042</v>
      </c>
      <c r="L1180" s="10">
        <f t="shared" si="374"/>
        <v>2900.0027500000006</v>
      </c>
      <c r="M1180" s="5">
        <f t="shared" si="363"/>
        <v>0.28284679161151</v>
      </c>
      <c r="N1180">
        <v>-1</v>
      </c>
      <c r="O1180" t="s">
        <v>31</v>
      </c>
      <c r="P1180" t="s">
        <v>26</v>
      </c>
      <c r="Q1180" t="s">
        <v>31</v>
      </c>
      <c r="V1180">
        <v>5</v>
      </c>
      <c r="W1180" t="s">
        <v>123</v>
      </c>
      <c r="X1180">
        <v>0</v>
      </c>
      <c r="Y1180" s="9">
        <f t="shared" si="375"/>
        <v>0</v>
      </c>
      <c r="AB1180">
        <v>0</v>
      </c>
      <c r="AC1180" t="s">
        <v>3511</v>
      </c>
      <c r="AD1180">
        <v>0</v>
      </c>
      <c r="AE1180">
        <v>0</v>
      </c>
      <c r="AF1180" s="1">
        <v>2152.9499999999998</v>
      </c>
      <c r="AG1180" t="s">
        <v>26</v>
      </c>
    </row>
    <row r="1181" spans="1:33" customFormat="1" x14ac:dyDescent="0.25">
      <c r="A1181" t="s">
        <v>3512</v>
      </c>
      <c r="B1181" t="s">
        <v>3513</v>
      </c>
      <c r="C1181">
        <v>1</v>
      </c>
      <c r="D1181" s="1">
        <v>2152.9499999999998</v>
      </c>
      <c r="E1181" s="1">
        <v>2761.9050000000002</v>
      </c>
      <c r="F1181" s="4">
        <f t="shared" si="360"/>
        <v>138.09525000000002</v>
      </c>
      <c r="G1181" s="2">
        <v>5</v>
      </c>
      <c r="H1181" s="1">
        <v>2260.6</v>
      </c>
      <c r="I1181" s="4">
        <f t="shared" si="361"/>
        <v>608.95500000000038</v>
      </c>
      <c r="J1181" s="4">
        <f t="shared" si="365"/>
        <v>30.447750000000021</v>
      </c>
      <c r="K1181" s="4">
        <f t="shared" si="362"/>
        <v>639.40275000000042</v>
      </c>
      <c r="L1181" s="10">
        <f t="shared" si="374"/>
        <v>2900.0027500000006</v>
      </c>
      <c r="M1181" s="5">
        <f t="shared" si="363"/>
        <v>0.28284679161151</v>
      </c>
      <c r="N1181">
        <v>-1</v>
      </c>
      <c r="O1181" t="s">
        <v>31</v>
      </c>
      <c r="P1181" t="s">
        <v>26</v>
      </c>
      <c r="Q1181" t="s">
        <v>31</v>
      </c>
      <c r="V1181">
        <v>5</v>
      </c>
      <c r="W1181" t="s">
        <v>123</v>
      </c>
      <c r="X1181">
        <v>0</v>
      </c>
      <c r="Y1181" s="9">
        <f t="shared" si="375"/>
        <v>0</v>
      </c>
      <c r="AB1181">
        <v>0</v>
      </c>
      <c r="AC1181" t="s">
        <v>3514</v>
      </c>
      <c r="AD1181">
        <v>0</v>
      </c>
      <c r="AE1181">
        <v>0</v>
      </c>
      <c r="AF1181" s="1">
        <v>2152.9499999999998</v>
      </c>
      <c r="AG1181" t="s">
        <v>26</v>
      </c>
    </row>
    <row r="1182" spans="1:33" customFormat="1" x14ac:dyDescent="0.25">
      <c r="A1182" t="s">
        <v>3515</v>
      </c>
      <c r="B1182" t="s">
        <v>3516</v>
      </c>
      <c r="C1182">
        <v>3</v>
      </c>
      <c r="D1182" s="1">
        <v>13025</v>
      </c>
      <c r="E1182" s="1">
        <v>15714.29</v>
      </c>
      <c r="F1182" s="4">
        <f t="shared" si="360"/>
        <v>785.71450000000016</v>
      </c>
      <c r="G1182" s="2">
        <v>5</v>
      </c>
      <c r="H1182" s="1">
        <v>13676.25</v>
      </c>
      <c r="I1182" s="4">
        <f t="shared" si="361"/>
        <v>2689.2900000000009</v>
      </c>
      <c r="J1182" s="4">
        <f t="shared" si="365"/>
        <v>134.46450000000004</v>
      </c>
      <c r="K1182" s="4">
        <f t="shared" si="362"/>
        <v>2823.7545000000009</v>
      </c>
      <c r="L1182" s="10">
        <f t="shared" si="374"/>
        <v>16500.004500000003</v>
      </c>
      <c r="M1182" s="5">
        <f t="shared" si="363"/>
        <v>0.20647140115163154</v>
      </c>
      <c r="N1182">
        <v>-1</v>
      </c>
      <c r="O1182" t="s">
        <v>31</v>
      </c>
      <c r="P1182" t="s">
        <v>26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>
        <v>5</v>
      </c>
      <c r="W1182" t="s">
        <v>123</v>
      </c>
      <c r="X1182">
        <v>0</v>
      </c>
      <c r="Y1182" s="9">
        <f t="shared" si="375"/>
        <v>0</v>
      </c>
      <c r="AB1182">
        <v>0</v>
      </c>
      <c r="AC1182" t="s">
        <v>3517</v>
      </c>
      <c r="AD1182">
        <v>0</v>
      </c>
      <c r="AE1182">
        <v>0</v>
      </c>
      <c r="AF1182" s="1">
        <v>13025</v>
      </c>
      <c r="AG1182" t="s">
        <v>26</v>
      </c>
    </row>
    <row r="1183" spans="1:33" customFormat="1" hidden="1" x14ac:dyDescent="0.25">
      <c r="A1183" t="s">
        <v>3518</v>
      </c>
      <c r="B1183" t="s">
        <v>3519</v>
      </c>
      <c r="C1183">
        <v>-1</v>
      </c>
      <c r="D1183" s="1">
        <v>3191</v>
      </c>
      <c r="E1183" s="1">
        <v>3809.5239999999999</v>
      </c>
      <c r="F1183" s="4">
        <f t="shared" si="360"/>
        <v>190.47619999999998</v>
      </c>
      <c r="G1183" s="2">
        <v>5</v>
      </c>
      <c r="H1183" s="1">
        <v>3350.55</v>
      </c>
      <c r="I1183" s="4">
        <f t="shared" si="361"/>
        <v>618.52399999999989</v>
      </c>
      <c r="J1183" s="4">
        <f t="shared" si="365"/>
        <v>30.926199999999994</v>
      </c>
      <c r="K1183" s="4">
        <f t="shared" si="362"/>
        <v>649.45019999999988</v>
      </c>
      <c r="L1183" s="4">
        <f t="shared" si="364"/>
        <v>4000.0001999999999</v>
      </c>
      <c r="M1183" s="5">
        <f t="shared" si="363"/>
        <v>0.19383390786587273</v>
      </c>
      <c r="N1183">
        <v>-1</v>
      </c>
      <c r="O1183" t="s">
        <v>555</v>
      </c>
      <c r="P1183" t="s">
        <v>26</v>
      </c>
      <c r="Q1183" t="s">
        <v>555</v>
      </c>
      <c r="R1183" t="s">
        <v>31</v>
      </c>
      <c r="S1183" t="s">
        <v>31</v>
      </c>
      <c r="T1183" t="s">
        <v>31</v>
      </c>
      <c r="U1183" t="s">
        <v>31</v>
      </c>
      <c r="V1183">
        <v>5</v>
      </c>
      <c r="W1183" t="s">
        <v>123</v>
      </c>
      <c r="X1183">
        <v>0</v>
      </c>
      <c r="AB1183">
        <v>0</v>
      </c>
      <c r="AC1183" t="s">
        <v>3520</v>
      </c>
      <c r="AD1183">
        <v>0</v>
      </c>
      <c r="AE1183">
        <v>0</v>
      </c>
      <c r="AF1183">
        <v>0</v>
      </c>
      <c r="AG1183" t="s">
        <v>26</v>
      </c>
    </row>
    <row r="1184" spans="1:33" customFormat="1" x14ac:dyDescent="0.25">
      <c r="A1184" t="s">
        <v>3521</v>
      </c>
      <c r="B1184" t="s">
        <v>3522</v>
      </c>
      <c r="C1184">
        <v>3</v>
      </c>
      <c r="D1184" s="1">
        <v>4814</v>
      </c>
      <c r="E1184" s="1">
        <v>5809.5240000000003</v>
      </c>
      <c r="F1184" s="4">
        <f t="shared" si="360"/>
        <v>290.47620000000001</v>
      </c>
      <c r="G1184" s="2">
        <v>5</v>
      </c>
      <c r="H1184" s="1">
        <v>5054.7</v>
      </c>
      <c r="I1184" s="4">
        <f t="shared" si="361"/>
        <v>995.52400000000034</v>
      </c>
      <c r="J1184" s="4">
        <f t="shared" si="365"/>
        <v>49.776200000000017</v>
      </c>
      <c r="K1184" s="4">
        <f t="shared" si="362"/>
        <v>1045.3002000000004</v>
      </c>
      <c r="L1184" s="10">
        <f t="shared" ref="L1184:L1187" si="376">+H1184+K1184-Y1184</f>
        <v>6100.0002000000004</v>
      </c>
      <c r="M1184" s="5">
        <f t="shared" si="363"/>
        <v>0.20679767345243047</v>
      </c>
      <c r="N1184">
        <v>-1</v>
      </c>
      <c r="O1184" t="s">
        <v>555</v>
      </c>
      <c r="P1184" t="s">
        <v>26</v>
      </c>
      <c r="Q1184" t="s">
        <v>555</v>
      </c>
      <c r="R1184" t="s">
        <v>31</v>
      </c>
      <c r="S1184" t="s">
        <v>31</v>
      </c>
      <c r="T1184" t="s">
        <v>31</v>
      </c>
      <c r="U1184" t="s">
        <v>31</v>
      </c>
      <c r="V1184">
        <v>5</v>
      </c>
      <c r="W1184" t="s">
        <v>123</v>
      </c>
      <c r="X1184">
        <v>0</v>
      </c>
      <c r="Y1184" s="9">
        <f t="shared" ref="Y1184:Y1187" si="377">+X1184*G1184/100</f>
        <v>0</v>
      </c>
      <c r="AB1184">
        <v>0</v>
      </c>
      <c r="AC1184" t="s">
        <v>3523</v>
      </c>
      <c r="AD1184">
        <v>0</v>
      </c>
      <c r="AE1184">
        <v>0</v>
      </c>
      <c r="AF1184" s="1">
        <v>4814</v>
      </c>
      <c r="AG1184" t="s">
        <v>26</v>
      </c>
    </row>
    <row r="1185" spans="1:33" customFormat="1" x14ac:dyDescent="0.25">
      <c r="A1185" t="s">
        <v>3524</v>
      </c>
      <c r="B1185" t="s">
        <v>3525</v>
      </c>
      <c r="C1185">
        <v>2</v>
      </c>
      <c r="D1185" s="1">
        <v>13399</v>
      </c>
      <c r="E1185" s="1">
        <v>16190.48</v>
      </c>
      <c r="F1185" s="4">
        <f t="shared" si="360"/>
        <v>809.52399999999989</v>
      </c>
      <c r="G1185" s="2">
        <v>5</v>
      </c>
      <c r="H1185" s="1">
        <v>14068.95</v>
      </c>
      <c r="I1185" s="4">
        <f t="shared" si="361"/>
        <v>2791.4799999999996</v>
      </c>
      <c r="J1185" s="4">
        <f t="shared" si="365"/>
        <v>139.57399999999998</v>
      </c>
      <c r="K1185" s="4">
        <f t="shared" si="362"/>
        <v>2931.0539999999996</v>
      </c>
      <c r="L1185" s="10">
        <f t="shared" si="376"/>
        <v>17000.004000000001</v>
      </c>
      <c r="M1185" s="5">
        <f t="shared" si="363"/>
        <v>0.20833495036943053</v>
      </c>
      <c r="N1185">
        <v>0</v>
      </c>
      <c r="O1185" t="s">
        <v>693</v>
      </c>
      <c r="P1185" t="s">
        <v>26</v>
      </c>
      <c r="Q1185" t="s">
        <v>693</v>
      </c>
      <c r="R1185" t="s">
        <v>31</v>
      </c>
      <c r="S1185" t="s">
        <v>31</v>
      </c>
      <c r="T1185" t="s">
        <v>31</v>
      </c>
      <c r="U1185" t="s">
        <v>31</v>
      </c>
      <c r="V1185">
        <v>5</v>
      </c>
      <c r="W1185" t="s">
        <v>123</v>
      </c>
      <c r="X1185">
        <v>0</v>
      </c>
      <c r="Y1185" s="9">
        <f t="shared" si="377"/>
        <v>0</v>
      </c>
      <c r="AB1185">
        <v>0</v>
      </c>
      <c r="AC1185" t="s">
        <v>3526</v>
      </c>
      <c r="AD1185">
        <v>0</v>
      </c>
      <c r="AE1185">
        <v>0</v>
      </c>
      <c r="AF1185" s="1">
        <v>13399</v>
      </c>
      <c r="AG1185" t="s">
        <v>26</v>
      </c>
    </row>
    <row r="1186" spans="1:33" customFormat="1" x14ac:dyDescent="0.25">
      <c r="A1186" t="s">
        <v>3527</v>
      </c>
      <c r="B1186" t="s">
        <v>3528</v>
      </c>
      <c r="C1186">
        <v>2</v>
      </c>
      <c r="D1186" s="1">
        <v>14058</v>
      </c>
      <c r="E1186" s="1">
        <v>16952.38</v>
      </c>
      <c r="F1186" s="4">
        <f t="shared" si="360"/>
        <v>847.61900000000014</v>
      </c>
      <c r="G1186" s="2">
        <v>5</v>
      </c>
      <c r="H1186" s="1">
        <v>14760.9</v>
      </c>
      <c r="I1186" s="4">
        <f t="shared" si="361"/>
        <v>2894.380000000001</v>
      </c>
      <c r="J1186" s="4">
        <f t="shared" si="365"/>
        <v>144.71900000000005</v>
      </c>
      <c r="K1186" s="4">
        <f t="shared" si="362"/>
        <v>3039.0990000000011</v>
      </c>
      <c r="L1186" s="10">
        <f t="shared" si="376"/>
        <v>17799.999</v>
      </c>
      <c r="M1186" s="5">
        <f t="shared" si="363"/>
        <v>0.20588846208564526</v>
      </c>
      <c r="N1186">
        <v>-1</v>
      </c>
      <c r="O1186" t="s">
        <v>31</v>
      </c>
      <c r="P1186" t="s">
        <v>26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>
        <v>5</v>
      </c>
      <c r="W1186" t="s">
        <v>123</v>
      </c>
      <c r="X1186">
        <v>0</v>
      </c>
      <c r="Y1186" s="9">
        <f t="shared" si="377"/>
        <v>0</v>
      </c>
      <c r="AB1186">
        <v>0</v>
      </c>
      <c r="AC1186" t="s">
        <v>3529</v>
      </c>
      <c r="AD1186">
        <v>0</v>
      </c>
      <c r="AE1186">
        <v>0</v>
      </c>
      <c r="AF1186" s="1">
        <v>14058</v>
      </c>
      <c r="AG1186" t="s">
        <v>26</v>
      </c>
    </row>
    <row r="1187" spans="1:33" customFormat="1" x14ac:dyDescent="0.25">
      <c r="A1187" t="s">
        <v>3530</v>
      </c>
      <c r="B1187" t="s">
        <v>3531</v>
      </c>
      <c r="C1187">
        <v>6</v>
      </c>
      <c r="D1187" s="1">
        <v>3191</v>
      </c>
      <c r="E1187" s="1">
        <v>3809.5239999999999</v>
      </c>
      <c r="F1187" s="4">
        <f t="shared" si="360"/>
        <v>190.47619999999998</v>
      </c>
      <c r="G1187" s="2">
        <v>5</v>
      </c>
      <c r="H1187" s="1">
        <v>3350.55</v>
      </c>
      <c r="I1187" s="4">
        <f t="shared" si="361"/>
        <v>618.52399999999989</v>
      </c>
      <c r="J1187" s="4">
        <f t="shared" si="365"/>
        <v>30.926199999999994</v>
      </c>
      <c r="K1187" s="4">
        <f t="shared" si="362"/>
        <v>649.45019999999988</v>
      </c>
      <c r="L1187" s="10">
        <f t="shared" si="376"/>
        <v>4000.0001999999999</v>
      </c>
      <c r="M1187" s="5">
        <f t="shared" si="363"/>
        <v>0.19383390786587273</v>
      </c>
      <c r="N1187">
        <v>-1</v>
      </c>
      <c r="O1187" t="s">
        <v>555</v>
      </c>
      <c r="P1187" t="s">
        <v>26</v>
      </c>
      <c r="Q1187" t="s">
        <v>555</v>
      </c>
      <c r="R1187" t="s">
        <v>31</v>
      </c>
      <c r="S1187" t="s">
        <v>31</v>
      </c>
      <c r="T1187" t="s">
        <v>31</v>
      </c>
      <c r="U1187" t="s">
        <v>31</v>
      </c>
      <c r="V1187">
        <v>5</v>
      </c>
      <c r="W1187" t="s">
        <v>123</v>
      </c>
      <c r="X1187">
        <v>0</v>
      </c>
      <c r="Y1187" s="9">
        <f t="shared" si="377"/>
        <v>0</v>
      </c>
      <c r="AB1187">
        <v>0</v>
      </c>
      <c r="AC1187" t="s">
        <v>3532</v>
      </c>
      <c r="AD1187">
        <v>0</v>
      </c>
      <c r="AE1187">
        <v>0</v>
      </c>
      <c r="AF1187">
        <v>0</v>
      </c>
      <c r="AG1187" t="s">
        <v>26</v>
      </c>
    </row>
    <row r="1188" spans="1:33" customFormat="1" hidden="1" x14ac:dyDescent="0.25">
      <c r="A1188" t="s">
        <v>3533</v>
      </c>
      <c r="B1188" t="s">
        <v>3534</v>
      </c>
      <c r="C1188">
        <v>-3</v>
      </c>
      <c r="D1188" s="1">
        <v>2945</v>
      </c>
      <c r="E1188" s="1">
        <v>3619.0479999999998</v>
      </c>
      <c r="F1188" s="4">
        <f t="shared" si="360"/>
        <v>180.95239999999998</v>
      </c>
      <c r="G1188" s="2">
        <v>5</v>
      </c>
      <c r="H1188" s="1">
        <v>3092.25</v>
      </c>
      <c r="I1188" s="4">
        <f t="shared" si="361"/>
        <v>674.04799999999977</v>
      </c>
      <c r="J1188" s="4">
        <f t="shared" si="365"/>
        <v>33.70239999999999</v>
      </c>
      <c r="K1188" s="4">
        <f t="shared" si="362"/>
        <v>707.75039999999979</v>
      </c>
      <c r="L1188" s="4">
        <f t="shared" si="364"/>
        <v>3800.0003999999999</v>
      </c>
      <c r="M1188" s="5">
        <f t="shared" si="363"/>
        <v>0.22887877758913405</v>
      </c>
      <c r="N1188">
        <v>-1</v>
      </c>
      <c r="O1188" t="s">
        <v>31</v>
      </c>
      <c r="P1188" t="s">
        <v>26</v>
      </c>
      <c r="Q1188" t="s">
        <v>31</v>
      </c>
      <c r="V1188">
        <v>5</v>
      </c>
      <c r="W1188" t="s">
        <v>123</v>
      </c>
      <c r="X1188">
        <v>0</v>
      </c>
      <c r="AB1188">
        <v>0</v>
      </c>
      <c r="AC1188" t="s">
        <v>3535</v>
      </c>
      <c r="AD1188">
        <v>0</v>
      </c>
      <c r="AE1188">
        <v>0</v>
      </c>
      <c r="AF1188">
        <v>0</v>
      </c>
      <c r="AG1188" t="s">
        <v>26</v>
      </c>
    </row>
    <row r="1189" spans="1:33" customFormat="1" x14ac:dyDescent="0.25">
      <c r="A1189" t="s">
        <v>3536</v>
      </c>
      <c r="B1189" t="s">
        <v>3537</v>
      </c>
      <c r="C1189">
        <v>1</v>
      </c>
      <c r="D1189" s="1">
        <v>1825.5</v>
      </c>
      <c r="E1189" s="1">
        <v>2761.9050000000002</v>
      </c>
      <c r="F1189" s="4">
        <f t="shared" si="360"/>
        <v>138.09525000000002</v>
      </c>
      <c r="G1189" s="2">
        <v>5</v>
      </c>
      <c r="H1189" s="1">
        <v>1916.78</v>
      </c>
      <c r="I1189" s="4">
        <f t="shared" si="361"/>
        <v>936.4050000000002</v>
      </c>
      <c r="J1189" s="4">
        <f t="shared" si="365"/>
        <v>46.820250000000016</v>
      </c>
      <c r="K1189" s="4">
        <f t="shared" si="362"/>
        <v>983.22525000000019</v>
      </c>
      <c r="L1189" s="10">
        <f t="shared" ref="L1189:L1193" si="378">+H1189+K1189-Y1189</f>
        <v>2900.0052500000002</v>
      </c>
      <c r="M1189" s="5">
        <f t="shared" si="363"/>
        <v>0.51295809367296641</v>
      </c>
      <c r="N1189">
        <v>-1</v>
      </c>
      <c r="O1189" t="s">
        <v>31</v>
      </c>
      <c r="P1189" t="s">
        <v>26</v>
      </c>
      <c r="Q1189" t="s">
        <v>31</v>
      </c>
      <c r="V1189">
        <v>5</v>
      </c>
      <c r="W1189" t="s">
        <v>123</v>
      </c>
      <c r="X1189">
        <v>0</v>
      </c>
      <c r="Y1189" s="9">
        <f t="shared" ref="Y1189:Y1193" si="379">+X1189*G1189/100</f>
        <v>0</v>
      </c>
      <c r="AB1189">
        <v>0</v>
      </c>
      <c r="AC1189" t="s">
        <v>3538</v>
      </c>
      <c r="AD1189">
        <v>0</v>
      </c>
      <c r="AE1189">
        <v>0</v>
      </c>
      <c r="AF1189" s="1">
        <v>3133</v>
      </c>
      <c r="AG1189" t="s">
        <v>26</v>
      </c>
    </row>
    <row r="1190" spans="1:33" customFormat="1" x14ac:dyDescent="0.25">
      <c r="A1190" t="s">
        <v>3539</v>
      </c>
      <c r="B1190" t="s">
        <v>3540</v>
      </c>
      <c r="C1190">
        <v>3</v>
      </c>
      <c r="D1190" s="1">
        <v>2152.9499999999998</v>
      </c>
      <c r="E1190" s="1">
        <v>2761.9050000000002</v>
      </c>
      <c r="F1190" s="4">
        <f t="shared" si="360"/>
        <v>138.09525000000002</v>
      </c>
      <c r="G1190" s="2">
        <v>5</v>
      </c>
      <c r="H1190" s="1">
        <v>2260.6</v>
      </c>
      <c r="I1190" s="4">
        <f t="shared" si="361"/>
        <v>608.95500000000038</v>
      </c>
      <c r="J1190" s="4">
        <f t="shared" si="365"/>
        <v>30.447750000000021</v>
      </c>
      <c r="K1190" s="4">
        <f t="shared" si="362"/>
        <v>639.40275000000042</v>
      </c>
      <c r="L1190" s="10">
        <f t="shared" si="378"/>
        <v>2900.0027500000006</v>
      </c>
      <c r="M1190" s="5">
        <f t="shared" si="363"/>
        <v>0.28284679161151</v>
      </c>
      <c r="N1190">
        <v>-1</v>
      </c>
      <c r="O1190" t="s">
        <v>555</v>
      </c>
      <c r="P1190" t="s">
        <v>26</v>
      </c>
      <c r="Q1190" t="s">
        <v>555</v>
      </c>
      <c r="V1190">
        <v>5</v>
      </c>
      <c r="W1190" t="s">
        <v>123</v>
      </c>
      <c r="X1190">
        <v>0</v>
      </c>
      <c r="Y1190" s="9">
        <f t="shared" si="379"/>
        <v>0</v>
      </c>
      <c r="AB1190">
        <v>0</v>
      </c>
      <c r="AC1190" t="s">
        <v>3541</v>
      </c>
      <c r="AD1190">
        <v>0</v>
      </c>
      <c r="AE1190">
        <v>0</v>
      </c>
      <c r="AF1190" s="1">
        <v>2152.9499999999998</v>
      </c>
      <c r="AG1190" t="s">
        <v>26</v>
      </c>
    </row>
    <row r="1191" spans="1:33" customFormat="1" x14ac:dyDescent="0.25">
      <c r="A1191" t="s">
        <v>3542</v>
      </c>
      <c r="B1191" t="s">
        <v>3543</v>
      </c>
      <c r="C1191">
        <v>4</v>
      </c>
      <c r="D1191" s="1">
        <v>2152.9499999999998</v>
      </c>
      <c r="E1191" s="1">
        <v>2761.9050000000002</v>
      </c>
      <c r="F1191" s="4">
        <f t="shared" si="360"/>
        <v>138.09525000000002</v>
      </c>
      <c r="G1191" s="2">
        <v>5</v>
      </c>
      <c r="H1191" s="1">
        <v>2260.6</v>
      </c>
      <c r="I1191" s="4">
        <f t="shared" si="361"/>
        <v>608.95500000000038</v>
      </c>
      <c r="J1191" s="4">
        <f t="shared" si="365"/>
        <v>30.447750000000021</v>
      </c>
      <c r="K1191" s="4">
        <f t="shared" si="362"/>
        <v>639.40275000000042</v>
      </c>
      <c r="L1191" s="10">
        <f t="shared" si="378"/>
        <v>2900.0027500000006</v>
      </c>
      <c r="M1191" s="5">
        <f t="shared" si="363"/>
        <v>0.28284679161151</v>
      </c>
      <c r="N1191">
        <v>-1</v>
      </c>
      <c r="O1191" t="s">
        <v>555</v>
      </c>
      <c r="P1191" t="s">
        <v>26</v>
      </c>
      <c r="Q1191" t="s">
        <v>555</v>
      </c>
      <c r="V1191">
        <v>5</v>
      </c>
      <c r="W1191" t="s">
        <v>123</v>
      </c>
      <c r="X1191">
        <v>0</v>
      </c>
      <c r="Y1191" s="9">
        <f t="shared" si="379"/>
        <v>0</v>
      </c>
      <c r="AB1191">
        <v>0</v>
      </c>
      <c r="AC1191" t="s">
        <v>3544</v>
      </c>
      <c r="AD1191">
        <v>0</v>
      </c>
      <c r="AE1191">
        <v>0</v>
      </c>
      <c r="AF1191" s="1">
        <v>2152.9499999999998</v>
      </c>
      <c r="AG1191" t="s">
        <v>26</v>
      </c>
    </row>
    <row r="1192" spans="1:33" customFormat="1" x14ac:dyDescent="0.25">
      <c r="A1192" t="s">
        <v>3545</v>
      </c>
      <c r="B1192" t="s">
        <v>3546</v>
      </c>
      <c r="C1192">
        <v>3</v>
      </c>
      <c r="D1192" s="1">
        <v>9838</v>
      </c>
      <c r="E1192" s="1">
        <v>11809.52</v>
      </c>
      <c r="F1192" s="4">
        <f t="shared" si="360"/>
        <v>590.47600000000011</v>
      </c>
      <c r="G1192" s="2">
        <v>5</v>
      </c>
      <c r="H1192" s="1">
        <v>10329.9</v>
      </c>
      <c r="I1192" s="4">
        <f t="shared" si="361"/>
        <v>1971.5200000000004</v>
      </c>
      <c r="J1192" s="4">
        <f t="shared" si="365"/>
        <v>98.576000000000022</v>
      </c>
      <c r="K1192" s="4">
        <f t="shared" si="362"/>
        <v>2070.0960000000005</v>
      </c>
      <c r="L1192" s="10">
        <f t="shared" si="378"/>
        <v>12399.995999999999</v>
      </c>
      <c r="M1192" s="5">
        <f t="shared" si="363"/>
        <v>0.2003984549705225</v>
      </c>
      <c r="N1192">
        <v>0</v>
      </c>
      <c r="O1192" t="s">
        <v>555</v>
      </c>
      <c r="P1192" t="s">
        <v>26</v>
      </c>
      <c r="Q1192" t="s">
        <v>555</v>
      </c>
      <c r="R1192" t="s">
        <v>31</v>
      </c>
      <c r="S1192" t="s">
        <v>31</v>
      </c>
      <c r="T1192" t="s">
        <v>31</v>
      </c>
      <c r="U1192" t="s">
        <v>31</v>
      </c>
      <c r="V1192">
        <v>5</v>
      </c>
      <c r="W1192" t="s">
        <v>123</v>
      </c>
      <c r="X1192">
        <v>0</v>
      </c>
      <c r="Y1192" s="9">
        <f t="shared" si="379"/>
        <v>0</v>
      </c>
      <c r="AB1192">
        <v>0</v>
      </c>
      <c r="AC1192" t="s">
        <v>3547</v>
      </c>
      <c r="AD1192">
        <v>0</v>
      </c>
      <c r="AE1192">
        <v>0</v>
      </c>
      <c r="AF1192" s="1">
        <v>9838</v>
      </c>
      <c r="AG1192" t="s">
        <v>26</v>
      </c>
    </row>
    <row r="1193" spans="1:33" customFormat="1" x14ac:dyDescent="0.25">
      <c r="A1193" t="s">
        <v>3548</v>
      </c>
      <c r="B1193" t="s">
        <v>3549</v>
      </c>
      <c r="C1193">
        <v>2</v>
      </c>
      <c r="D1193" s="1">
        <v>9838</v>
      </c>
      <c r="E1193" s="1">
        <v>11809.52</v>
      </c>
      <c r="F1193" s="4">
        <f t="shared" si="360"/>
        <v>590.47600000000011</v>
      </c>
      <c r="G1193" s="2">
        <v>5</v>
      </c>
      <c r="H1193" s="1">
        <v>10329.9</v>
      </c>
      <c r="I1193" s="4">
        <f t="shared" si="361"/>
        <v>1971.5200000000004</v>
      </c>
      <c r="J1193" s="4">
        <f t="shared" si="365"/>
        <v>98.576000000000022</v>
      </c>
      <c r="K1193" s="4">
        <f t="shared" si="362"/>
        <v>2070.0960000000005</v>
      </c>
      <c r="L1193" s="10">
        <f t="shared" si="378"/>
        <v>12399.995999999999</v>
      </c>
      <c r="M1193" s="5">
        <f t="shared" si="363"/>
        <v>0.2003984549705225</v>
      </c>
      <c r="N1193">
        <v>-1</v>
      </c>
      <c r="O1193" t="s">
        <v>31</v>
      </c>
      <c r="P1193" t="s">
        <v>26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>
        <v>5</v>
      </c>
      <c r="W1193" t="s">
        <v>123</v>
      </c>
      <c r="X1193">
        <v>0</v>
      </c>
      <c r="Y1193" s="9">
        <f t="shared" si="379"/>
        <v>0</v>
      </c>
      <c r="AB1193">
        <v>0</v>
      </c>
      <c r="AC1193" t="s">
        <v>3550</v>
      </c>
      <c r="AD1193">
        <v>0</v>
      </c>
      <c r="AE1193">
        <v>0</v>
      </c>
      <c r="AF1193" s="1">
        <v>9838</v>
      </c>
      <c r="AG1193" t="s">
        <v>26</v>
      </c>
    </row>
    <row r="1194" spans="1:33" customFormat="1" hidden="1" x14ac:dyDescent="0.25">
      <c r="A1194" t="s">
        <v>3551</v>
      </c>
      <c r="B1194" t="s">
        <v>3552</v>
      </c>
      <c r="C1194">
        <v>-5</v>
      </c>
      <c r="D1194" s="1">
        <v>2933</v>
      </c>
      <c r="E1194" s="1">
        <v>3523.81</v>
      </c>
      <c r="F1194" s="4">
        <f t="shared" si="360"/>
        <v>176.19049999999999</v>
      </c>
      <c r="G1194" s="2">
        <v>5</v>
      </c>
      <c r="H1194" s="1">
        <v>3079.65</v>
      </c>
      <c r="I1194" s="4">
        <f t="shared" si="361"/>
        <v>590.80999999999995</v>
      </c>
      <c r="J1194" s="4">
        <f t="shared" si="365"/>
        <v>29.540499999999998</v>
      </c>
      <c r="K1194" s="4">
        <f t="shared" si="362"/>
        <v>620.3504999999999</v>
      </c>
      <c r="L1194" s="4">
        <f t="shared" si="364"/>
        <v>3700.0005000000001</v>
      </c>
      <c r="M1194" s="5">
        <f t="shared" si="363"/>
        <v>0.20143539038527103</v>
      </c>
      <c r="N1194">
        <v>-1</v>
      </c>
      <c r="O1194" t="s">
        <v>1002</v>
      </c>
      <c r="P1194" t="s">
        <v>26</v>
      </c>
      <c r="Q1194" t="s">
        <v>1002</v>
      </c>
      <c r="R1194" t="s">
        <v>31</v>
      </c>
      <c r="S1194" t="s">
        <v>31</v>
      </c>
      <c r="T1194" t="s">
        <v>31</v>
      </c>
      <c r="U1194" t="s">
        <v>31</v>
      </c>
      <c r="V1194">
        <v>5</v>
      </c>
      <c r="W1194" t="s">
        <v>123</v>
      </c>
      <c r="X1194">
        <v>0</v>
      </c>
      <c r="AB1194">
        <v>0</v>
      </c>
      <c r="AC1194" t="s">
        <v>3553</v>
      </c>
      <c r="AD1194">
        <v>0</v>
      </c>
      <c r="AE1194">
        <v>0</v>
      </c>
      <c r="AF1194" s="1">
        <v>2933</v>
      </c>
      <c r="AG1194" t="s">
        <v>26</v>
      </c>
    </row>
    <row r="1195" spans="1:33" customFormat="1" x14ac:dyDescent="0.25">
      <c r="A1195" t="s">
        <v>3554</v>
      </c>
      <c r="B1195" t="s">
        <v>3555</v>
      </c>
      <c r="C1195">
        <v>1</v>
      </c>
      <c r="D1195" s="1">
        <v>9838</v>
      </c>
      <c r="E1195" s="1">
        <v>11809.52</v>
      </c>
      <c r="F1195" s="4">
        <f t="shared" si="360"/>
        <v>590.47600000000011</v>
      </c>
      <c r="G1195" s="2">
        <v>5</v>
      </c>
      <c r="H1195" s="1">
        <v>10329.9</v>
      </c>
      <c r="I1195" s="4">
        <f t="shared" si="361"/>
        <v>1971.5200000000004</v>
      </c>
      <c r="J1195" s="4">
        <f t="shared" si="365"/>
        <v>98.576000000000022</v>
      </c>
      <c r="K1195" s="4">
        <f t="shared" si="362"/>
        <v>2070.0960000000005</v>
      </c>
      <c r="L1195" s="10">
        <f>+H1195+K1195-Y1195</f>
        <v>12399.995999999999</v>
      </c>
      <c r="M1195" s="5">
        <f t="shared" si="363"/>
        <v>0.2003984549705225</v>
      </c>
      <c r="N1195">
        <v>-1</v>
      </c>
      <c r="O1195" t="s">
        <v>1002</v>
      </c>
      <c r="P1195" t="s">
        <v>26</v>
      </c>
      <c r="Q1195" t="s">
        <v>1002</v>
      </c>
      <c r="R1195" t="s">
        <v>31</v>
      </c>
      <c r="S1195" t="s">
        <v>31</v>
      </c>
      <c r="T1195" t="s">
        <v>31</v>
      </c>
      <c r="U1195" t="s">
        <v>31</v>
      </c>
      <c r="V1195">
        <v>5</v>
      </c>
      <c r="W1195" t="s">
        <v>123</v>
      </c>
      <c r="X1195">
        <v>0</v>
      </c>
      <c r="Y1195" s="9">
        <f>+X1195*G1195/100</f>
        <v>0</v>
      </c>
      <c r="AB1195">
        <v>0</v>
      </c>
      <c r="AC1195" t="s">
        <v>3556</v>
      </c>
      <c r="AD1195">
        <v>0</v>
      </c>
      <c r="AE1195">
        <v>0</v>
      </c>
      <c r="AF1195" s="1">
        <v>9838</v>
      </c>
      <c r="AG1195" t="s">
        <v>26</v>
      </c>
    </row>
    <row r="1196" spans="1:33" customFormat="1" hidden="1" x14ac:dyDescent="0.25">
      <c r="A1196" t="s">
        <v>3557</v>
      </c>
      <c r="B1196" t="s">
        <v>3558</v>
      </c>
      <c r="C1196">
        <v>16</v>
      </c>
      <c r="D1196" s="1">
        <v>2933</v>
      </c>
      <c r="E1196" s="1">
        <v>3523.81</v>
      </c>
      <c r="F1196" s="4">
        <f t="shared" si="360"/>
        <v>176.19049999999999</v>
      </c>
      <c r="G1196" s="2">
        <v>5</v>
      </c>
      <c r="H1196" s="1">
        <v>3079.65</v>
      </c>
      <c r="I1196" s="4">
        <f t="shared" si="361"/>
        <v>590.80999999999995</v>
      </c>
      <c r="J1196" s="4">
        <f t="shared" si="365"/>
        <v>29.540499999999998</v>
      </c>
      <c r="K1196" s="4">
        <f t="shared" si="362"/>
        <v>620.3504999999999</v>
      </c>
      <c r="L1196" s="4">
        <f t="shared" si="364"/>
        <v>3700.0005000000001</v>
      </c>
      <c r="M1196" s="5">
        <f t="shared" si="363"/>
        <v>0.20143539038527103</v>
      </c>
      <c r="N1196">
        <v>-1</v>
      </c>
      <c r="O1196" t="s">
        <v>1002</v>
      </c>
      <c r="P1196" t="s">
        <v>26</v>
      </c>
      <c r="Q1196" t="s">
        <v>1002</v>
      </c>
      <c r="R1196" t="s">
        <v>31</v>
      </c>
      <c r="S1196" t="s">
        <v>31</v>
      </c>
      <c r="T1196" t="s">
        <v>31</v>
      </c>
      <c r="U1196" t="s">
        <v>31</v>
      </c>
      <c r="V1196">
        <v>5</v>
      </c>
      <c r="W1196" t="s">
        <v>123</v>
      </c>
      <c r="X1196">
        <v>0</v>
      </c>
      <c r="AB1196">
        <v>0</v>
      </c>
      <c r="AC1196" t="s">
        <v>3559</v>
      </c>
      <c r="AD1196">
        <v>0</v>
      </c>
      <c r="AE1196">
        <v>0</v>
      </c>
      <c r="AF1196" s="1">
        <v>2933</v>
      </c>
      <c r="AG1196" t="s">
        <v>26</v>
      </c>
    </row>
    <row r="1197" spans="1:33" customFormat="1" x14ac:dyDescent="0.25">
      <c r="A1197" t="s">
        <v>3560</v>
      </c>
      <c r="B1197" t="s">
        <v>3561</v>
      </c>
      <c r="C1197">
        <v>4</v>
      </c>
      <c r="D1197" s="1">
        <v>2933</v>
      </c>
      <c r="E1197" s="1">
        <v>3523.81</v>
      </c>
      <c r="F1197" s="4">
        <f t="shared" si="360"/>
        <v>176.19049999999999</v>
      </c>
      <c r="G1197" s="2">
        <v>5</v>
      </c>
      <c r="H1197" s="1">
        <v>3079.65</v>
      </c>
      <c r="I1197" s="4">
        <f t="shared" si="361"/>
        <v>590.80999999999995</v>
      </c>
      <c r="J1197" s="4">
        <f t="shared" si="365"/>
        <v>29.540499999999998</v>
      </c>
      <c r="K1197" s="4">
        <f t="shared" si="362"/>
        <v>620.3504999999999</v>
      </c>
      <c r="L1197" s="10">
        <f>+H1197+K1197-Y1197</f>
        <v>3700.0005000000001</v>
      </c>
      <c r="M1197" s="5">
        <f t="shared" si="363"/>
        <v>0.20143539038527103</v>
      </c>
      <c r="N1197">
        <v>-1</v>
      </c>
      <c r="O1197" t="s">
        <v>1002</v>
      </c>
      <c r="P1197" t="s">
        <v>26</v>
      </c>
      <c r="Q1197" t="s">
        <v>1002</v>
      </c>
      <c r="R1197" t="s">
        <v>31</v>
      </c>
      <c r="S1197" t="s">
        <v>31</v>
      </c>
      <c r="T1197" t="s">
        <v>31</v>
      </c>
      <c r="U1197" t="s">
        <v>31</v>
      </c>
      <c r="V1197">
        <v>5</v>
      </c>
      <c r="W1197" t="s">
        <v>123</v>
      </c>
      <c r="X1197">
        <v>0</v>
      </c>
      <c r="Y1197" s="9">
        <f>+X1197*G1197/100</f>
        <v>0</v>
      </c>
      <c r="AB1197">
        <v>0</v>
      </c>
      <c r="AC1197" t="s">
        <v>3562</v>
      </c>
      <c r="AD1197">
        <v>0</v>
      </c>
      <c r="AE1197">
        <v>0</v>
      </c>
      <c r="AF1197" s="1">
        <v>2933</v>
      </c>
      <c r="AG1197" t="s">
        <v>26</v>
      </c>
    </row>
    <row r="1198" spans="1:33" customFormat="1" hidden="1" x14ac:dyDescent="0.25">
      <c r="A1198" t="s">
        <v>3563</v>
      </c>
      <c r="B1198" t="s">
        <v>3564</v>
      </c>
      <c r="C1198">
        <v>8</v>
      </c>
      <c r="D1198" s="1">
        <v>2933</v>
      </c>
      <c r="E1198" s="1">
        <v>3523.81</v>
      </c>
      <c r="F1198" s="4">
        <f t="shared" si="360"/>
        <v>176.19049999999999</v>
      </c>
      <c r="G1198" s="2">
        <v>5</v>
      </c>
      <c r="H1198" s="1">
        <v>3079.65</v>
      </c>
      <c r="I1198" s="4">
        <f t="shared" si="361"/>
        <v>590.80999999999995</v>
      </c>
      <c r="J1198" s="4">
        <f t="shared" si="365"/>
        <v>29.540499999999998</v>
      </c>
      <c r="K1198" s="4">
        <f t="shared" si="362"/>
        <v>620.3504999999999</v>
      </c>
      <c r="L1198" s="4">
        <f t="shared" si="364"/>
        <v>3700.0005000000001</v>
      </c>
      <c r="M1198" s="5">
        <f t="shared" si="363"/>
        <v>0.20143539038527103</v>
      </c>
      <c r="N1198">
        <v>-1</v>
      </c>
      <c r="O1198" t="s">
        <v>1002</v>
      </c>
      <c r="P1198" t="s">
        <v>26</v>
      </c>
      <c r="Q1198" t="s">
        <v>1002</v>
      </c>
      <c r="R1198" t="s">
        <v>31</v>
      </c>
      <c r="S1198" t="s">
        <v>31</v>
      </c>
      <c r="T1198" t="s">
        <v>31</v>
      </c>
      <c r="U1198" t="s">
        <v>31</v>
      </c>
      <c r="V1198">
        <v>5</v>
      </c>
      <c r="W1198" t="s">
        <v>123</v>
      </c>
      <c r="X1198">
        <v>0</v>
      </c>
      <c r="AB1198">
        <v>0</v>
      </c>
      <c r="AC1198" t="s">
        <v>3565</v>
      </c>
      <c r="AD1198">
        <v>0</v>
      </c>
      <c r="AE1198">
        <v>0</v>
      </c>
      <c r="AF1198" s="1">
        <v>2933</v>
      </c>
      <c r="AG1198" t="s">
        <v>26</v>
      </c>
    </row>
    <row r="1199" spans="1:33" customFormat="1" x14ac:dyDescent="0.25">
      <c r="A1199" t="s">
        <v>3566</v>
      </c>
      <c r="B1199" t="s">
        <v>3567</v>
      </c>
      <c r="C1199">
        <v>3</v>
      </c>
      <c r="D1199" s="1">
        <v>15638</v>
      </c>
      <c r="E1199" s="1">
        <v>18857.14</v>
      </c>
      <c r="F1199" s="4">
        <f t="shared" si="360"/>
        <v>942.85699999999997</v>
      </c>
      <c r="G1199" s="2">
        <v>5</v>
      </c>
      <c r="H1199" s="1">
        <v>16419.900000000001</v>
      </c>
      <c r="I1199" s="4">
        <f t="shared" si="361"/>
        <v>3219.1399999999994</v>
      </c>
      <c r="J1199" s="4">
        <f t="shared" si="365"/>
        <v>160.95699999999997</v>
      </c>
      <c r="K1199" s="4">
        <f t="shared" si="362"/>
        <v>3380.0969999999993</v>
      </c>
      <c r="L1199" s="10">
        <f t="shared" ref="L1199:L1200" si="380">+H1199+K1199-Y1199</f>
        <v>19799.996999999999</v>
      </c>
      <c r="M1199" s="5">
        <f t="shared" si="363"/>
        <v>0.20585368973014448</v>
      </c>
      <c r="N1199">
        <v>0</v>
      </c>
      <c r="O1199" t="s">
        <v>555</v>
      </c>
      <c r="P1199" t="s">
        <v>26</v>
      </c>
      <c r="Q1199" t="s">
        <v>555</v>
      </c>
      <c r="R1199" t="s">
        <v>31</v>
      </c>
      <c r="S1199" t="s">
        <v>31</v>
      </c>
      <c r="T1199" t="s">
        <v>31</v>
      </c>
      <c r="U1199" t="s">
        <v>31</v>
      </c>
      <c r="V1199">
        <v>5</v>
      </c>
      <c r="W1199" t="s">
        <v>123</v>
      </c>
      <c r="X1199">
        <v>0</v>
      </c>
      <c r="Y1199" s="9">
        <f t="shared" ref="Y1199:Y1200" si="381">+X1199*G1199/100</f>
        <v>0</v>
      </c>
      <c r="AB1199">
        <v>0</v>
      </c>
      <c r="AC1199" t="s">
        <v>3568</v>
      </c>
      <c r="AD1199">
        <v>0</v>
      </c>
      <c r="AE1199">
        <v>0</v>
      </c>
      <c r="AF1199" s="1">
        <v>15638</v>
      </c>
      <c r="AG1199" t="s">
        <v>26</v>
      </c>
    </row>
    <row r="1200" spans="1:33" customFormat="1" x14ac:dyDescent="0.25">
      <c r="A1200" t="s">
        <v>3569</v>
      </c>
      <c r="B1200" t="s">
        <v>3570</v>
      </c>
      <c r="C1200">
        <v>3</v>
      </c>
      <c r="D1200" s="1">
        <v>2933</v>
      </c>
      <c r="E1200" s="1">
        <v>3523.81</v>
      </c>
      <c r="F1200" s="4">
        <f t="shared" si="360"/>
        <v>176.19049999999999</v>
      </c>
      <c r="G1200" s="2">
        <v>5</v>
      </c>
      <c r="H1200" s="1">
        <v>3079.65</v>
      </c>
      <c r="I1200" s="4">
        <f t="shared" si="361"/>
        <v>590.80999999999995</v>
      </c>
      <c r="J1200" s="4">
        <f t="shared" si="365"/>
        <v>29.540499999999998</v>
      </c>
      <c r="K1200" s="4">
        <f t="shared" si="362"/>
        <v>620.3504999999999</v>
      </c>
      <c r="L1200" s="10">
        <f t="shared" si="380"/>
        <v>3700.0005000000001</v>
      </c>
      <c r="M1200" s="5">
        <f t="shared" si="363"/>
        <v>0.20143539038527103</v>
      </c>
      <c r="N1200">
        <v>-1</v>
      </c>
      <c r="O1200" t="s">
        <v>1002</v>
      </c>
      <c r="P1200" t="s">
        <v>26</v>
      </c>
      <c r="Q1200" t="s">
        <v>1002</v>
      </c>
      <c r="R1200" t="s">
        <v>31</v>
      </c>
      <c r="S1200" t="s">
        <v>31</v>
      </c>
      <c r="T1200" t="s">
        <v>31</v>
      </c>
      <c r="U1200" t="s">
        <v>31</v>
      </c>
      <c r="V1200">
        <v>5</v>
      </c>
      <c r="W1200" t="s">
        <v>123</v>
      </c>
      <c r="X1200">
        <v>0</v>
      </c>
      <c r="Y1200" s="9">
        <f t="shared" si="381"/>
        <v>0</v>
      </c>
      <c r="AB1200">
        <v>0</v>
      </c>
      <c r="AC1200" t="s">
        <v>3571</v>
      </c>
      <c r="AD1200">
        <v>0</v>
      </c>
      <c r="AE1200">
        <v>0</v>
      </c>
      <c r="AF1200" s="1">
        <v>2933</v>
      </c>
      <c r="AG1200" t="s">
        <v>26</v>
      </c>
    </row>
    <row r="1201" spans="1:33" customFormat="1" hidden="1" x14ac:dyDescent="0.25">
      <c r="A1201" t="s">
        <v>3572</v>
      </c>
      <c r="B1201" t="s">
        <v>3573</v>
      </c>
      <c r="C1201">
        <v>-1</v>
      </c>
      <c r="D1201" s="1">
        <v>1429.04</v>
      </c>
      <c r="E1201" s="1">
        <v>1800</v>
      </c>
      <c r="F1201" s="4">
        <f t="shared" si="360"/>
        <v>0</v>
      </c>
      <c r="G1201" s="2">
        <v>0</v>
      </c>
      <c r="H1201" s="1">
        <v>1429.04</v>
      </c>
      <c r="I1201" s="4">
        <f t="shared" si="361"/>
        <v>370.96000000000004</v>
      </c>
      <c r="J1201" s="4">
        <f t="shared" si="365"/>
        <v>0</v>
      </c>
      <c r="K1201" s="4">
        <f t="shared" si="362"/>
        <v>370.96000000000004</v>
      </c>
      <c r="L1201" s="4">
        <f t="shared" si="364"/>
        <v>1800</v>
      </c>
      <c r="M1201" s="5">
        <f t="shared" si="363"/>
        <v>0.25958685551139232</v>
      </c>
      <c r="N1201">
        <v>-1</v>
      </c>
      <c r="O1201" t="s">
        <v>31</v>
      </c>
      <c r="P1201" t="s">
        <v>26</v>
      </c>
      <c r="Q1201" t="s">
        <v>31</v>
      </c>
      <c r="V1201">
        <v>-1</v>
      </c>
      <c r="W1201" t="s">
        <v>160</v>
      </c>
      <c r="X1201">
        <v>0</v>
      </c>
      <c r="AB1201">
        <v>0</v>
      </c>
      <c r="AC1201" t="s">
        <v>3574</v>
      </c>
      <c r="AD1201">
        <v>0</v>
      </c>
      <c r="AE1201">
        <v>0</v>
      </c>
      <c r="AF1201" s="1">
        <v>1429.04</v>
      </c>
      <c r="AG1201" t="s">
        <v>26</v>
      </c>
    </row>
    <row r="1202" spans="1:33" customFormat="1" hidden="1" x14ac:dyDescent="0.25">
      <c r="A1202" t="s">
        <v>3575</v>
      </c>
      <c r="B1202" t="s">
        <v>3576</v>
      </c>
      <c r="C1202">
        <v>19</v>
      </c>
      <c r="D1202" s="1">
        <v>1317.92</v>
      </c>
      <c r="E1202" s="1">
        <v>1600</v>
      </c>
      <c r="F1202" s="4">
        <f t="shared" si="360"/>
        <v>0</v>
      </c>
      <c r="G1202" s="2">
        <v>0</v>
      </c>
      <c r="H1202" s="1">
        <v>1317.92</v>
      </c>
      <c r="I1202" s="4">
        <f t="shared" si="361"/>
        <v>282.07999999999993</v>
      </c>
      <c r="J1202" s="4">
        <f t="shared" si="365"/>
        <v>0</v>
      </c>
      <c r="K1202" s="4">
        <f t="shared" si="362"/>
        <v>282.07999999999993</v>
      </c>
      <c r="L1202" s="4">
        <f t="shared" si="364"/>
        <v>1600</v>
      </c>
      <c r="M1202" s="5">
        <f t="shared" si="363"/>
        <v>0.21403423576544853</v>
      </c>
      <c r="N1202">
        <v>-1</v>
      </c>
      <c r="O1202" t="s">
        <v>31</v>
      </c>
      <c r="P1202" t="s">
        <v>26</v>
      </c>
      <c r="Q1202" t="s">
        <v>31</v>
      </c>
      <c r="V1202">
        <v>0</v>
      </c>
      <c r="W1202" t="s">
        <v>42</v>
      </c>
      <c r="X1202">
        <v>0</v>
      </c>
      <c r="AB1202">
        <v>0</v>
      </c>
      <c r="AC1202" t="s">
        <v>3577</v>
      </c>
      <c r="AD1202">
        <v>0</v>
      </c>
      <c r="AE1202">
        <v>0</v>
      </c>
      <c r="AF1202" s="1">
        <v>1317.92</v>
      </c>
      <c r="AG1202" t="s">
        <v>26</v>
      </c>
    </row>
    <row r="1203" spans="1:33" customFormat="1" hidden="1" x14ac:dyDescent="0.25">
      <c r="A1203" t="s">
        <v>3578</v>
      </c>
      <c r="B1203" t="s">
        <v>3579</v>
      </c>
      <c r="C1203">
        <v>-17</v>
      </c>
      <c r="D1203">
        <v>0</v>
      </c>
      <c r="E1203" s="1">
        <v>1200</v>
      </c>
      <c r="F1203" s="4">
        <f t="shared" si="360"/>
        <v>0</v>
      </c>
      <c r="G1203" s="2">
        <v>0</v>
      </c>
      <c r="H1203">
        <v>0</v>
      </c>
      <c r="I1203" s="4">
        <f t="shared" si="361"/>
        <v>1200</v>
      </c>
      <c r="J1203" s="4">
        <f t="shared" si="365"/>
        <v>0</v>
      </c>
      <c r="K1203" s="4">
        <f t="shared" si="362"/>
        <v>1200</v>
      </c>
      <c r="L1203" s="4">
        <f t="shared" si="364"/>
        <v>1200</v>
      </c>
      <c r="M1203" s="5" t="e">
        <f t="shared" si="363"/>
        <v>#DIV/0!</v>
      </c>
      <c r="N1203">
        <v>-1</v>
      </c>
      <c r="O1203" t="s">
        <v>31</v>
      </c>
      <c r="P1203" t="s">
        <v>26</v>
      </c>
      <c r="Q1203" t="s">
        <v>31</v>
      </c>
      <c r="V1203">
        <v>0</v>
      </c>
      <c r="W1203" t="s">
        <v>42</v>
      </c>
      <c r="X1203">
        <v>0</v>
      </c>
      <c r="AB1203">
        <v>0</v>
      </c>
      <c r="AC1203" t="s">
        <v>52</v>
      </c>
      <c r="AD1203">
        <v>0</v>
      </c>
      <c r="AE1203">
        <v>0</v>
      </c>
      <c r="AF1203">
        <v>0</v>
      </c>
      <c r="AG1203" t="s">
        <v>26</v>
      </c>
    </row>
    <row r="1204" spans="1:33" customFormat="1" hidden="1" x14ac:dyDescent="0.25">
      <c r="A1204" t="s">
        <v>3580</v>
      </c>
      <c r="B1204" t="s">
        <v>3581</v>
      </c>
      <c r="C1204">
        <v>11</v>
      </c>
      <c r="D1204" s="1">
        <v>3600</v>
      </c>
      <c r="E1204" s="1">
        <v>4400</v>
      </c>
      <c r="F1204" s="4">
        <f t="shared" si="360"/>
        <v>0</v>
      </c>
      <c r="G1204" s="2">
        <v>0</v>
      </c>
      <c r="H1204" s="1">
        <v>3600</v>
      </c>
      <c r="I1204" s="4">
        <f t="shared" si="361"/>
        <v>800</v>
      </c>
      <c r="J1204" s="4">
        <f t="shared" si="365"/>
        <v>0</v>
      </c>
      <c r="K1204" s="4">
        <f t="shared" si="362"/>
        <v>800</v>
      </c>
      <c r="L1204" s="4">
        <f t="shared" si="364"/>
        <v>4400</v>
      </c>
      <c r="M1204" s="5">
        <f t="shared" si="363"/>
        <v>0.22222222222222221</v>
      </c>
      <c r="N1204">
        <v>-1</v>
      </c>
      <c r="O1204" t="s">
        <v>166</v>
      </c>
      <c r="P1204" t="s">
        <v>26</v>
      </c>
      <c r="Q1204" t="s">
        <v>166</v>
      </c>
      <c r="V1204">
        <v>0</v>
      </c>
      <c r="W1204" t="s">
        <v>42</v>
      </c>
      <c r="X1204">
        <v>0</v>
      </c>
      <c r="AB1204">
        <v>0</v>
      </c>
      <c r="AC1204" t="s">
        <v>3582</v>
      </c>
      <c r="AD1204">
        <v>0</v>
      </c>
      <c r="AE1204">
        <v>0</v>
      </c>
      <c r="AF1204">
        <v>0</v>
      </c>
      <c r="AG1204" t="s">
        <v>26</v>
      </c>
    </row>
    <row r="1205" spans="1:33" customFormat="1" hidden="1" x14ac:dyDescent="0.25">
      <c r="A1205" t="s">
        <v>3583</v>
      </c>
      <c r="B1205" t="s">
        <v>3584</v>
      </c>
      <c r="C1205">
        <v>24</v>
      </c>
      <c r="D1205" s="1">
        <v>2222.08</v>
      </c>
      <c r="E1205" s="1">
        <v>2700</v>
      </c>
      <c r="F1205" s="4">
        <f t="shared" si="360"/>
        <v>0</v>
      </c>
      <c r="G1205" s="2">
        <v>0</v>
      </c>
      <c r="H1205" s="1">
        <v>2222.08</v>
      </c>
      <c r="I1205" s="4">
        <f t="shared" si="361"/>
        <v>477.92000000000007</v>
      </c>
      <c r="J1205" s="4">
        <f t="shared" si="365"/>
        <v>0</v>
      </c>
      <c r="K1205" s="4">
        <f t="shared" si="362"/>
        <v>477.92000000000007</v>
      </c>
      <c r="L1205" s="4">
        <f t="shared" si="364"/>
        <v>2700</v>
      </c>
      <c r="M1205" s="5">
        <f t="shared" si="363"/>
        <v>0.21507776497695857</v>
      </c>
      <c r="N1205">
        <v>-1</v>
      </c>
      <c r="O1205" t="s">
        <v>31</v>
      </c>
      <c r="P1205" t="s">
        <v>26</v>
      </c>
      <c r="Q1205" t="s">
        <v>31</v>
      </c>
      <c r="V1205">
        <v>-1</v>
      </c>
      <c r="W1205" t="s">
        <v>160</v>
      </c>
      <c r="X1205">
        <v>0</v>
      </c>
      <c r="AB1205">
        <v>0</v>
      </c>
      <c r="AC1205" t="s">
        <v>3585</v>
      </c>
      <c r="AD1205">
        <v>0</v>
      </c>
      <c r="AE1205">
        <v>0</v>
      </c>
      <c r="AF1205" s="1">
        <v>2222.08</v>
      </c>
      <c r="AG1205" t="s">
        <v>26</v>
      </c>
    </row>
    <row r="1206" spans="1:33" customFormat="1" hidden="1" x14ac:dyDescent="0.25">
      <c r="A1206" t="s">
        <v>3586</v>
      </c>
      <c r="B1206" t="s">
        <v>3587</v>
      </c>
      <c r="C1206">
        <v>-3</v>
      </c>
      <c r="D1206">
        <v>0</v>
      </c>
      <c r="E1206" s="1">
        <v>4400</v>
      </c>
      <c r="F1206" s="4">
        <f t="shared" si="360"/>
        <v>0</v>
      </c>
      <c r="G1206" s="2">
        <v>0</v>
      </c>
      <c r="H1206">
        <v>0</v>
      </c>
      <c r="I1206" s="4">
        <f t="shared" si="361"/>
        <v>4400</v>
      </c>
      <c r="J1206" s="4">
        <f t="shared" si="365"/>
        <v>0</v>
      </c>
      <c r="K1206" s="4">
        <f t="shared" si="362"/>
        <v>4400</v>
      </c>
      <c r="L1206" s="4">
        <f t="shared" si="364"/>
        <v>4400</v>
      </c>
      <c r="M1206" s="5" t="e">
        <f t="shared" si="363"/>
        <v>#DIV/0!</v>
      </c>
      <c r="N1206">
        <v>-1</v>
      </c>
      <c r="O1206" t="s">
        <v>31</v>
      </c>
      <c r="P1206" t="s">
        <v>26</v>
      </c>
      <c r="Q1206" t="s">
        <v>31</v>
      </c>
      <c r="V1206">
        <v>0</v>
      </c>
      <c r="W1206" t="s">
        <v>42</v>
      </c>
      <c r="X1206">
        <v>0</v>
      </c>
      <c r="AB1206">
        <v>0</v>
      </c>
      <c r="AC1206" t="s">
        <v>3588</v>
      </c>
      <c r="AD1206">
        <v>0</v>
      </c>
      <c r="AE1206">
        <v>0</v>
      </c>
      <c r="AF1206">
        <v>0</v>
      </c>
      <c r="AG1206" t="s">
        <v>26</v>
      </c>
    </row>
    <row r="1207" spans="1:33" customFormat="1" x14ac:dyDescent="0.25">
      <c r="A1207" t="s">
        <v>3589</v>
      </c>
      <c r="B1207" t="s">
        <v>3590</v>
      </c>
      <c r="C1207">
        <v>2</v>
      </c>
      <c r="D1207" s="1">
        <v>9448</v>
      </c>
      <c r="E1207" s="1">
        <v>11380.95</v>
      </c>
      <c r="F1207" s="4">
        <f t="shared" si="360"/>
        <v>569.04750000000001</v>
      </c>
      <c r="G1207" s="2">
        <v>5</v>
      </c>
      <c r="H1207" s="1">
        <v>9920.4</v>
      </c>
      <c r="I1207" s="4">
        <f t="shared" si="361"/>
        <v>1932.9500000000007</v>
      </c>
      <c r="J1207" s="4">
        <f t="shared" si="365"/>
        <v>96.647500000000036</v>
      </c>
      <c r="K1207" s="4">
        <f t="shared" si="362"/>
        <v>2029.5975000000008</v>
      </c>
      <c r="L1207" s="10">
        <f>+H1207+K1207-Y1207</f>
        <v>11949.997500000001</v>
      </c>
      <c r="M1207" s="5">
        <f t="shared" si="363"/>
        <v>0.20458827265029644</v>
      </c>
      <c r="N1207">
        <v>-1</v>
      </c>
      <c r="O1207" t="s">
        <v>1002</v>
      </c>
      <c r="P1207" t="s">
        <v>26</v>
      </c>
      <c r="Q1207" t="s">
        <v>1002</v>
      </c>
      <c r="V1207">
        <v>5</v>
      </c>
      <c r="W1207" t="s">
        <v>123</v>
      </c>
      <c r="X1207">
        <v>0</v>
      </c>
      <c r="Y1207" s="9">
        <f>+X1207*G1207/100</f>
        <v>0</v>
      </c>
      <c r="AB1207">
        <v>0</v>
      </c>
      <c r="AC1207" t="s">
        <v>3591</v>
      </c>
      <c r="AD1207">
        <v>0</v>
      </c>
      <c r="AE1207">
        <v>0</v>
      </c>
      <c r="AF1207" s="1">
        <v>9448</v>
      </c>
      <c r="AG1207" t="s">
        <v>26</v>
      </c>
    </row>
    <row r="1208" spans="1:33" customFormat="1" hidden="1" x14ac:dyDescent="0.25">
      <c r="A1208" t="s">
        <v>3592</v>
      </c>
      <c r="B1208" t="s">
        <v>3593</v>
      </c>
      <c r="C1208" s="1">
        <v>10402</v>
      </c>
      <c r="D1208" s="1">
        <v>9855</v>
      </c>
      <c r="E1208" s="1">
        <v>11904.76</v>
      </c>
      <c r="F1208" s="4">
        <f t="shared" si="360"/>
        <v>595.23800000000006</v>
      </c>
      <c r="G1208" s="2">
        <v>5</v>
      </c>
      <c r="H1208" s="1">
        <v>10347.75</v>
      </c>
      <c r="I1208" s="4">
        <f t="shared" si="361"/>
        <v>2049.7600000000002</v>
      </c>
      <c r="J1208" s="4">
        <f t="shared" si="365"/>
        <v>102.48800000000001</v>
      </c>
      <c r="K1208" s="4">
        <f t="shared" si="362"/>
        <v>2152.248</v>
      </c>
      <c r="L1208" s="4">
        <f t="shared" si="364"/>
        <v>12499.998</v>
      </c>
      <c r="M1208" s="5">
        <f t="shared" si="363"/>
        <v>0.20799188229325219</v>
      </c>
      <c r="N1208">
        <v>-1</v>
      </c>
      <c r="O1208" t="s">
        <v>31</v>
      </c>
      <c r="P1208" t="s">
        <v>26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>
        <v>5</v>
      </c>
      <c r="W1208" t="s">
        <v>123</v>
      </c>
      <c r="X1208">
        <v>0</v>
      </c>
      <c r="AB1208">
        <v>0</v>
      </c>
      <c r="AC1208" t="s">
        <v>3594</v>
      </c>
      <c r="AD1208">
        <v>0</v>
      </c>
      <c r="AE1208">
        <v>0</v>
      </c>
      <c r="AF1208" s="1">
        <v>9855</v>
      </c>
      <c r="AG1208" t="s">
        <v>26</v>
      </c>
    </row>
    <row r="1209" spans="1:33" customFormat="1" hidden="1" x14ac:dyDescent="0.25">
      <c r="A1209" t="s">
        <v>3595</v>
      </c>
      <c r="B1209" t="s">
        <v>3596</v>
      </c>
      <c r="C1209">
        <v>9</v>
      </c>
      <c r="D1209" s="1">
        <v>1581</v>
      </c>
      <c r="E1209" s="1">
        <v>1904.7619999999999</v>
      </c>
      <c r="F1209" s="4">
        <f t="shared" si="360"/>
        <v>95.238099999999989</v>
      </c>
      <c r="G1209" s="2">
        <v>5</v>
      </c>
      <c r="H1209" s="1">
        <v>1660.05</v>
      </c>
      <c r="I1209" s="4">
        <f t="shared" si="361"/>
        <v>323.76199999999994</v>
      </c>
      <c r="J1209" s="4">
        <f t="shared" si="365"/>
        <v>16.188099999999999</v>
      </c>
      <c r="K1209" s="4">
        <f t="shared" si="362"/>
        <v>339.95009999999996</v>
      </c>
      <c r="L1209" s="4">
        <f t="shared" si="364"/>
        <v>2000.0001</v>
      </c>
      <c r="M1209" s="5">
        <f t="shared" si="363"/>
        <v>0.20478304870335226</v>
      </c>
      <c r="N1209">
        <v>-1</v>
      </c>
      <c r="O1209" t="s">
        <v>1039</v>
      </c>
      <c r="P1209" t="s">
        <v>26</v>
      </c>
      <c r="Q1209" t="s">
        <v>1039</v>
      </c>
      <c r="R1209" t="s">
        <v>31</v>
      </c>
      <c r="S1209" t="s">
        <v>31</v>
      </c>
      <c r="T1209" t="s">
        <v>31</v>
      </c>
      <c r="U1209" t="s">
        <v>31</v>
      </c>
      <c r="V1209">
        <v>5</v>
      </c>
      <c r="W1209" t="s">
        <v>123</v>
      </c>
      <c r="X1209">
        <v>0</v>
      </c>
      <c r="AB1209">
        <v>0</v>
      </c>
      <c r="AC1209" t="s">
        <v>3597</v>
      </c>
      <c r="AD1209">
        <v>0</v>
      </c>
      <c r="AE1209">
        <v>0</v>
      </c>
      <c r="AF1209" s="1">
        <v>1581</v>
      </c>
      <c r="AG1209" t="s">
        <v>26</v>
      </c>
    </row>
    <row r="1210" spans="1:33" customFormat="1" hidden="1" x14ac:dyDescent="0.25">
      <c r="A1210" t="s">
        <v>3598</v>
      </c>
      <c r="B1210" t="s">
        <v>3599</v>
      </c>
      <c r="C1210">
        <v>13</v>
      </c>
      <c r="D1210" s="1">
        <v>1751</v>
      </c>
      <c r="E1210" s="1">
        <v>2100.84</v>
      </c>
      <c r="F1210" s="4">
        <f t="shared" si="360"/>
        <v>399.15960000000007</v>
      </c>
      <c r="G1210" s="2">
        <v>19</v>
      </c>
      <c r="H1210" s="1">
        <v>2083.69</v>
      </c>
      <c r="I1210" s="4">
        <f t="shared" si="361"/>
        <v>349.84000000000015</v>
      </c>
      <c r="J1210" s="4">
        <f t="shared" si="365"/>
        <v>66.469600000000028</v>
      </c>
      <c r="K1210" s="4">
        <f t="shared" si="362"/>
        <v>416.30960000000016</v>
      </c>
      <c r="L1210" s="4">
        <f t="shared" si="364"/>
        <v>2499.9996000000001</v>
      </c>
      <c r="M1210" s="5">
        <f t="shared" si="363"/>
        <v>0.19979440319817254</v>
      </c>
      <c r="N1210">
        <v>-1</v>
      </c>
      <c r="O1210" t="s">
        <v>1353</v>
      </c>
      <c r="P1210" t="s">
        <v>26</v>
      </c>
      <c r="Q1210" t="s">
        <v>1353</v>
      </c>
      <c r="R1210" t="s">
        <v>31</v>
      </c>
      <c r="S1210" t="s">
        <v>31</v>
      </c>
      <c r="T1210" t="s">
        <v>31</v>
      </c>
      <c r="U1210" t="s">
        <v>31</v>
      </c>
      <c r="V1210">
        <v>19</v>
      </c>
      <c r="W1210" t="s">
        <v>27</v>
      </c>
      <c r="X1210">
        <v>0</v>
      </c>
      <c r="AB1210">
        <v>0</v>
      </c>
      <c r="AC1210" t="s">
        <v>3600</v>
      </c>
      <c r="AD1210">
        <v>0</v>
      </c>
      <c r="AE1210">
        <v>0</v>
      </c>
      <c r="AF1210" s="1">
        <v>1751</v>
      </c>
      <c r="AG1210" t="s">
        <v>26</v>
      </c>
    </row>
    <row r="1211" spans="1:33" customFormat="1" x14ac:dyDescent="0.25">
      <c r="A1211" t="s">
        <v>3601</v>
      </c>
      <c r="B1211" t="s">
        <v>3602</v>
      </c>
      <c r="C1211">
        <v>2</v>
      </c>
      <c r="D1211" s="1">
        <v>1751</v>
      </c>
      <c r="E1211" s="1">
        <v>2100.84</v>
      </c>
      <c r="F1211" s="4">
        <f t="shared" si="360"/>
        <v>399.15960000000007</v>
      </c>
      <c r="G1211" s="2">
        <v>19</v>
      </c>
      <c r="H1211" s="1">
        <v>2083.69</v>
      </c>
      <c r="I1211" s="4">
        <f t="shared" si="361"/>
        <v>349.84000000000015</v>
      </c>
      <c r="J1211" s="4">
        <f t="shared" si="365"/>
        <v>66.469600000000028</v>
      </c>
      <c r="K1211" s="4">
        <f t="shared" si="362"/>
        <v>416.30960000000016</v>
      </c>
      <c r="L1211" s="10">
        <f t="shared" ref="L1211:L1212" si="382">+H1211+K1211-Y1211</f>
        <v>2499.9996000000001</v>
      </c>
      <c r="M1211" s="5">
        <f t="shared" si="363"/>
        <v>0.19979440319817254</v>
      </c>
      <c r="N1211">
        <v>-1</v>
      </c>
      <c r="O1211" t="s">
        <v>1353</v>
      </c>
      <c r="P1211" t="s">
        <v>26</v>
      </c>
      <c r="Q1211" t="s">
        <v>1353</v>
      </c>
      <c r="R1211" t="s">
        <v>31</v>
      </c>
      <c r="S1211" t="s">
        <v>31</v>
      </c>
      <c r="T1211" t="s">
        <v>31</v>
      </c>
      <c r="U1211" t="s">
        <v>31</v>
      </c>
      <c r="V1211">
        <v>19</v>
      </c>
      <c r="W1211" t="s">
        <v>27</v>
      </c>
      <c r="X1211">
        <v>0</v>
      </c>
      <c r="Y1211" s="9">
        <f t="shared" ref="Y1211:Y1212" si="383">+X1211*G1211/100</f>
        <v>0</v>
      </c>
      <c r="AB1211">
        <v>0</v>
      </c>
      <c r="AC1211" t="s">
        <v>3603</v>
      </c>
      <c r="AD1211">
        <v>0</v>
      </c>
      <c r="AE1211">
        <v>0</v>
      </c>
      <c r="AF1211" s="1">
        <v>1751</v>
      </c>
      <c r="AG1211" t="s">
        <v>26</v>
      </c>
    </row>
    <row r="1212" spans="1:33" customFormat="1" x14ac:dyDescent="0.25">
      <c r="A1212" t="s">
        <v>3604</v>
      </c>
      <c r="B1212" t="s">
        <v>3605</v>
      </c>
      <c r="C1212">
        <v>5</v>
      </c>
      <c r="D1212" s="1">
        <v>2867</v>
      </c>
      <c r="E1212" s="1">
        <v>3428.5709999999999</v>
      </c>
      <c r="F1212" s="4">
        <f t="shared" si="360"/>
        <v>171.42855</v>
      </c>
      <c r="G1212" s="2">
        <v>5</v>
      </c>
      <c r="H1212" s="1">
        <v>3010.35</v>
      </c>
      <c r="I1212" s="4">
        <f t="shared" si="361"/>
        <v>561.57099999999991</v>
      </c>
      <c r="J1212" s="4">
        <f t="shared" si="365"/>
        <v>28.078549999999996</v>
      </c>
      <c r="K1212" s="4">
        <f t="shared" si="362"/>
        <v>589.64954999999986</v>
      </c>
      <c r="L1212" s="10">
        <f t="shared" si="382"/>
        <v>3599.9995499999995</v>
      </c>
      <c r="M1212" s="5">
        <f t="shared" si="363"/>
        <v>0.19587408440878964</v>
      </c>
      <c r="N1212">
        <v>0</v>
      </c>
      <c r="O1212" t="s">
        <v>1002</v>
      </c>
      <c r="P1212" t="s">
        <v>26</v>
      </c>
      <c r="Q1212" t="s">
        <v>1002</v>
      </c>
      <c r="R1212" t="s">
        <v>31</v>
      </c>
      <c r="S1212" t="s">
        <v>31</v>
      </c>
      <c r="T1212" t="s">
        <v>31</v>
      </c>
      <c r="U1212" t="s">
        <v>31</v>
      </c>
      <c r="V1212">
        <v>5</v>
      </c>
      <c r="W1212" t="s">
        <v>123</v>
      </c>
      <c r="X1212">
        <v>0</v>
      </c>
      <c r="Y1212" s="9">
        <f t="shared" si="383"/>
        <v>0</v>
      </c>
      <c r="AB1212">
        <v>0</v>
      </c>
      <c r="AC1212" t="s">
        <v>3606</v>
      </c>
      <c r="AD1212">
        <v>0</v>
      </c>
      <c r="AE1212">
        <v>0</v>
      </c>
      <c r="AF1212" s="1">
        <v>2867</v>
      </c>
      <c r="AG1212" t="s">
        <v>26</v>
      </c>
    </row>
    <row r="1213" spans="1:33" customFormat="1" hidden="1" x14ac:dyDescent="0.25">
      <c r="A1213" t="s">
        <v>3607</v>
      </c>
      <c r="B1213" t="s">
        <v>3608</v>
      </c>
      <c r="C1213">
        <v>8</v>
      </c>
      <c r="D1213" s="1">
        <v>5628</v>
      </c>
      <c r="E1213" s="1">
        <v>6761.9049999999997</v>
      </c>
      <c r="F1213" s="4">
        <f t="shared" si="360"/>
        <v>338.09525000000002</v>
      </c>
      <c r="G1213" s="2">
        <v>5</v>
      </c>
      <c r="H1213" s="1">
        <v>5909.4</v>
      </c>
      <c r="I1213" s="4">
        <f t="shared" si="361"/>
        <v>1133.9049999999997</v>
      </c>
      <c r="J1213" s="4">
        <f t="shared" si="365"/>
        <v>56.695249999999987</v>
      </c>
      <c r="K1213" s="4">
        <f t="shared" si="362"/>
        <v>1190.6002499999997</v>
      </c>
      <c r="L1213" s="4">
        <f t="shared" si="364"/>
        <v>7100.0002499999991</v>
      </c>
      <c r="M1213" s="5">
        <f t="shared" si="363"/>
        <v>0.20147565742714993</v>
      </c>
      <c r="N1213">
        <v>0</v>
      </c>
      <c r="O1213" t="s">
        <v>1002</v>
      </c>
      <c r="P1213" t="s">
        <v>26</v>
      </c>
      <c r="Q1213" t="s">
        <v>1002</v>
      </c>
      <c r="R1213" t="s">
        <v>31</v>
      </c>
      <c r="S1213" t="s">
        <v>31</v>
      </c>
      <c r="T1213" t="s">
        <v>31</v>
      </c>
      <c r="U1213" t="s">
        <v>31</v>
      </c>
      <c r="V1213">
        <v>5</v>
      </c>
      <c r="W1213" t="s">
        <v>123</v>
      </c>
      <c r="X1213">
        <v>0</v>
      </c>
      <c r="AB1213">
        <v>0</v>
      </c>
      <c r="AC1213" t="s">
        <v>3609</v>
      </c>
      <c r="AD1213">
        <v>0</v>
      </c>
      <c r="AE1213">
        <v>0</v>
      </c>
      <c r="AF1213" s="1">
        <v>5628</v>
      </c>
      <c r="AG1213" t="s">
        <v>26</v>
      </c>
    </row>
    <row r="1214" spans="1:33" customFormat="1" x14ac:dyDescent="0.25">
      <c r="A1214" t="s">
        <v>3610</v>
      </c>
      <c r="B1214" t="s">
        <v>3611</v>
      </c>
      <c r="C1214">
        <v>2</v>
      </c>
      <c r="D1214" s="1">
        <v>6267</v>
      </c>
      <c r="E1214" s="1">
        <v>7523.81</v>
      </c>
      <c r="F1214" s="4">
        <f t="shared" si="360"/>
        <v>376.19050000000004</v>
      </c>
      <c r="G1214" s="2">
        <v>5</v>
      </c>
      <c r="H1214" s="1">
        <v>6580.35</v>
      </c>
      <c r="I1214" s="4">
        <f t="shared" si="361"/>
        <v>1256.8100000000004</v>
      </c>
      <c r="J1214" s="4">
        <f t="shared" si="365"/>
        <v>62.84050000000002</v>
      </c>
      <c r="K1214" s="4">
        <f t="shared" si="362"/>
        <v>1319.6505000000004</v>
      </c>
      <c r="L1214" s="10">
        <f t="shared" ref="L1214:L1215" si="384">+H1214+K1214-Y1214</f>
        <v>7900.000500000001</v>
      </c>
      <c r="M1214" s="5">
        <f t="shared" si="363"/>
        <v>0.20054411999361743</v>
      </c>
      <c r="N1214">
        <v>0</v>
      </c>
      <c r="O1214" t="s">
        <v>555</v>
      </c>
      <c r="P1214" t="s">
        <v>26</v>
      </c>
      <c r="Q1214" t="s">
        <v>555</v>
      </c>
      <c r="R1214" t="s">
        <v>31</v>
      </c>
      <c r="S1214" t="s">
        <v>31</v>
      </c>
      <c r="T1214" t="s">
        <v>31</v>
      </c>
      <c r="U1214" t="s">
        <v>31</v>
      </c>
      <c r="V1214">
        <v>5</v>
      </c>
      <c r="W1214" t="s">
        <v>123</v>
      </c>
      <c r="X1214">
        <v>0</v>
      </c>
      <c r="Y1214" s="9">
        <f t="shared" ref="Y1214:Y1215" si="385">+X1214*G1214/100</f>
        <v>0</v>
      </c>
      <c r="AB1214">
        <v>0</v>
      </c>
      <c r="AC1214" t="s">
        <v>3612</v>
      </c>
      <c r="AD1214">
        <v>0</v>
      </c>
      <c r="AE1214">
        <v>0</v>
      </c>
      <c r="AF1214" s="1">
        <v>6267</v>
      </c>
      <c r="AG1214" t="s">
        <v>26</v>
      </c>
    </row>
    <row r="1215" spans="1:33" customFormat="1" x14ac:dyDescent="0.25">
      <c r="A1215" t="s">
        <v>3613</v>
      </c>
      <c r="B1215" t="s">
        <v>3614</v>
      </c>
      <c r="C1215">
        <v>4</v>
      </c>
      <c r="D1215" s="1">
        <v>3257</v>
      </c>
      <c r="E1215" s="1">
        <v>4000</v>
      </c>
      <c r="F1215" s="4">
        <f t="shared" si="360"/>
        <v>200</v>
      </c>
      <c r="G1215" s="2">
        <v>5</v>
      </c>
      <c r="H1215" s="1">
        <v>3419.85</v>
      </c>
      <c r="I1215" s="4">
        <f t="shared" si="361"/>
        <v>743</v>
      </c>
      <c r="J1215" s="4">
        <f t="shared" si="365"/>
        <v>37.15</v>
      </c>
      <c r="K1215" s="4">
        <f t="shared" si="362"/>
        <v>780.15</v>
      </c>
      <c r="L1215" s="10">
        <f t="shared" si="384"/>
        <v>4200</v>
      </c>
      <c r="M1215" s="5">
        <f t="shared" si="363"/>
        <v>0.22812404052809335</v>
      </c>
      <c r="N1215">
        <v>-1</v>
      </c>
      <c r="O1215" t="s">
        <v>31</v>
      </c>
      <c r="P1215" t="s">
        <v>26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>
        <v>5</v>
      </c>
      <c r="W1215" t="s">
        <v>123</v>
      </c>
      <c r="X1215">
        <v>0</v>
      </c>
      <c r="Y1215" s="9">
        <f t="shared" si="385"/>
        <v>0</v>
      </c>
      <c r="AB1215">
        <v>0</v>
      </c>
      <c r="AC1215" t="s">
        <v>3615</v>
      </c>
      <c r="AD1215">
        <v>0</v>
      </c>
      <c r="AE1215">
        <v>0</v>
      </c>
      <c r="AF1215" s="1">
        <v>3257</v>
      </c>
      <c r="AG1215" t="s">
        <v>26</v>
      </c>
    </row>
    <row r="1216" spans="1:33" customFormat="1" hidden="1" x14ac:dyDescent="0.25">
      <c r="A1216" t="s">
        <v>3616</v>
      </c>
      <c r="B1216" t="s">
        <v>3617</v>
      </c>
      <c r="C1216">
        <v>9</v>
      </c>
      <c r="D1216" s="1">
        <v>4933.33</v>
      </c>
      <c r="E1216" s="1">
        <v>6000</v>
      </c>
      <c r="F1216" s="4">
        <f t="shared" si="360"/>
        <v>300</v>
      </c>
      <c r="G1216" s="2">
        <v>5</v>
      </c>
      <c r="H1216" s="1">
        <v>5180</v>
      </c>
      <c r="I1216" s="4">
        <f t="shared" si="361"/>
        <v>1066.67</v>
      </c>
      <c r="J1216" s="4">
        <f t="shared" si="365"/>
        <v>53.333500000000001</v>
      </c>
      <c r="K1216" s="4">
        <f t="shared" si="362"/>
        <v>1120.0035</v>
      </c>
      <c r="L1216" s="4">
        <f t="shared" si="364"/>
        <v>6300.0034999999998</v>
      </c>
      <c r="M1216" s="5">
        <f t="shared" si="363"/>
        <v>0.21621703798448513</v>
      </c>
      <c r="N1216">
        <v>0</v>
      </c>
      <c r="O1216" t="s">
        <v>1002</v>
      </c>
      <c r="P1216" t="s">
        <v>26</v>
      </c>
      <c r="Q1216" t="s">
        <v>1002</v>
      </c>
      <c r="R1216" t="s">
        <v>31</v>
      </c>
      <c r="S1216" t="s">
        <v>31</v>
      </c>
      <c r="T1216" t="s">
        <v>31</v>
      </c>
      <c r="U1216" t="s">
        <v>31</v>
      </c>
      <c r="V1216">
        <v>5</v>
      </c>
      <c r="W1216" t="s">
        <v>123</v>
      </c>
      <c r="X1216">
        <v>0</v>
      </c>
      <c r="AB1216">
        <v>0</v>
      </c>
      <c r="AC1216" t="s">
        <v>3618</v>
      </c>
      <c r="AD1216">
        <v>0</v>
      </c>
      <c r="AE1216">
        <v>0</v>
      </c>
      <c r="AF1216" s="1">
        <v>4933.33</v>
      </c>
      <c r="AG1216" t="s">
        <v>26</v>
      </c>
    </row>
    <row r="1217" spans="1:33" customFormat="1" x14ac:dyDescent="0.25">
      <c r="A1217" t="s">
        <v>3619</v>
      </c>
      <c r="B1217" t="s">
        <v>3620</v>
      </c>
      <c r="C1217">
        <v>2</v>
      </c>
      <c r="D1217" s="1">
        <v>9838</v>
      </c>
      <c r="E1217" s="1">
        <v>11809.52</v>
      </c>
      <c r="F1217" s="4">
        <f t="shared" si="360"/>
        <v>590.47600000000011</v>
      </c>
      <c r="G1217" s="2">
        <v>5</v>
      </c>
      <c r="H1217" s="1">
        <v>10329.9</v>
      </c>
      <c r="I1217" s="4">
        <f t="shared" si="361"/>
        <v>1971.5200000000004</v>
      </c>
      <c r="J1217" s="4">
        <f t="shared" si="365"/>
        <v>98.576000000000022</v>
      </c>
      <c r="K1217" s="4">
        <f t="shared" si="362"/>
        <v>2070.0960000000005</v>
      </c>
      <c r="L1217" s="10">
        <f t="shared" ref="L1217:L1218" si="386">+H1217+K1217-Y1217</f>
        <v>12399.995999999999</v>
      </c>
      <c r="M1217" s="5">
        <f t="shared" si="363"/>
        <v>0.2003984549705225</v>
      </c>
      <c r="N1217">
        <v>-1</v>
      </c>
      <c r="O1217" t="s">
        <v>555</v>
      </c>
      <c r="P1217" t="s">
        <v>26</v>
      </c>
      <c r="Q1217" t="s">
        <v>555</v>
      </c>
      <c r="R1217" t="s">
        <v>31</v>
      </c>
      <c r="S1217" t="s">
        <v>31</v>
      </c>
      <c r="T1217" t="s">
        <v>31</v>
      </c>
      <c r="U1217" t="s">
        <v>31</v>
      </c>
      <c r="V1217">
        <v>5</v>
      </c>
      <c r="W1217" t="s">
        <v>123</v>
      </c>
      <c r="X1217">
        <v>0</v>
      </c>
      <c r="Y1217" s="9">
        <f t="shared" ref="Y1217:Y1218" si="387">+X1217*G1217/100</f>
        <v>0</v>
      </c>
      <c r="AB1217">
        <v>0</v>
      </c>
      <c r="AC1217" t="s">
        <v>3621</v>
      </c>
      <c r="AD1217">
        <v>0</v>
      </c>
      <c r="AE1217">
        <v>0</v>
      </c>
      <c r="AF1217" s="1">
        <v>9838</v>
      </c>
      <c r="AG1217" t="s">
        <v>26</v>
      </c>
    </row>
    <row r="1218" spans="1:33" customFormat="1" x14ac:dyDescent="0.25">
      <c r="A1218" t="s">
        <v>3622</v>
      </c>
      <c r="B1218" t="s">
        <v>3623</v>
      </c>
      <c r="C1218">
        <v>6</v>
      </c>
      <c r="D1218" s="1">
        <v>2212.25</v>
      </c>
      <c r="E1218" s="1">
        <v>2689.076</v>
      </c>
      <c r="F1218" s="4">
        <f t="shared" ref="F1218:F1281" si="388">SUM(E1218*G1218)/100</f>
        <v>510.92444</v>
      </c>
      <c r="G1218" s="2">
        <v>19</v>
      </c>
      <c r="H1218" s="1">
        <v>2632.58</v>
      </c>
      <c r="I1218" s="4">
        <f t="shared" ref="I1218:I1281" si="389">+E1218-D1218</f>
        <v>476.82600000000002</v>
      </c>
      <c r="J1218" s="4">
        <f t="shared" si="365"/>
        <v>90.596939999999989</v>
      </c>
      <c r="K1218" s="4">
        <f t="shared" ref="K1218:K1281" si="390">+I1218+J1218</f>
        <v>567.42294000000004</v>
      </c>
      <c r="L1218" s="10">
        <f t="shared" si="386"/>
        <v>3200.0029399999999</v>
      </c>
      <c r="M1218" s="5">
        <f t="shared" ref="M1218:M1281" si="391">+I1218/D1218</f>
        <v>0.21553893095265003</v>
      </c>
      <c r="N1218">
        <v>-1</v>
      </c>
      <c r="O1218" t="s">
        <v>31</v>
      </c>
      <c r="P1218" t="s">
        <v>26</v>
      </c>
      <c r="Q1218" t="s">
        <v>31</v>
      </c>
      <c r="V1218">
        <v>19</v>
      </c>
      <c r="W1218" t="s">
        <v>27</v>
      </c>
      <c r="X1218">
        <v>0</v>
      </c>
      <c r="Y1218" s="9">
        <f t="shared" si="387"/>
        <v>0</v>
      </c>
      <c r="AB1218">
        <v>0</v>
      </c>
      <c r="AC1218" t="s">
        <v>3624</v>
      </c>
      <c r="AD1218">
        <v>0</v>
      </c>
      <c r="AE1218">
        <v>0</v>
      </c>
      <c r="AF1218" s="1">
        <v>2212.25</v>
      </c>
      <c r="AG1218" t="s">
        <v>26</v>
      </c>
    </row>
    <row r="1219" spans="1:33" customFormat="1" hidden="1" x14ac:dyDescent="0.25">
      <c r="A1219" t="s">
        <v>3625</v>
      </c>
      <c r="B1219" t="s">
        <v>3626</v>
      </c>
      <c r="C1219">
        <v>7</v>
      </c>
      <c r="D1219" s="1">
        <v>6692.01</v>
      </c>
      <c r="E1219" s="1">
        <v>8067.2269999999999</v>
      </c>
      <c r="F1219" s="4">
        <f t="shared" si="388"/>
        <v>1532.77313</v>
      </c>
      <c r="G1219" s="2">
        <v>19</v>
      </c>
      <c r="H1219" s="1">
        <v>7963.49</v>
      </c>
      <c r="I1219" s="4">
        <f t="shared" si="389"/>
        <v>1375.2169999999996</v>
      </c>
      <c r="J1219" s="4">
        <f t="shared" si="365"/>
        <v>261.29122999999993</v>
      </c>
      <c r="K1219" s="4">
        <f t="shared" si="390"/>
        <v>1636.5082299999995</v>
      </c>
      <c r="L1219" s="4">
        <f t="shared" ref="L1218:L1281" si="392">+H1219+K1219</f>
        <v>9599.9982299999992</v>
      </c>
      <c r="M1219" s="5">
        <f t="shared" si="391"/>
        <v>0.20550133666865406</v>
      </c>
      <c r="N1219">
        <v>0</v>
      </c>
      <c r="O1219" t="s">
        <v>31</v>
      </c>
      <c r="P1219" t="s">
        <v>26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>
        <v>19</v>
      </c>
      <c r="W1219" t="s">
        <v>27</v>
      </c>
      <c r="X1219">
        <v>0</v>
      </c>
      <c r="AB1219">
        <v>0</v>
      </c>
      <c r="AC1219" t="s">
        <v>3627</v>
      </c>
      <c r="AD1219">
        <v>0</v>
      </c>
      <c r="AE1219">
        <v>0</v>
      </c>
      <c r="AF1219" s="1">
        <v>6692.01</v>
      </c>
      <c r="AG1219" t="s">
        <v>26</v>
      </c>
    </row>
    <row r="1220" spans="1:33" customFormat="1" x14ac:dyDescent="0.25">
      <c r="A1220" t="s">
        <v>3628</v>
      </c>
      <c r="B1220" t="s">
        <v>3629</v>
      </c>
      <c r="C1220">
        <v>1</v>
      </c>
      <c r="D1220" s="1">
        <v>6600</v>
      </c>
      <c r="E1220" s="1">
        <v>7983.1930000000002</v>
      </c>
      <c r="F1220" s="4">
        <f t="shared" si="388"/>
        <v>1516.8066700000002</v>
      </c>
      <c r="G1220" s="2">
        <v>19</v>
      </c>
      <c r="H1220" s="1">
        <v>7854</v>
      </c>
      <c r="I1220" s="4">
        <f t="shared" si="389"/>
        <v>1383.1930000000002</v>
      </c>
      <c r="J1220" s="4">
        <f t="shared" ref="J1220:J1283" si="393">+I1220*G1220/100</f>
        <v>262.80667000000005</v>
      </c>
      <c r="K1220" s="4">
        <f t="shared" si="390"/>
        <v>1645.9996700000002</v>
      </c>
      <c r="L1220" s="10">
        <f>+H1220+K1220-Y1220</f>
        <v>9499.9996700000011</v>
      </c>
      <c r="M1220" s="5">
        <f t="shared" si="391"/>
        <v>0.20957469696969699</v>
      </c>
      <c r="N1220">
        <v>-1</v>
      </c>
      <c r="O1220" t="s">
        <v>31</v>
      </c>
      <c r="P1220" t="s">
        <v>26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>
        <v>19</v>
      </c>
      <c r="W1220" t="s">
        <v>27</v>
      </c>
      <c r="X1220">
        <v>0</v>
      </c>
      <c r="Y1220" s="9">
        <f>+X1220*G1220/100</f>
        <v>0</v>
      </c>
      <c r="AB1220">
        <v>0</v>
      </c>
      <c r="AC1220" t="s">
        <v>3630</v>
      </c>
      <c r="AD1220">
        <v>0</v>
      </c>
      <c r="AE1220">
        <v>0</v>
      </c>
      <c r="AF1220" s="1">
        <v>6600</v>
      </c>
      <c r="AG1220" t="s">
        <v>26</v>
      </c>
    </row>
    <row r="1221" spans="1:33" customFormat="1" hidden="1" x14ac:dyDescent="0.25">
      <c r="A1221" t="s">
        <v>3631</v>
      </c>
      <c r="B1221" t="s">
        <v>3632</v>
      </c>
      <c r="C1221">
        <v>-4</v>
      </c>
      <c r="D1221" s="1">
        <v>1449</v>
      </c>
      <c r="E1221" s="1">
        <v>1680.672</v>
      </c>
      <c r="F1221" s="4">
        <f t="shared" si="388"/>
        <v>319.32767999999999</v>
      </c>
      <c r="G1221" s="2">
        <v>19</v>
      </c>
      <c r="H1221" s="1">
        <v>1724.31</v>
      </c>
      <c r="I1221" s="4">
        <f t="shared" si="389"/>
        <v>231.67200000000003</v>
      </c>
      <c r="J1221" s="4">
        <f t="shared" si="393"/>
        <v>44.017679999999999</v>
      </c>
      <c r="K1221" s="4">
        <f t="shared" si="390"/>
        <v>275.68968000000001</v>
      </c>
      <c r="L1221" s="4">
        <f t="shared" si="392"/>
        <v>1999.9996799999999</v>
      </c>
      <c r="M1221" s="5">
        <f t="shared" si="391"/>
        <v>0.15988405797101451</v>
      </c>
      <c r="N1221">
        <v>-1</v>
      </c>
      <c r="O1221" t="s">
        <v>31</v>
      </c>
      <c r="P1221" t="s">
        <v>26</v>
      </c>
      <c r="Q1221" t="s">
        <v>31</v>
      </c>
      <c r="V1221">
        <v>19</v>
      </c>
      <c r="W1221" t="s">
        <v>27</v>
      </c>
      <c r="X1221">
        <v>0</v>
      </c>
      <c r="AB1221">
        <v>0</v>
      </c>
      <c r="AC1221" t="s">
        <v>3633</v>
      </c>
      <c r="AD1221">
        <v>0</v>
      </c>
      <c r="AE1221">
        <v>0</v>
      </c>
      <c r="AF1221" s="1">
        <v>1449</v>
      </c>
      <c r="AG1221" t="s">
        <v>26</v>
      </c>
    </row>
    <row r="1222" spans="1:33" customFormat="1" hidden="1" x14ac:dyDescent="0.25">
      <c r="A1222" t="s">
        <v>3634</v>
      </c>
      <c r="B1222" t="s">
        <v>3635</v>
      </c>
      <c r="C1222">
        <v>-8</v>
      </c>
      <c r="D1222">
        <v>0</v>
      </c>
      <c r="E1222" s="1">
        <v>6500</v>
      </c>
      <c r="F1222" s="4">
        <f t="shared" si="388"/>
        <v>0</v>
      </c>
      <c r="G1222" s="2">
        <v>0</v>
      </c>
      <c r="H1222">
        <v>0</v>
      </c>
      <c r="I1222" s="4">
        <f t="shared" si="389"/>
        <v>6500</v>
      </c>
      <c r="J1222" s="4">
        <f t="shared" si="393"/>
        <v>0</v>
      </c>
      <c r="K1222" s="4">
        <f t="shared" si="390"/>
        <v>6500</v>
      </c>
      <c r="L1222" s="4">
        <f t="shared" si="392"/>
        <v>6500</v>
      </c>
      <c r="M1222" s="5" t="e">
        <f t="shared" si="391"/>
        <v>#DIV/0!</v>
      </c>
      <c r="N1222">
        <v>-1</v>
      </c>
      <c r="O1222" t="s">
        <v>31</v>
      </c>
      <c r="P1222" t="s">
        <v>26</v>
      </c>
      <c r="Q1222" t="s">
        <v>31</v>
      </c>
      <c r="V1222">
        <v>0</v>
      </c>
      <c r="W1222" t="s">
        <v>42</v>
      </c>
      <c r="X1222">
        <v>0</v>
      </c>
      <c r="AB1222">
        <v>0</v>
      </c>
      <c r="AC1222" t="s">
        <v>52</v>
      </c>
      <c r="AD1222">
        <v>0</v>
      </c>
      <c r="AE1222">
        <v>0</v>
      </c>
      <c r="AF1222">
        <v>0</v>
      </c>
      <c r="AG1222" t="s">
        <v>26</v>
      </c>
    </row>
    <row r="1223" spans="1:33" customFormat="1" hidden="1" x14ac:dyDescent="0.25">
      <c r="A1223" t="s">
        <v>3636</v>
      </c>
      <c r="B1223" t="s">
        <v>3637</v>
      </c>
      <c r="C1223">
        <v>52</v>
      </c>
      <c r="D1223" s="1">
        <v>1449</v>
      </c>
      <c r="E1223" s="1">
        <v>1764.7059999999999</v>
      </c>
      <c r="F1223" s="4">
        <f t="shared" si="388"/>
        <v>335.29413999999997</v>
      </c>
      <c r="G1223" s="2">
        <v>19</v>
      </c>
      <c r="H1223" s="1">
        <v>1724.31</v>
      </c>
      <c r="I1223" s="4">
        <f t="shared" si="389"/>
        <v>315.7059999999999</v>
      </c>
      <c r="J1223" s="4">
        <f t="shared" si="393"/>
        <v>59.984139999999982</v>
      </c>
      <c r="K1223" s="4">
        <f t="shared" si="390"/>
        <v>375.69013999999987</v>
      </c>
      <c r="L1223" s="4">
        <f t="shared" si="392"/>
        <v>2100.0001399999996</v>
      </c>
      <c r="M1223" s="5">
        <f t="shared" si="391"/>
        <v>0.21787853692201511</v>
      </c>
      <c r="N1223">
        <v>-1</v>
      </c>
      <c r="O1223" t="s">
        <v>31</v>
      </c>
      <c r="P1223" t="s">
        <v>26</v>
      </c>
      <c r="Q1223" t="s">
        <v>31</v>
      </c>
      <c r="V1223">
        <v>19</v>
      </c>
      <c r="W1223" t="s">
        <v>27</v>
      </c>
      <c r="X1223">
        <v>0</v>
      </c>
      <c r="AB1223">
        <v>0</v>
      </c>
      <c r="AC1223" t="s">
        <v>3638</v>
      </c>
      <c r="AD1223">
        <v>0</v>
      </c>
      <c r="AE1223">
        <v>0</v>
      </c>
      <c r="AF1223" s="1">
        <v>1449</v>
      </c>
      <c r="AG1223" t="s">
        <v>26</v>
      </c>
    </row>
    <row r="1224" spans="1:33" customFormat="1" hidden="1" x14ac:dyDescent="0.25">
      <c r="A1224" t="s">
        <v>3639</v>
      </c>
      <c r="B1224" t="s">
        <v>3640</v>
      </c>
      <c r="C1224">
        <v>18</v>
      </c>
      <c r="D1224" s="1">
        <v>1811</v>
      </c>
      <c r="E1224" s="1">
        <v>2268.9079999999999</v>
      </c>
      <c r="F1224" s="4">
        <f t="shared" si="388"/>
        <v>431.09251999999998</v>
      </c>
      <c r="G1224" s="2">
        <v>19</v>
      </c>
      <c r="H1224" s="1">
        <v>2155.09</v>
      </c>
      <c r="I1224" s="4">
        <f t="shared" si="389"/>
        <v>457.9079999999999</v>
      </c>
      <c r="J1224" s="4">
        <f t="shared" si="393"/>
        <v>87.00251999999999</v>
      </c>
      <c r="K1224" s="4">
        <f t="shared" si="390"/>
        <v>544.91051999999991</v>
      </c>
      <c r="L1224" s="4">
        <f t="shared" si="392"/>
        <v>2700.0005200000001</v>
      </c>
      <c r="M1224" s="5">
        <f t="shared" si="391"/>
        <v>0.25284815019326334</v>
      </c>
      <c r="N1224">
        <v>-1</v>
      </c>
      <c r="O1224" t="s">
        <v>31</v>
      </c>
      <c r="P1224" t="s">
        <v>26</v>
      </c>
      <c r="Q1224" t="s">
        <v>31</v>
      </c>
      <c r="V1224">
        <v>19</v>
      </c>
      <c r="W1224" t="s">
        <v>27</v>
      </c>
      <c r="X1224">
        <v>0</v>
      </c>
      <c r="AB1224">
        <v>0</v>
      </c>
      <c r="AC1224" t="s">
        <v>3641</v>
      </c>
      <c r="AD1224">
        <v>0</v>
      </c>
      <c r="AE1224">
        <v>0</v>
      </c>
      <c r="AF1224" s="1">
        <v>1811</v>
      </c>
      <c r="AG1224" t="s">
        <v>26</v>
      </c>
    </row>
    <row r="1225" spans="1:33" customFormat="1" hidden="1" x14ac:dyDescent="0.25">
      <c r="A1225" t="s">
        <v>3642</v>
      </c>
      <c r="B1225" t="s">
        <v>3643</v>
      </c>
      <c r="C1225">
        <v>17</v>
      </c>
      <c r="D1225" s="1">
        <v>1811</v>
      </c>
      <c r="E1225" s="1">
        <v>2268.9079999999999</v>
      </c>
      <c r="F1225" s="4">
        <f t="shared" si="388"/>
        <v>431.09251999999998</v>
      </c>
      <c r="G1225" s="2">
        <v>19</v>
      </c>
      <c r="H1225" s="1">
        <v>2155.09</v>
      </c>
      <c r="I1225" s="4">
        <f t="shared" si="389"/>
        <v>457.9079999999999</v>
      </c>
      <c r="J1225" s="4">
        <f t="shared" si="393"/>
        <v>87.00251999999999</v>
      </c>
      <c r="K1225" s="4">
        <f t="shared" si="390"/>
        <v>544.91051999999991</v>
      </c>
      <c r="L1225" s="4">
        <f t="shared" si="392"/>
        <v>2700.0005200000001</v>
      </c>
      <c r="M1225" s="5">
        <f t="shared" si="391"/>
        <v>0.25284815019326334</v>
      </c>
      <c r="N1225">
        <v>-1</v>
      </c>
      <c r="O1225" t="s">
        <v>31</v>
      </c>
      <c r="P1225" t="s">
        <v>26</v>
      </c>
      <c r="Q1225" t="s">
        <v>31</v>
      </c>
      <c r="V1225">
        <v>19</v>
      </c>
      <c r="W1225" t="s">
        <v>27</v>
      </c>
      <c r="X1225">
        <v>0</v>
      </c>
      <c r="AB1225">
        <v>0</v>
      </c>
      <c r="AC1225" t="s">
        <v>3644</v>
      </c>
      <c r="AD1225">
        <v>0</v>
      </c>
      <c r="AE1225">
        <v>0</v>
      </c>
      <c r="AF1225" s="1">
        <v>1811</v>
      </c>
      <c r="AG1225" t="s">
        <v>26</v>
      </c>
    </row>
    <row r="1226" spans="1:33" customFormat="1" hidden="1" x14ac:dyDescent="0.25">
      <c r="A1226" t="s">
        <v>3645</v>
      </c>
      <c r="B1226" t="s">
        <v>3646</v>
      </c>
      <c r="C1226">
        <v>12</v>
      </c>
      <c r="D1226" s="1">
        <v>1449</v>
      </c>
      <c r="E1226" s="1">
        <v>1764.7059999999999</v>
      </c>
      <c r="F1226" s="4">
        <f t="shared" si="388"/>
        <v>335.29413999999997</v>
      </c>
      <c r="G1226" s="2">
        <v>19</v>
      </c>
      <c r="H1226" s="1">
        <v>1724.31</v>
      </c>
      <c r="I1226" s="4">
        <f t="shared" si="389"/>
        <v>315.7059999999999</v>
      </c>
      <c r="J1226" s="4">
        <f t="shared" si="393"/>
        <v>59.984139999999982</v>
      </c>
      <c r="K1226" s="4">
        <f t="shared" si="390"/>
        <v>375.69013999999987</v>
      </c>
      <c r="L1226" s="4">
        <f t="shared" si="392"/>
        <v>2100.0001399999996</v>
      </c>
      <c r="M1226" s="5">
        <f t="shared" si="391"/>
        <v>0.21787853692201511</v>
      </c>
      <c r="N1226">
        <v>-1</v>
      </c>
      <c r="O1226" t="s">
        <v>2238</v>
      </c>
      <c r="P1226" t="s">
        <v>26</v>
      </c>
      <c r="Q1226" t="s">
        <v>2238</v>
      </c>
      <c r="V1226">
        <v>19</v>
      </c>
      <c r="W1226" t="s">
        <v>27</v>
      </c>
      <c r="X1226">
        <v>0</v>
      </c>
      <c r="AB1226">
        <v>0</v>
      </c>
      <c r="AC1226" t="s">
        <v>3647</v>
      </c>
      <c r="AD1226">
        <v>0</v>
      </c>
      <c r="AE1226">
        <v>0</v>
      </c>
      <c r="AF1226" s="1">
        <v>1449</v>
      </c>
      <c r="AG1226" t="s">
        <v>26</v>
      </c>
    </row>
    <row r="1227" spans="1:33" customFormat="1" hidden="1" x14ac:dyDescent="0.25">
      <c r="A1227" t="s">
        <v>3648</v>
      </c>
      <c r="B1227" t="s">
        <v>3649</v>
      </c>
      <c r="C1227">
        <v>18</v>
      </c>
      <c r="D1227" s="1">
        <v>1449</v>
      </c>
      <c r="E1227" s="1">
        <v>1680.672</v>
      </c>
      <c r="F1227" s="4">
        <f t="shared" si="388"/>
        <v>319.32767999999999</v>
      </c>
      <c r="G1227" s="2">
        <v>19</v>
      </c>
      <c r="H1227" s="1">
        <v>1724.31</v>
      </c>
      <c r="I1227" s="4">
        <f t="shared" si="389"/>
        <v>231.67200000000003</v>
      </c>
      <c r="J1227" s="4">
        <f t="shared" si="393"/>
        <v>44.017679999999999</v>
      </c>
      <c r="K1227" s="4">
        <f t="shared" si="390"/>
        <v>275.68968000000001</v>
      </c>
      <c r="L1227" s="4">
        <f t="shared" si="392"/>
        <v>1999.9996799999999</v>
      </c>
      <c r="M1227" s="5">
        <f t="shared" si="391"/>
        <v>0.15988405797101451</v>
      </c>
      <c r="N1227">
        <v>-1</v>
      </c>
      <c r="O1227" t="s">
        <v>31</v>
      </c>
      <c r="P1227" t="s">
        <v>26</v>
      </c>
      <c r="Q1227" t="s">
        <v>31</v>
      </c>
      <c r="V1227">
        <v>19</v>
      </c>
      <c r="W1227" t="s">
        <v>27</v>
      </c>
      <c r="X1227">
        <v>0</v>
      </c>
      <c r="AB1227">
        <v>0</v>
      </c>
      <c r="AC1227" t="s">
        <v>3650</v>
      </c>
      <c r="AD1227">
        <v>0</v>
      </c>
      <c r="AE1227">
        <v>0</v>
      </c>
      <c r="AF1227" s="1">
        <v>1449</v>
      </c>
      <c r="AG1227" t="s">
        <v>26</v>
      </c>
    </row>
    <row r="1228" spans="1:33" customFormat="1" x14ac:dyDescent="0.25">
      <c r="A1228" t="s">
        <v>3651</v>
      </c>
      <c r="B1228" t="s">
        <v>3652</v>
      </c>
      <c r="C1228">
        <v>1</v>
      </c>
      <c r="D1228" s="1">
        <v>5341</v>
      </c>
      <c r="E1228" s="1">
        <v>6470.5879999999997</v>
      </c>
      <c r="F1228" s="4">
        <f t="shared" si="388"/>
        <v>1229.4117199999998</v>
      </c>
      <c r="G1228" s="2">
        <v>19</v>
      </c>
      <c r="H1228" s="1">
        <v>6355.79</v>
      </c>
      <c r="I1228" s="4">
        <f t="shared" si="389"/>
        <v>1129.5879999999997</v>
      </c>
      <c r="J1228" s="4">
        <f t="shared" si="393"/>
        <v>214.62171999999995</v>
      </c>
      <c r="K1228" s="4">
        <f t="shared" si="390"/>
        <v>1344.2097199999996</v>
      </c>
      <c r="L1228" s="10">
        <f>+H1228+K1228-Y1228</f>
        <v>7699.9997199999998</v>
      </c>
      <c r="M1228" s="5">
        <f t="shared" si="391"/>
        <v>0.21149372776633585</v>
      </c>
      <c r="N1228">
        <v>-1</v>
      </c>
      <c r="O1228" t="s">
        <v>31</v>
      </c>
      <c r="P1228" t="s">
        <v>26</v>
      </c>
      <c r="Q1228" t="s">
        <v>31</v>
      </c>
      <c r="V1228">
        <v>19</v>
      </c>
      <c r="W1228" t="s">
        <v>27</v>
      </c>
      <c r="X1228">
        <v>0</v>
      </c>
      <c r="Y1228" s="9">
        <f>+X1228*G1228/100</f>
        <v>0</v>
      </c>
      <c r="AB1228">
        <v>0</v>
      </c>
      <c r="AC1228" t="s">
        <v>3653</v>
      </c>
      <c r="AD1228">
        <v>0</v>
      </c>
      <c r="AE1228">
        <v>0</v>
      </c>
      <c r="AF1228">
        <v>0</v>
      </c>
      <c r="AG1228" t="s">
        <v>26</v>
      </c>
    </row>
    <row r="1229" spans="1:33" customFormat="1" hidden="1" x14ac:dyDescent="0.25">
      <c r="A1229" t="s">
        <v>3654</v>
      </c>
      <c r="B1229" t="s">
        <v>3655</v>
      </c>
      <c r="C1229">
        <v>11</v>
      </c>
      <c r="D1229" s="1">
        <v>5341</v>
      </c>
      <c r="E1229" s="1">
        <v>6470.5879999999997</v>
      </c>
      <c r="F1229" s="4">
        <f t="shared" si="388"/>
        <v>1229.4117199999998</v>
      </c>
      <c r="G1229" s="2">
        <v>19</v>
      </c>
      <c r="H1229" s="1">
        <v>6355.79</v>
      </c>
      <c r="I1229" s="4">
        <f t="shared" si="389"/>
        <v>1129.5879999999997</v>
      </c>
      <c r="J1229" s="4">
        <f t="shared" si="393"/>
        <v>214.62171999999995</v>
      </c>
      <c r="K1229" s="4">
        <f t="shared" si="390"/>
        <v>1344.2097199999996</v>
      </c>
      <c r="L1229" s="4">
        <f t="shared" si="392"/>
        <v>7699.9997199999998</v>
      </c>
      <c r="M1229" s="5">
        <f t="shared" si="391"/>
        <v>0.21149372776633585</v>
      </c>
      <c r="N1229">
        <v>0</v>
      </c>
      <c r="O1229" t="s">
        <v>31</v>
      </c>
      <c r="P1229" t="s">
        <v>26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>
        <v>19</v>
      </c>
      <c r="W1229" t="s">
        <v>27</v>
      </c>
      <c r="X1229">
        <v>0</v>
      </c>
      <c r="AB1229">
        <v>0</v>
      </c>
      <c r="AC1229" t="s">
        <v>3656</v>
      </c>
      <c r="AD1229">
        <v>0</v>
      </c>
      <c r="AE1229">
        <v>0</v>
      </c>
      <c r="AF1229" s="1">
        <v>5341</v>
      </c>
      <c r="AG1229" t="s">
        <v>26</v>
      </c>
    </row>
    <row r="1230" spans="1:33" customFormat="1" hidden="1" x14ac:dyDescent="0.25">
      <c r="A1230" t="s">
        <v>3657</v>
      </c>
      <c r="B1230" t="s">
        <v>3658</v>
      </c>
      <c r="C1230">
        <v>8</v>
      </c>
      <c r="D1230">
        <v>728.08</v>
      </c>
      <c r="E1230">
        <v>924.37</v>
      </c>
      <c r="F1230" s="4">
        <f t="shared" si="388"/>
        <v>175.63029999999998</v>
      </c>
      <c r="G1230" s="2">
        <v>19</v>
      </c>
      <c r="H1230">
        <v>866.42</v>
      </c>
      <c r="I1230" s="4">
        <f t="shared" si="389"/>
        <v>196.28999999999996</v>
      </c>
      <c r="J1230" s="4">
        <f t="shared" si="393"/>
        <v>37.295099999999991</v>
      </c>
      <c r="K1230" s="4">
        <f t="shared" si="390"/>
        <v>233.58509999999995</v>
      </c>
      <c r="L1230" s="4">
        <f t="shared" si="392"/>
        <v>1100.0050999999999</v>
      </c>
      <c r="M1230" s="5">
        <f t="shared" si="391"/>
        <v>0.26959949456103716</v>
      </c>
      <c r="N1230">
        <v>-1</v>
      </c>
      <c r="O1230" t="s">
        <v>31</v>
      </c>
      <c r="P1230" t="s">
        <v>26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>
        <v>19</v>
      </c>
      <c r="W1230" t="s">
        <v>27</v>
      </c>
      <c r="X1230">
        <v>0</v>
      </c>
      <c r="AB1230">
        <v>0</v>
      </c>
      <c r="AC1230" t="s">
        <v>3659</v>
      </c>
      <c r="AD1230">
        <v>0</v>
      </c>
      <c r="AE1230">
        <v>0</v>
      </c>
      <c r="AF1230">
        <v>728.08</v>
      </c>
      <c r="AG1230" t="s">
        <v>26</v>
      </c>
    </row>
    <row r="1231" spans="1:33" customFormat="1" x14ac:dyDescent="0.25">
      <c r="A1231" t="s">
        <v>3660</v>
      </c>
      <c r="B1231" t="s">
        <v>3661</v>
      </c>
      <c r="C1231">
        <v>4</v>
      </c>
      <c r="D1231" s="1">
        <v>2750</v>
      </c>
      <c r="E1231" s="1">
        <v>3361.3449999999998</v>
      </c>
      <c r="F1231" s="4">
        <f t="shared" si="388"/>
        <v>638.65554999999995</v>
      </c>
      <c r="G1231" s="2">
        <v>19</v>
      </c>
      <c r="H1231" s="1">
        <v>3272.5</v>
      </c>
      <c r="I1231" s="4">
        <f t="shared" si="389"/>
        <v>611.3449999999998</v>
      </c>
      <c r="J1231" s="4">
        <f t="shared" si="393"/>
        <v>116.15554999999996</v>
      </c>
      <c r="K1231" s="4">
        <f t="shared" si="390"/>
        <v>727.50054999999975</v>
      </c>
      <c r="L1231" s="10">
        <f t="shared" ref="L1231:L1233" si="394">+H1231+K1231-Y1231</f>
        <v>4000.0005499999997</v>
      </c>
      <c r="M1231" s="5">
        <f t="shared" si="391"/>
        <v>0.22230727272727266</v>
      </c>
      <c r="N1231">
        <v>0</v>
      </c>
      <c r="O1231" t="s">
        <v>31</v>
      </c>
      <c r="P1231" t="s">
        <v>26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>
        <v>19</v>
      </c>
      <c r="W1231" t="s">
        <v>27</v>
      </c>
      <c r="X1231">
        <v>0</v>
      </c>
      <c r="Y1231" s="9">
        <f t="shared" ref="Y1231:Y1233" si="395">+X1231*G1231/100</f>
        <v>0</v>
      </c>
      <c r="AB1231">
        <v>0</v>
      </c>
      <c r="AC1231" t="s">
        <v>3662</v>
      </c>
      <c r="AD1231">
        <v>0</v>
      </c>
      <c r="AE1231">
        <v>0</v>
      </c>
      <c r="AF1231" s="1">
        <v>2750</v>
      </c>
      <c r="AG1231" t="s">
        <v>26</v>
      </c>
    </row>
    <row r="1232" spans="1:33" customFormat="1" x14ac:dyDescent="0.25">
      <c r="A1232" t="s">
        <v>3663</v>
      </c>
      <c r="B1232" t="s">
        <v>3664</v>
      </c>
      <c r="C1232">
        <v>6</v>
      </c>
      <c r="D1232">
        <v>672.2</v>
      </c>
      <c r="E1232">
        <v>840.33600000000001</v>
      </c>
      <c r="F1232" s="4">
        <f t="shared" si="388"/>
        <v>159.66383999999999</v>
      </c>
      <c r="G1232" s="2">
        <v>19</v>
      </c>
      <c r="H1232">
        <v>799.92</v>
      </c>
      <c r="I1232" s="4">
        <f t="shared" si="389"/>
        <v>168.13599999999997</v>
      </c>
      <c r="J1232" s="4">
        <f t="shared" si="393"/>
        <v>31.945839999999993</v>
      </c>
      <c r="K1232" s="4">
        <f t="shared" si="390"/>
        <v>200.08183999999997</v>
      </c>
      <c r="L1232" s="10">
        <f t="shared" si="394"/>
        <v>1000.0018399999999</v>
      </c>
      <c r="M1232" s="5">
        <f t="shared" si="391"/>
        <v>0.25012793811365658</v>
      </c>
      <c r="N1232">
        <v>-1</v>
      </c>
      <c r="O1232" t="s">
        <v>31</v>
      </c>
      <c r="P1232" t="s">
        <v>26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>
        <v>19</v>
      </c>
      <c r="W1232" t="s">
        <v>27</v>
      </c>
      <c r="X1232">
        <v>0</v>
      </c>
      <c r="Y1232" s="9">
        <f t="shared" si="395"/>
        <v>0</v>
      </c>
      <c r="AB1232">
        <v>0</v>
      </c>
      <c r="AC1232" t="s">
        <v>3665</v>
      </c>
      <c r="AD1232">
        <v>0</v>
      </c>
      <c r="AE1232">
        <v>0</v>
      </c>
      <c r="AF1232">
        <v>672.2</v>
      </c>
      <c r="AG1232" t="s">
        <v>26</v>
      </c>
    </row>
    <row r="1233" spans="1:33" customFormat="1" x14ac:dyDescent="0.25">
      <c r="A1233" t="s">
        <v>3666</v>
      </c>
      <c r="B1233" t="s">
        <v>3667</v>
      </c>
      <c r="C1233">
        <v>2</v>
      </c>
      <c r="D1233" s="1">
        <v>2975</v>
      </c>
      <c r="E1233" s="1">
        <v>3613.4450000000002</v>
      </c>
      <c r="F1233" s="4">
        <f t="shared" si="388"/>
        <v>686.55455000000006</v>
      </c>
      <c r="G1233" s="2">
        <v>19</v>
      </c>
      <c r="H1233" s="1">
        <v>3540.25</v>
      </c>
      <c r="I1233" s="4">
        <f t="shared" si="389"/>
        <v>638.44500000000016</v>
      </c>
      <c r="J1233" s="4">
        <f t="shared" si="393"/>
        <v>121.30455000000003</v>
      </c>
      <c r="K1233" s="4">
        <f t="shared" si="390"/>
        <v>759.74955000000023</v>
      </c>
      <c r="L1233" s="10">
        <f t="shared" si="394"/>
        <v>4299.9995500000005</v>
      </c>
      <c r="M1233" s="5">
        <f t="shared" si="391"/>
        <v>0.21460336134453786</v>
      </c>
      <c r="N1233">
        <v>0</v>
      </c>
      <c r="O1233" t="s">
        <v>31</v>
      </c>
      <c r="P1233" t="s">
        <v>26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>
        <v>19</v>
      </c>
      <c r="W1233" t="s">
        <v>27</v>
      </c>
      <c r="X1233">
        <v>0</v>
      </c>
      <c r="Y1233" s="9">
        <f t="shared" si="395"/>
        <v>0</v>
      </c>
      <c r="AB1233">
        <v>0</v>
      </c>
      <c r="AC1233" t="s">
        <v>3668</v>
      </c>
      <c r="AD1233">
        <v>0</v>
      </c>
      <c r="AE1233">
        <v>0</v>
      </c>
      <c r="AF1233" s="1">
        <v>2975</v>
      </c>
      <c r="AG1233" t="s">
        <v>26</v>
      </c>
    </row>
    <row r="1234" spans="1:33" customFormat="1" hidden="1" x14ac:dyDescent="0.25">
      <c r="A1234" t="s">
        <v>3669</v>
      </c>
      <c r="B1234" t="s">
        <v>3670</v>
      </c>
      <c r="C1234">
        <v>42</v>
      </c>
      <c r="D1234">
        <v>728.08</v>
      </c>
      <c r="E1234">
        <v>924.37</v>
      </c>
      <c r="F1234" s="4">
        <f t="shared" si="388"/>
        <v>175.63029999999998</v>
      </c>
      <c r="G1234" s="2">
        <v>19</v>
      </c>
      <c r="H1234">
        <v>866.42</v>
      </c>
      <c r="I1234" s="4">
        <f t="shared" si="389"/>
        <v>196.28999999999996</v>
      </c>
      <c r="J1234" s="4">
        <f t="shared" si="393"/>
        <v>37.295099999999991</v>
      </c>
      <c r="K1234" s="4">
        <f t="shared" si="390"/>
        <v>233.58509999999995</v>
      </c>
      <c r="L1234" s="4">
        <f t="shared" si="392"/>
        <v>1100.0050999999999</v>
      </c>
      <c r="M1234" s="5">
        <f t="shared" si="391"/>
        <v>0.26959949456103716</v>
      </c>
      <c r="N1234">
        <v>-1</v>
      </c>
      <c r="O1234" t="s">
        <v>31</v>
      </c>
      <c r="P1234" t="s">
        <v>26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>
        <v>19</v>
      </c>
      <c r="W1234" t="s">
        <v>27</v>
      </c>
      <c r="X1234">
        <v>0</v>
      </c>
      <c r="AB1234">
        <v>0</v>
      </c>
      <c r="AC1234" t="s">
        <v>3671</v>
      </c>
      <c r="AD1234">
        <v>0</v>
      </c>
      <c r="AE1234">
        <v>0</v>
      </c>
      <c r="AF1234">
        <v>728.08</v>
      </c>
      <c r="AG1234" t="s">
        <v>26</v>
      </c>
    </row>
    <row r="1235" spans="1:33" customFormat="1" hidden="1" x14ac:dyDescent="0.25">
      <c r="A1235" t="s">
        <v>3672</v>
      </c>
      <c r="B1235" t="s">
        <v>3673</v>
      </c>
      <c r="C1235">
        <v>-22</v>
      </c>
      <c r="D1235">
        <v>708.08</v>
      </c>
      <c r="E1235">
        <v>840.33600000000001</v>
      </c>
      <c r="F1235" s="4">
        <f t="shared" si="388"/>
        <v>159.66383999999999</v>
      </c>
      <c r="G1235" s="2">
        <v>19</v>
      </c>
      <c r="H1235">
        <v>842.61</v>
      </c>
      <c r="I1235" s="4">
        <f t="shared" si="389"/>
        <v>132.25599999999997</v>
      </c>
      <c r="J1235" s="4">
        <f t="shared" si="393"/>
        <v>25.128639999999997</v>
      </c>
      <c r="K1235" s="4">
        <f t="shared" si="390"/>
        <v>157.38463999999996</v>
      </c>
      <c r="L1235" s="4">
        <f t="shared" si="392"/>
        <v>999.99464</v>
      </c>
      <c r="M1235" s="5">
        <f t="shared" si="391"/>
        <v>0.18678115467178844</v>
      </c>
      <c r="N1235">
        <v>-1</v>
      </c>
      <c r="O1235" t="s">
        <v>31</v>
      </c>
      <c r="P1235" t="s">
        <v>26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>
        <v>19</v>
      </c>
      <c r="W1235" t="s">
        <v>27</v>
      </c>
      <c r="X1235">
        <v>0</v>
      </c>
      <c r="AB1235">
        <v>0</v>
      </c>
      <c r="AC1235" t="s">
        <v>3674</v>
      </c>
      <c r="AD1235">
        <v>0</v>
      </c>
      <c r="AE1235">
        <v>0</v>
      </c>
      <c r="AF1235">
        <v>708.08</v>
      </c>
      <c r="AG1235" t="s">
        <v>26</v>
      </c>
    </row>
    <row r="1236" spans="1:33" customFormat="1" hidden="1" x14ac:dyDescent="0.25">
      <c r="A1236" t="s">
        <v>3675</v>
      </c>
      <c r="B1236" t="s">
        <v>3676</v>
      </c>
      <c r="C1236">
        <v>-6</v>
      </c>
      <c r="D1236">
        <v>531.04</v>
      </c>
      <c r="E1236">
        <v>840.33600000000001</v>
      </c>
      <c r="F1236" s="4">
        <f t="shared" si="388"/>
        <v>159.66383999999999</v>
      </c>
      <c r="G1236" s="2">
        <v>19</v>
      </c>
      <c r="H1236">
        <v>631.94000000000005</v>
      </c>
      <c r="I1236" s="4">
        <f t="shared" si="389"/>
        <v>309.29600000000005</v>
      </c>
      <c r="J1236" s="4">
        <f t="shared" si="393"/>
        <v>58.76624000000001</v>
      </c>
      <c r="K1236" s="4">
        <f t="shared" si="390"/>
        <v>368.06224000000009</v>
      </c>
      <c r="L1236" s="4">
        <f t="shared" si="392"/>
        <v>1000.0022400000001</v>
      </c>
      <c r="M1236" s="5">
        <f t="shared" si="391"/>
        <v>0.58243446821331735</v>
      </c>
      <c r="N1236">
        <v>-1</v>
      </c>
      <c r="O1236" t="s">
        <v>31</v>
      </c>
      <c r="P1236" t="s">
        <v>26</v>
      </c>
      <c r="Q1236" t="s">
        <v>31</v>
      </c>
      <c r="V1236">
        <v>19</v>
      </c>
      <c r="W1236" t="s">
        <v>27</v>
      </c>
      <c r="X1236">
        <v>0</v>
      </c>
      <c r="AB1236">
        <v>0</v>
      </c>
      <c r="AC1236" t="s">
        <v>3677</v>
      </c>
      <c r="AD1236">
        <v>0</v>
      </c>
      <c r="AE1236">
        <v>0</v>
      </c>
      <c r="AF1236">
        <v>531.04</v>
      </c>
      <c r="AG1236" t="s">
        <v>26</v>
      </c>
    </row>
    <row r="1237" spans="1:33" customFormat="1" x14ac:dyDescent="0.25">
      <c r="A1237" t="s">
        <v>3678</v>
      </c>
      <c r="B1237" t="s">
        <v>3679</v>
      </c>
      <c r="C1237">
        <v>1</v>
      </c>
      <c r="D1237">
        <v>840</v>
      </c>
      <c r="E1237" s="1">
        <v>1008.403</v>
      </c>
      <c r="F1237" s="4">
        <f t="shared" si="388"/>
        <v>191.59656999999999</v>
      </c>
      <c r="G1237" s="2">
        <v>19</v>
      </c>
      <c r="H1237">
        <v>999.6</v>
      </c>
      <c r="I1237" s="4">
        <f t="shared" si="389"/>
        <v>168.40300000000002</v>
      </c>
      <c r="J1237" s="4">
        <f t="shared" si="393"/>
        <v>31.996570000000002</v>
      </c>
      <c r="K1237" s="4">
        <f t="shared" si="390"/>
        <v>200.39957000000001</v>
      </c>
      <c r="L1237" s="10">
        <f t="shared" ref="L1237:L1238" si="396">+H1237+K1237-Y1237</f>
        <v>1199.9995699999999</v>
      </c>
      <c r="M1237" s="5">
        <f t="shared" si="391"/>
        <v>0.20047976190476194</v>
      </c>
      <c r="N1237">
        <v>-1</v>
      </c>
      <c r="O1237" t="s">
        <v>31</v>
      </c>
      <c r="P1237" t="s">
        <v>26</v>
      </c>
      <c r="Q1237" t="s">
        <v>31</v>
      </c>
      <c r="V1237">
        <v>19</v>
      </c>
      <c r="W1237" t="s">
        <v>27</v>
      </c>
      <c r="X1237">
        <v>0</v>
      </c>
      <c r="Y1237" s="9">
        <f t="shared" ref="Y1237:Y1238" si="397">+X1237*G1237/100</f>
        <v>0</v>
      </c>
      <c r="AB1237">
        <v>0</v>
      </c>
      <c r="AC1237" t="s">
        <v>3680</v>
      </c>
      <c r="AD1237">
        <v>0</v>
      </c>
      <c r="AE1237">
        <v>0</v>
      </c>
      <c r="AF1237">
        <v>0</v>
      </c>
      <c r="AG1237" t="s">
        <v>26</v>
      </c>
    </row>
    <row r="1238" spans="1:33" customFormat="1" x14ac:dyDescent="0.25">
      <c r="A1238" t="s">
        <v>3681</v>
      </c>
      <c r="B1238" t="s">
        <v>3682</v>
      </c>
      <c r="C1238">
        <v>5</v>
      </c>
      <c r="D1238" s="1">
        <v>1750</v>
      </c>
      <c r="E1238" s="1">
        <v>2100.84</v>
      </c>
      <c r="F1238" s="4">
        <f t="shared" si="388"/>
        <v>399.15960000000007</v>
      </c>
      <c r="G1238" s="2">
        <v>19</v>
      </c>
      <c r="H1238" s="1">
        <v>2082.5</v>
      </c>
      <c r="I1238" s="4">
        <f t="shared" si="389"/>
        <v>350.84000000000015</v>
      </c>
      <c r="J1238" s="4">
        <f t="shared" si="393"/>
        <v>66.659600000000026</v>
      </c>
      <c r="K1238" s="4">
        <f t="shared" si="390"/>
        <v>417.49960000000016</v>
      </c>
      <c r="L1238" s="10">
        <f t="shared" si="396"/>
        <v>2499.9996000000001</v>
      </c>
      <c r="M1238" s="5">
        <f t="shared" si="391"/>
        <v>0.20048000000000007</v>
      </c>
      <c r="N1238">
        <v>-1</v>
      </c>
      <c r="O1238" t="s">
        <v>2708</v>
      </c>
      <c r="P1238" t="s">
        <v>26</v>
      </c>
      <c r="Q1238" t="s">
        <v>2708</v>
      </c>
      <c r="V1238">
        <v>19</v>
      </c>
      <c r="W1238" t="s">
        <v>27</v>
      </c>
      <c r="X1238">
        <v>0</v>
      </c>
      <c r="Y1238" s="9">
        <f t="shared" si="397"/>
        <v>0</v>
      </c>
      <c r="AA1238" t="s">
        <v>83</v>
      </c>
      <c r="AB1238">
        <v>0</v>
      </c>
      <c r="AC1238" t="s">
        <v>3683</v>
      </c>
      <c r="AD1238">
        <v>0</v>
      </c>
      <c r="AE1238">
        <v>0</v>
      </c>
      <c r="AF1238" s="1">
        <v>1750</v>
      </c>
      <c r="AG1238" t="s">
        <v>26</v>
      </c>
    </row>
    <row r="1239" spans="1:33" customFormat="1" hidden="1" x14ac:dyDescent="0.25">
      <c r="A1239" t="s">
        <v>3684</v>
      </c>
      <c r="B1239" t="s">
        <v>3685</v>
      </c>
      <c r="C1239">
        <v>-44</v>
      </c>
      <c r="D1239">
        <v>0</v>
      </c>
      <c r="E1239">
        <v>700</v>
      </c>
      <c r="F1239" s="4">
        <f t="shared" si="388"/>
        <v>0</v>
      </c>
      <c r="G1239" s="2">
        <v>0</v>
      </c>
      <c r="H1239">
        <v>0</v>
      </c>
      <c r="I1239" s="4">
        <f t="shared" si="389"/>
        <v>700</v>
      </c>
      <c r="J1239" s="4">
        <f t="shared" si="393"/>
        <v>0</v>
      </c>
      <c r="K1239" s="4">
        <f t="shared" si="390"/>
        <v>700</v>
      </c>
      <c r="L1239" s="4">
        <f t="shared" si="392"/>
        <v>700</v>
      </c>
      <c r="M1239" s="5" t="e">
        <f t="shared" si="391"/>
        <v>#DIV/0!</v>
      </c>
      <c r="N1239">
        <v>-1</v>
      </c>
      <c r="O1239" t="s">
        <v>31</v>
      </c>
      <c r="P1239" t="s">
        <v>26</v>
      </c>
      <c r="Q1239" t="s">
        <v>31</v>
      </c>
      <c r="V1239">
        <v>0</v>
      </c>
      <c r="W1239" t="s">
        <v>42</v>
      </c>
      <c r="X1239">
        <v>0</v>
      </c>
      <c r="AA1239" t="s">
        <v>83</v>
      </c>
      <c r="AB1239">
        <v>0</v>
      </c>
      <c r="AC1239" t="s">
        <v>3686</v>
      </c>
      <c r="AD1239">
        <v>0</v>
      </c>
      <c r="AE1239">
        <v>0</v>
      </c>
      <c r="AF1239">
        <v>0</v>
      </c>
      <c r="AG1239" t="s">
        <v>26</v>
      </c>
    </row>
    <row r="1240" spans="1:33" customFormat="1" x14ac:dyDescent="0.25">
      <c r="A1240" t="s">
        <v>3687</v>
      </c>
      <c r="B1240" t="s">
        <v>3688</v>
      </c>
      <c r="C1240">
        <v>3</v>
      </c>
      <c r="D1240" s="1">
        <v>7250</v>
      </c>
      <c r="E1240" s="1">
        <v>8739.4959999999992</v>
      </c>
      <c r="F1240" s="4">
        <f t="shared" si="388"/>
        <v>1660.50424</v>
      </c>
      <c r="G1240" s="2">
        <v>19</v>
      </c>
      <c r="H1240" s="1">
        <v>8627.5</v>
      </c>
      <c r="I1240" s="4">
        <f t="shared" si="389"/>
        <v>1489.4959999999992</v>
      </c>
      <c r="J1240" s="4">
        <f t="shared" si="393"/>
        <v>283.00423999999987</v>
      </c>
      <c r="K1240" s="4">
        <f t="shared" si="390"/>
        <v>1772.5002399999989</v>
      </c>
      <c r="L1240" s="10">
        <f t="shared" ref="L1240:L1244" si="398">+H1240+K1240-Y1240</f>
        <v>10400.000239999999</v>
      </c>
      <c r="M1240" s="5">
        <f t="shared" si="391"/>
        <v>0.20544772413793091</v>
      </c>
      <c r="N1240">
        <v>0</v>
      </c>
      <c r="O1240" t="s">
        <v>3689</v>
      </c>
      <c r="P1240" t="s">
        <v>26</v>
      </c>
      <c r="Q1240" t="s">
        <v>3689</v>
      </c>
      <c r="R1240" t="s">
        <v>31</v>
      </c>
      <c r="S1240" t="s">
        <v>31</v>
      </c>
      <c r="T1240" t="s">
        <v>31</v>
      </c>
      <c r="U1240" t="s">
        <v>31</v>
      </c>
      <c r="V1240">
        <v>19</v>
      </c>
      <c r="W1240" t="s">
        <v>27</v>
      </c>
      <c r="X1240">
        <v>0</v>
      </c>
      <c r="Y1240" s="9">
        <f t="shared" ref="Y1240:Y1244" si="399">+X1240*G1240/100</f>
        <v>0</v>
      </c>
      <c r="AB1240">
        <v>0</v>
      </c>
      <c r="AC1240" t="s">
        <v>3690</v>
      </c>
      <c r="AD1240">
        <v>0</v>
      </c>
      <c r="AE1240">
        <v>0</v>
      </c>
      <c r="AF1240" s="1">
        <v>7250</v>
      </c>
      <c r="AG1240" t="s">
        <v>26</v>
      </c>
    </row>
    <row r="1241" spans="1:33" customFormat="1" x14ac:dyDescent="0.25">
      <c r="A1241" t="s">
        <v>3691</v>
      </c>
      <c r="B1241" t="s">
        <v>3692</v>
      </c>
      <c r="C1241">
        <v>2</v>
      </c>
      <c r="D1241" s="1">
        <v>4800</v>
      </c>
      <c r="E1241" s="1">
        <v>5798.3190000000004</v>
      </c>
      <c r="F1241" s="4">
        <f t="shared" si="388"/>
        <v>1101.6806100000001</v>
      </c>
      <c r="G1241" s="2">
        <v>19</v>
      </c>
      <c r="H1241" s="1">
        <v>5712</v>
      </c>
      <c r="I1241" s="4">
        <f t="shared" si="389"/>
        <v>998.31900000000041</v>
      </c>
      <c r="J1241" s="4">
        <f t="shared" si="393"/>
        <v>189.68061000000009</v>
      </c>
      <c r="K1241" s="4">
        <f t="shared" si="390"/>
        <v>1187.9996100000005</v>
      </c>
      <c r="L1241" s="10">
        <f t="shared" si="398"/>
        <v>6899.9996100000008</v>
      </c>
      <c r="M1241" s="5">
        <f t="shared" si="391"/>
        <v>0.20798312500000007</v>
      </c>
      <c r="N1241">
        <v>0</v>
      </c>
      <c r="O1241" t="s">
        <v>2708</v>
      </c>
      <c r="P1241" t="s">
        <v>26</v>
      </c>
      <c r="Q1241" t="s">
        <v>2708</v>
      </c>
      <c r="R1241" t="s">
        <v>31</v>
      </c>
      <c r="S1241" t="s">
        <v>31</v>
      </c>
      <c r="T1241" t="s">
        <v>31</v>
      </c>
      <c r="U1241" t="s">
        <v>31</v>
      </c>
      <c r="V1241">
        <v>19</v>
      </c>
      <c r="W1241" t="s">
        <v>27</v>
      </c>
      <c r="X1241">
        <v>0</v>
      </c>
      <c r="Y1241" s="9">
        <f t="shared" si="399"/>
        <v>0</v>
      </c>
      <c r="AB1241">
        <v>0</v>
      </c>
      <c r="AC1241" t="s">
        <v>3693</v>
      </c>
      <c r="AD1241">
        <v>0</v>
      </c>
      <c r="AE1241">
        <v>0</v>
      </c>
      <c r="AF1241" s="1">
        <v>4800</v>
      </c>
      <c r="AG1241" t="s">
        <v>26</v>
      </c>
    </row>
    <row r="1242" spans="1:33" customFormat="1" x14ac:dyDescent="0.25">
      <c r="A1242" t="s">
        <v>3694</v>
      </c>
      <c r="B1242" t="s">
        <v>3695</v>
      </c>
      <c r="C1242">
        <v>2</v>
      </c>
      <c r="D1242" s="1">
        <v>3490</v>
      </c>
      <c r="E1242" s="1">
        <v>4201.6809999999996</v>
      </c>
      <c r="F1242" s="4">
        <f t="shared" si="388"/>
        <v>798.31939</v>
      </c>
      <c r="G1242" s="2">
        <v>19</v>
      </c>
      <c r="H1242" s="1">
        <v>4153.1000000000004</v>
      </c>
      <c r="I1242" s="4">
        <f t="shared" si="389"/>
        <v>711.68099999999959</v>
      </c>
      <c r="J1242" s="4">
        <f t="shared" si="393"/>
        <v>135.21938999999992</v>
      </c>
      <c r="K1242" s="4">
        <f t="shared" si="390"/>
        <v>846.90038999999956</v>
      </c>
      <c r="L1242" s="10">
        <f t="shared" si="398"/>
        <v>5000.0003900000002</v>
      </c>
      <c r="M1242" s="5">
        <f t="shared" si="391"/>
        <v>0.20392005730659013</v>
      </c>
      <c r="N1242">
        <v>-1</v>
      </c>
      <c r="O1242" t="s">
        <v>31</v>
      </c>
      <c r="P1242" t="s">
        <v>26</v>
      </c>
      <c r="Q1242" t="s">
        <v>31</v>
      </c>
      <c r="V1242">
        <v>19</v>
      </c>
      <c r="W1242" t="s">
        <v>27</v>
      </c>
      <c r="X1242">
        <v>0</v>
      </c>
      <c r="Y1242" s="9">
        <f t="shared" si="399"/>
        <v>0</v>
      </c>
      <c r="AB1242">
        <v>0</v>
      </c>
      <c r="AC1242" t="s">
        <v>52</v>
      </c>
      <c r="AD1242">
        <v>0</v>
      </c>
      <c r="AE1242">
        <v>0</v>
      </c>
      <c r="AF1242" s="1">
        <v>3490</v>
      </c>
      <c r="AG1242" t="s">
        <v>26</v>
      </c>
    </row>
    <row r="1243" spans="1:33" customFormat="1" x14ac:dyDescent="0.25">
      <c r="A1243" t="s">
        <v>3696</v>
      </c>
      <c r="B1243" t="s">
        <v>3697</v>
      </c>
      <c r="C1243">
        <v>1</v>
      </c>
      <c r="D1243" s="1">
        <v>5200</v>
      </c>
      <c r="E1243" s="1">
        <v>6302.5209999999997</v>
      </c>
      <c r="F1243" s="4">
        <f t="shared" si="388"/>
        <v>1197.4789899999998</v>
      </c>
      <c r="G1243" s="2">
        <v>19</v>
      </c>
      <c r="H1243" s="1">
        <v>6188</v>
      </c>
      <c r="I1243" s="4">
        <f t="shared" si="389"/>
        <v>1102.5209999999997</v>
      </c>
      <c r="J1243" s="4">
        <f t="shared" si="393"/>
        <v>209.47898999999995</v>
      </c>
      <c r="K1243" s="4">
        <f t="shared" si="390"/>
        <v>1311.9999899999998</v>
      </c>
      <c r="L1243" s="10">
        <f t="shared" si="398"/>
        <v>7499.9999900000003</v>
      </c>
      <c r="M1243" s="5">
        <f t="shared" si="391"/>
        <v>0.21202326923076917</v>
      </c>
      <c r="N1243">
        <v>-1</v>
      </c>
      <c r="O1243" t="s">
        <v>31</v>
      </c>
      <c r="P1243" t="s">
        <v>26</v>
      </c>
      <c r="Q1243" t="s">
        <v>31</v>
      </c>
      <c r="V1243">
        <v>19</v>
      </c>
      <c r="W1243" t="s">
        <v>27</v>
      </c>
      <c r="X1243">
        <v>0</v>
      </c>
      <c r="Y1243" s="9">
        <f t="shared" si="399"/>
        <v>0</v>
      </c>
      <c r="AB1243">
        <v>0</v>
      </c>
      <c r="AC1243" t="s">
        <v>3698</v>
      </c>
      <c r="AD1243">
        <v>0</v>
      </c>
      <c r="AE1243">
        <v>0</v>
      </c>
      <c r="AF1243" s="1">
        <v>5200</v>
      </c>
      <c r="AG1243" t="s">
        <v>26</v>
      </c>
    </row>
    <row r="1244" spans="1:33" customFormat="1" x14ac:dyDescent="0.25">
      <c r="A1244" t="s">
        <v>3699</v>
      </c>
      <c r="B1244" t="s">
        <v>3700</v>
      </c>
      <c r="C1244">
        <v>2</v>
      </c>
      <c r="D1244" s="1">
        <v>5840</v>
      </c>
      <c r="E1244" s="1">
        <v>7142.857</v>
      </c>
      <c r="F1244" s="4">
        <f t="shared" si="388"/>
        <v>1357.14283</v>
      </c>
      <c r="G1244" s="2">
        <v>19</v>
      </c>
      <c r="H1244" s="1">
        <v>6949.6</v>
      </c>
      <c r="I1244" s="4">
        <f t="shared" si="389"/>
        <v>1302.857</v>
      </c>
      <c r="J1244" s="4">
        <f t="shared" si="393"/>
        <v>247.54282999999998</v>
      </c>
      <c r="K1244" s="4">
        <f t="shared" si="390"/>
        <v>1550.3998299999998</v>
      </c>
      <c r="L1244" s="10">
        <f t="shared" si="398"/>
        <v>8499.9998300000007</v>
      </c>
      <c r="M1244" s="5">
        <f t="shared" si="391"/>
        <v>0.22309195205479451</v>
      </c>
      <c r="N1244">
        <v>-1</v>
      </c>
      <c r="O1244" t="s">
        <v>31</v>
      </c>
      <c r="P1244" t="s">
        <v>26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>
        <v>19</v>
      </c>
      <c r="W1244" t="s">
        <v>27</v>
      </c>
      <c r="X1244">
        <v>0</v>
      </c>
      <c r="Y1244" s="9">
        <f t="shared" si="399"/>
        <v>0</v>
      </c>
      <c r="AB1244">
        <v>0</v>
      </c>
      <c r="AC1244" t="s">
        <v>3701</v>
      </c>
      <c r="AD1244">
        <v>0</v>
      </c>
      <c r="AE1244">
        <v>0</v>
      </c>
      <c r="AF1244" s="1">
        <v>5840</v>
      </c>
      <c r="AG1244" t="s">
        <v>26</v>
      </c>
    </row>
    <row r="1245" spans="1:33" customFormat="1" hidden="1" x14ac:dyDescent="0.25">
      <c r="A1245" t="s">
        <v>3702</v>
      </c>
      <c r="B1245" t="s">
        <v>3703</v>
      </c>
      <c r="C1245">
        <v>-12</v>
      </c>
      <c r="D1245">
        <v>0</v>
      </c>
      <c r="E1245" s="1">
        <v>1600</v>
      </c>
      <c r="F1245" s="4">
        <f t="shared" si="388"/>
        <v>0</v>
      </c>
      <c r="G1245" s="2">
        <v>0</v>
      </c>
      <c r="H1245">
        <v>0</v>
      </c>
      <c r="I1245" s="4">
        <f t="shared" si="389"/>
        <v>1600</v>
      </c>
      <c r="J1245" s="4">
        <f t="shared" si="393"/>
        <v>0</v>
      </c>
      <c r="K1245" s="4">
        <f t="shared" si="390"/>
        <v>1600</v>
      </c>
      <c r="L1245" s="4">
        <f t="shared" si="392"/>
        <v>1600</v>
      </c>
      <c r="M1245" s="5" t="e">
        <f t="shared" si="391"/>
        <v>#DIV/0!</v>
      </c>
      <c r="N1245">
        <v>-1</v>
      </c>
      <c r="O1245" t="s">
        <v>31</v>
      </c>
      <c r="P1245" t="s">
        <v>26</v>
      </c>
      <c r="Q1245" t="s">
        <v>31</v>
      </c>
      <c r="V1245">
        <v>0</v>
      </c>
      <c r="W1245" t="s">
        <v>42</v>
      </c>
      <c r="X1245">
        <v>0</v>
      </c>
      <c r="AB1245">
        <v>0</v>
      </c>
      <c r="AC1245" t="s">
        <v>52</v>
      </c>
      <c r="AD1245">
        <v>0</v>
      </c>
      <c r="AE1245">
        <v>0</v>
      </c>
      <c r="AF1245">
        <v>0</v>
      </c>
      <c r="AG1245" t="s">
        <v>26</v>
      </c>
    </row>
    <row r="1246" spans="1:33" customFormat="1" hidden="1" x14ac:dyDescent="0.25">
      <c r="A1246" t="s">
        <v>3704</v>
      </c>
      <c r="B1246" t="s">
        <v>3705</v>
      </c>
      <c r="C1246" s="1">
        <v>-1578</v>
      </c>
      <c r="D1246">
        <v>0</v>
      </c>
      <c r="E1246" s="1">
        <v>1000</v>
      </c>
      <c r="F1246" s="4">
        <f t="shared" si="388"/>
        <v>0</v>
      </c>
      <c r="G1246" s="2">
        <v>0</v>
      </c>
      <c r="H1246">
        <v>0</v>
      </c>
      <c r="I1246" s="4">
        <f t="shared" si="389"/>
        <v>1000</v>
      </c>
      <c r="J1246" s="4">
        <f t="shared" si="393"/>
        <v>0</v>
      </c>
      <c r="K1246" s="4">
        <f t="shared" si="390"/>
        <v>1000</v>
      </c>
      <c r="L1246" s="4">
        <f t="shared" si="392"/>
        <v>1000</v>
      </c>
      <c r="M1246" s="5" t="e">
        <f t="shared" si="391"/>
        <v>#DIV/0!</v>
      </c>
      <c r="N1246">
        <v>-1</v>
      </c>
      <c r="O1246" t="s">
        <v>1197</v>
      </c>
      <c r="P1246" t="s">
        <v>26</v>
      </c>
      <c r="Q1246" t="s">
        <v>1197</v>
      </c>
      <c r="V1246">
        <v>0</v>
      </c>
      <c r="W1246" t="s">
        <v>42</v>
      </c>
      <c r="X1246">
        <v>0</v>
      </c>
      <c r="AB1246">
        <v>0</v>
      </c>
      <c r="AC1246" t="s">
        <v>3706</v>
      </c>
      <c r="AD1246">
        <v>0</v>
      </c>
      <c r="AE1246">
        <v>0</v>
      </c>
      <c r="AF1246">
        <v>0</v>
      </c>
      <c r="AG1246" t="s">
        <v>26</v>
      </c>
    </row>
    <row r="1247" spans="1:33" customFormat="1" hidden="1" x14ac:dyDescent="0.25">
      <c r="A1247" t="s">
        <v>3707</v>
      </c>
      <c r="B1247" t="s">
        <v>3705</v>
      </c>
      <c r="C1247" s="1">
        <v>-4582</v>
      </c>
      <c r="D1247">
        <v>0</v>
      </c>
      <c r="E1247" s="1">
        <v>1000</v>
      </c>
      <c r="F1247" s="4">
        <f t="shared" si="388"/>
        <v>0</v>
      </c>
      <c r="G1247" s="2">
        <v>0</v>
      </c>
      <c r="H1247">
        <v>0</v>
      </c>
      <c r="I1247" s="4">
        <f t="shared" si="389"/>
        <v>1000</v>
      </c>
      <c r="J1247" s="4">
        <f t="shared" si="393"/>
        <v>0</v>
      </c>
      <c r="K1247" s="4">
        <f t="shared" si="390"/>
        <v>1000</v>
      </c>
      <c r="L1247" s="4">
        <f t="shared" si="392"/>
        <v>1000</v>
      </c>
      <c r="M1247" s="5" t="e">
        <f t="shared" si="391"/>
        <v>#DIV/0!</v>
      </c>
      <c r="N1247">
        <v>-1</v>
      </c>
      <c r="O1247" t="s">
        <v>1197</v>
      </c>
      <c r="P1247" t="s">
        <v>26</v>
      </c>
      <c r="Q1247" t="s">
        <v>1197</v>
      </c>
      <c r="V1247">
        <v>0</v>
      </c>
      <c r="W1247" t="s">
        <v>42</v>
      </c>
      <c r="X1247">
        <v>0</v>
      </c>
      <c r="AB1247">
        <v>0</v>
      </c>
      <c r="AC1247" t="s">
        <v>52</v>
      </c>
      <c r="AD1247">
        <v>0</v>
      </c>
      <c r="AE1247">
        <v>0</v>
      </c>
      <c r="AF1247">
        <v>0</v>
      </c>
      <c r="AG1247" t="s">
        <v>26</v>
      </c>
    </row>
    <row r="1248" spans="1:33" customFormat="1" hidden="1" x14ac:dyDescent="0.25">
      <c r="A1248" t="s">
        <v>3708</v>
      </c>
      <c r="B1248" t="s">
        <v>3709</v>
      </c>
      <c r="C1248" s="1">
        <v>-2444</v>
      </c>
      <c r="D1248">
        <v>0</v>
      </c>
      <c r="E1248">
        <v>100</v>
      </c>
      <c r="F1248" s="4">
        <f t="shared" si="388"/>
        <v>0</v>
      </c>
      <c r="G1248" s="2">
        <v>0</v>
      </c>
      <c r="H1248">
        <v>0</v>
      </c>
      <c r="I1248" s="4">
        <f t="shared" si="389"/>
        <v>100</v>
      </c>
      <c r="J1248" s="4">
        <f t="shared" si="393"/>
        <v>0</v>
      </c>
      <c r="K1248" s="4">
        <f t="shared" si="390"/>
        <v>100</v>
      </c>
      <c r="L1248" s="4">
        <f t="shared" si="392"/>
        <v>100</v>
      </c>
      <c r="M1248" s="5" t="e">
        <f t="shared" si="391"/>
        <v>#DIV/0!</v>
      </c>
      <c r="N1248">
        <v>-1</v>
      </c>
      <c r="O1248" t="s">
        <v>1197</v>
      </c>
      <c r="P1248" t="s">
        <v>26</v>
      </c>
      <c r="Q1248" t="s">
        <v>1197</v>
      </c>
      <c r="V1248">
        <v>0</v>
      </c>
      <c r="W1248" t="s">
        <v>42</v>
      </c>
      <c r="X1248">
        <v>0</v>
      </c>
      <c r="AB1248">
        <v>0</v>
      </c>
      <c r="AC1248" t="s">
        <v>3710</v>
      </c>
      <c r="AD1248">
        <v>0</v>
      </c>
      <c r="AE1248">
        <v>0</v>
      </c>
      <c r="AF1248">
        <v>0</v>
      </c>
      <c r="AG1248" t="s">
        <v>26</v>
      </c>
    </row>
    <row r="1249" spans="1:33" customFormat="1" hidden="1" x14ac:dyDescent="0.25">
      <c r="A1249" t="s">
        <v>3711</v>
      </c>
      <c r="B1249" t="s">
        <v>3712</v>
      </c>
      <c r="C1249" s="1">
        <v>-3354</v>
      </c>
      <c r="D1249">
        <v>0</v>
      </c>
      <c r="E1249">
        <v>200</v>
      </c>
      <c r="F1249" s="4">
        <f t="shared" si="388"/>
        <v>0</v>
      </c>
      <c r="G1249" s="2">
        <v>0</v>
      </c>
      <c r="H1249">
        <v>0</v>
      </c>
      <c r="I1249" s="4">
        <f t="shared" si="389"/>
        <v>200</v>
      </c>
      <c r="J1249" s="4">
        <f t="shared" si="393"/>
        <v>0</v>
      </c>
      <c r="K1249" s="4">
        <f t="shared" si="390"/>
        <v>200</v>
      </c>
      <c r="L1249" s="4">
        <f t="shared" si="392"/>
        <v>200</v>
      </c>
      <c r="M1249" s="5" t="e">
        <f t="shared" si="391"/>
        <v>#DIV/0!</v>
      </c>
      <c r="N1249">
        <v>-1</v>
      </c>
      <c r="O1249" t="s">
        <v>1197</v>
      </c>
      <c r="P1249" t="s">
        <v>26</v>
      </c>
      <c r="Q1249" t="s">
        <v>1197</v>
      </c>
      <c r="V1249">
        <v>0</v>
      </c>
      <c r="W1249" t="s">
        <v>42</v>
      </c>
      <c r="X1249">
        <v>0</v>
      </c>
      <c r="AB1249">
        <v>0</v>
      </c>
      <c r="AC1249" t="s">
        <v>3713</v>
      </c>
      <c r="AD1249">
        <v>0</v>
      </c>
      <c r="AE1249">
        <v>0</v>
      </c>
      <c r="AF1249">
        <v>0</v>
      </c>
      <c r="AG1249" t="s">
        <v>26</v>
      </c>
    </row>
    <row r="1250" spans="1:33" customFormat="1" hidden="1" x14ac:dyDescent="0.25">
      <c r="A1250" t="s">
        <v>3714</v>
      </c>
      <c r="B1250" t="s">
        <v>3715</v>
      </c>
      <c r="C1250" s="1">
        <v>-2178</v>
      </c>
      <c r="D1250">
        <v>0</v>
      </c>
      <c r="E1250">
        <v>300</v>
      </c>
      <c r="F1250" s="4">
        <f t="shared" si="388"/>
        <v>0</v>
      </c>
      <c r="G1250" s="2">
        <v>0</v>
      </c>
      <c r="H1250">
        <v>0</v>
      </c>
      <c r="I1250" s="4">
        <f t="shared" si="389"/>
        <v>300</v>
      </c>
      <c r="J1250" s="4">
        <f t="shared" si="393"/>
        <v>0</v>
      </c>
      <c r="K1250" s="4">
        <f t="shared" si="390"/>
        <v>300</v>
      </c>
      <c r="L1250" s="4">
        <f t="shared" si="392"/>
        <v>300</v>
      </c>
      <c r="M1250" s="5" t="e">
        <f t="shared" si="391"/>
        <v>#DIV/0!</v>
      </c>
      <c r="N1250">
        <v>-1</v>
      </c>
      <c r="O1250" t="s">
        <v>1197</v>
      </c>
      <c r="P1250" t="s">
        <v>26</v>
      </c>
      <c r="Q1250" t="s">
        <v>1197</v>
      </c>
      <c r="V1250">
        <v>0</v>
      </c>
      <c r="W1250" t="s">
        <v>42</v>
      </c>
      <c r="X1250">
        <v>0</v>
      </c>
      <c r="AB1250">
        <v>0</v>
      </c>
      <c r="AC1250" t="s">
        <v>3716</v>
      </c>
      <c r="AD1250">
        <v>0</v>
      </c>
      <c r="AE1250">
        <v>0</v>
      </c>
      <c r="AF1250">
        <v>0</v>
      </c>
      <c r="AG1250" t="s">
        <v>26</v>
      </c>
    </row>
    <row r="1251" spans="1:33" customFormat="1" hidden="1" x14ac:dyDescent="0.25">
      <c r="A1251" t="s">
        <v>3717</v>
      </c>
      <c r="B1251" t="s">
        <v>3718</v>
      </c>
      <c r="C1251" s="1">
        <v>7588</v>
      </c>
      <c r="D1251">
        <v>0</v>
      </c>
      <c r="E1251">
        <v>400</v>
      </c>
      <c r="F1251" s="4">
        <f t="shared" si="388"/>
        <v>0</v>
      </c>
      <c r="G1251" s="2">
        <v>0</v>
      </c>
      <c r="H1251">
        <v>0</v>
      </c>
      <c r="I1251" s="4">
        <f t="shared" si="389"/>
        <v>400</v>
      </c>
      <c r="J1251" s="4">
        <f t="shared" si="393"/>
        <v>0</v>
      </c>
      <c r="K1251" s="4">
        <f t="shared" si="390"/>
        <v>400</v>
      </c>
      <c r="L1251" s="4">
        <f t="shared" si="392"/>
        <v>400</v>
      </c>
      <c r="M1251" s="5" t="e">
        <f t="shared" si="391"/>
        <v>#DIV/0!</v>
      </c>
      <c r="N1251">
        <v>-1</v>
      </c>
      <c r="O1251" t="s">
        <v>3719</v>
      </c>
      <c r="P1251" t="s">
        <v>26</v>
      </c>
      <c r="Q1251" t="s">
        <v>3719</v>
      </c>
      <c r="V1251">
        <v>0</v>
      </c>
      <c r="W1251" t="s">
        <v>42</v>
      </c>
      <c r="X1251">
        <v>0</v>
      </c>
      <c r="AB1251">
        <v>0</v>
      </c>
      <c r="AC1251" t="s">
        <v>3720</v>
      </c>
      <c r="AD1251">
        <v>0</v>
      </c>
      <c r="AE1251">
        <v>0</v>
      </c>
      <c r="AF1251">
        <v>0</v>
      </c>
      <c r="AG1251" t="s">
        <v>26</v>
      </c>
    </row>
    <row r="1252" spans="1:33" customFormat="1" hidden="1" x14ac:dyDescent="0.25">
      <c r="A1252" t="s">
        <v>3721</v>
      </c>
      <c r="B1252" t="s">
        <v>3722</v>
      </c>
      <c r="C1252" s="1">
        <v>-7431</v>
      </c>
      <c r="D1252">
        <v>0</v>
      </c>
      <c r="E1252">
        <v>500</v>
      </c>
      <c r="F1252" s="4">
        <f t="shared" si="388"/>
        <v>0</v>
      </c>
      <c r="G1252" s="2">
        <v>0</v>
      </c>
      <c r="H1252">
        <v>0</v>
      </c>
      <c r="I1252" s="4">
        <f t="shared" si="389"/>
        <v>500</v>
      </c>
      <c r="J1252" s="4">
        <f t="shared" si="393"/>
        <v>0</v>
      </c>
      <c r="K1252" s="4">
        <f t="shared" si="390"/>
        <v>500</v>
      </c>
      <c r="L1252" s="4">
        <f t="shared" si="392"/>
        <v>500</v>
      </c>
      <c r="M1252" s="5" t="e">
        <f t="shared" si="391"/>
        <v>#DIV/0!</v>
      </c>
      <c r="N1252">
        <v>-1</v>
      </c>
      <c r="O1252" t="s">
        <v>1197</v>
      </c>
      <c r="P1252" t="s">
        <v>26</v>
      </c>
      <c r="Q1252" t="s">
        <v>1197</v>
      </c>
      <c r="V1252">
        <v>0</v>
      </c>
      <c r="W1252" t="s">
        <v>42</v>
      </c>
      <c r="X1252">
        <v>0</v>
      </c>
      <c r="AB1252">
        <v>0</v>
      </c>
      <c r="AC1252" t="s">
        <v>3723</v>
      </c>
      <c r="AD1252">
        <v>0</v>
      </c>
      <c r="AE1252">
        <v>0</v>
      </c>
      <c r="AF1252">
        <v>0</v>
      </c>
      <c r="AG1252" t="s">
        <v>26</v>
      </c>
    </row>
    <row r="1253" spans="1:33" customFormat="1" hidden="1" x14ac:dyDescent="0.25">
      <c r="A1253" t="s">
        <v>3724</v>
      </c>
      <c r="B1253" t="s">
        <v>3725</v>
      </c>
      <c r="C1253">
        <v>-635</v>
      </c>
      <c r="D1253">
        <v>0</v>
      </c>
      <c r="E1253">
        <v>600</v>
      </c>
      <c r="F1253" s="4">
        <f t="shared" si="388"/>
        <v>0</v>
      </c>
      <c r="G1253" s="2">
        <v>0</v>
      </c>
      <c r="H1253">
        <v>0</v>
      </c>
      <c r="I1253" s="4">
        <f t="shared" si="389"/>
        <v>600</v>
      </c>
      <c r="J1253" s="4">
        <f t="shared" si="393"/>
        <v>0</v>
      </c>
      <c r="K1253" s="4">
        <f t="shared" si="390"/>
        <v>600</v>
      </c>
      <c r="L1253" s="4">
        <f t="shared" si="392"/>
        <v>600</v>
      </c>
      <c r="M1253" s="5" t="e">
        <f t="shared" si="391"/>
        <v>#DIV/0!</v>
      </c>
      <c r="N1253">
        <v>-1</v>
      </c>
      <c r="O1253" t="s">
        <v>1197</v>
      </c>
      <c r="P1253" t="s">
        <v>26</v>
      </c>
      <c r="Q1253" t="s">
        <v>1197</v>
      </c>
      <c r="V1253">
        <v>0</v>
      </c>
      <c r="W1253" t="s">
        <v>42</v>
      </c>
      <c r="X1253">
        <v>0</v>
      </c>
      <c r="AB1253">
        <v>0</v>
      </c>
      <c r="AC1253" t="s">
        <v>3726</v>
      </c>
      <c r="AD1253">
        <v>0</v>
      </c>
      <c r="AE1253">
        <v>0</v>
      </c>
      <c r="AF1253">
        <v>0</v>
      </c>
      <c r="AG1253" t="s">
        <v>26</v>
      </c>
    </row>
    <row r="1254" spans="1:33" customFormat="1" hidden="1" x14ac:dyDescent="0.25">
      <c r="A1254" t="s">
        <v>3727</v>
      </c>
      <c r="B1254" t="s">
        <v>3728</v>
      </c>
      <c r="C1254">
        <v>-401</v>
      </c>
      <c r="D1254">
        <v>0</v>
      </c>
      <c r="E1254">
        <v>700</v>
      </c>
      <c r="F1254" s="4">
        <f t="shared" si="388"/>
        <v>0</v>
      </c>
      <c r="G1254" s="2">
        <v>0</v>
      </c>
      <c r="H1254">
        <v>0</v>
      </c>
      <c r="I1254" s="4">
        <f t="shared" si="389"/>
        <v>700</v>
      </c>
      <c r="J1254" s="4">
        <f t="shared" si="393"/>
        <v>0</v>
      </c>
      <c r="K1254" s="4">
        <f t="shared" si="390"/>
        <v>700</v>
      </c>
      <c r="L1254" s="4">
        <f t="shared" si="392"/>
        <v>700</v>
      </c>
      <c r="M1254" s="5" t="e">
        <f t="shared" si="391"/>
        <v>#DIV/0!</v>
      </c>
      <c r="N1254">
        <v>-1</v>
      </c>
      <c r="O1254" t="s">
        <v>1197</v>
      </c>
      <c r="P1254" t="s">
        <v>26</v>
      </c>
      <c r="Q1254" t="s">
        <v>1197</v>
      </c>
      <c r="V1254">
        <v>0</v>
      </c>
      <c r="W1254" t="s">
        <v>42</v>
      </c>
      <c r="X1254">
        <v>0</v>
      </c>
      <c r="AB1254">
        <v>0</v>
      </c>
      <c r="AC1254" t="s">
        <v>3729</v>
      </c>
      <c r="AD1254">
        <v>0</v>
      </c>
      <c r="AE1254">
        <v>0</v>
      </c>
      <c r="AF1254">
        <v>0</v>
      </c>
      <c r="AG1254" t="s">
        <v>26</v>
      </c>
    </row>
    <row r="1255" spans="1:33" customFormat="1" hidden="1" x14ac:dyDescent="0.25">
      <c r="A1255" t="s">
        <v>3730</v>
      </c>
      <c r="B1255" t="s">
        <v>3731</v>
      </c>
      <c r="C1255" s="1">
        <v>-1809</v>
      </c>
      <c r="D1255">
        <v>0</v>
      </c>
      <c r="E1255">
        <v>800</v>
      </c>
      <c r="F1255" s="4">
        <f t="shared" si="388"/>
        <v>0</v>
      </c>
      <c r="G1255" s="2">
        <v>0</v>
      </c>
      <c r="H1255">
        <v>0</v>
      </c>
      <c r="I1255" s="4">
        <f t="shared" si="389"/>
        <v>800</v>
      </c>
      <c r="J1255" s="4">
        <f t="shared" si="393"/>
        <v>0</v>
      </c>
      <c r="K1255" s="4">
        <f t="shared" si="390"/>
        <v>800</v>
      </c>
      <c r="L1255" s="4">
        <f t="shared" si="392"/>
        <v>800</v>
      </c>
      <c r="M1255" s="5" t="e">
        <f t="shared" si="391"/>
        <v>#DIV/0!</v>
      </c>
      <c r="N1255">
        <v>-1</v>
      </c>
      <c r="O1255" t="s">
        <v>1197</v>
      </c>
      <c r="P1255" t="s">
        <v>26</v>
      </c>
      <c r="Q1255" t="s">
        <v>1197</v>
      </c>
      <c r="V1255">
        <v>0</v>
      </c>
      <c r="W1255" t="s">
        <v>42</v>
      </c>
      <c r="X1255">
        <v>0</v>
      </c>
      <c r="AB1255">
        <v>0</v>
      </c>
      <c r="AC1255" t="s">
        <v>3732</v>
      </c>
      <c r="AD1255">
        <v>0</v>
      </c>
      <c r="AE1255">
        <v>0</v>
      </c>
      <c r="AF1255">
        <v>0</v>
      </c>
      <c r="AG1255" t="s">
        <v>26</v>
      </c>
    </row>
    <row r="1256" spans="1:33" customFormat="1" hidden="1" x14ac:dyDescent="0.25">
      <c r="A1256" t="s">
        <v>3733</v>
      </c>
      <c r="B1256" t="s">
        <v>3734</v>
      </c>
      <c r="C1256" s="1">
        <v>-3699</v>
      </c>
      <c r="D1256">
        <v>0</v>
      </c>
      <c r="E1256">
        <v>900</v>
      </c>
      <c r="F1256" s="4">
        <f t="shared" si="388"/>
        <v>0</v>
      </c>
      <c r="G1256" s="2">
        <v>0</v>
      </c>
      <c r="H1256">
        <v>0</v>
      </c>
      <c r="I1256" s="4">
        <f t="shared" si="389"/>
        <v>900</v>
      </c>
      <c r="J1256" s="4">
        <f t="shared" si="393"/>
        <v>0</v>
      </c>
      <c r="K1256" s="4">
        <f t="shared" si="390"/>
        <v>900</v>
      </c>
      <c r="L1256" s="4">
        <f t="shared" si="392"/>
        <v>900</v>
      </c>
      <c r="M1256" s="5" t="e">
        <f t="shared" si="391"/>
        <v>#DIV/0!</v>
      </c>
      <c r="N1256">
        <v>-1</v>
      </c>
      <c r="O1256" t="s">
        <v>31</v>
      </c>
      <c r="P1256" t="s">
        <v>26</v>
      </c>
      <c r="Q1256" t="s">
        <v>31</v>
      </c>
      <c r="V1256">
        <v>0</v>
      </c>
      <c r="W1256" t="s">
        <v>42</v>
      </c>
      <c r="X1256">
        <v>0</v>
      </c>
      <c r="AB1256">
        <v>0</v>
      </c>
      <c r="AC1256" t="s">
        <v>3735</v>
      </c>
      <c r="AD1256">
        <v>0</v>
      </c>
      <c r="AE1256">
        <v>0</v>
      </c>
      <c r="AF1256">
        <v>0</v>
      </c>
      <c r="AG1256" t="s">
        <v>26</v>
      </c>
    </row>
    <row r="1257" spans="1:33" customFormat="1" hidden="1" x14ac:dyDescent="0.25">
      <c r="A1257" t="s">
        <v>3736</v>
      </c>
      <c r="B1257" t="s">
        <v>3734</v>
      </c>
      <c r="C1257" s="1">
        <v>-2625</v>
      </c>
      <c r="D1257">
        <v>0</v>
      </c>
      <c r="E1257">
        <v>900</v>
      </c>
      <c r="F1257" s="4">
        <f t="shared" si="388"/>
        <v>0</v>
      </c>
      <c r="G1257" s="2">
        <v>0</v>
      </c>
      <c r="H1257">
        <v>0</v>
      </c>
      <c r="I1257" s="4">
        <f t="shared" si="389"/>
        <v>900</v>
      </c>
      <c r="J1257" s="4">
        <f t="shared" si="393"/>
        <v>0</v>
      </c>
      <c r="K1257" s="4">
        <f t="shared" si="390"/>
        <v>900</v>
      </c>
      <c r="L1257" s="4">
        <f t="shared" si="392"/>
        <v>900</v>
      </c>
      <c r="M1257" s="5" t="e">
        <f t="shared" si="391"/>
        <v>#DIV/0!</v>
      </c>
      <c r="N1257">
        <v>-1</v>
      </c>
      <c r="O1257" t="s">
        <v>31</v>
      </c>
      <c r="P1257" t="s">
        <v>26</v>
      </c>
      <c r="Q1257" t="s">
        <v>31</v>
      </c>
      <c r="V1257">
        <v>0</v>
      </c>
      <c r="W1257" t="s">
        <v>42</v>
      </c>
      <c r="X1257">
        <v>0</v>
      </c>
      <c r="AB1257">
        <v>0</v>
      </c>
      <c r="AC1257" t="s">
        <v>52</v>
      </c>
      <c r="AD1257">
        <v>0</v>
      </c>
      <c r="AE1257">
        <v>0</v>
      </c>
      <c r="AF1257">
        <v>0</v>
      </c>
      <c r="AG1257" t="s">
        <v>26</v>
      </c>
    </row>
    <row r="1258" spans="1:33" customFormat="1" x14ac:dyDescent="0.25">
      <c r="A1258" t="s">
        <v>3737</v>
      </c>
      <c r="B1258" t="s">
        <v>3738</v>
      </c>
      <c r="C1258">
        <v>5</v>
      </c>
      <c r="D1258">
        <v>0</v>
      </c>
      <c r="E1258" s="1">
        <v>8800</v>
      </c>
      <c r="F1258" s="4">
        <f t="shared" si="388"/>
        <v>0</v>
      </c>
      <c r="G1258" s="2">
        <v>0</v>
      </c>
      <c r="H1258">
        <v>0</v>
      </c>
      <c r="I1258" s="4">
        <f t="shared" si="389"/>
        <v>8800</v>
      </c>
      <c r="J1258" s="4">
        <f t="shared" si="393"/>
        <v>0</v>
      </c>
      <c r="K1258" s="4">
        <f t="shared" si="390"/>
        <v>8800</v>
      </c>
      <c r="L1258" s="10">
        <f t="shared" ref="L1258:L1259" si="400">+H1258+K1258-Y1258</f>
        <v>8800</v>
      </c>
      <c r="M1258" s="5" t="e">
        <f t="shared" si="391"/>
        <v>#DIV/0!</v>
      </c>
      <c r="N1258">
        <v>-1</v>
      </c>
      <c r="O1258" t="s">
        <v>31</v>
      </c>
      <c r="P1258" t="s">
        <v>26</v>
      </c>
      <c r="Q1258" t="s">
        <v>31</v>
      </c>
      <c r="V1258">
        <v>0</v>
      </c>
      <c r="W1258" t="s">
        <v>42</v>
      </c>
      <c r="X1258">
        <v>0</v>
      </c>
      <c r="Y1258" s="9">
        <f t="shared" ref="Y1258:Y1259" si="401">+X1258*G1258/100</f>
        <v>0</v>
      </c>
      <c r="AB1258">
        <v>0</v>
      </c>
      <c r="AC1258" t="s">
        <v>52</v>
      </c>
      <c r="AD1258">
        <v>0</v>
      </c>
      <c r="AE1258">
        <v>0</v>
      </c>
      <c r="AF1258">
        <v>0</v>
      </c>
      <c r="AG1258" t="s">
        <v>26</v>
      </c>
    </row>
    <row r="1259" spans="1:33" customFormat="1" x14ac:dyDescent="0.25">
      <c r="A1259" t="s">
        <v>3739</v>
      </c>
      <c r="B1259" t="s">
        <v>3740</v>
      </c>
      <c r="C1259">
        <v>6</v>
      </c>
      <c r="D1259" s="1">
        <v>3151.33</v>
      </c>
      <c r="E1259" s="1">
        <v>3781.5129999999999</v>
      </c>
      <c r="F1259" s="4">
        <f t="shared" si="388"/>
        <v>718.48747000000003</v>
      </c>
      <c r="G1259" s="2">
        <v>19</v>
      </c>
      <c r="H1259" s="1">
        <v>3750.08</v>
      </c>
      <c r="I1259" s="4">
        <f t="shared" si="389"/>
        <v>630.18299999999999</v>
      </c>
      <c r="J1259" s="4">
        <f t="shared" si="393"/>
        <v>119.73476999999998</v>
      </c>
      <c r="K1259" s="4">
        <f t="shared" si="390"/>
        <v>749.91777000000002</v>
      </c>
      <c r="L1259" s="10">
        <f t="shared" si="400"/>
        <v>4499.9977699999999</v>
      </c>
      <c r="M1259" s="5">
        <f t="shared" si="391"/>
        <v>0.19997366191417593</v>
      </c>
      <c r="N1259">
        <v>-1</v>
      </c>
      <c r="O1259" t="s">
        <v>31</v>
      </c>
      <c r="P1259" t="s">
        <v>26</v>
      </c>
      <c r="Q1259" t="s">
        <v>31</v>
      </c>
      <c r="V1259">
        <v>19</v>
      </c>
      <c r="W1259" t="s">
        <v>27</v>
      </c>
      <c r="X1259">
        <v>0</v>
      </c>
      <c r="Y1259" s="9">
        <f t="shared" si="401"/>
        <v>0</v>
      </c>
      <c r="AB1259">
        <v>0</v>
      </c>
      <c r="AC1259" t="s">
        <v>52</v>
      </c>
      <c r="AD1259">
        <v>0</v>
      </c>
      <c r="AE1259">
        <v>0</v>
      </c>
      <c r="AF1259">
        <v>0</v>
      </c>
      <c r="AG1259" t="s">
        <v>26</v>
      </c>
    </row>
    <row r="1260" spans="1:33" customFormat="1" hidden="1" x14ac:dyDescent="0.25">
      <c r="A1260" t="s">
        <v>3741</v>
      </c>
      <c r="B1260" t="s">
        <v>3742</v>
      </c>
      <c r="C1260">
        <v>18</v>
      </c>
      <c r="D1260" s="1">
        <v>1050.44</v>
      </c>
      <c r="E1260" s="1">
        <v>1260.5039999999999</v>
      </c>
      <c r="F1260" s="4">
        <f t="shared" si="388"/>
        <v>239.49575999999996</v>
      </c>
      <c r="G1260" s="2">
        <v>19</v>
      </c>
      <c r="H1260" s="1">
        <v>1250.02</v>
      </c>
      <c r="I1260" s="4">
        <f t="shared" si="389"/>
        <v>210.06399999999985</v>
      </c>
      <c r="J1260" s="4">
        <f t="shared" si="393"/>
        <v>39.912159999999972</v>
      </c>
      <c r="K1260" s="4">
        <f t="shared" si="390"/>
        <v>249.97615999999982</v>
      </c>
      <c r="L1260" s="4">
        <f t="shared" si="392"/>
        <v>1499.9961599999997</v>
      </c>
      <c r="M1260" s="5">
        <f t="shared" si="391"/>
        <v>0.19997715243136194</v>
      </c>
      <c r="N1260">
        <v>-1</v>
      </c>
      <c r="O1260" t="s">
        <v>31</v>
      </c>
      <c r="P1260" t="s">
        <v>26</v>
      </c>
      <c r="Q1260" t="s">
        <v>31</v>
      </c>
      <c r="V1260">
        <v>19</v>
      </c>
      <c r="W1260" t="s">
        <v>27</v>
      </c>
      <c r="X1260">
        <v>0</v>
      </c>
      <c r="AB1260">
        <v>0</v>
      </c>
      <c r="AC1260" t="s">
        <v>52</v>
      </c>
      <c r="AD1260">
        <v>0</v>
      </c>
      <c r="AE1260">
        <v>0</v>
      </c>
      <c r="AF1260">
        <v>0</v>
      </c>
      <c r="AG1260" t="s">
        <v>26</v>
      </c>
    </row>
    <row r="1261" spans="1:33" customFormat="1" hidden="1" x14ac:dyDescent="0.25">
      <c r="A1261" t="s">
        <v>3743</v>
      </c>
      <c r="B1261" t="s">
        <v>3744</v>
      </c>
      <c r="C1261">
        <v>24</v>
      </c>
      <c r="D1261" s="1">
        <v>2060.83</v>
      </c>
      <c r="E1261" s="1">
        <v>2600</v>
      </c>
      <c r="F1261" s="4">
        <f t="shared" si="388"/>
        <v>0</v>
      </c>
      <c r="G1261" s="2">
        <v>0</v>
      </c>
      <c r="H1261" s="1">
        <v>2060.83</v>
      </c>
      <c r="I1261" s="4">
        <f t="shared" si="389"/>
        <v>539.17000000000007</v>
      </c>
      <c r="J1261" s="4">
        <f t="shared" si="393"/>
        <v>0</v>
      </c>
      <c r="K1261" s="4">
        <f t="shared" si="390"/>
        <v>539.17000000000007</v>
      </c>
      <c r="L1261" s="4">
        <f t="shared" si="392"/>
        <v>2600</v>
      </c>
      <c r="M1261" s="5">
        <f t="shared" si="391"/>
        <v>0.26162759664795254</v>
      </c>
      <c r="N1261">
        <v>-1</v>
      </c>
      <c r="O1261" t="s">
        <v>31</v>
      </c>
      <c r="P1261" t="s">
        <v>26</v>
      </c>
      <c r="Q1261" t="s">
        <v>31</v>
      </c>
      <c r="V1261">
        <v>-10</v>
      </c>
      <c r="W1261" t="s">
        <v>1961</v>
      </c>
      <c r="X1261">
        <v>0</v>
      </c>
      <c r="AB1261">
        <v>0</v>
      </c>
      <c r="AC1261" t="s">
        <v>3745</v>
      </c>
      <c r="AD1261">
        <v>0</v>
      </c>
      <c r="AE1261">
        <v>0</v>
      </c>
      <c r="AF1261" s="1">
        <v>2060.83</v>
      </c>
      <c r="AG1261" t="s">
        <v>26</v>
      </c>
    </row>
    <row r="1262" spans="1:33" customFormat="1" hidden="1" x14ac:dyDescent="0.25">
      <c r="A1262" t="s">
        <v>3746</v>
      </c>
      <c r="B1262" t="s">
        <v>3747</v>
      </c>
      <c r="C1262">
        <v>-7</v>
      </c>
      <c r="D1262">
        <v>0</v>
      </c>
      <c r="E1262" s="1">
        <v>2600</v>
      </c>
      <c r="F1262" s="4">
        <f t="shared" si="388"/>
        <v>0</v>
      </c>
      <c r="G1262" s="2">
        <v>0</v>
      </c>
      <c r="H1262">
        <v>0</v>
      </c>
      <c r="I1262" s="4">
        <f t="shared" si="389"/>
        <v>2600</v>
      </c>
      <c r="J1262" s="4">
        <f t="shared" si="393"/>
        <v>0</v>
      </c>
      <c r="K1262" s="4">
        <f t="shared" si="390"/>
        <v>2600</v>
      </c>
      <c r="L1262" s="4">
        <f t="shared" si="392"/>
        <v>2600</v>
      </c>
      <c r="M1262" s="5" t="e">
        <f t="shared" si="391"/>
        <v>#DIV/0!</v>
      </c>
      <c r="N1262">
        <v>-1</v>
      </c>
      <c r="O1262" t="s">
        <v>31</v>
      </c>
      <c r="P1262" t="s">
        <v>26</v>
      </c>
      <c r="Q1262" t="s">
        <v>31</v>
      </c>
      <c r="V1262">
        <v>0</v>
      </c>
      <c r="W1262" t="s">
        <v>42</v>
      </c>
      <c r="X1262">
        <v>0</v>
      </c>
      <c r="AB1262">
        <v>0</v>
      </c>
      <c r="AC1262" t="s">
        <v>3748</v>
      </c>
      <c r="AD1262">
        <v>0</v>
      </c>
      <c r="AE1262">
        <v>0</v>
      </c>
      <c r="AF1262">
        <v>0</v>
      </c>
      <c r="AG1262" t="s">
        <v>26</v>
      </c>
    </row>
    <row r="1263" spans="1:33" customFormat="1" x14ac:dyDescent="0.25">
      <c r="A1263" t="s">
        <v>3749</v>
      </c>
      <c r="B1263" t="s">
        <v>3750</v>
      </c>
      <c r="C1263">
        <v>1</v>
      </c>
      <c r="D1263">
        <v>0</v>
      </c>
      <c r="E1263" s="1">
        <v>2600</v>
      </c>
      <c r="F1263" s="4">
        <f t="shared" si="388"/>
        <v>0</v>
      </c>
      <c r="G1263" s="2">
        <v>0</v>
      </c>
      <c r="H1263">
        <v>0</v>
      </c>
      <c r="I1263" s="4">
        <f t="shared" si="389"/>
        <v>2600</v>
      </c>
      <c r="J1263" s="4">
        <f t="shared" si="393"/>
        <v>0</v>
      </c>
      <c r="K1263" s="4">
        <f t="shared" si="390"/>
        <v>2600</v>
      </c>
      <c r="L1263" s="10">
        <f t="shared" ref="L1263:L1265" si="402">+H1263+K1263-Y1263</f>
        <v>2600</v>
      </c>
      <c r="M1263" s="5" t="e">
        <f t="shared" si="391"/>
        <v>#DIV/0!</v>
      </c>
      <c r="N1263">
        <v>-1</v>
      </c>
      <c r="O1263" t="s">
        <v>31</v>
      </c>
      <c r="P1263" t="s">
        <v>26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>
        <v>0</v>
      </c>
      <c r="W1263" t="s">
        <v>42</v>
      </c>
      <c r="X1263">
        <v>0</v>
      </c>
      <c r="Y1263" s="9">
        <f t="shared" ref="Y1263:Y1265" si="403">+X1263*G1263/100</f>
        <v>0</v>
      </c>
      <c r="AB1263">
        <v>0</v>
      </c>
      <c r="AC1263" t="s">
        <v>3751</v>
      </c>
      <c r="AD1263">
        <v>0</v>
      </c>
      <c r="AE1263">
        <v>0</v>
      </c>
      <c r="AF1263">
        <v>0</v>
      </c>
      <c r="AG1263" t="s">
        <v>26</v>
      </c>
    </row>
    <row r="1264" spans="1:33" customFormat="1" x14ac:dyDescent="0.25">
      <c r="A1264" t="s">
        <v>3752</v>
      </c>
      <c r="B1264" t="s">
        <v>3753</v>
      </c>
      <c r="C1264">
        <v>4</v>
      </c>
      <c r="D1264" s="1">
        <v>6134.28</v>
      </c>
      <c r="E1264" s="1">
        <v>7815.1260000000002</v>
      </c>
      <c r="F1264" s="4">
        <f t="shared" si="388"/>
        <v>1484.8739399999999</v>
      </c>
      <c r="G1264" s="2">
        <v>19</v>
      </c>
      <c r="H1264" s="1">
        <v>7299.79</v>
      </c>
      <c r="I1264" s="4">
        <f t="shared" si="389"/>
        <v>1680.8460000000005</v>
      </c>
      <c r="J1264" s="4">
        <f t="shared" si="393"/>
        <v>319.36074000000008</v>
      </c>
      <c r="K1264" s="4">
        <f t="shared" si="390"/>
        <v>2000.2067400000005</v>
      </c>
      <c r="L1264" s="10">
        <f t="shared" si="402"/>
        <v>9299.9967400000005</v>
      </c>
      <c r="M1264" s="5">
        <f t="shared" si="391"/>
        <v>0.2740086856159159</v>
      </c>
      <c r="N1264">
        <v>-1</v>
      </c>
      <c r="O1264" t="s">
        <v>1032</v>
      </c>
      <c r="P1264" t="s">
        <v>26</v>
      </c>
      <c r="Q1264" t="s">
        <v>1032</v>
      </c>
      <c r="V1264">
        <v>19</v>
      </c>
      <c r="W1264" t="s">
        <v>27</v>
      </c>
      <c r="X1264">
        <v>0</v>
      </c>
      <c r="Y1264" s="9">
        <f t="shared" si="403"/>
        <v>0</v>
      </c>
      <c r="AA1264" t="s">
        <v>83</v>
      </c>
      <c r="AB1264">
        <v>0</v>
      </c>
      <c r="AC1264" t="s">
        <v>3754</v>
      </c>
      <c r="AD1264">
        <v>0</v>
      </c>
      <c r="AE1264">
        <v>0</v>
      </c>
      <c r="AF1264" s="1">
        <v>6134.28</v>
      </c>
      <c r="AG1264" t="s">
        <v>26</v>
      </c>
    </row>
    <row r="1265" spans="1:33" customFormat="1" x14ac:dyDescent="0.25">
      <c r="A1265" t="s">
        <v>3755</v>
      </c>
      <c r="B1265" t="s">
        <v>3756</v>
      </c>
      <c r="C1265">
        <v>3</v>
      </c>
      <c r="D1265" s="1">
        <v>8786.6299999999992</v>
      </c>
      <c r="E1265" s="1">
        <v>11176.47</v>
      </c>
      <c r="F1265" s="4">
        <f t="shared" si="388"/>
        <v>2123.5293000000001</v>
      </c>
      <c r="G1265" s="2">
        <v>19</v>
      </c>
      <c r="H1265" s="1">
        <v>10456.09</v>
      </c>
      <c r="I1265" s="4">
        <f t="shared" si="389"/>
        <v>2389.84</v>
      </c>
      <c r="J1265" s="4">
        <f t="shared" si="393"/>
        <v>454.06960000000004</v>
      </c>
      <c r="K1265" s="4">
        <f t="shared" si="390"/>
        <v>2843.9096</v>
      </c>
      <c r="L1265" s="10">
        <f t="shared" si="402"/>
        <v>13299.999599999999</v>
      </c>
      <c r="M1265" s="5">
        <f t="shared" si="391"/>
        <v>0.27198596048769558</v>
      </c>
      <c r="N1265">
        <v>-1</v>
      </c>
      <c r="O1265" t="s">
        <v>31</v>
      </c>
      <c r="P1265" t="s">
        <v>26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>
        <v>19</v>
      </c>
      <c r="W1265" t="s">
        <v>27</v>
      </c>
      <c r="X1265">
        <v>0</v>
      </c>
      <c r="Y1265" s="9">
        <f t="shared" si="403"/>
        <v>0</v>
      </c>
      <c r="AB1265">
        <v>0</v>
      </c>
      <c r="AC1265" t="s">
        <v>3757</v>
      </c>
      <c r="AD1265">
        <v>0</v>
      </c>
      <c r="AE1265">
        <v>0</v>
      </c>
      <c r="AF1265" s="1">
        <v>8786.6299999999992</v>
      </c>
      <c r="AG1265" t="s">
        <v>26</v>
      </c>
    </row>
    <row r="1266" spans="1:33" customFormat="1" hidden="1" x14ac:dyDescent="0.25">
      <c r="A1266" t="s">
        <v>3758</v>
      </c>
      <c r="B1266" t="s">
        <v>3759</v>
      </c>
      <c r="C1266">
        <v>8</v>
      </c>
      <c r="D1266" s="1">
        <v>6147</v>
      </c>
      <c r="E1266" s="1">
        <v>7394.9579999999996</v>
      </c>
      <c r="F1266" s="4">
        <f t="shared" si="388"/>
        <v>1405.0420199999999</v>
      </c>
      <c r="G1266" s="2">
        <v>19</v>
      </c>
      <c r="H1266" s="1">
        <v>7314.93</v>
      </c>
      <c r="I1266" s="4">
        <f t="shared" si="389"/>
        <v>1247.9579999999996</v>
      </c>
      <c r="J1266" s="4">
        <f t="shared" si="393"/>
        <v>237.11201999999994</v>
      </c>
      <c r="K1266" s="4">
        <f t="shared" si="390"/>
        <v>1485.0700199999997</v>
      </c>
      <c r="L1266" s="4">
        <f t="shared" si="392"/>
        <v>8800.0000199999995</v>
      </c>
      <c r="M1266" s="5">
        <f t="shared" si="391"/>
        <v>0.20301903367496332</v>
      </c>
      <c r="N1266">
        <v>-1</v>
      </c>
      <c r="O1266" t="s">
        <v>31</v>
      </c>
      <c r="P1266" t="s">
        <v>26</v>
      </c>
      <c r="Q1266" t="s">
        <v>31</v>
      </c>
      <c r="V1266">
        <v>19</v>
      </c>
      <c r="W1266" t="s">
        <v>27</v>
      </c>
      <c r="X1266">
        <v>0</v>
      </c>
      <c r="AB1266">
        <v>0</v>
      </c>
      <c r="AC1266" t="s">
        <v>3760</v>
      </c>
      <c r="AD1266">
        <v>0</v>
      </c>
      <c r="AE1266">
        <v>0</v>
      </c>
      <c r="AF1266">
        <v>0</v>
      </c>
      <c r="AG1266" t="s">
        <v>26</v>
      </c>
    </row>
    <row r="1267" spans="1:33" customFormat="1" hidden="1" x14ac:dyDescent="0.25">
      <c r="A1267" t="s">
        <v>3761</v>
      </c>
      <c r="B1267" t="s">
        <v>3762</v>
      </c>
      <c r="C1267">
        <v>-49</v>
      </c>
      <c r="D1267">
        <v>0</v>
      </c>
      <c r="E1267">
        <v>700</v>
      </c>
      <c r="F1267" s="4">
        <f t="shared" si="388"/>
        <v>0</v>
      </c>
      <c r="G1267" s="2">
        <v>0</v>
      </c>
      <c r="H1267">
        <v>0</v>
      </c>
      <c r="I1267" s="4">
        <f t="shared" si="389"/>
        <v>700</v>
      </c>
      <c r="J1267" s="4">
        <f t="shared" si="393"/>
        <v>0</v>
      </c>
      <c r="K1267" s="4">
        <f t="shared" si="390"/>
        <v>700</v>
      </c>
      <c r="L1267" s="4">
        <f t="shared" si="392"/>
        <v>700</v>
      </c>
      <c r="M1267" s="5" t="e">
        <f t="shared" si="391"/>
        <v>#DIV/0!</v>
      </c>
      <c r="N1267">
        <v>-1</v>
      </c>
      <c r="O1267" t="s">
        <v>31</v>
      </c>
      <c r="P1267" t="s">
        <v>26</v>
      </c>
      <c r="Q1267" t="s">
        <v>31</v>
      </c>
      <c r="V1267">
        <v>0</v>
      </c>
      <c r="W1267" t="s">
        <v>42</v>
      </c>
      <c r="X1267">
        <v>0</v>
      </c>
      <c r="AB1267">
        <v>0</v>
      </c>
      <c r="AC1267" t="s">
        <v>3763</v>
      </c>
      <c r="AD1267">
        <v>0</v>
      </c>
      <c r="AE1267">
        <v>0</v>
      </c>
      <c r="AF1267">
        <v>0</v>
      </c>
      <c r="AG1267" t="s">
        <v>26</v>
      </c>
    </row>
    <row r="1268" spans="1:33" customFormat="1" hidden="1" x14ac:dyDescent="0.25">
      <c r="A1268" t="s">
        <v>3764</v>
      </c>
      <c r="B1268" t="s">
        <v>3765</v>
      </c>
      <c r="C1268">
        <v>12</v>
      </c>
      <c r="D1268" s="1">
        <v>4070</v>
      </c>
      <c r="E1268" s="1">
        <v>4957.9830000000002</v>
      </c>
      <c r="F1268" s="4">
        <f t="shared" si="388"/>
        <v>942.01676999999995</v>
      </c>
      <c r="G1268" s="2">
        <v>19</v>
      </c>
      <c r="H1268" s="1">
        <v>4843.3</v>
      </c>
      <c r="I1268" s="4">
        <f t="shared" si="389"/>
        <v>887.98300000000017</v>
      </c>
      <c r="J1268" s="4">
        <f t="shared" si="393"/>
        <v>168.71677000000003</v>
      </c>
      <c r="K1268" s="4">
        <f t="shared" si="390"/>
        <v>1056.6997700000002</v>
      </c>
      <c r="L1268" s="4">
        <f t="shared" si="392"/>
        <v>5899.9997700000004</v>
      </c>
      <c r="M1268" s="5">
        <f t="shared" si="391"/>
        <v>0.21817764127764133</v>
      </c>
      <c r="N1268">
        <v>0</v>
      </c>
      <c r="O1268" t="s">
        <v>2708</v>
      </c>
      <c r="P1268" t="s">
        <v>26</v>
      </c>
      <c r="Q1268" t="s">
        <v>2708</v>
      </c>
      <c r="R1268" t="s">
        <v>31</v>
      </c>
      <c r="S1268" t="s">
        <v>31</v>
      </c>
      <c r="T1268" t="s">
        <v>31</v>
      </c>
      <c r="U1268" t="s">
        <v>31</v>
      </c>
      <c r="V1268">
        <v>19</v>
      </c>
      <c r="W1268" t="s">
        <v>27</v>
      </c>
      <c r="X1268">
        <v>0</v>
      </c>
      <c r="AB1268">
        <v>0</v>
      </c>
      <c r="AC1268" t="s">
        <v>3766</v>
      </c>
      <c r="AD1268">
        <v>0</v>
      </c>
      <c r="AE1268">
        <v>0</v>
      </c>
      <c r="AF1268" s="1">
        <v>4070</v>
      </c>
      <c r="AG1268" t="s">
        <v>26</v>
      </c>
    </row>
    <row r="1269" spans="1:33" customFormat="1" hidden="1" x14ac:dyDescent="0.25">
      <c r="A1269" t="s">
        <v>3767</v>
      </c>
      <c r="B1269" t="s">
        <v>3768</v>
      </c>
      <c r="C1269">
        <v>-69</v>
      </c>
      <c r="D1269">
        <v>775</v>
      </c>
      <c r="E1269" s="1">
        <v>1092.4369999999999</v>
      </c>
      <c r="F1269" s="4">
        <f t="shared" si="388"/>
        <v>207.56303</v>
      </c>
      <c r="G1269" s="2">
        <v>19</v>
      </c>
      <c r="H1269">
        <v>922.25</v>
      </c>
      <c r="I1269" s="4">
        <f t="shared" si="389"/>
        <v>317.4369999999999</v>
      </c>
      <c r="J1269" s="4">
        <f t="shared" si="393"/>
        <v>60.313029999999983</v>
      </c>
      <c r="K1269" s="4">
        <f t="shared" si="390"/>
        <v>377.75002999999987</v>
      </c>
      <c r="L1269" s="4">
        <f t="shared" si="392"/>
        <v>1300.0000299999999</v>
      </c>
      <c r="M1269" s="5">
        <f t="shared" si="391"/>
        <v>0.40959612903225795</v>
      </c>
      <c r="N1269">
        <v>-1</v>
      </c>
      <c r="O1269" t="s">
        <v>31</v>
      </c>
      <c r="P1269" t="s">
        <v>26</v>
      </c>
      <c r="Q1269" t="s">
        <v>31</v>
      </c>
      <c r="V1269">
        <v>19</v>
      </c>
      <c r="W1269" t="s">
        <v>27</v>
      </c>
      <c r="X1269">
        <v>0</v>
      </c>
      <c r="AB1269">
        <v>0</v>
      </c>
      <c r="AC1269" t="s">
        <v>3769</v>
      </c>
      <c r="AD1269">
        <v>0</v>
      </c>
      <c r="AE1269">
        <v>0</v>
      </c>
      <c r="AF1269">
        <v>0</v>
      </c>
      <c r="AG1269" t="s">
        <v>26</v>
      </c>
    </row>
    <row r="1270" spans="1:33" customFormat="1" x14ac:dyDescent="0.25">
      <c r="A1270" t="s">
        <v>3770</v>
      </c>
      <c r="B1270" t="s">
        <v>3771</v>
      </c>
      <c r="C1270">
        <v>5</v>
      </c>
      <c r="D1270" s="1">
        <v>4070</v>
      </c>
      <c r="E1270" s="1">
        <v>4915.9660000000003</v>
      </c>
      <c r="F1270" s="4">
        <f t="shared" si="388"/>
        <v>934.03354000000002</v>
      </c>
      <c r="G1270" s="2">
        <v>19</v>
      </c>
      <c r="H1270" s="1">
        <v>4843.3</v>
      </c>
      <c r="I1270" s="4">
        <f t="shared" si="389"/>
        <v>845.96600000000035</v>
      </c>
      <c r="J1270" s="4">
        <f t="shared" si="393"/>
        <v>160.73354000000006</v>
      </c>
      <c r="K1270" s="4">
        <f t="shared" si="390"/>
        <v>1006.6995400000004</v>
      </c>
      <c r="L1270" s="10">
        <f>+H1270+K1270-Y1270</f>
        <v>5849.9995400000007</v>
      </c>
      <c r="M1270" s="5">
        <f t="shared" si="391"/>
        <v>0.20785405405405413</v>
      </c>
      <c r="N1270">
        <v>0</v>
      </c>
      <c r="O1270" t="s">
        <v>2708</v>
      </c>
      <c r="P1270" t="s">
        <v>26</v>
      </c>
      <c r="Q1270" t="s">
        <v>2708</v>
      </c>
      <c r="R1270" t="s">
        <v>31</v>
      </c>
      <c r="S1270" t="s">
        <v>31</v>
      </c>
      <c r="T1270" t="s">
        <v>31</v>
      </c>
      <c r="U1270" t="s">
        <v>31</v>
      </c>
      <c r="V1270">
        <v>19</v>
      </c>
      <c r="W1270" t="s">
        <v>27</v>
      </c>
      <c r="X1270">
        <v>0</v>
      </c>
      <c r="Y1270" s="9">
        <f>+X1270*G1270/100</f>
        <v>0</v>
      </c>
      <c r="AB1270">
        <v>0</v>
      </c>
      <c r="AC1270" t="s">
        <v>3772</v>
      </c>
      <c r="AD1270">
        <v>0</v>
      </c>
      <c r="AE1270">
        <v>0</v>
      </c>
      <c r="AF1270" s="1">
        <v>4070</v>
      </c>
      <c r="AG1270" t="s">
        <v>26</v>
      </c>
    </row>
    <row r="1271" spans="1:33" customFormat="1" hidden="1" x14ac:dyDescent="0.25">
      <c r="A1271" t="s">
        <v>3773</v>
      </c>
      <c r="B1271" t="s">
        <v>3774</v>
      </c>
      <c r="C1271">
        <v>-3</v>
      </c>
      <c r="D1271">
        <v>775</v>
      </c>
      <c r="E1271" s="1">
        <v>1092.4369999999999</v>
      </c>
      <c r="F1271" s="4">
        <f t="shared" si="388"/>
        <v>207.56303</v>
      </c>
      <c r="G1271" s="2">
        <v>19</v>
      </c>
      <c r="H1271">
        <v>922.25</v>
      </c>
      <c r="I1271" s="4">
        <f t="shared" si="389"/>
        <v>317.4369999999999</v>
      </c>
      <c r="J1271" s="4">
        <f t="shared" si="393"/>
        <v>60.313029999999983</v>
      </c>
      <c r="K1271" s="4">
        <f t="shared" si="390"/>
        <v>377.75002999999987</v>
      </c>
      <c r="L1271" s="4">
        <f t="shared" si="392"/>
        <v>1300.0000299999999</v>
      </c>
      <c r="M1271" s="5">
        <f t="shared" si="391"/>
        <v>0.40959612903225795</v>
      </c>
      <c r="N1271">
        <v>-1</v>
      </c>
      <c r="O1271" t="s">
        <v>31</v>
      </c>
      <c r="P1271" t="s">
        <v>26</v>
      </c>
      <c r="Q1271" t="s">
        <v>31</v>
      </c>
      <c r="V1271">
        <v>19</v>
      </c>
      <c r="W1271" t="s">
        <v>27</v>
      </c>
      <c r="X1271">
        <v>0</v>
      </c>
      <c r="AB1271">
        <v>0</v>
      </c>
      <c r="AC1271" t="s">
        <v>3775</v>
      </c>
      <c r="AD1271">
        <v>0</v>
      </c>
      <c r="AE1271">
        <v>0</v>
      </c>
      <c r="AF1271">
        <v>0</v>
      </c>
      <c r="AG1271" t="s">
        <v>26</v>
      </c>
    </row>
    <row r="1272" spans="1:33" customFormat="1" hidden="1" x14ac:dyDescent="0.25">
      <c r="A1272" t="s">
        <v>3776</v>
      </c>
      <c r="B1272" t="s">
        <v>3777</v>
      </c>
      <c r="C1272">
        <v>13</v>
      </c>
      <c r="D1272" s="1">
        <v>4650</v>
      </c>
      <c r="E1272" s="1">
        <v>5630.2520000000004</v>
      </c>
      <c r="F1272" s="4">
        <f t="shared" si="388"/>
        <v>1069.7478799999999</v>
      </c>
      <c r="G1272" s="2">
        <v>19</v>
      </c>
      <c r="H1272" s="1">
        <v>5533.5</v>
      </c>
      <c r="I1272" s="4">
        <f t="shared" si="389"/>
        <v>980.25200000000041</v>
      </c>
      <c r="J1272" s="4">
        <f t="shared" si="393"/>
        <v>186.24788000000007</v>
      </c>
      <c r="K1272" s="4">
        <f t="shared" si="390"/>
        <v>1166.4998800000005</v>
      </c>
      <c r="L1272" s="4">
        <f t="shared" si="392"/>
        <v>6699.9998800000003</v>
      </c>
      <c r="M1272" s="5">
        <f t="shared" si="391"/>
        <v>0.21080688172043019</v>
      </c>
      <c r="N1272">
        <v>-1</v>
      </c>
      <c r="O1272" t="s">
        <v>31</v>
      </c>
      <c r="P1272" t="s">
        <v>26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>
        <v>19</v>
      </c>
      <c r="W1272" t="s">
        <v>27</v>
      </c>
      <c r="X1272">
        <v>0</v>
      </c>
      <c r="AB1272">
        <v>0</v>
      </c>
      <c r="AC1272" t="s">
        <v>3778</v>
      </c>
      <c r="AD1272">
        <v>0</v>
      </c>
      <c r="AE1272">
        <v>0</v>
      </c>
      <c r="AF1272" s="1">
        <v>4650</v>
      </c>
      <c r="AG1272" t="s">
        <v>26</v>
      </c>
    </row>
    <row r="1273" spans="1:33" customFormat="1" hidden="1" x14ac:dyDescent="0.25">
      <c r="A1273" t="s">
        <v>3779</v>
      </c>
      <c r="B1273" t="s">
        <v>3780</v>
      </c>
      <c r="C1273">
        <v>8</v>
      </c>
      <c r="D1273" s="1">
        <v>4650</v>
      </c>
      <c r="E1273" s="1">
        <v>5630.2520000000004</v>
      </c>
      <c r="F1273" s="4">
        <f t="shared" si="388"/>
        <v>1069.7478799999999</v>
      </c>
      <c r="G1273" s="2">
        <v>19</v>
      </c>
      <c r="H1273" s="1">
        <v>5533.5</v>
      </c>
      <c r="I1273" s="4">
        <f t="shared" si="389"/>
        <v>980.25200000000041</v>
      </c>
      <c r="J1273" s="4">
        <f t="shared" si="393"/>
        <v>186.24788000000007</v>
      </c>
      <c r="K1273" s="4">
        <f t="shared" si="390"/>
        <v>1166.4998800000005</v>
      </c>
      <c r="L1273" s="4">
        <f t="shared" si="392"/>
        <v>6699.9998800000003</v>
      </c>
      <c r="M1273" s="5">
        <f t="shared" si="391"/>
        <v>0.21080688172043019</v>
      </c>
      <c r="N1273">
        <v>0</v>
      </c>
      <c r="O1273" t="s">
        <v>2708</v>
      </c>
      <c r="P1273" t="s">
        <v>26</v>
      </c>
      <c r="Q1273" t="s">
        <v>2708</v>
      </c>
      <c r="R1273" t="s">
        <v>31</v>
      </c>
      <c r="S1273" t="s">
        <v>31</v>
      </c>
      <c r="T1273" t="s">
        <v>31</v>
      </c>
      <c r="U1273" t="s">
        <v>31</v>
      </c>
      <c r="V1273">
        <v>19</v>
      </c>
      <c r="W1273" t="s">
        <v>27</v>
      </c>
      <c r="X1273">
        <v>0</v>
      </c>
      <c r="AB1273">
        <v>0</v>
      </c>
      <c r="AC1273" t="s">
        <v>3781</v>
      </c>
      <c r="AD1273">
        <v>0</v>
      </c>
      <c r="AE1273">
        <v>0</v>
      </c>
      <c r="AF1273" s="1">
        <v>4650</v>
      </c>
      <c r="AG1273" t="s">
        <v>26</v>
      </c>
    </row>
    <row r="1274" spans="1:33" customFormat="1" hidden="1" x14ac:dyDescent="0.25">
      <c r="A1274" t="s">
        <v>3782</v>
      </c>
      <c r="B1274" t="s">
        <v>3783</v>
      </c>
      <c r="C1274">
        <v>10</v>
      </c>
      <c r="D1274" s="1">
        <v>2455.66</v>
      </c>
      <c r="E1274" s="1">
        <v>3025.21</v>
      </c>
      <c r="F1274" s="4">
        <f t="shared" si="388"/>
        <v>574.78989999999999</v>
      </c>
      <c r="G1274" s="2">
        <v>19</v>
      </c>
      <c r="H1274" s="1">
        <v>2922.24</v>
      </c>
      <c r="I1274" s="4">
        <f t="shared" si="389"/>
        <v>569.55000000000018</v>
      </c>
      <c r="J1274" s="4">
        <f t="shared" si="393"/>
        <v>108.21450000000004</v>
      </c>
      <c r="K1274" s="4">
        <f t="shared" si="390"/>
        <v>677.76450000000023</v>
      </c>
      <c r="L1274" s="4">
        <f t="shared" si="392"/>
        <v>3600.0045</v>
      </c>
      <c r="M1274" s="5">
        <f t="shared" si="391"/>
        <v>0.23193357386608904</v>
      </c>
      <c r="N1274">
        <v>-1</v>
      </c>
      <c r="O1274" t="s">
        <v>31</v>
      </c>
      <c r="P1274" t="s">
        <v>26</v>
      </c>
      <c r="Q1274" t="s">
        <v>31</v>
      </c>
      <c r="V1274">
        <v>19</v>
      </c>
      <c r="W1274" t="s">
        <v>27</v>
      </c>
      <c r="X1274">
        <v>0</v>
      </c>
      <c r="AB1274">
        <v>0</v>
      </c>
      <c r="AC1274" t="s">
        <v>3784</v>
      </c>
      <c r="AD1274">
        <v>0</v>
      </c>
      <c r="AE1274">
        <v>0</v>
      </c>
      <c r="AF1274" s="1">
        <v>2455.66</v>
      </c>
      <c r="AG1274" t="s">
        <v>26</v>
      </c>
    </row>
    <row r="1275" spans="1:33" customFormat="1" x14ac:dyDescent="0.25">
      <c r="A1275" t="s">
        <v>3785</v>
      </c>
      <c r="B1275" t="s">
        <v>3786</v>
      </c>
      <c r="C1275">
        <v>2</v>
      </c>
      <c r="D1275">
        <v>0</v>
      </c>
      <c r="E1275" s="1">
        <v>17100</v>
      </c>
      <c r="F1275" s="4">
        <f t="shared" si="388"/>
        <v>0</v>
      </c>
      <c r="G1275" s="2">
        <v>0</v>
      </c>
      <c r="H1275">
        <v>0</v>
      </c>
      <c r="I1275" s="4">
        <f t="shared" si="389"/>
        <v>17100</v>
      </c>
      <c r="J1275" s="4">
        <f t="shared" si="393"/>
        <v>0</v>
      </c>
      <c r="K1275" s="4">
        <f t="shared" si="390"/>
        <v>17100</v>
      </c>
      <c r="L1275" s="10">
        <f t="shared" ref="L1275:L1277" si="404">+H1275+K1275-Y1275</f>
        <v>17100</v>
      </c>
      <c r="M1275" s="5" t="e">
        <f t="shared" si="391"/>
        <v>#DIV/0!</v>
      </c>
      <c r="N1275">
        <v>0</v>
      </c>
      <c r="O1275" t="s">
        <v>1386</v>
      </c>
      <c r="P1275" t="s">
        <v>26</v>
      </c>
      <c r="Q1275" t="s">
        <v>1386</v>
      </c>
      <c r="R1275" t="s">
        <v>31</v>
      </c>
      <c r="S1275" t="s">
        <v>31</v>
      </c>
      <c r="T1275" t="s">
        <v>31</v>
      </c>
      <c r="U1275" t="s">
        <v>31</v>
      </c>
      <c r="V1275">
        <v>0</v>
      </c>
      <c r="W1275" t="s">
        <v>42</v>
      </c>
      <c r="X1275">
        <v>0</v>
      </c>
      <c r="Y1275" s="9">
        <f t="shared" ref="Y1275:Y1277" si="405">+X1275*G1275/100</f>
        <v>0</v>
      </c>
      <c r="AB1275">
        <v>0</v>
      </c>
      <c r="AD1275">
        <v>0</v>
      </c>
      <c r="AE1275">
        <v>0</v>
      </c>
      <c r="AF1275">
        <v>0</v>
      </c>
      <c r="AG1275" t="s">
        <v>26</v>
      </c>
    </row>
    <row r="1276" spans="1:33" customFormat="1" x14ac:dyDescent="0.25">
      <c r="A1276" t="s">
        <v>3787</v>
      </c>
      <c r="B1276" t="s">
        <v>3788</v>
      </c>
      <c r="C1276">
        <v>1</v>
      </c>
      <c r="D1276" s="1">
        <v>20000</v>
      </c>
      <c r="E1276" s="1">
        <v>26500</v>
      </c>
      <c r="F1276" s="4">
        <f t="shared" si="388"/>
        <v>0</v>
      </c>
      <c r="G1276" s="2">
        <v>0</v>
      </c>
      <c r="H1276" s="1">
        <v>20000</v>
      </c>
      <c r="I1276" s="4">
        <f t="shared" si="389"/>
        <v>6500</v>
      </c>
      <c r="J1276" s="4">
        <f t="shared" si="393"/>
        <v>0</v>
      </c>
      <c r="K1276" s="4">
        <f t="shared" si="390"/>
        <v>6500</v>
      </c>
      <c r="L1276" s="10">
        <f t="shared" si="404"/>
        <v>26500</v>
      </c>
      <c r="M1276" s="5">
        <f t="shared" si="391"/>
        <v>0.32500000000000001</v>
      </c>
      <c r="N1276">
        <v>-1</v>
      </c>
      <c r="O1276" t="s">
        <v>31</v>
      </c>
      <c r="P1276" t="s">
        <v>26</v>
      </c>
      <c r="Q1276" t="s">
        <v>31</v>
      </c>
      <c r="V1276">
        <v>-1</v>
      </c>
      <c r="W1276" t="s">
        <v>160</v>
      </c>
      <c r="X1276">
        <v>0</v>
      </c>
      <c r="Y1276" s="9">
        <f t="shared" si="405"/>
        <v>0</v>
      </c>
      <c r="AB1276">
        <v>0</v>
      </c>
      <c r="AC1276" t="s">
        <v>3789</v>
      </c>
      <c r="AD1276">
        <v>0</v>
      </c>
      <c r="AE1276">
        <v>0</v>
      </c>
      <c r="AF1276" s="1">
        <v>20000</v>
      </c>
      <c r="AG1276" t="s">
        <v>26</v>
      </c>
    </row>
    <row r="1277" spans="1:33" customFormat="1" x14ac:dyDescent="0.25">
      <c r="A1277" t="s">
        <v>3790</v>
      </c>
      <c r="B1277" t="s">
        <v>3791</v>
      </c>
      <c r="C1277">
        <v>4</v>
      </c>
      <c r="D1277" s="1">
        <v>34100</v>
      </c>
      <c r="E1277" s="1">
        <v>45500</v>
      </c>
      <c r="F1277" s="4">
        <f t="shared" si="388"/>
        <v>0</v>
      </c>
      <c r="G1277" s="2">
        <v>0</v>
      </c>
      <c r="H1277" s="1">
        <v>34100</v>
      </c>
      <c r="I1277" s="4">
        <f t="shared" si="389"/>
        <v>11400</v>
      </c>
      <c r="J1277" s="4">
        <f t="shared" si="393"/>
        <v>0</v>
      </c>
      <c r="K1277" s="4">
        <f t="shared" si="390"/>
        <v>11400</v>
      </c>
      <c r="L1277" s="10">
        <f t="shared" si="404"/>
        <v>45500</v>
      </c>
      <c r="M1277" s="5">
        <f t="shared" si="391"/>
        <v>0.33431085043988268</v>
      </c>
      <c r="N1277">
        <v>-1</v>
      </c>
      <c r="O1277" t="s">
        <v>31</v>
      </c>
      <c r="P1277" t="s">
        <v>26</v>
      </c>
      <c r="Q1277" t="s">
        <v>31</v>
      </c>
      <c r="V1277">
        <v>-1</v>
      </c>
      <c r="W1277" t="s">
        <v>160</v>
      </c>
      <c r="X1277">
        <v>0</v>
      </c>
      <c r="Y1277" s="9">
        <f t="shared" si="405"/>
        <v>0</v>
      </c>
      <c r="AB1277">
        <v>0</v>
      </c>
      <c r="AC1277" t="s">
        <v>3792</v>
      </c>
      <c r="AD1277">
        <v>0</v>
      </c>
      <c r="AE1277">
        <v>0</v>
      </c>
      <c r="AF1277" s="1">
        <v>34100</v>
      </c>
      <c r="AG1277" t="s">
        <v>26</v>
      </c>
    </row>
    <row r="1278" spans="1:33" customFormat="1" hidden="1" x14ac:dyDescent="0.25">
      <c r="A1278" t="s">
        <v>3793</v>
      </c>
      <c r="B1278" t="s">
        <v>3794</v>
      </c>
      <c r="C1278">
        <v>-3</v>
      </c>
      <c r="D1278" s="1">
        <v>6501</v>
      </c>
      <c r="E1278" s="1">
        <v>7800</v>
      </c>
      <c r="F1278" s="4">
        <f t="shared" si="388"/>
        <v>0</v>
      </c>
      <c r="G1278" s="2">
        <v>0</v>
      </c>
      <c r="H1278" s="1">
        <v>6501</v>
      </c>
      <c r="I1278" s="4">
        <f t="shared" si="389"/>
        <v>1299</v>
      </c>
      <c r="J1278" s="4">
        <f t="shared" si="393"/>
        <v>0</v>
      </c>
      <c r="K1278" s="4">
        <f t="shared" si="390"/>
        <v>1299</v>
      </c>
      <c r="L1278" s="4">
        <f t="shared" si="392"/>
        <v>7800</v>
      </c>
      <c r="M1278" s="5">
        <f t="shared" si="391"/>
        <v>0.19981541301338257</v>
      </c>
      <c r="N1278">
        <v>-1</v>
      </c>
      <c r="O1278" t="s">
        <v>31</v>
      </c>
      <c r="P1278" t="s">
        <v>26</v>
      </c>
      <c r="Q1278" t="s">
        <v>31</v>
      </c>
      <c r="V1278">
        <v>0</v>
      </c>
      <c r="W1278" t="s">
        <v>42</v>
      </c>
      <c r="X1278">
        <v>0</v>
      </c>
      <c r="AB1278">
        <v>0</v>
      </c>
      <c r="AC1278" t="s">
        <v>3795</v>
      </c>
      <c r="AD1278">
        <v>0</v>
      </c>
      <c r="AE1278">
        <v>0</v>
      </c>
      <c r="AF1278" s="1">
        <v>6501</v>
      </c>
      <c r="AG1278" t="s">
        <v>26</v>
      </c>
    </row>
    <row r="1279" spans="1:33" customFormat="1" x14ac:dyDescent="0.25">
      <c r="A1279" t="s">
        <v>3796</v>
      </c>
      <c r="B1279" t="s">
        <v>3797</v>
      </c>
      <c r="C1279">
        <v>2</v>
      </c>
      <c r="D1279" s="1">
        <v>6501</v>
      </c>
      <c r="E1279" s="1">
        <v>7800</v>
      </c>
      <c r="F1279" s="4">
        <f t="shared" si="388"/>
        <v>0</v>
      </c>
      <c r="G1279" s="2">
        <v>0</v>
      </c>
      <c r="H1279" s="1">
        <v>6501</v>
      </c>
      <c r="I1279" s="4">
        <f t="shared" si="389"/>
        <v>1299</v>
      </c>
      <c r="J1279" s="4">
        <f t="shared" si="393"/>
        <v>0</v>
      </c>
      <c r="K1279" s="4">
        <f t="shared" si="390"/>
        <v>1299</v>
      </c>
      <c r="L1279" s="10">
        <f t="shared" ref="L1279:L1283" si="406">+H1279+K1279-Y1279</f>
        <v>7800</v>
      </c>
      <c r="M1279" s="5">
        <f t="shared" si="391"/>
        <v>0.19981541301338257</v>
      </c>
      <c r="N1279">
        <v>-1</v>
      </c>
      <c r="O1279" t="s">
        <v>31</v>
      </c>
      <c r="P1279" t="s">
        <v>26</v>
      </c>
      <c r="Q1279" t="s">
        <v>31</v>
      </c>
      <c r="V1279">
        <v>0</v>
      </c>
      <c r="W1279" t="s">
        <v>42</v>
      </c>
      <c r="X1279">
        <v>0</v>
      </c>
      <c r="Y1279" s="9">
        <f t="shared" ref="Y1279:Y1283" si="407">+X1279*G1279/100</f>
        <v>0</v>
      </c>
      <c r="AB1279">
        <v>0</v>
      </c>
      <c r="AC1279" t="s">
        <v>3798</v>
      </c>
      <c r="AD1279">
        <v>0</v>
      </c>
      <c r="AE1279">
        <v>0</v>
      </c>
      <c r="AF1279" s="1">
        <v>6501</v>
      </c>
      <c r="AG1279" t="s">
        <v>26</v>
      </c>
    </row>
    <row r="1280" spans="1:33" customFormat="1" x14ac:dyDescent="0.25">
      <c r="A1280" t="s">
        <v>3799</v>
      </c>
      <c r="B1280" t="s">
        <v>3800</v>
      </c>
      <c r="C1280">
        <v>1</v>
      </c>
      <c r="D1280" s="1">
        <v>6501</v>
      </c>
      <c r="E1280" s="1">
        <v>8000</v>
      </c>
      <c r="F1280" s="4">
        <f t="shared" si="388"/>
        <v>0</v>
      </c>
      <c r="G1280" s="2">
        <v>0</v>
      </c>
      <c r="H1280" s="1">
        <v>6501</v>
      </c>
      <c r="I1280" s="4">
        <f t="shared" si="389"/>
        <v>1499</v>
      </c>
      <c r="J1280" s="4">
        <f t="shared" si="393"/>
        <v>0</v>
      </c>
      <c r="K1280" s="4">
        <f t="shared" si="390"/>
        <v>1499</v>
      </c>
      <c r="L1280" s="10">
        <f t="shared" si="406"/>
        <v>8000</v>
      </c>
      <c r="M1280" s="5">
        <f t="shared" si="391"/>
        <v>0.23057991078295648</v>
      </c>
      <c r="N1280">
        <v>-1</v>
      </c>
      <c r="O1280" t="s">
        <v>31</v>
      </c>
      <c r="P1280" t="s">
        <v>26</v>
      </c>
      <c r="Q1280" t="s">
        <v>31</v>
      </c>
      <c r="V1280">
        <v>0</v>
      </c>
      <c r="W1280" t="s">
        <v>42</v>
      </c>
      <c r="X1280">
        <v>0</v>
      </c>
      <c r="Y1280" s="9">
        <f t="shared" si="407"/>
        <v>0</v>
      </c>
      <c r="AB1280">
        <v>0</v>
      </c>
      <c r="AC1280" t="s">
        <v>3801</v>
      </c>
      <c r="AD1280">
        <v>0</v>
      </c>
      <c r="AE1280">
        <v>0</v>
      </c>
      <c r="AF1280" s="1">
        <v>6501</v>
      </c>
      <c r="AG1280" t="s">
        <v>26</v>
      </c>
    </row>
    <row r="1281" spans="1:33" customFormat="1" x14ac:dyDescent="0.25">
      <c r="A1281" t="s">
        <v>3802</v>
      </c>
      <c r="B1281" t="s">
        <v>3803</v>
      </c>
      <c r="C1281">
        <v>2</v>
      </c>
      <c r="D1281" s="1">
        <v>6501</v>
      </c>
      <c r="E1281" s="1">
        <v>8000</v>
      </c>
      <c r="F1281" s="4">
        <f t="shared" si="388"/>
        <v>0</v>
      </c>
      <c r="G1281" s="2">
        <v>0</v>
      </c>
      <c r="H1281" s="1">
        <v>6501</v>
      </c>
      <c r="I1281" s="4">
        <f t="shared" si="389"/>
        <v>1499</v>
      </c>
      <c r="J1281" s="4">
        <f t="shared" si="393"/>
        <v>0</v>
      </c>
      <c r="K1281" s="4">
        <f t="shared" si="390"/>
        <v>1499</v>
      </c>
      <c r="L1281" s="10">
        <f t="shared" si="406"/>
        <v>8000</v>
      </c>
      <c r="M1281" s="5">
        <f t="shared" si="391"/>
        <v>0.23057991078295648</v>
      </c>
      <c r="N1281">
        <v>-1</v>
      </c>
      <c r="O1281" t="s">
        <v>31</v>
      </c>
      <c r="P1281" t="s">
        <v>26</v>
      </c>
      <c r="Q1281" t="s">
        <v>31</v>
      </c>
      <c r="V1281">
        <v>0</v>
      </c>
      <c r="W1281" t="s">
        <v>42</v>
      </c>
      <c r="X1281">
        <v>0</v>
      </c>
      <c r="Y1281" s="9">
        <f t="shared" si="407"/>
        <v>0</v>
      </c>
      <c r="AB1281">
        <v>0</v>
      </c>
      <c r="AC1281" t="s">
        <v>3804</v>
      </c>
      <c r="AD1281">
        <v>0</v>
      </c>
      <c r="AE1281">
        <v>0</v>
      </c>
      <c r="AF1281" s="1">
        <v>6501</v>
      </c>
      <c r="AG1281" t="s">
        <v>26</v>
      </c>
    </row>
    <row r="1282" spans="1:33" customFormat="1" x14ac:dyDescent="0.25">
      <c r="A1282" t="s">
        <v>3805</v>
      </c>
      <c r="B1282" t="s">
        <v>3806</v>
      </c>
      <c r="C1282">
        <v>2</v>
      </c>
      <c r="D1282" s="1">
        <v>6501</v>
      </c>
      <c r="E1282" s="1">
        <v>8000</v>
      </c>
      <c r="F1282" s="4">
        <f t="shared" ref="F1282:F1345" si="408">SUM(E1282*G1282)/100</f>
        <v>0</v>
      </c>
      <c r="G1282" s="2">
        <v>0</v>
      </c>
      <c r="H1282" s="1">
        <v>6501</v>
      </c>
      <c r="I1282" s="4">
        <f t="shared" ref="I1282:I1345" si="409">+E1282-D1282</f>
        <v>1499</v>
      </c>
      <c r="J1282" s="4">
        <f t="shared" si="393"/>
        <v>0</v>
      </c>
      <c r="K1282" s="4">
        <f t="shared" ref="K1282:K1345" si="410">+I1282+J1282</f>
        <v>1499</v>
      </c>
      <c r="L1282" s="10">
        <f t="shared" si="406"/>
        <v>8000</v>
      </c>
      <c r="M1282" s="5">
        <f t="shared" ref="M1282:M1345" si="411">+I1282/D1282</f>
        <v>0.23057991078295648</v>
      </c>
      <c r="N1282">
        <v>-1</v>
      </c>
      <c r="O1282" t="s">
        <v>31</v>
      </c>
      <c r="P1282" t="s">
        <v>26</v>
      </c>
      <c r="Q1282" t="s">
        <v>31</v>
      </c>
      <c r="V1282">
        <v>0</v>
      </c>
      <c r="W1282" t="s">
        <v>42</v>
      </c>
      <c r="X1282">
        <v>0</v>
      </c>
      <c r="Y1282" s="9">
        <f t="shared" si="407"/>
        <v>0</v>
      </c>
      <c r="AB1282">
        <v>0</v>
      </c>
      <c r="AC1282" t="s">
        <v>3807</v>
      </c>
      <c r="AD1282">
        <v>0</v>
      </c>
      <c r="AE1282">
        <v>0</v>
      </c>
      <c r="AF1282" s="1">
        <v>6501</v>
      </c>
      <c r="AG1282" t="s">
        <v>26</v>
      </c>
    </row>
    <row r="1283" spans="1:33" customFormat="1" x14ac:dyDescent="0.25">
      <c r="A1283" t="s">
        <v>3808</v>
      </c>
      <c r="B1283" t="s">
        <v>3809</v>
      </c>
      <c r="C1283">
        <v>2</v>
      </c>
      <c r="D1283" s="1">
        <v>2341.19</v>
      </c>
      <c r="E1283" s="1">
        <v>2857.143</v>
      </c>
      <c r="F1283" s="4">
        <f t="shared" si="408"/>
        <v>542.85717</v>
      </c>
      <c r="G1283" s="2">
        <v>19</v>
      </c>
      <c r="H1283" s="1">
        <v>2786.02</v>
      </c>
      <c r="I1283" s="4">
        <f t="shared" si="409"/>
        <v>515.95299999999997</v>
      </c>
      <c r="J1283" s="4">
        <f t="shared" si="393"/>
        <v>98.03107</v>
      </c>
      <c r="K1283" s="4">
        <f t="shared" si="410"/>
        <v>613.98406999999997</v>
      </c>
      <c r="L1283" s="10">
        <f t="shared" si="406"/>
        <v>3400.00407</v>
      </c>
      <c r="M1283" s="5">
        <f t="shared" si="411"/>
        <v>0.22038066111678248</v>
      </c>
      <c r="N1283">
        <v>-1</v>
      </c>
      <c r="O1283" t="s">
        <v>31</v>
      </c>
      <c r="P1283" t="s">
        <v>26</v>
      </c>
      <c r="Q1283" t="s">
        <v>31</v>
      </c>
      <c r="V1283">
        <v>19</v>
      </c>
      <c r="W1283" t="s">
        <v>27</v>
      </c>
      <c r="X1283">
        <v>0</v>
      </c>
      <c r="Y1283" s="9">
        <f t="shared" si="407"/>
        <v>0</v>
      </c>
      <c r="AB1283">
        <v>0</v>
      </c>
      <c r="AC1283" t="s">
        <v>3810</v>
      </c>
      <c r="AD1283">
        <v>0</v>
      </c>
      <c r="AE1283">
        <v>0</v>
      </c>
      <c r="AF1283">
        <v>0</v>
      </c>
      <c r="AG1283" t="s">
        <v>26</v>
      </c>
    </row>
    <row r="1284" spans="1:33" customFormat="1" hidden="1" x14ac:dyDescent="0.25">
      <c r="A1284" t="s">
        <v>3811</v>
      </c>
      <c r="B1284" t="s">
        <v>3812</v>
      </c>
      <c r="C1284">
        <v>-7</v>
      </c>
      <c r="D1284" s="1">
        <v>3649.02</v>
      </c>
      <c r="E1284" s="1">
        <v>4453.7820000000002</v>
      </c>
      <c r="F1284" s="4">
        <f t="shared" si="408"/>
        <v>846.21858000000009</v>
      </c>
      <c r="G1284" s="2">
        <v>19</v>
      </c>
      <c r="H1284" s="1">
        <v>4342.33</v>
      </c>
      <c r="I1284" s="4">
        <f t="shared" si="409"/>
        <v>804.76200000000017</v>
      </c>
      <c r="J1284" s="4">
        <f t="shared" ref="J1284:J1347" si="412">+I1284*G1284/100</f>
        <v>152.90478000000002</v>
      </c>
      <c r="K1284" s="4">
        <f t="shared" si="410"/>
        <v>957.66678000000024</v>
      </c>
      <c r="L1284" s="4">
        <f t="shared" ref="L1282:L1345" si="413">+H1284+K1284</f>
        <v>5299.9967800000004</v>
      </c>
      <c r="M1284" s="5">
        <f t="shared" si="411"/>
        <v>0.22054195373004262</v>
      </c>
      <c r="N1284">
        <v>-1</v>
      </c>
      <c r="O1284" t="s">
        <v>31</v>
      </c>
      <c r="P1284" t="s">
        <v>26</v>
      </c>
      <c r="Q1284" t="s">
        <v>31</v>
      </c>
      <c r="V1284">
        <v>19</v>
      </c>
      <c r="W1284" t="s">
        <v>27</v>
      </c>
      <c r="X1284">
        <v>0</v>
      </c>
      <c r="AB1284">
        <v>0</v>
      </c>
      <c r="AC1284" t="s">
        <v>3813</v>
      </c>
      <c r="AD1284">
        <v>0</v>
      </c>
      <c r="AE1284">
        <v>0</v>
      </c>
      <c r="AF1284">
        <v>0</v>
      </c>
      <c r="AG1284" t="s">
        <v>26</v>
      </c>
    </row>
    <row r="1285" spans="1:33" customFormat="1" x14ac:dyDescent="0.25">
      <c r="A1285" t="s">
        <v>3814</v>
      </c>
      <c r="B1285" t="s">
        <v>3815</v>
      </c>
      <c r="C1285">
        <v>1</v>
      </c>
      <c r="D1285" s="1">
        <v>10714</v>
      </c>
      <c r="E1285" s="1">
        <v>13025.21</v>
      </c>
      <c r="F1285" s="4">
        <f t="shared" si="408"/>
        <v>2474.7898999999998</v>
      </c>
      <c r="G1285" s="2">
        <v>19</v>
      </c>
      <c r="H1285" s="1">
        <v>12749.66</v>
      </c>
      <c r="I1285" s="4">
        <f t="shared" si="409"/>
        <v>2311.2099999999991</v>
      </c>
      <c r="J1285" s="4">
        <f t="shared" si="412"/>
        <v>439.12989999999985</v>
      </c>
      <c r="K1285" s="4">
        <f t="shared" si="410"/>
        <v>2750.339899999999</v>
      </c>
      <c r="L1285" s="10">
        <f>+H1285+K1285-Y1285</f>
        <v>15499.999899999999</v>
      </c>
      <c r="M1285" s="5">
        <f t="shared" si="411"/>
        <v>0.2157186858316221</v>
      </c>
      <c r="N1285">
        <v>-1</v>
      </c>
      <c r="O1285" t="s">
        <v>3816</v>
      </c>
      <c r="P1285" t="s">
        <v>26</v>
      </c>
      <c r="Q1285" t="s">
        <v>3816</v>
      </c>
      <c r="V1285">
        <v>19</v>
      </c>
      <c r="W1285" t="s">
        <v>27</v>
      </c>
      <c r="X1285">
        <v>0</v>
      </c>
      <c r="Y1285" s="9">
        <f>+X1285*G1285/100</f>
        <v>0</v>
      </c>
      <c r="AB1285">
        <v>0</v>
      </c>
      <c r="AC1285" t="s">
        <v>3817</v>
      </c>
      <c r="AD1285">
        <v>0</v>
      </c>
      <c r="AE1285">
        <v>0</v>
      </c>
      <c r="AF1285" s="1">
        <v>10714</v>
      </c>
      <c r="AG1285" t="s">
        <v>26</v>
      </c>
    </row>
    <row r="1286" spans="1:33" customFormat="1" hidden="1" x14ac:dyDescent="0.25">
      <c r="A1286" t="s">
        <v>3818</v>
      </c>
      <c r="B1286" t="s">
        <v>3819</v>
      </c>
      <c r="C1286">
        <v>-8</v>
      </c>
      <c r="D1286">
        <v>0</v>
      </c>
      <c r="E1286" s="1">
        <v>2300</v>
      </c>
      <c r="F1286" s="4">
        <f t="shared" si="408"/>
        <v>0</v>
      </c>
      <c r="G1286" s="2">
        <v>0</v>
      </c>
      <c r="H1286">
        <v>0</v>
      </c>
      <c r="I1286" s="4">
        <f t="shared" si="409"/>
        <v>2300</v>
      </c>
      <c r="J1286" s="4">
        <f t="shared" si="412"/>
        <v>0</v>
      </c>
      <c r="K1286" s="4">
        <f t="shared" si="410"/>
        <v>2300</v>
      </c>
      <c r="L1286" s="4">
        <f t="shared" si="413"/>
        <v>2300</v>
      </c>
      <c r="M1286" s="5" t="e">
        <f t="shared" si="411"/>
        <v>#DIV/0!</v>
      </c>
      <c r="N1286">
        <v>-1</v>
      </c>
      <c r="O1286" t="s">
        <v>31</v>
      </c>
      <c r="P1286" t="s">
        <v>26</v>
      </c>
      <c r="Q1286" t="s">
        <v>31</v>
      </c>
      <c r="V1286">
        <v>0</v>
      </c>
      <c r="W1286" t="s">
        <v>42</v>
      </c>
      <c r="X1286">
        <v>0</v>
      </c>
      <c r="AB1286">
        <v>0</v>
      </c>
      <c r="AC1286" t="s">
        <v>3820</v>
      </c>
      <c r="AD1286">
        <v>0</v>
      </c>
      <c r="AE1286">
        <v>0</v>
      </c>
      <c r="AF1286">
        <v>0</v>
      </c>
      <c r="AG1286" t="s">
        <v>26</v>
      </c>
    </row>
    <row r="1287" spans="1:33" customFormat="1" x14ac:dyDescent="0.25">
      <c r="A1287" t="s">
        <v>3821</v>
      </c>
      <c r="B1287" t="s">
        <v>3822</v>
      </c>
      <c r="C1287">
        <v>3</v>
      </c>
      <c r="D1287" s="1">
        <v>17391</v>
      </c>
      <c r="E1287" s="1">
        <v>21764.71</v>
      </c>
      <c r="F1287" s="4">
        <f t="shared" si="408"/>
        <v>4135.2948999999999</v>
      </c>
      <c r="G1287" s="2">
        <v>19</v>
      </c>
      <c r="H1287" s="1">
        <v>20695.29</v>
      </c>
      <c r="I1287" s="4">
        <f t="shared" si="409"/>
        <v>4373.7099999999991</v>
      </c>
      <c r="J1287" s="4">
        <f t="shared" si="412"/>
        <v>831.00489999999991</v>
      </c>
      <c r="K1287" s="4">
        <f t="shared" si="410"/>
        <v>5204.714899999999</v>
      </c>
      <c r="L1287" s="10">
        <f t="shared" ref="L1287:L1289" si="414">+H1287+K1287-Y1287</f>
        <v>25900.0049</v>
      </c>
      <c r="M1287" s="5">
        <f t="shared" si="411"/>
        <v>0.25149272612270712</v>
      </c>
      <c r="N1287">
        <v>-1</v>
      </c>
      <c r="O1287" t="s">
        <v>31</v>
      </c>
      <c r="P1287" t="s">
        <v>26</v>
      </c>
      <c r="Q1287" t="s">
        <v>31</v>
      </c>
      <c r="V1287">
        <v>19</v>
      </c>
      <c r="W1287" t="s">
        <v>27</v>
      </c>
      <c r="X1287">
        <v>0</v>
      </c>
      <c r="Y1287" s="9">
        <f t="shared" ref="Y1287:Y1289" si="415">+X1287*G1287/100</f>
        <v>0</v>
      </c>
      <c r="AB1287">
        <v>0</v>
      </c>
      <c r="AC1287" t="s">
        <v>3823</v>
      </c>
      <c r="AD1287">
        <v>0</v>
      </c>
      <c r="AE1287">
        <v>0</v>
      </c>
      <c r="AF1287" s="1">
        <v>17391</v>
      </c>
      <c r="AG1287" t="s">
        <v>26</v>
      </c>
    </row>
    <row r="1288" spans="1:33" customFormat="1" x14ac:dyDescent="0.25">
      <c r="A1288" t="s">
        <v>3824</v>
      </c>
      <c r="B1288" t="s">
        <v>3825</v>
      </c>
      <c r="C1288">
        <v>2</v>
      </c>
      <c r="D1288" s="1">
        <v>6890.7560000000003</v>
      </c>
      <c r="E1288" s="1">
        <v>8655.4619999999995</v>
      </c>
      <c r="F1288" s="4">
        <f t="shared" si="408"/>
        <v>1644.5377799999999</v>
      </c>
      <c r="G1288" s="2">
        <v>19</v>
      </c>
      <c r="H1288" s="1">
        <v>8200</v>
      </c>
      <c r="I1288" s="4">
        <f t="shared" si="409"/>
        <v>1764.7059999999992</v>
      </c>
      <c r="J1288" s="4">
        <f t="shared" si="412"/>
        <v>335.2941399999998</v>
      </c>
      <c r="K1288" s="4">
        <f t="shared" si="410"/>
        <v>2100.0001399999992</v>
      </c>
      <c r="L1288" s="10">
        <f t="shared" si="414"/>
        <v>10300.00014</v>
      </c>
      <c r="M1288" s="5">
        <f t="shared" si="411"/>
        <v>0.25609758929208915</v>
      </c>
      <c r="N1288">
        <v>-1</v>
      </c>
      <c r="O1288" t="s">
        <v>31</v>
      </c>
      <c r="P1288" t="s">
        <v>26</v>
      </c>
      <c r="Q1288" t="s">
        <v>31</v>
      </c>
      <c r="V1288">
        <v>19</v>
      </c>
      <c r="W1288" t="s">
        <v>27</v>
      </c>
      <c r="X1288">
        <v>0</v>
      </c>
      <c r="Y1288" s="9">
        <f t="shared" si="415"/>
        <v>0</v>
      </c>
      <c r="AB1288">
        <v>0</v>
      </c>
      <c r="AC1288" t="s">
        <v>3826</v>
      </c>
      <c r="AD1288">
        <v>0</v>
      </c>
      <c r="AE1288">
        <v>0</v>
      </c>
      <c r="AF1288" s="1">
        <v>6890.7560000000003</v>
      </c>
      <c r="AG1288" t="s">
        <v>26</v>
      </c>
    </row>
    <row r="1289" spans="1:33" customFormat="1" x14ac:dyDescent="0.25">
      <c r="A1289" t="s">
        <v>3827</v>
      </c>
      <c r="B1289" t="s">
        <v>3828</v>
      </c>
      <c r="C1289">
        <v>2</v>
      </c>
      <c r="D1289" s="1">
        <v>5210</v>
      </c>
      <c r="E1289" s="1">
        <v>6470.5879999999997</v>
      </c>
      <c r="F1289" s="4">
        <f t="shared" si="408"/>
        <v>1229.4117199999998</v>
      </c>
      <c r="G1289" s="2">
        <v>19</v>
      </c>
      <c r="H1289" s="1">
        <v>6199.9</v>
      </c>
      <c r="I1289" s="4">
        <f t="shared" si="409"/>
        <v>1260.5879999999997</v>
      </c>
      <c r="J1289" s="4">
        <f t="shared" si="412"/>
        <v>239.51171999999994</v>
      </c>
      <c r="K1289" s="4">
        <f t="shared" si="410"/>
        <v>1500.0997199999997</v>
      </c>
      <c r="L1289" s="10">
        <f t="shared" si="414"/>
        <v>7699.9997199999998</v>
      </c>
      <c r="M1289" s="5">
        <f t="shared" si="411"/>
        <v>0.2419554702495201</v>
      </c>
      <c r="N1289">
        <v>-1</v>
      </c>
      <c r="O1289" t="s">
        <v>3816</v>
      </c>
      <c r="P1289" t="s">
        <v>26</v>
      </c>
      <c r="Q1289" t="s">
        <v>3816</v>
      </c>
      <c r="V1289">
        <v>19</v>
      </c>
      <c r="W1289" t="s">
        <v>27</v>
      </c>
      <c r="X1289">
        <v>0</v>
      </c>
      <c r="Y1289" s="9">
        <f t="shared" si="415"/>
        <v>0</v>
      </c>
      <c r="AB1289">
        <v>0</v>
      </c>
      <c r="AC1289" t="s">
        <v>3829</v>
      </c>
      <c r="AD1289">
        <v>0</v>
      </c>
      <c r="AE1289">
        <v>0</v>
      </c>
      <c r="AF1289" s="1">
        <v>5210</v>
      </c>
      <c r="AG1289" t="s">
        <v>26</v>
      </c>
    </row>
    <row r="1290" spans="1:33" customFormat="1" hidden="1" x14ac:dyDescent="0.25">
      <c r="A1290" t="s">
        <v>3830</v>
      </c>
      <c r="B1290" t="s">
        <v>3831</v>
      </c>
      <c r="C1290">
        <v>-12</v>
      </c>
      <c r="D1290">
        <v>0</v>
      </c>
      <c r="E1290" s="1">
        <v>2000</v>
      </c>
      <c r="F1290" s="4">
        <f t="shared" si="408"/>
        <v>0</v>
      </c>
      <c r="G1290" s="2">
        <v>0</v>
      </c>
      <c r="H1290">
        <v>0</v>
      </c>
      <c r="I1290" s="4">
        <f t="shared" si="409"/>
        <v>2000</v>
      </c>
      <c r="J1290" s="4">
        <f t="shared" si="412"/>
        <v>0</v>
      </c>
      <c r="K1290" s="4">
        <f t="shared" si="410"/>
        <v>2000</v>
      </c>
      <c r="L1290" s="4">
        <f t="shared" si="413"/>
        <v>2000</v>
      </c>
      <c r="M1290" s="5" t="e">
        <f t="shared" si="411"/>
        <v>#DIV/0!</v>
      </c>
      <c r="N1290">
        <v>-1</v>
      </c>
      <c r="O1290" t="s">
        <v>31</v>
      </c>
      <c r="P1290" t="s">
        <v>26</v>
      </c>
      <c r="Q1290" t="s">
        <v>31</v>
      </c>
      <c r="V1290">
        <v>0</v>
      </c>
      <c r="W1290" t="s">
        <v>42</v>
      </c>
      <c r="X1290">
        <v>0</v>
      </c>
      <c r="AB1290">
        <v>0</v>
      </c>
      <c r="AC1290" t="s">
        <v>52</v>
      </c>
      <c r="AD1290">
        <v>0</v>
      </c>
      <c r="AE1290">
        <v>0</v>
      </c>
      <c r="AF1290">
        <v>0</v>
      </c>
      <c r="AG1290" t="s">
        <v>26</v>
      </c>
    </row>
    <row r="1291" spans="1:33" customFormat="1" x14ac:dyDescent="0.25">
      <c r="A1291" t="s">
        <v>3832</v>
      </c>
      <c r="B1291" t="s">
        <v>3833</v>
      </c>
      <c r="C1291">
        <v>2</v>
      </c>
      <c r="D1291" s="1">
        <v>1575.2</v>
      </c>
      <c r="E1291" s="1">
        <v>2016.807</v>
      </c>
      <c r="F1291" s="4">
        <f t="shared" si="408"/>
        <v>383.19333</v>
      </c>
      <c r="G1291" s="2">
        <v>19</v>
      </c>
      <c r="H1291" s="1">
        <v>1874.49</v>
      </c>
      <c r="I1291" s="4">
        <f t="shared" si="409"/>
        <v>441.60699999999997</v>
      </c>
      <c r="J1291" s="4">
        <f t="shared" si="412"/>
        <v>83.905329999999992</v>
      </c>
      <c r="K1291" s="4">
        <f t="shared" si="410"/>
        <v>525.51233000000002</v>
      </c>
      <c r="L1291" s="10">
        <f>+H1291+K1291-Y1291</f>
        <v>2400.0023300000003</v>
      </c>
      <c r="M1291" s="5">
        <f t="shared" si="411"/>
        <v>0.28034979685119349</v>
      </c>
      <c r="N1291">
        <v>-1</v>
      </c>
      <c r="O1291" t="s">
        <v>31</v>
      </c>
      <c r="P1291" t="s">
        <v>26</v>
      </c>
      <c r="Q1291" t="s">
        <v>31</v>
      </c>
      <c r="V1291">
        <v>19</v>
      </c>
      <c r="W1291" t="s">
        <v>27</v>
      </c>
      <c r="X1291">
        <v>0</v>
      </c>
      <c r="Y1291" s="9">
        <f>+X1291*G1291/100</f>
        <v>0</v>
      </c>
      <c r="AB1291">
        <v>0</v>
      </c>
      <c r="AC1291" t="s">
        <v>3834</v>
      </c>
      <c r="AD1291">
        <v>0</v>
      </c>
      <c r="AE1291">
        <v>0</v>
      </c>
      <c r="AF1291">
        <v>0</v>
      </c>
      <c r="AG1291" t="s">
        <v>26</v>
      </c>
    </row>
    <row r="1292" spans="1:33" customFormat="1" hidden="1" x14ac:dyDescent="0.25">
      <c r="A1292" t="s">
        <v>3835</v>
      </c>
      <c r="B1292" t="s">
        <v>3833</v>
      </c>
      <c r="C1292">
        <v>15</v>
      </c>
      <c r="D1292" s="1">
        <v>1750</v>
      </c>
      <c r="E1292" s="1">
        <v>2100.84</v>
      </c>
      <c r="F1292" s="4">
        <f t="shared" si="408"/>
        <v>399.15960000000007</v>
      </c>
      <c r="G1292" s="2">
        <v>19</v>
      </c>
      <c r="H1292" s="1">
        <v>2082.5</v>
      </c>
      <c r="I1292" s="4">
        <f t="shared" si="409"/>
        <v>350.84000000000015</v>
      </c>
      <c r="J1292" s="4">
        <f t="shared" si="412"/>
        <v>66.659600000000026</v>
      </c>
      <c r="K1292" s="4">
        <f t="shared" si="410"/>
        <v>417.49960000000016</v>
      </c>
      <c r="L1292" s="4">
        <f t="shared" si="413"/>
        <v>2499.9996000000001</v>
      </c>
      <c r="M1292" s="5">
        <f t="shared" si="411"/>
        <v>0.20048000000000007</v>
      </c>
      <c r="N1292">
        <v>0</v>
      </c>
      <c r="O1292" t="s">
        <v>31</v>
      </c>
      <c r="P1292" t="s">
        <v>26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>
        <v>19</v>
      </c>
      <c r="W1292" t="s">
        <v>27</v>
      </c>
      <c r="X1292">
        <v>0</v>
      </c>
      <c r="AB1292">
        <v>0</v>
      </c>
      <c r="AC1292" t="s">
        <v>3836</v>
      </c>
      <c r="AD1292">
        <v>0</v>
      </c>
      <c r="AE1292">
        <v>0</v>
      </c>
      <c r="AF1292" s="1">
        <v>1750</v>
      </c>
      <c r="AG1292" t="s">
        <v>26</v>
      </c>
    </row>
    <row r="1293" spans="1:33" customFormat="1" hidden="1" x14ac:dyDescent="0.25">
      <c r="A1293" t="s">
        <v>3837</v>
      </c>
      <c r="B1293" t="s">
        <v>3833</v>
      </c>
      <c r="C1293">
        <v>28</v>
      </c>
      <c r="D1293" s="1">
        <v>1408.7</v>
      </c>
      <c r="E1293" s="1">
        <v>1764.7059999999999</v>
      </c>
      <c r="F1293" s="4">
        <f t="shared" si="408"/>
        <v>335.29413999999997</v>
      </c>
      <c r="G1293" s="2">
        <v>19</v>
      </c>
      <c r="H1293" s="1">
        <v>1676.35</v>
      </c>
      <c r="I1293" s="4">
        <f t="shared" si="409"/>
        <v>356.00599999999986</v>
      </c>
      <c r="J1293" s="4">
        <f t="shared" si="412"/>
        <v>67.641139999999979</v>
      </c>
      <c r="K1293" s="4">
        <f t="shared" si="410"/>
        <v>423.64713999999981</v>
      </c>
      <c r="L1293" s="4">
        <f t="shared" si="413"/>
        <v>2099.9971399999995</v>
      </c>
      <c r="M1293" s="5">
        <f t="shared" si="411"/>
        <v>0.25271952864343</v>
      </c>
      <c r="N1293">
        <v>-1</v>
      </c>
      <c r="O1293" t="s">
        <v>3831</v>
      </c>
      <c r="P1293" t="s">
        <v>26</v>
      </c>
      <c r="Q1293" t="s">
        <v>3831</v>
      </c>
      <c r="V1293">
        <v>19</v>
      </c>
      <c r="W1293" t="s">
        <v>27</v>
      </c>
      <c r="X1293">
        <v>0</v>
      </c>
      <c r="AB1293">
        <v>0</v>
      </c>
      <c r="AC1293" t="s">
        <v>3838</v>
      </c>
      <c r="AD1293">
        <v>0</v>
      </c>
      <c r="AE1293">
        <v>0</v>
      </c>
      <c r="AF1293">
        <v>0</v>
      </c>
      <c r="AG1293" t="s">
        <v>26</v>
      </c>
    </row>
    <row r="1294" spans="1:33" customFormat="1" hidden="1" x14ac:dyDescent="0.25">
      <c r="A1294" t="s">
        <v>3839</v>
      </c>
      <c r="B1294" t="s">
        <v>3840</v>
      </c>
      <c r="C1294">
        <v>9</v>
      </c>
      <c r="D1294" s="1">
        <v>1391.5</v>
      </c>
      <c r="E1294" s="1">
        <v>1764.7059999999999</v>
      </c>
      <c r="F1294" s="4">
        <f t="shared" si="408"/>
        <v>335.29413999999997</v>
      </c>
      <c r="G1294" s="2">
        <v>19</v>
      </c>
      <c r="H1294" s="1">
        <v>1655.89</v>
      </c>
      <c r="I1294" s="4">
        <f t="shared" si="409"/>
        <v>373.2059999999999</v>
      </c>
      <c r="J1294" s="4">
        <f t="shared" si="412"/>
        <v>70.909139999999979</v>
      </c>
      <c r="K1294" s="4">
        <f t="shared" si="410"/>
        <v>444.11513999999988</v>
      </c>
      <c r="L1294" s="4">
        <f t="shared" si="413"/>
        <v>2100.0051400000002</v>
      </c>
      <c r="M1294" s="5">
        <f t="shared" si="411"/>
        <v>0.26820409629895792</v>
      </c>
      <c r="N1294">
        <v>-1</v>
      </c>
      <c r="O1294" t="s">
        <v>31</v>
      </c>
      <c r="P1294" t="s">
        <v>26</v>
      </c>
      <c r="Q1294" t="s">
        <v>31</v>
      </c>
      <c r="V1294">
        <v>19</v>
      </c>
      <c r="W1294" t="s">
        <v>27</v>
      </c>
      <c r="X1294">
        <v>0</v>
      </c>
      <c r="AB1294">
        <v>0</v>
      </c>
      <c r="AC1294" t="s">
        <v>3841</v>
      </c>
      <c r="AD1294">
        <v>0</v>
      </c>
      <c r="AE1294">
        <v>0</v>
      </c>
      <c r="AF1294" s="1">
        <v>1391.5</v>
      </c>
      <c r="AG1294" t="s">
        <v>26</v>
      </c>
    </row>
    <row r="1295" spans="1:33" customFormat="1" hidden="1" x14ac:dyDescent="0.25">
      <c r="A1295" t="s">
        <v>3842</v>
      </c>
      <c r="B1295" t="s">
        <v>3843</v>
      </c>
      <c r="C1295">
        <v>-4</v>
      </c>
      <c r="D1295" s="1">
        <v>1391.5</v>
      </c>
      <c r="E1295" s="1">
        <v>1680.672</v>
      </c>
      <c r="F1295" s="4">
        <f t="shared" si="408"/>
        <v>319.32767999999999</v>
      </c>
      <c r="G1295" s="2">
        <v>19</v>
      </c>
      <c r="H1295" s="1">
        <v>1655.89</v>
      </c>
      <c r="I1295" s="4">
        <f t="shared" si="409"/>
        <v>289.17200000000003</v>
      </c>
      <c r="J1295" s="4">
        <f t="shared" si="412"/>
        <v>54.942680000000003</v>
      </c>
      <c r="K1295" s="4">
        <f t="shared" si="410"/>
        <v>344.11468000000002</v>
      </c>
      <c r="L1295" s="4">
        <f t="shared" si="413"/>
        <v>2000.00468</v>
      </c>
      <c r="M1295" s="5">
        <f t="shared" si="411"/>
        <v>0.20781315127560188</v>
      </c>
      <c r="N1295">
        <v>-1</v>
      </c>
      <c r="O1295" t="s">
        <v>31</v>
      </c>
      <c r="P1295" t="s">
        <v>26</v>
      </c>
      <c r="Q1295" t="s">
        <v>31</v>
      </c>
      <c r="V1295">
        <v>19</v>
      </c>
      <c r="W1295" t="s">
        <v>27</v>
      </c>
      <c r="X1295">
        <v>0</v>
      </c>
      <c r="AB1295">
        <v>0</v>
      </c>
      <c r="AC1295" t="s">
        <v>3844</v>
      </c>
      <c r="AD1295">
        <v>0</v>
      </c>
      <c r="AE1295">
        <v>0</v>
      </c>
      <c r="AF1295">
        <v>0</v>
      </c>
      <c r="AG1295" t="s">
        <v>26</v>
      </c>
    </row>
    <row r="1296" spans="1:33" customFormat="1" hidden="1" x14ac:dyDescent="0.25">
      <c r="A1296" t="s">
        <v>3845</v>
      </c>
      <c r="B1296" t="s">
        <v>3846</v>
      </c>
      <c r="C1296">
        <v>65</v>
      </c>
      <c r="D1296">
        <v>530.82000000000005</v>
      </c>
      <c r="E1296">
        <v>840.33600000000001</v>
      </c>
      <c r="F1296" s="4">
        <f t="shared" si="408"/>
        <v>159.66383999999999</v>
      </c>
      <c r="G1296" s="2">
        <v>19</v>
      </c>
      <c r="H1296">
        <v>631.67999999999995</v>
      </c>
      <c r="I1296" s="4">
        <f t="shared" si="409"/>
        <v>309.51599999999996</v>
      </c>
      <c r="J1296" s="4">
        <f t="shared" si="412"/>
        <v>58.808039999999991</v>
      </c>
      <c r="K1296" s="4">
        <f t="shared" si="410"/>
        <v>368.32403999999997</v>
      </c>
      <c r="L1296" s="4">
        <f t="shared" si="413"/>
        <v>1000.0040399999999</v>
      </c>
      <c r="M1296" s="5">
        <f t="shared" si="411"/>
        <v>0.58309031310048587</v>
      </c>
      <c r="N1296">
        <v>-1</v>
      </c>
      <c r="O1296" t="s">
        <v>31</v>
      </c>
      <c r="P1296" t="s">
        <v>26</v>
      </c>
      <c r="Q1296" t="s">
        <v>31</v>
      </c>
      <c r="V1296">
        <v>19</v>
      </c>
      <c r="W1296" t="s">
        <v>27</v>
      </c>
      <c r="X1296">
        <v>0</v>
      </c>
      <c r="AB1296">
        <v>0</v>
      </c>
      <c r="AC1296" t="s">
        <v>3847</v>
      </c>
      <c r="AD1296">
        <v>0</v>
      </c>
      <c r="AE1296">
        <v>0</v>
      </c>
      <c r="AF1296">
        <v>0</v>
      </c>
      <c r="AG1296" t="s">
        <v>26</v>
      </c>
    </row>
    <row r="1297" spans="1:33" customFormat="1" hidden="1" x14ac:dyDescent="0.25">
      <c r="A1297" t="s">
        <v>3848</v>
      </c>
      <c r="B1297" t="s">
        <v>3849</v>
      </c>
      <c r="C1297">
        <v>-24</v>
      </c>
      <c r="D1297">
        <v>530.82299999999998</v>
      </c>
      <c r="E1297">
        <v>840.33600000000001</v>
      </c>
      <c r="F1297" s="4">
        <f t="shared" si="408"/>
        <v>159.66383999999999</v>
      </c>
      <c r="G1297" s="2">
        <v>19</v>
      </c>
      <c r="H1297">
        <v>631.67999999999995</v>
      </c>
      <c r="I1297" s="4">
        <f t="shared" si="409"/>
        <v>309.51300000000003</v>
      </c>
      <c r="J1297" s="4">
        <f t="shared" si="412"/>
        <v>58.807470000000002</v>
      </c>
      <c r="K1297" s="4">
        <f t="shared" si="410"/>
        <v>368.32047000000006</v>
      </c>
      <c r="L1297" s="4">
        <f t="shared" si="413"/>
        <v>1000.00047</v>
      </c>
      <c r="M1297" s="5">
        <f t="shared" si="411"/>
        <v>0.58308136610508599</v>
      </c>
      <c r="N1297">
        <v>-1</v>
      </c>
      <c r="O1297" t="s">
        <v>31</v>
      </c>
      <c r="P1297" t="s">
        <v>26</v>
      </c>
      <c r="Q1297" t="s">
        <v>31</v>
      </c>
      <c r="V1297">
        <v>19</v>
      </c>
      <c r="W1297" t="s">
        <v>27</v>
      </c>
      <c r="X1297">
        <v>0</v>
      </c>
      <c r="AB1297">
        <v>0</v>
      </c>
      <c r="AC1297" t="s">
        <v>3850</v>
      </c>
      <c r="AD1297">
        <v>0</v>
      </c>
      <c r="AE1297">
        <v>0</v>
      </c>
      <c r="AF1297">
        <v>530.82299999999998</v>
      </c>
      <c r="AG1297" t="s">
        <v>26</v>
      </c>
    </row>
    <row r="1298" spans="1:33" customFormat="1" x14ac:dyDescent="0.25">
      <c r="A1298" t="s">
        <v>3851</v>
      </c>
      <c r="B1298" t="s">
        <v>3852</v>
      </c>
      <c r="C1298">
        <v>4</v>
      </c>
      <c r="D1298" s="1">
        <v>1218.48</v>
      </c>
      <c r="E1298" s="1">
        <v>1680.672</v>
      </c>
      <c r="F1298" s="4">
        <f t="shared" si="408"/>
        <v>319.32767999999999</v>
      </c>
      <c r="G1298" s="2">
        <v>19</v>
      </c>
      <c r="H1298" s="1">
        <v>1449.99</v>
      </c>
      <c r="I1298" s="4">
        <f t="shared" si="409"/>
        <v>462.19200000000001</v>
      </c>
      <c r="J1298" s="4">
        <f t="shared" si="412"/>
        <v>87.816480000000013</v>
      </c>
      <c r="K1298" s="4">
        <f t="shared" si="410"/>
        <v>550.00847999999996</v>
      </c>
      <c r="L1298" s="10">
        <f>+H1298+K1298-Y1298</f>
        <v>1999.99848</v>
      </c>
      <c r="M1298" s="5">
        <f t="shared" si="411"/>
        <v>0.37931849517431554</v>
      </c>
      <c r="N1298">
        <v>-1</v>
      </c>
      <c r="O1298" t="s">
        <v>3853</v>
      </c>
      <c r="P1298" t="s">
        <v>26</v>
      </c>
      <c r="Q1298" t="s">
        <v>3853</v>
      </c>
      <c r="V1298">
        <v>19</v>
      </c>
      <c r="W1298" t="s">
        <v>27</v>
      </c>
      <c r="X1298">
        <v>0</v>
      </c>
      <c r="Y1298" s="9">
        <f>+X1298*G1298/100</f>
        <v>0</v>
      </c>
      <c r="AB1298">
        <v>0</v>
      </c>
      <c r="AC1298" t="s">
        <v>3854</v>
      </c>
      <c r="AD1298">
        <v>0</v>
      </c>
      <c r="AE1298">
        <v>0</v>
      </c>
      <c r="AF1298" s="1">
        <v>1218.48</v>
      </c>
      <c r="AG1298" t="s">
        <v>26</v>
      </c>
    </row>
    <row r="1299" spans="1:33" customFormat="1" hidden="1" x14ac:dyDescent="0.25">
      <c r="A1299" t="s">
        <v>3855</v>
      </c>
      <c r="B1299" t="s">
        <v>3856</v>
      </c>
      <c r="C1299">
        <v>10</v>
      </c>
      <c r="D1299">
        <v>0</v>
      </c>
      <c r="E1299" s="1">
        <v>2000</v>
      </c>
      <c r="F1299" s="4">
        <f t="shared" si="408"/>
        <v>0</v>
      </c>
      <c r="G1299" s="2">
        <v>0</v>
      </c>
      <c r="H1299">
        <v>0</v>
      </c>
      <c r="I1299" s="4">
        <f t="shared" si="409"/>
        <v>2000</v>
      </c>
      <c r="J1299" s="4">
        <f t="shared" si="412"/>
        <v>0</v>
      </c>
      <c r="K1299" s="4">
        <f t="shared" si="410"/>
        <v>2000</v>
      </c>
      <c r="L1299" s="4">
        <f t="shared" si="413"/>
        <v>2000</v>
      </c>
      <c r="M1299" s="5" t="e">
        <f t="shared" si="411"/>
        <v>#DIV/0!</v>
      </c>
      <c r="N1299">
        <v>-1</v>
      </c>
      <c r="O1299" t="s">
        <v>1226</v>
      </c>
      <c r="P1299" t="s">
        <v>26</v>
      </c>
      <c r="Q1299" t="s">
        <v>1226</v>
      </c>
      <c r="V1299">
        <v>0</v>
      </c>
      <c r="W1299" t="s">
        <v>42</v>
      </c>
      <c r="X1299">
        <v>0</v>
      </c>
      <c r="AB1299">
        <v>0</v>
      </c>
      <c r="AC1299" t="s">
        <v>52</v>
      </c>
      <c r="AD1299">
        <v>0</v>
      </c>
      <c r="AE1299">
        <v>0</v>
      </c>
      <c r="AF1299">
        <v>0</v>
      </c>
      <c r="AG1299" t="s">
        <v>26</v>
      </c>
    </row>
    <row r="1300" spans="1:33" customFormat="1" x14ac:dyDescent="0.25">
      <c r="A1300" t="s">
        <v>3857</v>
      </c>
      <c r="B1300" t="s">
        <v>3858</v>
      </c>
      <c r="C1300">
        <v>1</v>
      </c>
      <c r="D1300">
        <v>0</v>
      </c>
      <c r="E1300" s="1">
        <v>2000</v>
      </c>
      <c r="F1300" s="4">
        <f t="shared" si="408"/>
        <v>0</v>
      </c>
      <c r="G1300" s="2">
        <v>0</v>
      </c>
      <c r="H1300">
        <v>0</v>
      </c>
      <c r="I1300" s="4">
        <f t="shared" si="409"/>
        <v>2000</v>
      </c>
      <c r="J1300" s="4">
        <f t="shared" si="412"/>
        <v>0</v>
      </c>
      <c r="K1300" s="4">
        <f t="shared" si="410"/>
        <v>2000</v>
      </c>
      <c r="L1300" s="10">
        <f t="shared" ref="L1300:L1302" si="416">+H1300+K1300-Y1300</f>
        <v>2000</v>
      </c>
      <c r="M1300" s="5" t="e">
        <f t="shared" si="411"/>
        <v>#DIV/0!</v>
      </c>
      <c r="N1300">
        <v>-1</v>
      </c>
      <c r="O1300" t="s">
        <v>31</v>
      </c>
      <c r="P1300" t="s">
        <v>26</v>
      </c>
      <c r="Q1300" t="s">
        <v>31</v>
      </c>
      <c r="V1300">
        <v>0</v>
      </c>
      <c r="W1300" t="s">
        <v>42</v>
      </c>
      <c r="X1300">
        <v>0</v>
      </c>
      <c r="Y1300" s="9">
        <f t="shared" ref="Y1300:Y1302" si="417">+X1300*G1300/100</f>
        <v>0</v>
      </c>
      <c r="AB1300">
        <v>0</v>
      </c>
      <c r="AC1300" t="s">
        <v>52</v>
      </c>
      <c r="AD1300">
        <v>0</v>
      </c>
      <c r="AE1300">
        <v>0</v>
      </c>
      <c r="AF1300">
        <v>0</v>
      </c>
      <c r="AG1300" t="s">
        <v>26</v>
      </c>
    </row>
    <row r="1301" spans="1:33" customFormat="1" x14ac:dyDescent="0.25">
      <c r="A1301" t="s">
        <v>3859</v>
      </c>
      <c r="B1301" t="s">
        <v>3860</v>
      </c>
      <c r="C1301">
        <v>6</v>
      </c>
      <c r="D1301" s="1">
        <v>4453.1899999999996</v>
      </c>
      <c r="E1301" s="1">
        <v>5966.3869999999997</v>
      </c>
      <c r="F1301" s="4">
        <f t="shared" si="408"/>
        <v>1133.6135299999999</v>
      </c>
      <c r="G1301" s="2">
        <v>19</v>
      </c>
      <c r="H1301" s="1">
        <v>5299.3</v>
      </c>
      <c r="I1301" s="4">
        <f t="shared" si="409"/>
        <v>1513.1970000000001</v>
      </c>
      <c r="J1301" s="4">
        <f t="shared" si="412"/>
        <v>287.50743</v>
      </c>
      <c r="K1301" s="4">
        <f t="shared" si="410"/>
        <v>1800.7044300000002</v>
      </c>
      <c r="L1301" s="10">
        <f t="shared" si="416"/>
        <v>7100.0044300000009</v>
      </c>
      <c r="M1301" s="5">
        <f t="shared" si="411"/>
        <v>0.33980068220758608</v>
      </c>
      <c r="N1301">
        <v>-1</v>
      </c>
      <c r="O1301" t="s">
        <v>31</v>
      </c>
      <c r="P1301" t="s">
        <v>26</v>
      </c>
      <c r="Q1301" t="s">
        <v>31</v>
      </c>
      <c r="V1301">
        <v>19</v>
      </c>
      <c r="W1301" t="s">
        <v>27</v>
      </c>
      <c r="X1301">
        <v>0</v>
      </c>
      <c r="Y1301" s="9">
        <f t="shared" si="417"/>
        <v>0</v>
      </c>
      <c r="AB1301">
        <v>0</v>
      </c>
      <c r="AC1301" t="s">
        <v>3861</v>
      </c>
      <c r="AD1301">
        <v>0</v>
      </c>
      <c r="AE1301">
        <v>0</v>
      </c>
      <c r="AF1301" s="1">
        <v>4453.1899999999996</v>
      </c>
      <c r="AG1301" t="s">
        <v>26</v>
      </c>
    </row>
    <row r="1302" spans="1:33" customFormat="1" x14ac:dyDescent="0.25">
      <c r="A1302" t="s">
        <v>3862</v>
      </c>
      <c r="B1302" t="s">
        <v>3863</v>
      </c>
      <c r="C1302">
        <v>2</v>
      </c>
      <c r="D1302" s="1">
        <v>6054</v>
      </c>
      <c r="E1302" s="1">
        <v>7310.924</v>
      </c>
      <c r="F1302" s="4">
        <f t="shared" si="408"/>
        <v>1389.0755600000002</v>
      </c>
      <c r="G1302" s="2">
        <v>19</v>
      </c>
      <c r="H1302" s="1">
        <v>7204.26</v>
      </c>
      <c r="I1302" s="4">
        <f t="shared" si="409"/>
        <v>1256.924</v>
      </c>
      <c r="J1302" s="4">
        <f t="shared" si="412"/>
        <v>238.81556</v>
      </c>
      <c r="K1302" s="4">
        <f t="shared" si="410"/>
        <v>1495.73956</v>
      </c>
      <c r="L1302" s="10">
        <f t="shared" si="416"/>
        <v>8699.9995600000002</v>
      </c>
      <c r="M1302" s="5">
        <f t="shared" si="411"/>
        <v>0.20761876445325406</v>
      </c>
      <c r="N1302">
        <v>-1</v>
      </c>
      <c r="O1302" t="s">
        <v>31</v>
      </c>
      <c r="P1302" t="s">
        <v>26</v>
      </c>
      <c r="Q1302" t="s">
        <v>31</v>
      </c>
      <c r="V1302">
        <v>19</v>
      </c>
      <c r="W1302" t="s">
        <v>27</v>
      </c>
      <c r="X1302">
        <v>0</v>
      </c>
      <c r="Y1302" s="9">
        <f t="shared" si="417"/>
        <v>0</v>
      </c>
      <c r="AB1302">
        <v>0</v>
      </c>
      <c r="AC1302" t="s">
        <v>3864</v>
      </c>
      <c r="AD1302">
        <v>0</v>
      </c>
      <c r="AE1302">
        <v>0</v>
      </c>
      <c r="AF1302" s="1">
        <v>6054</v>
      </c>
      <c r="AG1302" t="s">
        <v>26</v>
      </c>
    </row>
    <row r="1303" spans="1:33" customFormat="1" hidden="1" x14ac:dyDescent="0.25">
      <c r="A1303" t="s">
        <v>3865</v>
      </c>
      <c r="B1303" t="s">
        <v>3866</v>
      </c>
      <c r="C1303">
        <v>-135</v>
      </c>
      <c r="D1303">
        <v>0</v>
      </c>
      <c r="E1303" s="1">
        <v>1000</v>
      </c>
      <c r="F1303" s="4">
        <f t="shared" si="408"/>
        <v>0</v>
      </c>
      <c r="G1303" s="2">
        <v>0</v>
      </c>
      <c r="H1303">
        <v>0</v>
      </c>
      <c r="I1303" s="4">
        <f t="shared" si="409"/>
        <v>1000</v>
      </c>
      <c r="J1303" s="4">
        <f t="shared" si="412"/>
        <v>0</v>
      </c>
      <c r="K1303" s="4">
        <f t="shared" si="410"/>
        <v>1000</v>
      </c>
      <c r="L1303" s="4">
        <f t="shared" si="413"/>
        <v>1000</v>
      </c>
      <c r="M1303" s="5" t="e">
        <f t="shared" si="411"/>
        <v>#DIV/0!</v>
      </c>
      <c r="N1303">
        <v>-1</v>
      </c>
      <c r="O1303" t="s">
        <v>205</v>
      </c>
      <c r="P1303" t="s">
        <v>26</v>
      </c>
      <c r="Q1303" t="s">
        <v>205</v>
      </c>
      <c r="V1303">
        <v>0</v>
      </c>
      <c r="W1303" t="s">
        <v>42</v>
      </c>
      <c r="X1303">
        <v>0</v>
      </c>
      <c r="AB1303">
        <v>0</v>
      </c>
      <c r="AC1303" t="s">
        <v>52</v>
      </c>
      <c r="AD1303">
        <v>0</v>
      </c>
      <c r="AE1303">
        <v>0</v>
      </c>
      <c r="AF1303">
        <v>0</v>
      </c>
      <c r="AG1303" t="s">
        <v>26</v>
      </c>
    </row>
    <row r="1304" spans="1:33" customFormat="1" hidden="1" x14ac:dyDescent="0.25">
      <c r="A1304" t="s">
        <v>3867</v>
      </c>
      <c r="B1304" t="s">
        <v>3868</v>
      </c>
      <c r="C1304">
        <v>8</v>
      </c>
      <c r="D1304">
        <v>840</v>
      </c>
      <c r="E1304" s="1">
        <v>1008.403</v>
      </c>
      <c r="F1304" s="4">
        <f t="shared" si="408"/>
        <v>191.59656999999999</v>
      </c>
      <c r="G1304" s="2">
        <v>19</v>
      </c>
      <c r="H1304">
        <v>999.6</v>
      </c>
      <c r="I1304" s="4">
        <f t="shared" si="409"/>
        <v>168.40300000000002</v>
      </c>
      <c r="J1304" s="4">
        <f t="shared" si="412"/>
        <v>31.996570000000002</v>
      </c>
      <c r="K1304" s="4">
        <f t="shared" si="410"/>
        <v>200.39957000000001</v>
      </c>
      <c r="L1304" s="4">
        <f t="shared" si="413"/>
        <v>1199.9995699999999</v>
      </c>
      <c r="M1304" s="5">
        <f t="shared" si="411"/>
        <v>0.20047976190476194</v>
      </c>
      <c r="N1304">
        <v>-1</v>
      </c>
      <c r="O1304" t="s">
        <v>31</v>
      </c>
      <c r="P1304" t="s">
        <v>26</v>
      </c>
      <c r="Q1304" t="s">
        <v>31</v>
      </c>
      <c r="V1304">
        <v>19</v>
      </c>
      <c r="W1304" t="s">
        <v>27</v>
      </c>
      <c r="X1304">
        <v>0</v>
      </c>
      <c r="AB1304">
        <v>0</v>
      </c>
      <c r="AC1304" t="s">
        <v>3869</v>
      </c>
      <c r="AD1304">
        <v>0</v>
      </c>
      <c r="AE1304">
        <v>0</v>
      </c>
      <c r="AF1304">
        <v>0</v>
      </c>
      <c r="AG1304" t="s">
        <v>26</v>
      </c>
    </row>
    <row r="1305" spans="1:33" customFormat="1" x14ac:dyDescent="0.25">
      <c r="A1305" t="s">
        <v>3870</v>
      </c>
      <c r="B1305" t="s">
        <v>3871</v>
      </c>
      <c r="C1305">
        <v>3</v>
      </c>
      <c r="D1305" s="1">
        <v>2731</v>
      </c>
      <c r="E1305" s="1">
        <v>3361.3449999999998</v>
      </c>
      <c r="F1305" s="4">
        <f t="shared" si="408"/>
        <v>638.65554999999995</v>
      </c>
      <c r="G1305" s="2">
        <v>19</v>
      </c>
      <c r="H1305" s="1">
        <v>3249.89</v>
      </c>
      <c r="I1305" s="4">
        <f t="shared" si="409"/>
        <v>630.3449999999998</v>
      </c>
      <c r="J1305" s="4">
        <f t="shared" si="412"/>
        <v>119.76554999999996</v>
      </c>
      <c r="K1305" s="4">
        <f t="shared" si="410"/>
        <v>750.11054999999976</v>
      </c>
      <c r="L1305" s="10">
        <f t="shared" ref="L1305:L1307" si="418">+H1305+K1305-Y1305</f>
        <v>4000.0005499999997</v>
      </c>
      <c r="M1305" s="5">
        <f t="shared" si="411"/>
        <v>0.23081105822043199</v>
      </c>
      <c r="N1305">
        <v>-1</v>
      </c>
      <c r="O1305" t="s">
        <v>31</v>
      </c>
      <c r="P1305" t="s">
        <v>26</v>
      </c>
      <c r="Q1305" t="s">
        <v>31</v>
      </c>
      <c r="V1305">
        <v>19</v>
      </c>
      <c r="W1305" t="s">
        <v>27</v>
      </c>
      <c r="X1305">
        <v>0</v>
      </c>
      <c r="Y1305" s="9">
        <f t="shared" ref="Y1305:Y1307" si="419">+X1305*G1305/100</f>
        <v>0</v>
      </c>
      <c r="AB1305">
        <v>0</v>
      </c>
      <c r="AC1305" t="s">
        <v>52</v>
      </c>
      <c r="AD1305">
        <v>0</v>
      </c>
      <c r="AE1305">
        <v>0</v>
      </c>
      <c r="AF1305" s="1">
        <v>2731</v>
      </c>
      <c r="AG1305" t="s">
        <v>26</v>
      </c>
    </row>
    <row r="1306" spans="1:33" customFormat="1" x14ac:dyDescent="0.25">
      <c r="A1306" t="s">
        <v>3872</v>
      </c>
      <c r="B1306" t="s">
        <v>3873</v>
      </c>
      <c r="C1306">
        <v>1</v>
      </c>
      <c r="D1306">
        <v>0</v>
      </c>
      <c r="E1306" s="1">
        <v>14500</v>
      </c>
      <c r="F1306" s="4">
        <f t="shared" si="408"/>
        <v>0</v>
      </c>
      <c r="G1306" s="2">
        <v>0</v>
      </c>
      <c r="H1306">
        <v>0</v>
      </c>
      <c r="I1306" s="4">
        <f t="shared" si="409"/>
        <v>14500</v>
      </c>
      <c r="J1306" s="4">
        <f t="shared" si="412"/>
        <v>0</v>
      </c>
      <c r="K1306" s="4">
        <f t="shared" si="410"/>
        <v>14500</v>
      </c>
      <c r="L1306" s="10">
        <f t="shared" si="418"/>
        <v>14500</v>
      </c>
      <c r="M1306" s="5" t="e">
        <f t="shared" si="411"/>
        <v>#DIV/0!</v>
      </c>
      <c r="N1306">
        <v>-1</v>
      </c>
      <c r="O1306" t="s">
        <v>31</v>
      </c>
      <c r="P1306" t="s">
        <v>26</v>
      </c>
      <c r="Q1306" t="s">
        <v>31</v>
      </c>
      <c r="V1306">
        <v>0</v>
      </c>
      <c r="W1306" t="s">
        <v>42</v>
      </c>
      <c r="X1306">
        <v>0</v>
      </c>
      <c r="Y1306" s="9">
        <f t="shared" si="419"/>
        <v>0</v>
      </c>
      <c r="AB1306">
        <v>0</v>
      </c>
      <c r="AC1306" t="s">
        <v>3874</v>
      </c>
      <c r="AD1306">
        <v>0</v>
      </c>
      <c r="AE1306">
        <v>0</v>
      </c>
      <c r="AF1306">
        <v>0</v>
      </c>
      <c r="AG1306" t="s">
        <v>26</v>
      </c>
    </row>
    <row r="1307" spans="1:33" customFormat="1" x14ac:dyDescent="0.25">
      <c r="A1307" t="s">
        <v>3875</v>
      </c>
      <c r="B1307" t="s">
        <v>3876</v>
      </c>
      <c r="C1307">
        <v>3</v>
      </c>
      <c r="D1307">
        <v>0</v>
      </c>
      <c r="E1307" s="1">
        <v>3500</v>
      </c>
      <c r="F1307" s="4">
        <f t="shared" si="408"/>
        <v>0</v>
      </c>
      <c r="G1307" s="2">
        <v>0</v>
      </c>
      <c r="H1307">
        <v>0</v>
      </c>
      <c r="I1307" s="4">
        <f t="shared" si="409"/>
        <v>3500</v>
      </c>
      <c r="J1307" s="4">
        <f t="shared" si="412"/>
        <v>0</v>
      </c>
      <c r="K1307" s="4">
        <f t="shared" si="410"/>
        <v>3500</v>
      </c>
      <c r="L1307" s="10">
        <f t="shared" si="418"/>
        <v>3500</v>
      </c>
      <c r="M1307" s="5" t="e">
        <f t="shared" si="411"/>
        <v>#DIV/0!</v>
      </c>
      <c r="N1307">
        <v>-1</v>
      </c>
      <c r="O1307" t="s">
        <v>1412</v>
      </c>
      <c r="P1307" t="s">
        <v>26</v>
      </c>
      <c r="Q1307" t="s">
        <v>1412</v>
      </c>
      <c r="V1307">
        <v>0</v>
      </c>
      <c r="W1307" t="s">
        <v>42</v>
      </c>
      <c r="X1307">
        <v>0</v>
      </c>
      <c r="Y1307" s="9">
        <f t="shared" si="419"/>
        <v>0</v>
      </c>
      <c r="AB1307">
        <v>0</v>
      </c>
      <c r="AC1307" t="s">
        <v>3877</v>
      </c>
      <c r="AD1307">
        <v>0</v>
      </c>
      <c r="AE1307">
        <v>0</v>
      </c>
      <c r="AF1307">
        <v>0</v>
      </c>
      <c r="AG1307" t="s">
        <v>26</v>
      </c>
    </row>
    <row r="1308" spans="1:33" customFormat="1" hidden="1" x14ac:dyDescent="0.25">
      <c r="A1308" t="s">
        <v>3878</v>
      </c>
      <c r="B1308" t="s">
        <v>3879</v>
      </c>
      <c r="C1308">
        <v>-12</v>
      </c>
      <c r="D1308">
        <v>0</v>
      </c>
      <c r="E1308" s="1">
        <v>5500</v>
      </c>
      <c r="F1308" s="4">
        <f t="shared" si="408"/>
        <v>0</v>
      </c>
      <c r="G1308" s="2">
        <v>0</v>
      </c>
      <c r="H1308">
        <v>0</v>
      </c>
      <c r="I1308" s="4">
        <f t="shared" si="409"/>
        <v>5500</v>
      </c>
      <c r="J1308" s="4">
        <f t="shared" si="412"/>
        <v>0</v>
      </c>
      <c r="K1308" s="4">
        <f t="shared" si="410"/>
        <v>5500</v>
      </c>
      <c r="L1308" s="4">
        <f t="shared" si="413"/>
        <v>5500</v>
      </c>
      <c r="M1308" s="5" t="e">
        <f t="shared" si="411"/>
        <v>#DIV/0!</v>
      </c>
      <c r="N1308">
        <v>-1</v>
      </c>
      <c r="O1308" t="s">
        <v>31</v>
      </c>
      <c r="P1308" t="s">
        <v>26</v>
      </c>
      <c r="Q1308" t="s">
        <v>31</v>
      </c>
      <c r="V1308">
        <v>0</v>
      </c>
      <c r="W1308" t="s">
        <v>42</v>
      </c>
      <c r="X1308">
        <v>0</v>
      </c>
      <c r="AB1308">
        <v>0</v>
      </c>
      <c r="AC1308" t="s">
        <v>52</v>
      </c>
      <c r="AD1308">
        <v>0</v>
      </c>
      <c r="AE1308">
        <v>0</v>
      </c>
      <c r="AF1308">
        <v>0</v>
      </c>
      <c r="AG1308" t="s">
        <v>26</v>
      </c>
    </row>
    <row r="1309" spans="1:33" customFormat="1" hidden="1" x14ac:dyDescent="0.25">
      <c r="A1309" t="s">
        <v>3880</v>
      </c>
      <c r="B1309" t="s">
        <v>3881</v>
      </c>
      <c r="C1309">
        <v>-1</v>
      </c>
      <c r="D1309">
        <v>0</v>
      </c>
      <c r="E1309" s="1">
        <v>6500</v>
      </c>
      <c r="F1309" s="4">
        <f t="shared" si="408"/>
        <v>0</v>
      </c>
      <c r="G1309" s="2">
        <v>0</v>
      </c>
      <c r="H1309">
        <v>0</v>
      </c>
      <c r="I1309" s="4">
        <f t="shared" si="409"/>
        <v>6500</v>
      </c>
      <c r="J1309" s="4">
        <f t="shared" si="412"/>
        <v>0</v>
      </c>
      <c r="K1309" s="4">
        <f t="shared" si="410"/>
        <v>6500</v>
      </c>
      <c r="L1309" s="4">
        <f t="shared" si="413"/>
        <v>6500</v>
      </c>
      <c r="M1309" s="5" t="e">
        <f t="shared" si="411"/>
        <v>#DIV/0!</v>
      </c>
      <c r="N1309">
        <v>-1</v>
      </c>
      <c r="O1309" t="s">
        <v>1412</v>
      </c>
      <c r="P1309" t="s">
        <v>26</v>
      </c>
      <c r="Q1309" t="s">
        <v>1412</v>
      </c>
      <c r="V1309">
        <v>0</v>
      </c>
      <c r="W1309" t="s">
        <v>42</v>
      </c>
      <c r="X1309">
        <v>0</v>
      </c>
      <c r="AB1309">
        <v>0</v>
      </c>
      <c r="AC1309" t="s">
        <v>3882</v>
      </c>
      <c r="AD1309">
        <v>0</v>
      </c>
      <c r="AE1309">
        <v>0</v>
      </c>
      <c r="AF1309">
        <v>0</v>
      </c>
      <c r="AG1309" t="s">
        <v>26</v>
      </c>
    </row>
    <row r="1310" spans="1:33" customFormat="1" x14ac:dyDescent="0.25">
      <c r="A1310" t="s">
        <v>3883</v>
      </c>
      <c r="B1310" t="s">
        <v>3884</v>
      </c>
      <c r="C1310">
        <v>1</v>
      </c>
      <c r="D1310">
        <v>0</v>
      </c>
      <c r="E1310" s="1">
        <v>5500</v>
      </c>
      <c r="F1310" s="4">
        <f t="shared" si="408"/>
        <v>0</v>
      </c>
      <c r="G1310" s="2">
        <v>0</v>
      </c>
      <c r="H1310">
        <v>0</v>
      </c>
      <c r="I1310" s="4">
        <f t="shared" si="409"/>
        <v>5500</v>
      </c>
      <c r="J1310" s="4">
        <f t="shared" si="412"/>
        <v>0</v>
      </c>
      <c r="K1310" s="4">
        <f t="shared" si="410"/>
        <v>5500</v>
      </c>
      <c r="L1310" s="10">
        <f t="shared" ref="L1310:L1314" si="420">+H1310+K1310-Y1310</f>
        <v>5500</v>
      </c>
      <c r="M1310" s="5" t="e">
        <f t="shared" si="411"/>
        <v>#DIV/0!</v>
      </c>
      <c r="N1310">
        <v>-1</v>
      </c>
      <c r="O1310" t="s">
        <v>1412</v>
      </c>
      <c r="P1310" t="s">
        <v>26</v>
      </c>
      <c r="Q1310" t="s">
        <v>1412</v>
      </c>
      <c r="V1310">
        <v>0</v>
      </c>
      <c r="W1310" t="s">
        <v>42</v>
      </c>
      <c r="X1310">
        <v>0</v>
      </c>
      <c r="Y1310" s="9">
        <f t="shared" ref="Y1310:Y1314" si="421">+X1310*G1310/100</f>
        <v>0</v>
      </c>
      <c r="AB1310">
        <v>0</v>
      </c>
      <c r="AC1310" t="s">
        <v>3885</v>
      </c>
      <c r="AD1310">
        <v>0</v>
      </c>
      <c r="AE1310">
        <v>0</v>
      </c>
      <c r="AF1310">
        <v>0</v>
      </c>
      <c r="AG1310" t="s">
        <v>26</v>
      </c>
    </row>
    <row r="1311" spans="1:33" customFormat="1" x14ac:dyDescent="0.25">
      <c r="A1311" t="s">
        <v>3886</v>
      </c>
      <c r="B1311" t="s">
        <v>3887</v>
      </c>
      <c r="C1311">
        <v>1</v>
      </c>
      <c r="D1311">
        <v>0</v>
      </c>
      <c r="E1311" s="1">
        <v>6500</v>
      </c>
      <c r="F1311" s="4">
        <f t="shared" si="408"/>
        <v>0</v>
      </c>
      <c r="G1311" s="2">
        <v>0</v>
      </c>
      <c r="H1311">
        <v>0</v>
      </c>
      <c r="I1311" s="4">
        <f t="shared" si="409"/>
        <v>6500</v>
      </c>
      <c r="J1311" s="4">
        <f t="shared" si="412"/>
        <v>0</v>
      </c>
      <c r="K1311" s="4">
        <f t="shared" si="410"/>
        <v>6500</v>
      </c>
      <c r="L1311" s="10">
        <f t="shared" si="420"/>
        <v>6500</v>
      </c>
      <c r="M1311" s="5" t="e">
        <f t="shared" si="411"/>
        <v>#DIV/0!</v>
      </c>
      <c r="N1311">
        <v>-1</v>
      </c>
      <c r="O1311" t="s">
        <v>31</v>
      </c>
      <c r="P1311" t="s">
        <v>26</v>
      </c>
      <c r="Q1311" t="s">
        <v>31</v>
      </c>
      <c r="V1311">
        <v>0</v>
      </c>
      <c r="W1311" t="s">
        <v>42</v>
      </c>
      <c r="X1311">
        <v>0</v>
      </c>
      <c r="Y1311" s="9">
        <f t="shared" si="421"/>
        <v>0</v>
      </c>
      <c r="AB1311">
        <v>0</v>
      </c>
      <c r="AC1311" t="s">
        <v>3888</v>
      </c>
      <c r="AD1311">
        <v>0</v>
      </c>
      <c r="AE1311">
        <v>0</v>
      </c>
      <c r="AF1311">
        <v>0</v>
      </c>
      <c r="AG1311" t="s">
        <v>26</v>
      </c>
    </row>
    <row r="1312" spans="1:33" customFormat="1" x14ac:dyDescent="0.25">
      <c r="A1312" t="s">
        <v>3889</v>
      </c>
      <c r="B1312" t="s">
        <v>3890</v>
      </c>
      <c r="C1312">
        <v>1</v>
      </c>
      <c r="D1312" s="1">
        <v>5449</v>
      </c>
      <c r="E1312" s="1">
        <v>6554.6220000000003</v>
      </c>
      <c r="F1312" s="4">
        <f t="shared" si="408"/>
        <v>1245.3781799999999</v>
      </c>
      <c r="G1312" s="2">
        <v>19</v>
      </c>
      <c r="H1312" s="1">
        <v>6484.31</v>
      </c>
      <c r="I1312" s="4">
        <f t="shared" si="409"/>
        <v>1105.6220000000003</v>
      </c>
      <c r="J1312" s="4">
        <f t="shared" si="412"/>
        <v>210.06818000000007</v>
      </c>
      <c r="K1312" s="4">
        <f t="shared" si="410"/>
        <v>1315.6901800000003</v>
      </c>
      <c r="L1312" s="10">
        <f t="shared" si="420"/>
        <v>7800.0001800000009</v>
      </c>
      <c r="M1312" s="5">
        <f t="shared" si="411"/>
        <v>0.20290365204624708</v>
      </c>
      <c r="N1312">
        <v>-1</v>
      </c>
      <c r="O1312" t="s">
        <v>31</v>
      </c>
      <c r="P1312" t="s">
        <v>26</v>
      </c>
      <c r="Q1312" t="s">
        <v>31</v>
      </c>
      <c r="V1312">
        <v>19</v>
      </c>
      <c r="W1312" t="s">
        <v>27</v>
      </c>
      <c r="X1312">
        <v>0</v>
      </c>
      <c r="Y1312" s="9">
        <f t="shared" si="421"/>
        <v>0</v>
      </c>
      <c r="AB1312">
        <v>0</v>
      </c>
      <c r="AC1312" t="s">
        <v>3891</v>
      </c>
      <c r="AD1312">
        <v>0</v>
      </c>
      <c r="AE1312">
        <v>0</v>
      </c>
      <c r="AF1312" s="1">
        <v>5449</v>
      </c>
      <c r="AG1312" t="s">
        <v>26</v>
      </c>
    </row>
    <row r="1313" spans="1:33" customFormat="1" x14ac:dyDescent="0.25">
      <c r="A1313" t="s">
        <v>3892</v>
      </c>
      <c r="B1313" t="s">
        <v>3893</v>
      </c>
      <c r="C1313">
        <v>4</v>
      </c>
      <c r="D1313" s="1">
        <v>11532.4</v>
      </c>
      <c r="E1313" s="1">
        <v>14453.78</v>
      </c>
      <c r="F1313" s="4">
        <f t="shared" si="408"/>
        <v>2746.2182000000003</v>
      </c>
      <c r="G1313" s="2">
        <v>19</v>
      </c>
      <c r="H1313" s="1">
        <v>13723.56</v>
      </c>
      <c r="I1313" s="4">
        <f t="shared" si="409"/>
        <v>2921.380000000001</v>
      </c>
      <c r="J1313" s="4">
        <f t="shared" si="412"/>
        <v>555.06220000000019</v>
      </c>
      <c r="K1313" s="4">
        <f t="shared" si="410"/>
        <v>3476.4422000000013</v>
      </c>
      <c r="L1313" s="10">
        <f t="shared" si="420"/>
        <v>17200.002200000003</v>
      </c>
      <c r="M1313" s="5">
        <f t="shared" si="411"/>
        <v>0.253319343761923</v>
      </c>
      <c r="N1313">
        <v>-1</v>
      </c>
      <c r="O1313" t="s">
        <v>31</v>
      </c>
      <c r="P1313" t="s">
        <v>26</v>
      </c>
      <c r="Q1313" t="s">
        <v>31</v>
      </c>
      <c r="V1313">
        <v>19</v>
      </c>
      <c r="W1313" t="s">
        <v>27</v>
      </c>
      <c r="X1313">
        <v>0</v>
      </c>
      <c r="Y1313" s="9">
        <f t="shared" si="421"/>
        <v>0</v>
      </c>
      <c r="AB1313">
        <v>0</v>
      </c>
      <c r="AC1313" t="s">
        <v>3894</v>
      </c>
      <c r="AD1313">
        <v>0</v>
      </c>
      <c r="AE1313">
        <v>0</v>
      </c>
      <c r="AF1313" s="1">
        <v>11532.4</v>
      </c>
      <c r="AG1313" t="s">
        <v>26</v>
      </c>
    </row>
    <row r="1314" spans="1:33" customFormat="1" x14ac:dyDescent="0.25">
      <c r="A1314" t="s">
        <v>3895</v>
      </c>
      <c r="B1314" t="s">
        <v>3896</v>
      </c>
      <c r="C1314">
        <v>5</v>
      </c>
      <c r="D1314" s="1">
        <v>10397.75</v>
      </c>
      <c r="E1314" s="1">
        <v>13025.21</v>
      </c>
      <c r="F1314" s="4">
        <f t="shared" si="408"/>
        <v>2474.7898999999998</v>
      </c>
      <c r="G1314" s="2">
        <v>19</v>
      </c>
      <c r="H1314" s="1">
        <v>12373.32</v>
      </c>
      <c r="I1314" s="4">
        <f t="shared" si="409"/>
        <v>2627.4599999999991</v>
      </c>
      <c r="J1314" s="4">
        <f t="shared" si="412"/>
        <v>499.21739999999983</v>
      </c>
      <c r="K1314" s="4">
        <f t="shared" si="410"/>
        <v>3126.6773999999991</v>
      </c>
      <c r="L1314" s="10">
        <f t="shared" si="420"/>
        <v>15499.997399999998</v>
      </c>
      <c r="M1314" s="5">
        <f t="shared" si="411"/>
        <v>0.25269505421846061</v>
      </c>
      <c r="N1314">
        <v>-1</v>
      </c>
      <c r="O1314" t="s">
        <v>31</v>
      </c>
      <c r="P1314" t="s">
        <v>26</v>
      </c>
      <c r="Q1314" t="s">
        <v>31</v>
      </c>
      <c r="V1314">
        <v>19</v>
      </c>
      <c r="W1314" t="s">
        <v>27</v>
      </c>
      <c r="X1314">
        <v>0</v>
      </c>
      <c r="Y1314" s="9">
        <f t="shared" si="421"/>
        <v>0</v>
      </c>
      <c r="AB1314">
        <v>0</v>
      </c>
      <c r="AC1314" t="s">
        <v>3897</v>
      </c>
      <c r="AD1314">
        <v>0</v>
      </c>
      <c r="AE1314">
        <v>0</v>
      </c>
      <c r="AF1314" s="1">
        <v>10397.75</v>
      </c>
      <c r="AG1314" t="s">
        <v>26</v>
      </c>
    </row>
    <row r="1315" spans="1:33" customFormat="1" hidden="1" x14ac:dyDescent="0.25">
      <c r="A1315" t="s">
        <v>3898</v>
      </c>
      <c r="B1315" t="s">
        <v>3899</v>
      </c>
      <c r="C1315">
        <v>14</v>
      </c>
      <c r="D1315" s="1">
        <v>4509.58</v>
      </c>
      <c r="E1315" s="1">
        <v>5882.3530000000001</v>
      </c>
      <c r="F1315" s="4">
        <f t="shared" si="408"/>
        <v>1117.64707</v>
      </c>
      <c r="G1315" s="2">
        <v>19</v>
      </c>
      <c r="H1315" s="1">
        <v>5366.4</v>
      </c>
      <c r="I1315" s="4">
        <f t="shared" si="409"/>
        <v>1372.7730000000001</v>
      </c>
      <c r="J1315" s="4">
        <f t="shared" si="412"/>
        <v>260.82687000000004</v>
      </c>
      <c r="K1315" s="4">
        <f t="shared" si="410"/>
        <v>1633.5998700000002</v>
      </c>
      <c r="L1315" s="4">
        <f t="shared" si="413"/>
        <v>6999.9998699999996</v>
      </c>
      <c r="M1315" s="5">
        <f t="shared" si="411"/>
        <v>0.30441260605200487</v>
      </c>
      <c r="N1315">
        <v>-1</v>
      </c>
      <c r="O1315" t="s">
        <v>31</v>
      </c>
      <c r="P1315" t="s">
        <v>26</v>
      </c>
      <c r="Q1315" t="s">
        <v>31</v>
      </c>
      <c r="V1315">
        <v>19</v>
      </c>
      <c r="W1315" t="s">
        <v>27</v>
      </c>
      <c r="X1315">
        <v>0</v>
      </c>
      <c r="AB1315">
        <v>0</v>
      </c>
      <c r="AC1315" t="s">
        <v>3900</v>
      </c>
      <c r="AD1315">
        <v>0</v>
      </c>
      <c r="AE1315">
        <v>0</v>
      </c>
      <c r="AF1315" s="1">
        <v>4509.58</v>
      </c>
      <c r="AG1315" t="s">
        <v>26</v>
      </c>
    </row>
    <row r="1316" spans="1:33" customFormat="1" hidden="1" x14ac:dyDescent="0.25">
      <c r="A1316" t="s">
        <v>3901</v>
      </c>
      <c r="B1316" t="s">
        <v>3902</v>
      </c>
      <c r="C1316">
        <v>8</v>
      </c>
      <c r="D1316" s="1">
        <v>4620</v>
      </c>
      <c r="E1316" s="1">
        <v>6050.42</v>
      </c>
      <c r="F1316" s="4">
        <f t="shared" si="408"/>
        <v>1149.5798</v>
      </c>
      <c r="G1316" s="2">
        <v>19</v>
      </c>
      <c r="H1316" s="1">
        <v>5497.8</v>
      </c>
      <c r="I1316" s="4">
        <f t="shared" si="409"/>
        <v>1430.42</v>
      </c>
      <c r="J1316" s="4">
        <f t="shared" si="412"/>
        <v>271.77980000000002</v>
      </c>
      <c r="K1316" s="4">
        <f t="shared" si="410"/>
        <v>1702.1998000000001</v>
      </c>
      <c r="L1316" s="4">
        <f t="shared" si="413"/>
        <v>7199.9998000000005</v>
      </c>
      <c r="M1316" s="5">
        <f t="shared" si="411"/>
        <v>0.30961471861471862</v>
      </c>
      <c r="N1316">
        <v>-1</v>
      </c>
      <c r="O1316" t="s">
        <v>31</v>
      </c>
      <c r="P1316" t="s">
        <v>26</v>
      </c>
      <c r="Q1316" t="s">
        <v>31</v>
      </c>
      <c r="V1316">
        <v>19</v>
      </c>
      <c r="W1316" t="s">
        <v>27</v>
      </c>
      <c r="X1316">
        <v>0</v>
      </c>
      <c r="AB1316">
        <v>0</v>
      </c>
      <c r="AC1316" t="s">
        <v>3903</v>
      </c>
      <c r="AD1316">
        <v>0</v>
      </c>
      <c r="AE1316">
        <v>0</v>
      </c>
      <c r="AF1316" s="1">
        <v>4620</v>
      </c>
      <c r="AG1316" t="s">
        <v>26</v>
      </c>
    </row>
    <row r="1317" spans="1:33" customFormat="1" hidden="1" x14ac:dyDescent="0.25">
      <c r="A1317" t="s">
        <v>3904</v>
      </c>
      <c r="B1317" t="s">
        <v>3905</v>
      </c>
      <c r="C1317">
        <v>-3</v>
      </c>
      <c r="D1317" s="1">
        <v>5633</v>
      </c>
      <c r="E1317" s="1">
        <v>7100</v>
      </c>
      <c r="F1317" s="4">
        <f t="shared" si="408"/>
        <v>0</v>
      </c>
      <c r="G1317" s="2">
        <v>0</v>
      </c>
      <c r="H1317" s="1">
        <v>5633</v>
      </c>
      <c r="I1317" s="4">
        <f t="shared" si="409"/>
        <v>1467</v>
      </c>
      <c r="J1317" s="4">
        <f t="shared" si="412"/>
        <v>0</v>
      </c>
      <c r="K1317" s="4">
        <f t="shared" si="410"/>
        <v>1467</v>
      </c>
      <c r="L1317" s="4">
        <f t="shared" si="413"/>
        <v>7100</v>
      </c>
      <c r="M1317" s="5">
        <f t="shared" si="411"/>
        <v>0.26042961121959879</v>
      </c>
      <c r="N1317">
        <v>0</v>
      </c>
      <c r="O1317" t="s">
        <v>794</v>
      </c>
      <c r="P1317" t="s">
        <v>26</v>
      </c>
      <c r="Q1317" t="s">
        <v>794</v>
      </c>
      <c r="R1317" t="s">
        <v>31</v>
      </c>
      <c r="S1317" t="s">
        <v>31</v>
      </c>
      <c r="T1317" t="s">
        <v>31</v>
      </c>
      <c r="U1317" t="s">
        <v>31</v>
      </c>
      <c r="V1317">
        <v>-1</v>
      </c>
      <c r="W1317" t="s">
        <v>160</v>
      </c>
      <c r="X1317">
        <v>0</v>
      </c>
      <c r="AB1317">
        <v>0</v>
      </c>
      <c r="AC1317" t="s">
        <v>3906</v>
      </c>
      <c r="AD1317">
        <v>0</v>
      </c>
      <c r="AE1317">
        <v>0</v>
      </c>
      <c r="AF1317" s="1">
        <v>5633</v>
      </c>
      <c r="AG1317" t="s">
        <v>26</v>
      </c>
    </row>
    <row r="1318" spans="1:33" customFormat="1" x14ac:dyDescent="0.25">
      <c r="A1318" t="s">
        <v>3907</v>
      </c>
      <c r="B1318" t="s">
        <v>3908</v>
      </c>
      <c r="C1318">
        <v>2</v>
      </c>
      <c r="D1318">
        <v>0</v>
      </c>
      <c r="E1318" s="1">
        <v>5000</v>
      </c>
      <c r="F1318" s="4">
        <f t="shared" si="408"/>
        <v>0</v>
      </c>
      <c r="G1318" s="2">
        <v>0</v>
      </c>
      <c r="H1318">
        <v>0</v>
      </c>
      <c r="I1318" s="4">
        <f t="shared" si="409"/>
        <v>5000</v>
      </c>
      <c r="J1318" s="4">
        <f t="shared" si="412"/>
        <v>0</v>
      </c>
      <c r="K1318" s="4">
        <f t="shared" si="410"/>
        <v>5000</v>
      </c>
      <c r="L1318" s="10">
        <f t="shared" ref="L1318:L1320" si="422">+H1318+K1318-Y1318</f>
        <v>5000</v>
      </c>
      <c r="M1318" s="5" t="e">
        <f t="shared" si="411"/>
        <v>#DIV/0!</v>
      </c>
      <c r="N1318">
        <v>-1</v>
      </c>
      <c r="O1318" t="s">
        <v>31</v>
      </c>
      <c r="P1318" t="s">
        <v>26</v>
      </c>
      <c r="Q1318" t="s">
        <v>31</v>
      </c>
      <c r="V1318">
        <v>0</v>
      </c>
      <c r="W1318" t="s">
        <v>42</v>
      </c>
      <c r="X1318">
        <v>0</v>
      </c>
      <c r="Y1318" s="9">
        <f t="shared" ref="Y1318:Y1320" si="423">+X1318*G1318/100</f>
        <v>0</v>
      </c>
      <c r="AB1318">
        <v>0</v>
      </c>
      <c r="AC1318" t="s">
        <v>52</v>
      </c>
      <c r="AD1318">
        <v>0</v>
      </c>
      <c r="AE1318">
        <v>0</v>
      </c>
      <c r="AF1318">
        <v>0</v>
      </c>
      <c r="AG1318" t="s">
        <v>26</v>
      </c>
    </row>
    <row r="1319" spans="1:33" customFormat="1" x14ac:dyDescent="0.25">
      <c r="A1319" t="s">
        <v>3909</v>
      </c>
      <c r="B1319" t="s">
        <v>3910</v>
      </c>
      <c r="C1319">
        <v>1</v>
      </c>
      <c r="D1319" s="1">
        <v>6561</v>
      </c>
      <c r="E1319" s="1">
        <v>7899.16</v>
      </c>
      <c r="F1319" s="4">
        <f t="shared" si="408"/>
        <v>1500.8404</v>
      </c>
      <c r="G1319" s="2">
        <v>19</v>
      </c>
      <c r="H1319" s="1">
        <v>7807.59</v>
      </c>
      <c r="I1319" s="4">
        <f t="shared" si="409"/>
        <v>1338.1599999999999</v>
      </c>
      <c r="J1319" s="4">
        <f t="shared" si="412"/>
        <v>254.25039999999998</v>
      </c>
      <c r="K1319" s="4">
        <f t="shared" si="410"/>
        <v>1592.4103999999998</v>
      </c>
      <c r="L1319" s="10">
        <f t="shared" si="422"/>
        <v>9400.0004000000008</v>
      </c>
      <c r="M1319" s="5">
        <f t="shared" si="411"/>
        <v>0.20395671391556164</v>
      </c>
      <c r="N1319">
        <v>-1</v>
      </c>
      <c r="O1319" t="s">
        <v>31</v>
      </c>
      <c r="P1319" t="s">
        <v>26</v>
      </c>
      <c r="Q1319" t="s">
        <v>31</v>
      </c>
      <c r="V1319">
        <v>19</v>
      </c>
      <c r="W1319" t="s">
        <v>27</v>
      </c>
      <c r="X1319">
        <v>0</v>
      </c>
      <c r="Y1319" s="9">
        <f t="shared" si="423"/>
        <v>0</v>
      </c>
      <c r="AB1319">
        <v>0</v>
      </c>
      <c r="AC1319" t="s">
        <v>52</v>
      </c>
      <c r="AD1319">
        <v>0</v>
      </c>
      <c r="AE1319">
        <v>0</v>
      </c>
      <c r="AF1319" s="1">
        <v>6561</v>
      </c>
      <c r="AG1319" t="s">
        <v>26</v>
      </c>
    </row>
    <row r="1320" spans="1:33" customFormat="1" x14ac:dyDescent="0.25">
      <c r="A1320" t="s">
        <v>3911</v>
      </c>
      <c r="B1320" t="s">
        <v>3912</v>
      </c>
      <c r="C1320">
        <v>1</v>
      </c>
      <c r="D1320" s="1">
        <v>3111.07</v>
      </c>
      <c r="E1320" s="1">
        <v>3781.5129999999999</v>
      </c>
      <c r="F1320" s="4">
        <f t="shared" si="408"/>
        <v>718.48747000000003</v>
      </c>
      <c r="G1320" s="2">
        <v>19</v>
      </c>
      <c r="H1320" s="1">
        <v>3702.17</v>
      </c>
      <c r="I1320" s="4">
        <f t="shared" si="409"/>
        <v>670.44299999999976</v>
      </c>
      <c r="J1320" s="4">
        <f t="shared" si="412"/>
        <v>127.38416999999995</v>
      </c>
      <c r="K1320" s="4">
        <f t="shared" si="410"/>
        <v>797.82716999999968</v>
      </c>
      <c r="L1320" s="10">
        <f t="shared" si="422"/>
        <v>4499.9971699999996</v>
      </c>
      <c r="M1320" s="5">
        <f t="shared" si="411"/>
        <v>0.2155023834243523</v>
      </c>
      <c r="N1320">
        <v>-1</v>
      </c>
      <c r="O1320" t="s">
        <v>317</v>
      </c>
      <c r="P1320" t="s">
        <v>26</v>
      </c>
      <c r="Q1320" t="s">
        <v>317</v>
      </c>
      <c r="V1320">
        <v>19</v>
      </c>
      <c r="W1320" t="s">
        <v>27</v>
      </c>
      <c r="X1320">
        <v>0</v>
      </c>
      <c r="Y1320" s="9">
        <f t="shared" si="423"/>
        <v>0</v>
      </c>
      <c r="AB1320">
        <v>0</v>
      </c>
      <c r="AC1320" t="s">
        <v>3913</v>
      </c>
      <c r="AD1320">
        <v>0</v>
      </c>
      <c r="AE1320">
        <v>0</v>
      </c>
      <c r="AF1320" s="1">
        <v>3111.07</v>
      </c>
      <c r="AG1320" t="s">
        <v>26</v>
      </c>
    </row>
    <row r="1321" spans="1:33" customFormat="1" hidden="1" x14ac:dyDescent="0.25">
      <c r="A1321" t="s">
        <v>3914</v>
      </c>
      <c r="B1321" t="s">
        <v>3915</v>
      </c>
      <c r="C1321">
        <v>7</v>
      </c>
      <c r="D1321" s="1">
        <v>3111.07</v>
      </c>
      <c r="E1321" s="1">
        <v>3781.5129999999999</v>
      </c>
      <c r="F1321" s="4">
        <f t="shared" si="408"/>
        <v>718.48747000000003</v>
      </c>
      <c r="G1321" s="2">
        <v>19</v>
      </c>
      <c r="H1321" s="1">
        <v>3702.17</v>
      </c>
      <c r="I1321" s="4">
        <f t="shared" si="409"/>
        <v>670.44299999999976</v>
      </c>
      <c r="J1321" s="4">
        <f t="shared" si="412"/>
        <v>127.38416999999995</v>
      </c>
      <c r="K1321" s="4">
        <f t="shared" si="410"/>
        <v>797.82716999999968</v>
      </c>
      <c r="L1321" s="4">
        <f t="shared" si="413"/>
        <v>4499.9971699999996</v>
      </c>
      <c r="M1321" s="5">
        <f t="shared" si="411"/>
        <v>0.2155023834243523</v>
      </c>
      <c r="N1321">
        <v>-1</v>
      </c>
      <c r="O1321" t="s">
        <v>317</v>
      </c>
      <c r="P1321" t="s">
        <v>26</v>
      </c>
      <c r="Q1321" t="s">
        <v>317</v>
      </c>
      <c r="V1321">
        <v>19</v>
      </c>
      <c r="W1321" t="s">
        <v>27</v>
      </c>
      <c r="X1321">
        <v>0</v>
      </c>
      <c r="AB1321">
        <v>0</v>
      </c>
      <c r="AC1321" t="s">
        <v>3916</v>
      </c>
      <c r="AD1321">
        <v>0</v>
      </c>
      <c r="AE1321">
        <v>0</v>
      </c>
      <c r="AF1321" s="1">
        <v>3111.07</v>
      </c>
      <c r="AG1321" t="s">
        <v>26</v>
      </c>
    </row>
    <row r="1322" spans="1:33" customFormat="1" x14ac:dyDescent="0.25">
      <c r="A1322" t="s">
        <v>3917</v>
      </c>
      <c r="B1322" t="s">
        <v>3918</v>
      </c>
      <c r="C1322">
        <v>1</v>
      </c>
      <c r="D1322" s="1">
        <v>3007.56</v>
      </c>
      <c r="E1322" s="1">
        <v>3697.4789999999998</v>
      </c>
      <c r="F1322" s="4">
        <f t="shared" si="408"/>
        <v>702.52100999999993</v>
      </c>
      <c r="G1322" s="2">
        <v>19</v>
      </c>
      <c r="H1322" s="1">
        <v>3579</v>
      </c>
      <c r="I1322" s="4">
        <f t="shared" si="409"/>
        <v>689.91899999999987</v>
      </c>
      <c r="J1322" s="4">
        <f t="shared" si="412"/>
        <v>131.08460999999997</v>
      </c>
      <c r="K1322" s="4">
        <f t="shared" si="410"/>
        <v>821.00360999999987</v>
      </c>
      <c r="L1322" s="10">
        <f>+H1322+K1322-Y1322</f>
        <v>4400.0036099999998</v>
      </c>
      <c r="M1322" s="5">
        <f t="shared" si="411"/>
        <v>0.22939492478953036</v>
      </c>
      <c r="N1322">
        <v>-1</v>
      </c>
      <c r="O1322" t="s">
        <v>317</v>
      </c>
      <c r="P1322" t="s">
        <v>26</v>
      </c>
      <c r="Q1322" t="s">
        <v>317</v>
      </c>
      <c r="V1322">
        <v>19</v>
      </c>
      <c r="W1322" t="s">
        <v>27</v>
      </c>
      <c r="X1322">
        <v>0</v>
      </c>
      <c r="Y1322" s="9">
        <f>+X1322*G1322/100</f>
        <v>0</v>
      </c>
      <c r="AB1322">
        <v>0</v>
      </c>
      <c r="AC1322" t="s">
        <v>3919</v>
      </c>
      <c r="AD1322">
        <v>0</v>
      </c>
      <c r="AE1322">
        <v>0</v>
      </c>
      <c r="AF1322" s="1">
        <v>3007.56</v>
      </c>
      <c r="AG1322" t="s">
        <v>26</v>
      </c>
    </row>
    <row r="1323" spans="1:33" customFormat="1" hidden="1" x14ac:dyDescent="0.25">
      <c r="A1323" t="s">
        <v>3920</v>
      </c>
      <c r="B1323" t="s">
        <v>3921</v>
      </c>
      <c r="C1323">
        <v>-5</v>
      </c>
      <c r="D1323">
        <v>0</v>
      </c>
      <c r="E1323">
        <v>700</v>
      </c>
      <c r="F1323" s="4">
        <f t="shared" si="408"/>
        <v>0</v>
      </c>
      <c r="G1323" s="2">
        <v>0</v>
      </c>
      <c r="H1323">
        <v>0</v>
      </c>
      <c r="I1323" s="4">
        <f t="shared" si="409"/>
        <v>700</v>
      </c>
      <c r="J1323" s="4">
        <f t="shared" si="412"/>
        <v>0</v>
      </c>
      <c r="K1323" s="4">
        <f t="shared" si="410"/>
        <v>700</v>
      </c>
      <c r="L1323" s="4">
        <f t="shared" si="413"/>
        <v>700</v>
      </c>
      <c r="M1323" s="5" t="e">
        <f t="shared" si="411"/>
        <v>#DIV/0!</v>
      </c>
      <c r="N1323">
        <v>-1</v>
      </c>
      <c r="O1323" t="s">
        <v>31</v>
      </c>
      <c r="P1323" t="s">
        <v>26</v>
      </c>
      <c r="Q1323" t="s">
        <v>31</v>
      </c>
      <c r="V1323">
        <v>0</v>
      </c>
      <c r="W1323" t="s">
        <v>42</v>
      </c>
      <c r="X1323">
        <v>0</v>
      </c>
      <c r="AB1323">
        <v>0</v>
      </c>
      <c r="AC1323" t="s">
        <v>3922</v>
      </c>
      <c r="AD1323">
        <v>0</v>
      </c>
      <c r="AE1323">
        <v>0</v>
      </c>
      <c r="AF1323">
        <v>0</v>
      </c>
      <c r="AG1323" t="s">
        <v>26</v>
      </c>
    </row>
    <row r="1324" spans="1:33" customFormat="1" hidden="1" x14ac:dyDescent="0.25">
      <c r="A1324" t="s">
        <v>3923</v>
      </c>
      <c r="B1324" t="s">
        <v>3924</v>
      </c>
      <c r="C1324">
        <v>-1</v>
      </c>
      <c r="D1324">
        <v>0</v>
      </c>
      <c r="E1324" s="1">
        <v>3800</v>
      </c>
      <c r="F1324" s="4">
        <f t="shared" si="408"/>
        <v>0</v>
      </c>
      <c r="G1324" s="2">
        <v>0</v>
      </c>
      <c r="H1324">
        <v>0</v>
      </c>
      <c r="I1324" s="4">
        <f t="shared" si="409"/>
        <v>3800</v>
      </c>
      <c r="J1324" s="4">
        <f t="shared" si="412"/>
        <v>0</v>
      </c>
      <c r="K1324" s="4">
        <f t="shared" si="410"/>
        <v>3800</v>
      </c>
      <c r="L1324" s="4">
        <f t="shared" si="413"/>
        <v>3800</v>
      </c>
      <c r="M1324" s="5" t="e">
        <f t="shared" si="411"/>
        <v>#DIV/0!</v>
      </c>
      <c r="N1324">
        <v>-1</v>
      </c>
      <c r="O1324" t="s">
        <v>31</v>
      </c>
      <c r="P1324" t="s">
        <v>26</v>
      </c>
      <c r="Q1324" t="s">
        <v>31</v>
      </c>
      <c r="V1324">
        <v>0</v>
      </c>
      <c r="W1324" t="s">
        <v>42</v>
      </c>
      <c r="X1324">
        <v>0</v>
      </c>
      <c r="AB1324">
        <v>0</v>
      </c>
      <c r="AC1324" t="s">
        <v>3925</v>
      </c>
      <c r="AD1324">
        <v>0</v>
      </c>
      <c r="AE1324">
        <v>0</v>
      </c>
      <c r="AF1324">
        <v>0</v>
      </c>
      <c r="AG1324" t="s">
        <v>26</v>
      </c>
    </row>
    <row r="1325" spans="1:33" customFormat="1" x14ac:dyDescent="0.25">
      <c r="A1325" t="s">
        <v>3926</v>
      </c>
      <c r="B1325" t="s">
        <v>3927</v>
      </c>
      <c r="C1325">
        <v>2</v>
      </c>
      <c r="D1325">
        <v>0</v>
      </c>
      <c r="E1325" s="1">
        <v>4600</v>
      </c>
      <c r="F1325" s="4">
        <f t="shared" si="408"/>
        <v>0</v>
      </c>
      <c r="G1325" s="2">
        <v>0</v>
      </c>
      <c r="H1325">
        <v>0</v>
      </c>
      <c r="I1325" s="4">
        <f t="shared" si="409"/>
        <v>4600</v>
      </c>
      <c r="J1325" s="4">
        <f t="shared" si="412"/>
        <v>0</v>
      </c>
      <c r="K1325" s="4">
        <f t="shared" si="410"/>
        <v>4600</v>
      </c>
      <c r="L1325" s="10">
        <f t="shared" ref="L1325:L1330" si="424">+H1325+K1325-Y1325</f>
        <v>4600</v>
      </c>
      <c r="M1325" s="5" t="e">
        <f t="shared" si="411"/>
        <v>#DIV/0!</v>
      </c>
      <c r="N1325">
        <v>-1</v>
      </c>
      <c r="O1325" t="s">
        <v>31</v>
      </c>
      <c r="P1325" t="s">
        <v>26</v>
      </c>
      <c r="Q1325" t="s">
        <v>31</v>
      </c>
      <c r="V1325">
        <v>0</v>
      </c>
      <c r="W1325" t="s">
        <v>42</v>
      </c>
      <c r="X1325">
        <v>0</v>
      </c>
      <c r="Y1325" s="9">
        <f t="shared" ref="Y1325:Y1330" si="425">+X1325*G1325/100</f>
        <v>0</v>
      </c>
      <c r="AB1325">
        <v>0</v>
      </c>
      <c r="AC1325" t="s">
        <v>3928</v>
      </c>
      <c r="AD1325">
        <v>0</v>
      </c>
      <c r="AE1325">
        <v>0</v>
      </c>
      <c r="AF1325">
        <v>0</v>
      </c>
      <c r="AG1325" t="s">
        <v>26</v>
      </c>
    </row>
    <row r="1326" spans="1:33" customFormat="1" x14ac:dyDescent="0.25">
      <c r="A1326" t="s">
        <v>3929</v>
      </c>
      <c r="B1326" t="s">
        <v>3930</v>
      </c>
      <c r="C1326">
        <v>1</v>
      </c>
      <c r="D1326">
        <v>0</v>
      </c>
      <c r="E1326" s="1">
        <v>4800</v>
      </c>
      <c r="F1326" s="4">
        <f t="shared" si="408"/>
        <v>0</v>
      </c>
      <c r="G1326" s="2">
        <v>0</v>
      </c>
      <c r="H1326">
        <v>0</v>
      </c>
      <c r="I1326" s="4">
        <f t="shared" si="409"/>
        <v>4800</v>
      </c>
      <c r="J1326" s="4">
        <f t="shared" si="412"/>
        <v>0</v>
      </c>
      <c r="K1326" s="4">
        <f t="shared" si="410"/>
        <v>4800</v>
      </c>
      <c r="L1326" s="10">
        <f t="shared" si="424"/>
        <v>4800</v>
      </c>
      <c r="M1326" s="5" t="e">
        <f t="shared" si="411"/>
        <v>#DIV/0!</v>
      </c>
      <c r="N1326">
        <v>-1</v>
      </c>
      <c r="O1326" t="s">
        <v>31</v>
      </c>
      <c r="P1326" t="s">
        <v>26</v>
      </c>
      <c r="Q1326" t="s">
        <v>31</v>
      </c>
      <c r="V1326">
        <v>0</v>
      </c>
      <c r="W1326" t="s">
        <v>42</v>
      </c>
      <c r="X1326">
        <v>0</v>
      </c>
      <c r="Y1326" s="9">
        <f t="shared" si="425"/>
        <v>0</v>
      </c>
      <c r="AB1326">
        <v>0</v>
      </c>
      <c r="AC1326" t="s">
        <v>3931</v>
      </c>
      <c r="AD1326">
        <v>0</v>
      </c>
      <c r="AE1326">
        <v>0</v>
      </c>
      <c r="AF1326">
        <v>0</v>
      </c>
      <c r="AG1326" t="s">
        <v>26</v>
      </c>
    </row>
    <row r="1327" spans="1:33" customFormat="1" x14ac:dyDescent="0.25">
      <c r="A1327" t="s">
        <v>3932</v>
      </c>
      <c r="B1327" t="s">
        <v>3930</v>
      </c>
      <c r="C1327">
        <v>1</v>
      </c>
      <c r="D1327">
        <v>0</v>
      </c>
      <c r="E1327" s="1">
        <v>4800</v>
      </c>
      <c r="F1327" s="4">
        <f t="shared" si="408"/>
        <v>0</v>
      </c>
      <c r="G1327" s="2">
        <v>0</v>
      </c>
      <c r="H1327">
        <v>0</v>
      </c>
      <c r="I1327" s="4">
        <f t="shared" si="409"/>
        <v>4800</v>
      </c>
      <c r="J1327" s="4">
        <f t="shared" si="412"/>
        <v>0</v>
      </c>
      <c r="K1327" s="4">
        <f t="shared" si="410"/>
        <v>4800</v>
      </c>
      <c r="L1327" s="10">
        <f t="shared" si="424"/>
        <v>4800</v>
      </c>
      <c r="M1327" s="5" t="e">
        <f t="shared" si="411"/>
        <v>#DIV/0!</v>
      </c>
      <c r="N1327">
        <v>-1</v>
      </c>
      <c r="O1327" t="s">
        <v>31</v>
      </c>
      <c r="P1327" t="s">
        <v>26</v>
      </c>
      <c r="Q1327" t="s">
        <v>31</v>
      </c>
      <c r="V1327">
        <v>0</v>
      </c>
      <c r="W1327" t="s">
        <v>42</v>
      </c>
      <c r="X1327">
        <v>0</v>
      </c>
      <c r="Y1327" s="9">
        <f t="shared" si="425"/>
        <v>0</v>
      </c>
      <c r="AB1327">
        <v>0</v>
      </c>
      <c r="AC1327" t="s">
        <v>3933</v>
      </c>
      <c r="AD1327">
        <v>0</v>
      </c>
      <c r="AE1327">
        <v>0</v>
      </c>
      <c r="AF1327">
        <v>0</v>
      </c>
      <c r="AG1327" t="s">
        <v>26</v>
      </c>
    </row>
    <row r="1328" spans="1:33" customFormat="1" x14ac:dyDescent="0.25">
      <c r="A1328" t="s">
        <v>3934</v>
      </c>
      <c r="B1328" t="s">
        <v>3930</v>
      </c>
      <c r="C1328">
        <v>1</v>
      </c>
      <c r="D1328">
        <v>0</v>
      </c>
      <c r="E1328" s="1">
        <v>4800</v>
      </c>
      <c r="F1328" s="4">
        <f t="shared" si="408"/>
        <v>0</v>
      </c>
      <c r="G1328" s="2">
        <v>0</v>
      </c>
      <c r="H1328">
        <v>0</v>
      </c>
      <c r="I1328" s="4">
        <f t="shared" si="409"/>
        <v>4800</v>
      </c>
      <c r="J1328" s="4">
        <f t="shared" si="412"/>
        <v>0</v>
      </c>
      <c r="K1328" s="4">
        <f t="shared" si="410"/>
        <v>4800</v>
      </c>
      <c r="L1328" s="10">
        <f t="shared" si="424"/>
        <v>4800</v>
      </c>
      <c r="M1328" s="5" t="e">
        <f t="shared" si="411"/>
        <v>#DIV/0!</v>
      </c>
      <c r="N1328">
        <v>-1</v>
      </c>
      <c r="O1328" t="s">
        <v>31</v>
      </c>
      <c r="P1328" t="s">
        <v>26</v>
      </c>
      <c r="Q1328" t="s">
        <v>31</v>
      </c>
      <c r="V1328">
        <v>0</v>
      </c>
      <c r="W1328" t="s">
        <v>42</v>
      </c>
      <c r="X1328">
        <v>0</v>
      </c>
      <c r="Y1328" s="9">
        <f t="shared" si="425"/>
        <v>0</v>
      </c>
      <c r="AB1328">
        <v>0</v>
      </c>
      <c r="AC1328" t="s">
        <v>52</v>
      </c>
      <c r="AD1328">
        <v>0</v>
      </c>
      <c r="AE1328">
        <v>0</v>
      </c>
      <c r="AF1328">
        <v>0</v>
      </c>
      <c r="AG1328" t="s">
        <v>26</v>
      </c>
    </row>
    <row r="1329" spans="1:33" customFormat="1" x14ac:dyDescent="0.25">
      <c r="A1329" t="s">
        <v>3935</v>
      </c>
      <c r="B1329" t="s">
        <v>3936</v>
      </c>
      <c r="C1329">
        <v>2</v>
      </c>
      <c r="D1329" s="1">
        <v>1247.22</v>
      </c>
      <c r="E1329" s="1">
        <v>1523.81</v>
      </c>
      <c r="F1329" s="4">
        <f t="shared" si="408"/>
        <v>76.190499999999986</v>
      </c>
      <c r="G1329" s="2">
        <v>5</v>
      </c>
      <c r="H1329" s="1">
        <v>1309.58</v>
      </c>
      <c r="I1329" s="4">
        <f t="shared" si="409"/>
        <v>276.58999999999992</v>
      </c>
      <c r="J1329" s="4">
        <f t="shared" si="412"/>
        <v>13.829499999999996</v>
      </c>
      <c r="K1329" s="4">
        <f t="shared" si="410"/>
        <v>290.41949999999991</v>
      </c>
      <c r="L1329" s="10">
        <f t="shared" si="424"/>
        <v>1599.9994999999999</v>
      </c>
      <c r="M1329" s="5">
        <f t="shared" si="411"/>
        <v>0.22176520581773859</v>
      </c>
      <c r="N1329">
        <v>0</v>
      </c>
      <c r="O1329" t="s">
        <v>1807</v>
      </c>
      <c r="P1329" t="s">
        <v>26</v>
      </c>
      <c r="Q1329" t="s">
        <v>1807</v>
      </c>
      <c r="R1329" t="s">
        <v>31</v>
      </c>
      <c r="S1329" t="s">
        <v>31</v>
      </c>
      <c r="T1329" t="s">
        <v>31</v>
      </c>
      <c r="U1329" t="s">
        <v>31</v>
      </c>
      <c r="V1329">
        <v>5</v>
      </c>
      <c r="W1329" t="s">
        <v>123</v>
      </c>
      <c r="X1329">
        <v>0</v>
      </c>
      <c r="Y1329" s="9">
        <f t="shared" si="425"/>
        <v>0</v>
      </c>
      <c r="AB1329">
        <v>0</v>
      </c>
      <c r="AC1329" t="s">
        <v>3937</v>
      </c>
      <c r="AD1329">
        <v>0</v>
      </c>
      <c r="AE1329">
        <v>0</v>
      </c>
      <c r="AF1329">
        <v>0</v>
      </c>
      <c r="AG1329" t="s">
        <v>26</v>
      </c>
    </row>
    <row r="1330" spans="1:33" customFormat="1" x14ac:dyDescent="0.25">
      <c r="A1330" t="s">
        <v>3938</v>
      </c>
      <c r="B1330" t="s">
        <v>3939</v>
      </c>
      <c r="C1330">
        <v>5</v>
      </c>
      <c r="D1330" s="1">
        <v>4800</v>
      </c>
      <c r="E1330" s="1">
        <v>5809.5240000000003</v>
      </c>
      <c r="F1330" s="4">
        <f t="shared" si="408"/>
        <v>290.47620000000001</v>
      </c>
      <c r="G1330" s="2">
        <v>5</v>
      </c>
      <c r="H1330" s="1">
        <v>5040</v>
      </c>
      <c r="I1330" s="4">
        <f t="shared" si="409"/>
        <v>1009.5240000000003</v>
      </c>
      <c r="J1330" s="4">
        <f t="shared" si="412"/>
        <v>50.47620000000002</v>
      </c>
      <c r="K1330" s="4">
        <f t="shared" si="410"/>
        <v>1060.0002000000004</v>
      </c>
      <c r="L1330" s="10">
        <f t="shared" si="424"/>
        <v>6100.0002000000004</v>
      </c>
      <c r="M1330" s="5">
        <f t="shared" si="411"/>
        <v>0.21031750000000007</v>
      </c>
      <c r="N1330">
        <v>-1</v>
      </c>
      <c r="O1330" t="s">
        <v>31</v>
      </c>
      <c r="P1330" t="s">
        <v>26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>
        <v>5</v>
      </c>
      <c r="W1330" t="s">
        <v>123</v>
      </c>
      <c r="X1330">
        <v>0</v>
      </c>
      <c r="Y1330" s="9">
        <f t="shared" si="425"/>
        <v>0</v>
      </c>
      <c r="AB1330">
        <v>0</v>
      </c>
      <c r="AC1330" t="s">
        <v>3940</v>
      </c>
      <c r="AD1330">
        <v>0</v>
      </c>
      <c r="AE1330">
        <v>0</v>
      </c>
      <c r="AF1330" s="1">
        <v>4800</v>
      </c>
      <c r="AG1330" t="s">
        <v>26</v>
      </c>
    </row>
    <row r="1331" spans="1:33" customFormat="1" hidden="1" x14ac:dyDescent="0.25">
      <c r="A1331" t="s">
        <v>3941</v>
      </c>
      <c r="B1331" t="s">
        <v>3942</v>
      </c>
      <c r="C1331">
        <v>-2</v>
      </c>
      <c r="D1331" s="1">
        <v>3238</v>
      </c>
      <c r="E1331" s="1">
        <v>3907.5630000000001</v>
      </c>
      <c r="F1331" s="4">
        <f t="shared" si="408"/>
        <v>742.43696999999997</v>
      </c>
      <c r="G1331" s="2">
        <v>19</v>
      </c>
      <c r="H1331" s="1">
        <v>3853.22</v>
      </c>
      <c r="I1331" s="4">
        <f t="shared" si="409"/>
        <v>669.5630000000001</v>
      </c>
      <c r="J1331" s="4">
        <f t="shared" si="412"/>
        <v>127.21697000000002</v>
      </c>
      <c r="K1331" s="4">
        <f t="shared" si="410"/>
        <v>796.77997000000016</v>
      </c>
      <c r="L1331" s="4">
        <f t="shared" si="413"/>
        <v>4649.9999699999998</v>
      </c>
      <c r="M1331" s="5">
        <f t="shared" si="411"/>
        <v>0.20678289067325512</v>
      </c>
      <c r="N1331">
        <v>0</v>
      </c>
      <c r="O1331" t="s">
        <v>3943</v>
      </c>
      <c r="P1331" t="s">
        <v>26</v>
      </c>
      <c r="Q1331" t="s">
        <v>3943</v>
      </c>
      <c r="R1331" t="s">
        <v>31</v>
      </c>
      <c r="S1331" t="s">
        <v>31</v>
      </c>
      <c r="T1331" t="s">
        <v>31</v>
      </c>
      <c r="U1331" t="s">
        <v>31</v>
      </c>
      <c r="V1331">
        <v>19</v>
      </c>
      <c r="W1331" t="s">
        <v>27</v>
      </c>
      <c r="X1331">
        <v>0</v>
      </c>
      <c r="AB1331">
        <v>0</v>
      </c>
      <c r="AC1331" t="s">
        <v>3944</v>
      </c>
      <c r="AD1331">
        <v>0</v>
      </c>
      <c r="AE1331">
        <v>0</v>
      </c>
      <c r="AF1331">
        <v>0</v>
      </c>
      <c r="AG1331" t="s">
        <v>26</v>
      </c>
    </row>
    <row r="1332" spans="1:33" customFormat="1" hidden="1" x14ac:dyDescent="0.25">
      <c r="A1332" t="s">
        <v>3945</v>
      </c>
      <c r="B1332" t="s">
        <v>3946</v>
      </c>
      <c r="C1332">
        <v>59</v>
      </c>
      <c r="D1332" s="1">
        <v>3828</v>
      </c>
      <c r="E1332" s="1">
        <v>4621.8490000000002</v>
      </c>
      <c r="F1332" s="4">
        <f t="shared" si="408"/>
        <v>878.15131000000008</v>
      </c>
      <c r="G1332" s="2">
        <v>19</v>
      </c>
      <c r="H1332" s="1">
        <v>4555.32</v>
      </c>
      <c r="I1332" s="4">
        <f t="shared" si="409"/>
        <v>793.84900000000016</v>
      </c>
      <c r="J1332" s="4">
        <f t="shared" si="412"/>
        <v>150.83131000000003</v>
      </c>
      <c r="K1332" s="4">
        <f t="shared" si="410"/>
        <v>944.68031000000019</v>
      </c>
      <c r="L1332" s="4">
        <f t="shared" si="413"/>
        <v>5500.0003099999994</v>
      </c>
      <c r="M1332" s="5">
        <f t="shared" si="411"/>
        <v>0.20737957157784748</v>
      </c>
      <c r="N1332">
        <v>0</v>
      </c>
      <c r="O1332" t="s">
        <v>3947</v>
      </c>
      <c r="P1332" t="s">
        <v>26</v>
      </c>
      <c r="Q1332" t="s">
        <v>3947</v>
      </c>
      <c r="R1332" t="s">
        <v>31</v>
      </c>
      <c r="S1332" t="s">
        <v>31</v>
      </c>
      <c r="T1332" t="s">
        <v>31</v>
      </c>
      <c r="U1332" t="s">
        <v>31</v>
      </c>
      <c r="V1332">
        <v>19</v>
      </c>
      <c r="W1332" t="s">
        <v>27</v>
      </c>
      <c r="X1332">
        <v>0</v>
      </c>
      <c r="AB1332">
        <v>0</v>
      </c>
      <c r="AC1332" t="s">
        <v>3948</v>
      </c>
      <c r="AD1332">
        <v>0</v>
      </c>
      <c r="AE1332">
        <v>0</v>
      </c>
      <c r="AF1332">
        <v>0</v>
      </c>
      <c r="AG1332" t="s">
        <v>26</v>
      </c>
    </row>
    <row r="1333" spans="1:33" customFormat="1" hidden="1" x14ac:dyDescent="0.25">
      <c r="A1333" t="s">
        <v>3949</v>
      </c>
      <c r="B1333" t="s">
        <v>3950</v>
      </c>
      <c r="C1333">
        <v>9</v>
      </c>
      <c r="D1333" s="1">
        <v>3087.75</v>
      </c>
      <c r="E1333" s="1">
        <v>4033.6129999999998</v>
      </c>
      <c r="F1333" s="4">
        <f t="shared" si="408"/>
        <v>766.38646999999992</v>
      </c>
      <c r="G1333" s="2">
        <v>19</v>
      </c>
      <c r="H1333" s="1">
        <v>3674.42</v>
      </c>
      <c r="I1333" s="4">
        <f t="shared" si="409"/>
        <v>945.86299999999983</v>
      </c>
      <c r="J1333" s="4">
        <f t="shared" si="412"/>
        <v>179.71396999999996</v>
      </c>
      <c r="K1333" s="4">
        <f t="shared" si="410"/>
        <v>1125.5769699999998</v>
      </c>
      <c r="L1333" s="4">
        <f t="shared" si="413"/>
        <v>4799.9969700000001</v>
      </c>
      <c r="M1333" s="5">
        <f t="shared" si="411"/>
        <v>0.30632758481094641</v>
      </c>
      <c r="N1333">
        <v>-1</v>
      </c>
      <c r="O1333" t="s">
        <v>637</v>
      </c>
      <c r="P1333" t="s">
        <v>26</v>
      </c>
      <c r="Q1333" t="s">
        <v>637</v>
      </c>
      <c r="V1333">
        <v>19</v>
      </c>
      <c r="W1333" t="s">
        <v>27</v>
      </c>
      <c r="X1333">
        <v>0</v>
      </c>
      <c r="AB1333">
        <v>0</v>
      </c>
      <c r="AC1333" t="s">
        <v>3951</v>
      </c>
      <c r="AD1333">
        <v>0</v>
      </c>
      <c r="AE1333">
        <v>0</v>
      </c>
      <c r="AF1333" s="1">
        <v>3087.75</v>
      </c>
      <c r="AG1333" t="s">
        <v>26</v>
      </c>
    </row>
    <row r="1334" spans="1:33" customFormat="1" hidden="1" x14ac:dyDescent="0.25">
      <c r="A1334" t="s">
        <v>3952</v>
      </c>
      <c r="B1334" t="s">
        <v>3953</v>
      </c>
      <c r="C1334">
        <v>24</v>
      </c>
      <c r="D1334">
        <v>709</v>
      </c>
      <c r="E1334">
        <v>924.37</v>
      </c>
      <c r="F1334" s="4">
        <f t="shared" si="408"/>
        <v>175.63029999999998</v>
      </c>
      <c r="G1334" s="2">
        <v>19</v>
      </c>
      <c r="H1334">
        <v>843.71</v>
      </c>
      <c r="I1334" s="4">
        <f t="shared" si="409"/>
        <v>215.37</v>
      </c>
      <c r="J1334" s="4">
        <f t="shared" si="412"/>
        <v>40.920300000000005</v>
      </c>
      <c r="K1334" s="4">
        <f t="shared" si="410"/>
        <v>256.2903</v>
      </c>
      <c r="L1334" s="4">
        <f t="shared" si="413"/>
        <v>1100.0003000000002</v>
      </c>
      <c r="M1334" s="5">
        <f t="shared" si="411"/>
        <v>0.30376586741889988</v>
      </c>
      <c r="N1334">
        <v>-1</v>
      </c>
      <c r="O1334" t="s">
        <v>31</v>
      </c>
      <c r="P1334" t="s">
        <v>26</v>
      </c>
      <c r="Q1334" t="s">
        <v>31</v>
      </c>
      <c r="V1334">
        <v>19</v>
      </c>
      <c r="W1334" t="s">
        <v>27</v>
      </c>
      <c r="X1334">
        <v>0</v>
      </c>
      <c r="AB1334">
        <v>0</v>
      </c>
      <c r="AC1334" t="s">
        <v>3954</v>
      </c>
      <c r="AD1334">
        <v>0</v>
      </c>
      <c r="AE1334">
        <v>0</v>
      </c>
      <c r="AF1334">
        <v>0</v>
      </c>
      <c r="AG1334" t="s">
        <v>26</v>
      </c>
    </row>
    <row r="1335" spans="1:33" customFormat="1" x14ac:dyDescent="0.25">
      <c r="A1335" t="s">
        <v>3955</v>
      </c>
      <c r="B1335" t="s">
        <v>3956</v>
      </c>
      <c r="C1335">
        <v>3</v>
      </c>
      <c r="D1335" s="1">
        <v>4726.5</v>
      </c>
      <c r="E1335" s="1">
        <v>5882.3530000000001</v>
      </c>
      <c r="F1335" s="4">
        <f t="shared" si="408"/>
        <v>1117.64707</v>
      </c>
      <c r="G1335" s="2">
        <v>19</v>
      </c>
      <c r="H1335" s="1">
        <v>5624.54</v>
      </c>
      <c r="I1335" s="4">
        <f t="shared" si="409"/>
        <v>1155.8530000000001</v>
      </c>
      <c r="J1335" s="4">
        <f t="shared" si="412"/>
        <v>219.61207000000002</v>
      </c>
      <c r="K1335" s="4">
        <f t="shared" si="410"/>
        <v>1375.4650700000002</v>
      </c>
      <c r="L1335" s="10">
        <f>+H1335+K1335-Y1335</f>
        <v>7000.0050700000002</v>
      </c>
      <c r="M1335" s="5">
        <f t="shared" si="411"/>
        <v>0.24454733946895166</v>
      </c>
      <c r="N1335">
        <v>-1</v>
      </c>
      <c r="O1335" t="s">
        <v>31</v>
      </c>
      <c r="P1335" t="s">
        <v>26</v>
      </c>
      <c r="Q1335" t="s">
        <v>31</v>
      </c>
      <c r="V1335">
        <v>19</v>
      </c>
      <c r="W1335" t="s">
        <v>27</v>
      </c>
      <c r="X1335">
        <v>0</v>
      </c>
      <c r="Y1335" s="9">
        <f>+X1335*G1335/100</f>
        <v>0</v>
      </c>
      <c r="AB1335">
        <v>0</v>
      </c>
      <c r="AC1335" t="s">
        <v>3957</v>
      </c>
      <c r="AD1335">
        <v>0</v>
      </c>
      <c r="AE1335">
        <v>0</v>
      </c>
      <c r="AF1335">
        <v>0</v>
      </c>
      <c r="AG1335" t="s">
        <v>26</v>
      </c>
    </row>
    <row r="1336" spans="1:33" customFormat="1" hidden="1" x14ac:dyDescent="0.25">
      <c r="A1336" t="s">
        <v>3958</v>
      </c>
      <c r="B1336" t="s">
        <v>3959</v>
      </c>
      <c r="C1336">
        <v>-4</v>
      </c>
      <c r="D1336" s="1">
        <v>2018.03</v>
      </c>
      <c r="E1336" s="1">
        <v>2436.9749999999999</v>
      </c>
      <c r="F1336" s="4">
        <f t="shared" si="408"/>
        <v>463.02525000000003</v>
      </c>
      <c r="G1336" s="2">
        <v>19</v>
      </c>
      <c r="H1336" s="1">
        <v>2401.46</v>
      </c>
      <c r="I1336" s="4">
        <f t="shared" si="409"/>
        <v>418.94499999999994</v>
      </c>
      <c r="J1336" s="4">
        <f t="shared" si="412"/>
        <v>79.599549999999994</v>
      </c>
      <c r="K1336" s="4">
        <f t="shared" si="410"/>
        <v>498.54454999999996</v>
      </c>
      <c r="L1336" s="4">
        <f t="shared" si="413"/>
        <v>2900.0045500000001</v>
      </c>
      <c r="M1336" s="5">
        <f t="shared" si="411"/>
        <v>0.20760097719062648</v>
      </c>
      <c r="N1336">
        <v>0</v>
      </c>
      <c r="O1336" t="s">
        <v>31</v>
      </c>
      <c r="P1336" t="s">
        <v>26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>
        <v>19</v>
      </c>
      <c r="W1336" t="s">
        <v>27</v>
      </c>
      <c r="X1336">
        <v>0</v>
      </c>
      <c r="AB1336">
        <v>0</v>
      </c>
      <c r="AC1336" t="s">
        <v>3960</v>
      </c>
      <c r="AD1336">
        <v>0</v>
      </c>
      <c r="AE1336">
        <v>0</v>
      </c>
      <c r="AF1336">
        <v>0</v>
      </c>
      <c r="AG1336" t="s">
        <v>26</v>
      </c>
    </row>
    <row r="1337" spans="1:33" customFormat="1" hidden="1" x14ac:dyDescent="0.25">
      <c r="A1337" t="s">
        <v>3961</v>
      </c>
      <c r="B1337" t="s">
        <v>3962</v>
      </c>
      <c r="C1337">
        <v>-18</v>
      </c>
      <c r="D1337">
        <v>0</v>
      </c>
      <c r="E1337" s="1">
        <v>2400</v>
      </c>
      <c r="F1337" s="4">
        <f t="shared" si="408"/>
        <v>0</v>
      </c>
      <c r="G1337" s="2">
        <v>0</v>
      </c>
      <c r="H1337">
        <v>0</v>
      </c>
      <c r="I1337" s="4">
        <f t="shared" si="409"/>
        <v>2400</v>
      </c>
      <c r="J1337" s="4">
        <f t="shared" si="412"/>
        <v>0</v>
      </c>
      <c r="K1337" s="4">
        <f t="shared" si="410"/>
        <v>2400</v>
      </c>
      <c r="L1337" s="4">
        <f t="shared" si="413"/>
        <v>2400</v>
      </c>
      <c r="M1337" s="5" t="e">
        <f t="shared" si="411"/>
        <v>#DIV/0!</v>
      </c>
      <c r="N1337">
        <v>-1</v>
      </c>
      <c r="O1337" t="s">
        <v>31</v>
      </c>
      <c r="P1337" t="s">
        <v>26</v>
      </c>
      <c r="Q1337" t="s">
        <v>31</v>
      </c>
      <c r="V1337">
        <v>0</v>
      </c>
      <c r="W1337" t="s">
        <v>42</v>
      </c>
      <c r="X1337">
        <v>0</v>
      </c>
      <c r="AB1337">
        <v>0</v>
      </c>
      <c r="AC1337" t="s">
        <v>3963</v>
      </c>
      <c r="AD1337">
        <v>0</v>
      </c>
      <c r="AE1337">
        <v>0</v>
      </c>
      <c r="AF1337">
        <v>0</v>
      </c>
      <c r="AG1337" t="s">
        <v>26</v>
      </c>
    </row>
    <row r="1338" spans="1:33" customFormat="1" hidden="1" x14ac:dyDescent="0.25">
      <c r="A1338" t="s">
        <v>3964</v>
      </c>
      <c r="B1338" t="s">
        <v>3965</v>
      </c>
      <c r="C1338">
        <v>22</v>
      </c>
      <c r="D1338" s="1">
        <v>2961.75</v>
      </c>
      <c r="E1338" s="1">
        <v>3865.5459999999998</v>
      </c>
      <c r="F1338" s="4">
        <f t="shared" si="408"/>
        <v>734.45373999999993</v>
      </c>
      <c r="G1338" s="2">
        <v>19</v>
      </c>
      <c r="H1338" s="1">
        <v>3524.48</v>
      </c>
      <c r="I1338" s="4">
        <f t="shared" si="409"/>
        <v>903.79599999999982</v>
      </c>
      <c r="J1338" s="4">
        <f t="shared" si="412"/>
        <v>171.72123999999997</v>
      </c>
      <c r="K1338" s="4">
        <f t="shared" si="410"/>
        <v>1075.5172399999997</v>
      </c>
      <c r="L1338" s="4">
        <f t="shared" si="413"/>
        <v>4599.9972399999997</v>
      </c>
      <c r="M1338" s="5">
        <f t="shared" si="411"/>
        <v>0.30515607326749383</v>
      </c>
      <c r="N1338">
        <v>-1</v>
      </c>
      <c r="O1338" t="s">
        <v>31</v>
      </c>
      <c r="P1338" t="s">
        <v>26</v>
      </c>
      <c r="Q1338" t="s">
        <v>31</v>
      </c>
      <c r="V1338">
        <v>19</v>
      </c>
      <c r="W1338" t="s">
        <v>27</v>
      </c>
      <c r="X1338">
        <v>0</v>
      </c>
      <c r="AB1338">
        <v>0</v>
      </c>
      <c r="AC1338" t="s">
        <v>3966</v>
      </c>
      <c r="AD1338">
        <v>0</v>
      </c>
      <c r="AE1338">
        <v>0</v>
      </c>
      <c r="AF1338" s="1">
        <v>2961.75</v>
      </c>
      <c r="AG1338" t="s">
        <v>26</v>
      </c>
    </row>
    <row r="1339" spans="1:33" customFormat="1" x14ac:dyDescent="0.25">
      <c r="A1339" t="s">
        <v>3967</v>
      </c>
      <c r="B1339" t="s">
        <v>3968</v>
      </c>
      <c r="C1339">
        <v>6</v>
      </c>
      <c r="D1339">
        <v>873.8</v>
      </c>
      <c r="E1339" s="1">
        <v>1092.4369999999999</v>
      </c>
      <c r="F1339" s="4">
        <f t="shared" si="408"/>
        <v>207.56303</v>
      </c>
      <c r="G1339" s="2">
        <v>19</v>
      </c>
      <c r="H1339" s="1">
        <v>1039.82</v>
      </c>
      <c r="I1339" s="4">
        <f t="shared" si="409"/>
        <v>218.63699999999994</v>
      </c>
      <c r="J1339" s="4">
        <f t="shared" si="412"/>
        <v>41.541029999999992</v>
      </c>
      <c r="K1339" s="4">
        <f t="shared" si="410"/>
        <v>260.17802999999992</v>
      </c>
      <c r="L1339" s="10">
        <f>+H1339+K1339-Y1339</f>
        <v>1299.9980299999997</v>
      </c>
      <c r="M1339" s="5">
        <f t="shared" si="411"/>
        <v>0.25021400778210112</v>
      </c>
      <c r="N1339">
        <v>0</v>
      </c>
      <c r="O1339" t="s">
        <v>31</v>
      </c>
      <c r="P1339" t="s">
        <v>26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>
        <v>19</v>
      </c>
      <c r="W1339" t="s">
        <v>27</v>
      </c>
      <c r="X1339">
        <v>0</v>
      </c>
      <c r="Y1339" s="9">
        <f>+X1339*G1339/100</f>
        <v>0</v>
      </c>
      <c r="AB1339">
        <v>0</v>
      </c>
      <c r="AC1339" t="s">
        <v>3969</v>
      </c>
      <c r="AD1339">
        <v>0</v>
      </c>
      <c r="AE1339">
        <v>0</v>
      </c>
      <c r="AF1339">
        <v>873.8</v>
      </c>
      <c r="AG1339" t="s">
        <v>26</v>
      </c>
    </row>
    <row r="1340" spans="1:33" customFormat="1" hidden="1" x14ac:dyDescent="0.25">
      <c r="A1340" t="s">
        <v>3970</v>
      </c>
      <c r="B1340" t="s">
        <v>3971</v>
      </c>
      <c r="C1340">
        <v>7</v>
      </c>
      <c r="D1340">
        <v>0</v>
      </c>
      <c r="E1340">
        <v>600</v>
      </c>
      <c r="F1340" s="4">
        <f t="shared" si="408"/>
        <v>0</v>
      </c>
      <c r="G1340" s="2">
        <v>0</v>
      </c>
      <c r="H1340">
        <v>0</v>
      </c>
      <c r="I1340" s="4">
        <f t="shared" si="409"/>
        <v>600</v>
      </c>
      <c r="J1340" s="4">
        <f t="shared" si="412"/>
        <v>0</v>
      </c>
      <c r="K1340" s="4">
        <f t="shared" si="410"/>
        <v>600</v>
      </c>
      <c r="L1340" s="4">
        <f t="shared" si="413"/>
        <v>600</v>
      </c>
      <c r="M1340" s="5" t="e">
        <f t="shared" si="411"/>
        <v>#DIV/0!</v>
      </c>
      <c r="N1340">
        <v>-1</v>
      </c>
      <c r="O1340" t="s">
        <v>1412</v>
      </c>
      <c r="P1340" t="s">
        <v>26</v>
      </c>
      <c r="Q1340" t="s">
        <v>1412</v>
      </c>
      <c r="V1340">
        <v>0</v>
      </c>
      <c r="W1340" t="s">
        <v>42</v>
      </c>
      <c r="X1340">
        <v>0</v>
      </c>
      <c r="AB1340">
        <v>0</v>
      </c>
      <c r="AC1340" t="s">
        <v>3972</v>
      </c>
      <c r="AD1340">
        <v>0</v>
      </c>
      <c r="AE1340">
        <v>0</v>
      </c>
      <c r="AF1340">
        <v>0</v>
      </c>
      <c r="AG1340" t="s">
        <v>26</v>
      </c>
    </row>
    <row r="1341" spans="1:33" customFormat="1" x14ac:dyDescent="0.25">
      <c r="A1341" t="s">
        <v>3973</v>
      </c>
      <c r="B1341" t="s">
        <v>3974</v>
      </c>
      <c r="C1341">
        <v>1</v>
      </c>
      <c r="D1341">
        <v>851.87</v>
      </c>
      <c r="E1341" s="1">
        <v>1092.4369999999999</v>
      </c>
      <c r="F1341" s="4">
        <f t="shared" si="408"/>
        <v>207.56303</v>
      </c>
      <c r="G1341" s="2">
        <v>19</v>
      </c>
      <c r="H1341" s="1">
        <v>1013.72</v>
      </c>
      <c r="I1341" s="4">
        <f t="shared" si="409"/>
        <v>240.56699999999989</v>
      </c>
      <c r="J1341" s="4">
        <f t="shared" si="412"/>
        <v>45.707729999999984</v>
      </c>
      <c r="K1341" s="4">
        <f t="shared" si="410"/>
        <v>286.27472999999986</v>
      </c>
      <c r="L1341" s="10">
        <f t="shared" ref="L1341:L1344" si="426">+H1341+K1341-Y1341</f>
        <v>1299.9947299999999</v>
      </c>
      <c r="M1341" s="5">
        <f t="shared" si="411"/>
        <v>0.28239872280981826</v>
      </c>
      <c r="N1341">
        <v>-1</v>
      </c>
      <c r="O1341" t="s">
        <v>31</v>
      </c>
      <c r="P1341" t="s">
        <v>26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>
        <v>19</v>
      </c>
      <c r="W1341" t="s">
        <v>27</v>
      </c>
      <c r="X1341">
        <v>0</v>
      </c>
      <c r="Y1341" s="9">
        <f t="shared" ref="Y1341:Y1344" si="427">+X1341*G1341/100</f>
        <v>0</v>
      </c>
      <c r="AB1341">
        <v>0</v>
      </c>
      <c r="AC1341" t="s">
        <v>52</v>
      </c>
      <c r="AD1341">
        <v>0</v>
      </c>
      <c r="AE1341">
        <v>0</v>
      </c>
      <c r="AF1341">
        <v>851.87</v>
      </c>
      <c r="AG1341" t="s">
        <v>26</v>
      </c>
    </row>
    <row r="1342" spans="1:33" customFormat="1" x14ac:dyDescent="0.25">
      <c r="A1342" t="s">
        <v>3975</v>
      </c>
      <c r="B1342" t="s">
        <v>3976</v>
      </c>
      <c r="C1342">
        <v>1</v>
      </c>
      <c r="D1342">
        <v>539.25</v>
      </c>
      <c r="E1342">
        <v>672.26900000000001</v>
      </c>
      <c r="F1342" s="4">
        <f t="shared" si="408"/>
        <v>127.73111</v>
      </c>
      <c r="G1342" s="2">
        <v>19</v>
      </c>
      <c r="H1342">
        <v>641.71</v>
      </c>
      <c r="I1342" s="4">
        <f t="shared" si="409"/>
        <v>133.01900000000001</v>
      </c>
      <c r="J1342" s="4">
        <f t="shared" si="412"/>
        <v>25.273609999999998</v>
      </c>
      <c r="K1342" s="4">
        <f t="shared" si="410"/>
        <v>158.29261</v>
      </c>
      <c r="L1342" s="10">
        <f t="shared" si="426"/>
        <v>800.00261</v>
      </c>
      <c r="M1342" s="5">
        <f t="shared" si="411"/>
        <v>0.24667408437644878</v>
      </c>
      <c r="N1342">
        <v>0</v>
      </c>
      <c r="O1342" t="s">
        <v>3022</v>
      </c>
      <c r="P1342" t="s">
        <v>26</v>
      </c>
      <c r="Q1342" t="s">
        <v>3022</v>
      </c>
      <c r="R1342" t="s">
        <v>31</v>
      </c>
      <c r="S1342" t="s">
        <v>31</v>
      </c>
      <c r="T1342" t="s">
        <v>31</v>
      </c>
      <c r="U1342" t="s">
        <v>31</v>
      </c>
      <c r="V1342">
        <v>19</v>
      </c>
      <c r="W1342" t="s">
        <v>27</v>
      </c>
      <c r="X1342">
        <v>0</v>
      </c>
      <c r="Y1342" s="9">
        <f t="shared" si="427"/>
        <v>0</v>
      </c>
      <c r="AB1342">
        <v>0</v>
      </c>
      <c r="AC1342" t="s">
        <v>3977</v>
      </c>
      <c r="AD1342">
        <v>0</v>
      </c>
      <c r="AE1342">
        <v>0</v>
      </c>
      <c r="AF1342">
        <v>539.25</v>
      </c>
      <c r="AG1342" t="s">
        <v>26</v>
      </c>
    </row>
    <row r="1343" spans="1:33" customFormat="1" x14ac:dyDescent="0.25">
      <c r="A1343" t="s">
        <v>3978</v>
      </c>
      <c r="B1343" t="s">
        <v>3979</v>
      </c>
      <c r="C1343">
        <v>1</v>
      </c>
      <c r="D1343">
        <v>0</v>
      </c>
      <c r="E1343" s="1">
        <v>2700</v>
      </c>
      <c r="F1343" s="4">
        <f t="shared" si="408"/>
        <v>0</v>
      </c>
      <c r="G1343" s="2">
        <v>0</v>
      </c>
      <c r="H1343">
        <v>0</v>
      </c>
      <c r="I1343" s="4">
        <f t="shared" si="409"/>
        <v>2700</v>
      </c>
      <c r="J1343" s="4">
        <f t="shared" si="412"/>
        <v>0</v>
      </c>
      <c r="K1343" s="4">
        <f t="shared" si="410"/>
        <v>2700</v>
      </c>
      <c r="L1343" s="10">
        <f t="shared" si="426"/>
        <v>2700</v>
      </c>
      <c r="M1343" s="5" t="e">
        <f t="shared" si="411"/>
        <v>#DIV/0!</v>
      </c>
      <c r="N1343">
        <v>-1</v>
      </c>
      <c r="O1343" t="s">
        <v>31</v>
      </c>
      <c r="P1343" t="s">
        <v>26</v>
      </c>
      <c r="Q1343" t="s">
        <v>31</v>
      </c>
      <c r="V1343">
        <v>0</v>
      </c>
      <c r="W1343" t="s">
        <v>42</v>
      </c>
      <c r="X1343">
        <v>0</v>
      </c>
      <c r="Y1343" s="9">
        <f t="shared" si="427"/>
        <v>0</v>
      </c>
      <c r="AB1343">
        <v>0</v>
      </c>
      <c r="AC1343" t="s">
        <v>3980</v>
      </c>
      <c r="AD1343">
        <v>0</v>
      </c>
      <c r="AE1343">
        <v>0</v>
      </c>
      <c r="AF1343">
        <v>0</v>
      </c>
      <c r="AG1343" t="s">
        <v>26</v>
      </c>
    </row>
    <row r="1344" spans="1:33" customFormat="1" x14ac:dyDescent="0.25">
      <c r="A1344" t="s">
        <v>3981</v>
      </c>
      <c r="B1344" t="s">
        <v>3982</v>
      </c>
      <c r="C1344">
        <v>4</v>
      </c>
      <c r="D1344">
        <v>0</v>
      </c>
      <c r="E1344" s="1">
        <v>1400</v>
      </c>
      <c r="F1344" s="4">
        <f t="shared" si="408"/>
        <v>0</v>
      </c>
      <c r="G1344" s="2">
        <v>0</v>
      </c>
      <c r="H1344">
        <v>0</v>
      </c>
      <c r="I1344" s="4">
        <f t="shared" si="409"/>
        <v>1400</v>
      </c>
      <c r="J1344" s="4">
        <f t="shared" si="412"/>
        <v>0</v>
      </c>
      <c r="K1344" s="4">
        <f t="shared" si="410"/>
        <v>1400</v>
      </c>
      <c r="L1344" s="10">
        <f t="shared" si="426"/>
        <v>1400</v>
      </c>
      <c r="M1344" s="5" t="e">
        <f t="shared" si="411"/>
        <v>#DIV/0!</v>
      </c>
      <c r="N1344">
        <v>-1</v>
      </c>
      <c r="O1344" t="s">
        <v>3983</v>
      </c>
      <c r="P1344" t="s">
        <v>26</v>
      </c>
      <c r="Q1344" t="s">
        <v>3983</v>
      </c>
      <c r="V1344">
        <v>0</v>
      </c>
      <c r="W1344" t="s">
        <v>42</v>
      </c>
      <c r="X1344">
        <v>0</v>
      </c>
      <c r="Y1344" s="9">
        <f t="shared" si="427"/>
        <v>0</v>
      </c>
      <c r="AB1344">
        <v>0</v>
      </c>
      <c r="AC1344" t="s">
        <v>3984</v>
      </c>
      <c r="AD1344">
        <v>0</v>
      </c>
      <c r="AE1344">
        <v>0</v>
      </c>
      <c r="AF1344">
        <v>0</v>
      </c>
      <c r="AG1344" t="s">
        <v>26</v>
      </c>
    </row>
    <row r="1345" spans="1:33" customFormat="1" hidden="1" x14ac:dyDescent="0.25">
      <c r="A1345" t="s">
        <v>3985</v>
      </c>
      <c r="B1345" t="s">
        <v>3986</v>
      </c>
      <c r="C1345">
        <v>-1</v>
      </c>
      <c r="D1345" s="1">
        <v>1028.22</v>
      </c>
      <c r="E1345" s="1">
        <v>1260.5039999999999</v>
      </c>
      <c r="F1345" s="4">
        <f t="shared" si="408"/>
        <v>239.49575999999996</v>
      </c>
      <c r="G1345" s="2">
        <v>19</v>
      </c>
      <c r="H1345" s="1">
        <v>1223.58</v>
      </c>
      <c r="I1345" s="4">
        <f t="shared" si="409"/>
        <v>232.28399999999988</v>
      </c>
      <c r="J1345" s="4">
        <f t="shared" si="412"/>
        <v>44.133959999999981</v>
      </c>
      <c r="K1345" s="4">
        <f t="shared" si="410"/>
        <v>276.41795999999988</v>
      </c>
      <c r="L1345" s="4">
        <f t="shared" si="413"/>
        <v>1499.9979599999997</v>
      </c>
      <c r="M1345" s="5">
        <f t="shared" si="411"/>
        <v>0.22590885219116519</v>
      </c>
      <c r="N1345">
        <v>-1</v>
      </c>
      <c r="O1345" t="s">
        <v>31</v>
      </c>
      <c r="P1345" t="s">
        <v>26</v>
      </c>
      <c r="Q1345" t="s">
        <v>31</v>
      </c>
      <c r="V1345">
        <v>19</v>
      </c>
      <c r="W1345" t="s">
        <v>27</v>
      </c>
      <c r="X1345">
        <v>0</v>
      </c>
      <c r="AB1345">
        <v>0</v>
      </c>
      <c r="AC1345" t="s">
        <v>52</v>
      </c>
      <c r="AD1345">
        <v>0</v>
      </c>
      <c r="AE1345">
        <v>0</v>
      </c>
      <c r="AF1345">
        <v>0</v>
      </c>
      <c r="AG1345" t="s">
        <v>26</v>
      </c>
    </row>
    <row r="1346" spans="1:33" customFormat="1" hidden="1" x14ac:dyDescent="0.25">
      <c r="A1346" t="s">
        <v>3987</v>
      </c>
      <c r="B1346" t="s">
        <v>3988</v>
      </c>
      <c r="C1346">
        <v>-1</v>
      </c>
      <c r="D1346">
        <v>908</v>
      </c>
      <c r="E1346" s="1">
        <v>1092.4369999999999</v>
      </c>
      <c r="F1346" s="4">
        <f t="shared" ref="F1346:F1409" si="428">SUM(E1346*G1346)/100</f>
        <v>207.56303</v>
      </c>
      <c r="G1346" s="2">
        <v>19</v>
      </c>
      <c r="H1346" s="1">
        <v>1080.52</v>
      </c>
      <c r="I1346" s="4">
        <f t="shared" ref="I1346:I1409" si="429">+E1346-D1346</f>
        <v>184.4369999999999</v>
      </c>
      <c r="J1346" s="4">
        <f t="shared" si="412"/>
        <v>35.04302999999998</v>
      </c>
      <c r="K1346" s="4">
        <f t="shared" ref="K1346:K1409" si="430">+I1346+J1346</f>
        <v>219.48002999999989</v>
      </c>
      <c r="L1346" s="4">
        <f t="shared" ref="L1346:L1409" si="431">+H1346+K1346</f>
        <v>1300.0000299999999</v>
      </c>
      <c r="M1346" s="5">
        <f t="shared" ref="M1346:M1409" si="432">+I1346/D1346</f>
        <v>0.20312444933920693</v>
      </c>
      <c r="N1346">
        <v>-1</v>
      </c>
      <c r="O1346" t="s">
        <v>31</v>
      </c>
      <c r="P1346" t="s">
        <v>26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>
        <v>19</v>
      </c>
      <c r="W1346" t="s">
        <v>27</v>
      </c>
      <c r="X1346">
        <v>0</v>
      </c>
      <c r="AB1346">
        <v>0</v>
      </c>
      <c r="AC1346" t="s">
        <v>3989</v>
      </c>
      <c r="AD1346">
        <v>0</v>
      </c>
      <c r="AE1346">
        <v>0</v>
      </c>
      <c r="AF1346">
        <v>0</v>
      </c>
      <c r="AG1346" t="s">
        <v>26</v>
      </c>
    </row>
    <row r="1347" spans="1:33" customFormat="1" hidden="1" x14ac:dyDescent="0.25">
      <c r="A1347" t="s">
        <v>3990</v>
      </c>
      <c r="B1347" t="s">
        <v>3991</v>
      </c>
      <c r="C1347">
        <v>-6</v>
      </c>
      <c r="D1347">
        <v>0</v>
      </c>
      <c r="E1347" s="1">
        <v>2000</v>
      </c>
      <c r="F1347" s="4">
        <f t="shared" si="428"/>
        <v>0</v>
      </c>
      <c r="G1347" s="2">
        <v>0</v>
      </c>
      <c r="H1347">
        <v>0</v>
      </c>
      <c r="I1347" s="4">
        <f t="shared" si="429"/>
        <v>2000</v>
      </c>
      <c r="J1347" s="4">
        <f t="shared" si="412"/>
        <v>0</v>
      </c>
      <c r="K1347" s="4">
        <f t="shared" si="430"/>
        <v>2000</v>
      </c>
      <c r="L1347" s="4">
        <f t="shared" si="431"/>
        <v>2000</v>
      </c>
      <c r="M1347" s="5" t="e">
        <f t="shared" si="432"/>
        <v>#DIV/0!</v>
      </c>
      <c r="N1347">
        <v>-1</v>
      </c>
      <c r="O1347" t="s">
        <v>31</v>
      </c>
      <c r="P1347" t="s">
        <v>26</v>
      </c>
      <c r="Q1347" t="s">
        <v>31</v>
      </c>
      <c r="V1347">
        <v>0</v>
      </c>
      <c r="W1347" t="s">
        <v>42</v>
      </c>
      <c r="X1347">
        <v>0</v>
      </c>
      <c r="AB1347">
        <v>0</v>
      </c>
      <c r="AC1347" t="s">
        <v>3992</v>
      </c>
      <c r="AD1347">
        <v>0</v>
      </c>
      <c r="AE1347">
        <v>0</v>
      </c>
      <c r="AF1347">
        <v>0</v>
      </c>
      <c r="AG1347" t="s">
        <v>26</v>
      </c>
    </row>
    <row r="1348" spans="1:33" customFormat="1" x14ac:dyDescent="0.25">
      <c r="A1348" t="s">
        <v>3993</v>
      </c>
      <c r="B1348" t="s">
        <v>3994</v>
      </c>
      <c r="C1348">
        <v>3</v>
      </c>
      <c r="D1348">
        <v>0</v>
      </c>
      <c r="E1348">
        <v>400</v>
      </c>
      <c r="F1348" s="4">
        <f t="shared" si="428"/>
        <v>0</v>
      </c>
      <c r="G1348" s="2">
        <v>0</v>
      </c>
      <c r="H1348">
        <v>0</v>
      </c>
      <c r="I1348" s="4">
        <f t="shared" si="429"/>
        <v>400</v>
      </c>
      <c r="J1348" s="4">
        <f t="shared" ref="J1348:J1411" si="433">+I1348*G1348/100</f>
        <v>0</v>
      </c>
      <c r="K1348" s="4">
        <f t="shared" si="430"/>
        <v>400</v>
      </c>
      <c r="L1348" s="10">
        <f>+H1348+K1348-Y1348</f>
        <v>400</v>
      </c>
      <c r="M1348" s="5" t="e">
        <f t="shared" si="432"/>
        <v>#DIV/0!</v>
      </c>
      <c r="N1348">
        <v>0</v>
      </c>
      <c r="O1348" t="s">
        <v>1386</v>
      </c>
      <c r="P1348" t="s">
        <v>26</v>
      </c>
      <c r="Q1348" t="s">
        <v>1386</v>
      </c>
      <c r="R1348" t="s">
        <v>31</v>
      </c>
      <c r="S1348" t="s">
        <v>31</v>
      </c>
      <c r="T1348" t="s">
        <v>31</v>
      </c>
      <c r="U1348" t="s">
        <v>31</v>
      </c>
      <c r="V1348">
        <v>0</v>
      </c>
      <c r="W1348" t="s">
        <v>42</v>
      </c>
      <c r="X1348">
        <v>0</v>
      </c>
      <c r="Y1348" s="9">
        <f>+X1348*G1348/100</f>
        <v>0</v>
      </c>
      <c r="AB1348">
        <v>0</v>
      </c>
      <c r="AC1348" t="s">
        <v>3995</v>
      </c>
      <c r="AD1348">
        <v>0</v>
      </c>
      <c r="AE1348">
        <v>0</v>
      </c>
      <c r="AF1348">
        <v>0</v>
      </c>
      <c r="AG1348" t="s">
        <v>26</v>
      </c>
    </row>
    <row r="1349" spans="1:33" customFormat="1" hidden="1" x14ac:dyDescent="0.25">
      <c r="A1349" t="s">
        <v>3996</v>
      </c>
      <c r="B1349" t="s">
        <v>3997</v>
      </c>
      <c r="C1349">
        <v>8</v>
      </c>
      <c r="D1349">
        <v>384.21</v>
      </c>
      <c r="E1349">
        <v>504.202</v>
      </c>
      <c r="F1349" s="4">
        <f t="shared" si="428"/>
        <v>95.798379999999995</v>
      </c>
      <c r="G1349" s="2">
        <v>19</v>
      </c>
      <c r="H1349">
        <v>457.21</v>
      </c>
      <c r="I1349" s="4">
        <f t="shared" si="429"/>
        <v>119.99200000000002</v>
      </c>
      <c r="J1349" s="4">
        <f t="shared" si="433"/>
        <v>22.798480000000005</v>
      </c>
      <c r="K1349" s="4">
        <f t="shared" si="430"/>
        <v>142.79048000000003</v>
      </c>
      <c r="L1349" s="4">
        <f t="shared" si="431"/>
        <v>600.00048000000004</v>
      </c>
      <c r="M1349" s="5">
        <f t="shared" si="432"/>
        <v>0.31230837302516862</v>
      </c>
      <c r="N1349">
        <v>-1</v>
      </c>
      <c r="O1349" t="s">
        <v>1412</v>
      </c>
      <c r="P1349" t="s">
        <v>26</v>
      </c>
      <c r="Q1349" t="s">
        <v>1412</v>
      </c>
      <c r="V1349">
        <v>19</v>
      </c>
      <c r="W1349" t="s">
        <v>27</v>
      </c>
      <c r="X1349">
        <v>0</v>
      </c>
      <c r="AB1349">
        <v>0</v>
      </c>
      <c r="AC1349" t="s">
        <v>3998</v>
      </c>
      <c r="AD1349">
        <v>0</v>
      </c>
      <c r="AE1349">
        <v>0</v>
      </c>
      <c r="AF1349">
        <v>384.21</v>
      </c>
      <c r="AG1349" t="s">
        <v>26</v>
      </c>
    </row>
    <row r="1350" spans="1:33" customFormat="1" hidden="1" x14ac:dyDescent="0.25">
      <c r="A1350" t="s">
        <v>3999</v>
      </c>
      <c r="B1350" t="s">
        <v>4000</v>
      </c>
      <c r="C1350">
        <v>7</v>
      </c>
      <c r="D1350" s="1">
        <v>2205.04</v>
      </c>
      <c r="E1350" s="1">
        <v>2941.1759999999999</v>
      </c>
      <c r="F1350" s="4">
        <f t="shared" si="428"/>
        <v>558.82344000000001</v>
      </c>
      <c r="G1350" s="2">
        <v>19</v>
      </c>
      <c r="H1350" s="1">
        <v>2624</v>
      </c>
      <c r="I1350" s="4">
        <f t="shared" si="429"/>
        <v>736.13599999999997</v>
      </c>
      <c r="J1350" s="4">
        <f t="shared" si="433"/>
        <v>139.86583999999999</v>
      </c>
      <c r="K1350" s="4">
        <f t="shared" si="430"/>
        <v>876.0018399999999</v>
      </c>
      <c r="L1350" s="4">
        <f t="shared" si="431"/>
        <v>3500.0018399999999</v>
      </c>
      <c r="M1350" s="5">
        <f t="shared" si="432"/>
        <v>0.33384246997786887</v>
      </c>
      <c r="N1350">
        <v>-1</v>
      </c>
      <c r="O1350" t="s">
        <v>637</v>
      </c>
      <c r="P1350" t="s">
        <v>26</v>
      </c>
      <c r="Q1350" t="s">
        <v>637</v>
      </c>
      <c r="V1350">
        <v>19</v>
      </c>
      <c r="W1350" t="s">
        <v>27</v>
      </c>
      <c r="X1350">
        <v>0</v>
      </c>
      <c r="AB1350">
        <v>0</v>
      </c>
      <c r="AC1350" t="s">
        <v>4001</v>
      </c>
      <c r="AD1350">
        <v>0</v>
      </c>
      <c r="AE1350">
        <v>0</v>
      </c>
      <c r="AF1350" s="1">
        <v>2205.04</v>
      </c>
      <c r="AG1350" t="s">
        <v>26</v>
      </c>
    </row>
    <row r="1351" spans="1:33" customFormat="1" hidden="1" x14ac:dyDescent="0.25">
      <c r="A1351" t="s">
        <v>4002</v>
      </c>
      <c r="B1351" t="s">
        <v>4003</v>
      </c>
      <c r="C1351">
        <v>-4</v>
      </c>
      <c r="D1351">
        <v>0</v>
      </c>
      <c r="E1351" s="1">
        <v>1300</v>
      </c>
      <c r="F1351" s="4">
        <f t="shared" si="428"/>
        <v>0</v>
      </c>
      <c r="G1351" s="2">
        <v>0</v>
      </c>
      <c r="H1351">
        <v>0</v>
      </c>
      <c r="I1351" s="4">
        <f t="shared" si="429"/>
        <v>1300</v>
      </c>
      <c r="J1351" s="4">
        <f t="shared" si="433"/>
        <v>0</v>
      </c>
      <c r="K1351" s="4">
        <f t="shared" si="430"/>
        <v>1300</v>
      </c>
      <c r="L1351" s="4">
        <f t="shared" si="431"/>
        <v>1300</v>
      </c>
      <c r="M1351" s="5" t="e">
        <f t="shared" si="432"/>
        <v>#DIV/0!</v>
      </c>
      <c r="N1351">
        <v>-1</v>
      </c>
      <c r="O1351" t="s">
        <v>1412</v>
      </c>
      <c r="P1351" t="s">
        <v>26</v>
      </c>
      <c r="Q1351" t="s">
        <v>1412</v>
      </c>
      <c r="V1351">
        <v>0</v>
      </c>
      <c r="W1351" t="s">
        <v>42</v>
      </c>
      <c r="X1351">
        <v>0</v>
      </c>
      <c r="AB1351">
        <v>0</v>
      </c>
      <c r="AC1351" t="s">
        <v>4004</v>
      </c>
      <c r="AD1351">
        <v>0</v>
      </c>
      <c r="AE1351">
        <v>0</v>
      </c>
      <c r="AF1351">
        <v>0</v>
      </c>
      <c r="AG1351" t="s">
        <v>26</v>
      </c>
    </row>
    <row r="1352" spans="1:33" customFormat="1" hidden="1" x14ac:dyDescent="0.25">
      <c r="A1352" t="s">
        <v>4005</v>
      </c>
      <c r="B1352" t="s">
        <v>4006</v>
      </c>
      <c r="C1352">
        <v>31</v>
      </c>
      <c r="D1352" s="1">
        <v>4200</v>
      </c>
      <c r="E1352" s="1">
        <v>5462.1850000000004</v>
      </c>
      <c r="F1352" s="4">
        <f t="shared" si="428"/>
        <v>1037.8151500000001</v>
      </c>
      <c r="G1352" s="2">
        <v>19</v>
      </c>
      <c r="H1352" s="1">
        <v>4998</v>
      </c>
      <c r="I1352" s="4">
        <f t="shared" si="429"/>
        <v>1262.1850000000004</v>
      </c>
      <c r="J1352" s="4">
        <f t="shared" si="433"/>
        <v>239.81515000000007</v>
      </c>
      <c r="K1352" s="4">
        <f t="shared" si="430"/>
        <v>1502.0001500000005</v>
      </c>
      <c r="L1352" s="4">
        <f t="shared" si="431"/>
        <v>6500.0001500000008</v>
      </c>
      <c r="M1352" s="5">
        <f t="shared" si="432"/>
        <v>0.3005202380952382</v>
      </c>
      <c r="N1352">
        <v>-1</v>
      </c>
      <c r="O1352" t="s">
        <v>31</v>
      </c>
      <c r="P1352" t="s">
        <v>26</v>
      </c>
      <c r="Q1352" t="s">
        <v>31</v>
      </c>
      <c r="V1352">
        <v>19</v>
      </c>
      <c r="W1352" t="s">
        <v>27</v>
      </c>
      <c r="X1352">
        <v>0</v>
      </c>
      <c r="AB1352">
        <v>0</v>
      </c>
      <c r="AC1352" t="s">
        <v>4007</v>
      </c>
      <c r="AD1352">
        <v>0</v>
      </c>
      <c r="AE1352">
        <v>0</v>
      </c>
      <c r="AF1352" s="1">
        <v>4200</v>
      </c>
      <c r="AG1352" t="s">
        <v>26</v>
      </c>
    </row>
    <row r="1353" spans="1:33" customFormat="1" x14ac:dyDescent="0.25">
      <c r="A1353" t="s">
        <v>4008</v>
      </c>
      <c r="B1353" t="s">
        <v>4009</v>
      </c>
      <c r="C1353">
        <v>1</v>
      </c>
      <c r="D1353" s="1">
        <v>1953</v>
      </c>
      <c r="E1353" s="1">
        <v>2605.0419999999999</v>
      </c>
      <c r="F1353" s="4">
        <f t="shared" si="428"/>
        <v>494.95797999999996</v>
      </c>
      <c r="G1353" s="2">
        <v>19</v>
      </c>
      <c r="H1353" s="1">
        <v>2324.0700000000002</v>
      </c>
      <c r="I1353" s="4">
        <f t="shared" si="429"/>
        <v>652.04199999999992</v>
      </c>
      <c r="J1353" s="4">
        <f t="shared" si="433"/>
        <v>123.88797999999998</v>
      </c>
      <c r="K1353" s="4">
        <f t="shared" si="430"/>
        <v>775.92997999999989</v>
      </c>
      <c r="L1353" s="10">
        <f>+H1353+K1353-Y1353</f>
        <v>3099.9999800000001</v>
      </c>
      <c r="M1353" s="5">
        <f t="shared" si="432"/>
        <v>0.33386687147977467</v>
      </c>
      <c r="N1353">
        <v>-1</v>
      </c>
      <c r="O1353" t="s">
        <v>637</v>
      </c>
      <c r="P1353" t="s">
        <v>26</v>
      </c>
      <c r="Q1353" t="s">
        <v>637</v>
      </c>
      <c r="V1353">
        <v>19</v>
      </c>
      <c r="W1353" t="s">
        <v>27</v>
      </c>
      <c r="X1353">
        <v>0</v>
      </c>
      <c r="Y1353" s="9">
        <f>+X1353*G1353/100</f>
        <v>0</v>
      </c>
      <c r="AB1353">
        <v>0</v>
      </c>
      <c r="AC1353" t="s">
        <v>4010</v>
      </c>
      <c r="AD1353">
        <v>0</v>
      </c>
      <c r="AE1353">
        <v>0</v>
      </c>
      <c r="AF1353">
        <v>0</v>
      </c>
      <c r="AG1353" t="s">
        <v>26</v>
      </c>
    </row>
    <row r="1354" spans="1:33" customFormat="1" hidden="1" x14ac:dyDescent="0.25">
      <c r="A1354" t="s">
        <v>4011</v>
      </c>
      <c r="B1354" t="s">
        <v>4012</v>
      </c>
      <c r="C1354">
        <v>27</v>
      </c>
      <c r="D1354" s="1">
        <v>2961.75</v>
      </c>
      <c r="E1354" s="1">
        <v>3865.5459999999998</v>
      </c>
      <c r="F1354" s="4">
        <f t="shared" si="428"/>
        <v>734.45373999999993</v>
      </c>
      <c r="G1354" s="2">
        <v>19</v>
      </c>
      <c r="H1354" s="1">
        <v>3524.48</v>
      </c>
      <c r="I1354" s="4">
        <f t="shared" si="429"/>
        <v>903.79599999999982</v>
      </c>
      <c r="J1354" s="4">
        <f t="shared" si="433"/>
        <v>171.72123999999997</v>
      </c>
      <c r="K1354" s="4">
        <f t="shared" si="430"/>
        <v>1075.5172399999997</v>
      </c>
      <c r="L1354" s="4">
        <f t="shared" si="431"/>
        <v>4599.9972399999997</v>
      </c>
      <c r="M1354" s="5">
        <f t="shared" si="432"/>
        <v>0.30515607326749383</v>
      </c>
      <c r="N1354">
        <v>-1</v>
      </c>
      <c r="O1354" t="s">
        <v>31</v>
      </c>
      <c r="P1354" t="s">
        <v>26</v>
      </c>
      <c r="Q1354" t="s">
        <v>31</v>
      </c>
      <c r="V1354">
        <v>19</v>
      </c>
      <c r="W1354" t="s">
        <v>27</v>
      </c>
      <c r="X1354">
        <v>0</v>
      </c>
      <c r="AB1354">
        <v>0</v>
      </c>
      <c r="AC1354" t="s">
        <v>4013</v>
      </c>
      <c r="AD1354">
        <v>0</v>
      </c>
      <c r="AE1354">
        <v>0</v>
      </c>
      <c r="AF1354" s="1">
        <v>2961.75</v>
      </c>
      <c r="AG1354" t="s">
        <v>26</v>
      </c>
    </row>
    <row r="1355" spans="1:33" customFormat="1" x14ac:dyDescent="0.25">
      <c r="A1355" t="s">
        <v>4014</v>
      </c>
      <c r="B1355" t="s">
        <v>4015</v>
      </c>
      <c r="C1355">
        <v>1</v>
      </c>
      <c r="D1355" s="1">
        <v>2911</v>
      </c>
      <c r="E1355" s="1">
        <v>3529.4119999999998</v>
      </c>
      <c r="F1355" s="4">
        <f t="shared" si="428"/>
        <v>670.58827999999994</v>
      </c>
      <c r="G1355" s="2">
        <v>19</v>
      </c>
      <c r="H1355" s="1">
        <v>3464.09</v>
      </c>
      <c r="I1355" s="4">
        <f t="shared" si="429"/>
        <v>618.41199999999981</v>
      </c>
      <c r="J1355" s="4">
        <f t="shared" si="433"/>
        <v>117.49827999999997</v>
      </c>
      <c r="K1355" s="4">
        <f t="shared" si="430"/>
        <v>735.91027999999983</v>
      </c>
      <c r="L1355" s="10">
        <f t="shared" ref="L1355:L1358" si="434">+H1355+K1355-Y1355</f>
        <v>4200.0002800000002</v>
      </c>
      <c r="M1355" s="5">
        <f t="shared" si="432"/>
        <v>0.21243971143936785</v>
      </c>
      <c r="N1355">
        <v>0</v>
      </c>
      <c r="O1355" t="s">
        <v>1386</v>
      </c>
      <c r="P1355" t="s">
        <v>26</v>
      </c>
      <c r="Q1355" t="s">
        <v>1386</v>
      </c>
      <c r="R1355" t="s">
        <v>31</v>
      </c>
      <c r="S1355" t="s">
        <v>31</v>
      </c>
      <c r="T1355" t="s">
        <v>31</v>
      </c>
      <c r="U1355" t="s">
        <v>31</v>
      </c>
      <c r="V1355">
        <v>19</v>
      </c>
      <c r="W1355" t="s">
        <v>27</v>
      </c>
      <c r="X1355">
        <v>0</v>
      </c>
      <c r="Y1355" s="9">
        <f t="shared" ref="Y1355:Y1358" si="435">+X1355*G1355/100</f>
        <v>0</v>
      </c>
      <c r="AB1355">
        <v>0</v>
      </c>
      <c r="AC1355" t="s">
        <v>4016</v>
      </c>
      <c r="AD1355">
        <v>0</v>
      </c>
      <c r="AE1355">
        <v>0</v>
      </c>
      <c r="AF1355" s="1">
        <v>2911</v>
      </c>
      <c r="AG1355" t="s">
        <v>26</v>
      </c>
    </row>
    <row r="1356" spans="1:33" customFormat="1" x14ac:dyDescent="0.25">
      <c r="A1356" t="s">
        <v>4017</v>
      </c>
      <c r="B1356" t="s">
        <v>4018</v>
      </c>
      <c r="C1356">
        <v>1</v>
      </c>
      <c r="D1356">
        <v>0</v>
      </c>
      <c r="E1356" s="1">
        <v>2000</v>
      </c>
      <c r="F1356" s="4">
        <f t="shared" si="428"/>
        <v>0</v>
      </c>
      <c r="G1356" s="2">
        <v>0</v>
      </c>
      <c r="H1356">
        <v>0</v>
      </c>
      <c r="I1356" s="4">
        <f t="shared" si="429"/>
        <v>2000</v>
      </c>
      <c r="J1356" s="4">
        <f t="shared" si="433"/>
        <v>0</v>
      </c>
      <c r="K1356" s="4">
        <f t="shared" si="430"/>
        <v>2000</v>
      </c>
      <c r="L1356" s="10">
        <f t="shared" si="434"/>
        <v>2000</v>
      </c>
      <c r="M1356" s="5" t="e">
        <f t="shared" si="432"/>
        <v>#DIV/0!</v>
      </c>
      <c r="N1356">
        <v>-1</v>
      </c>
      <c r="O1356" t="s">
        <v>31</v>
      </c>
      <c r="P1356" t="s">
        <v>26</v>
      </c>
      <c r="Q1356" t="s">
        <v>31</v>
      </c>
      <c r="V1356">
        <v>0</v>
      </c>
      <c r="W1356" t="s">
        <v>42</v>
      </c>
      <c r="X1356">
        <v>0</v>
      </c>
      <c r="Y1356" s="9">
        <f t="shared" si="435"/>
        <v>0</v>
      </c>
      <c r="AB1356">
        <v>0</v>
      </c>
      <c r="AC1356" t="s">
        <v>4019</v>
      </c>
      <c r="AD1356">
        <v>0</v>
      </c>
      <c r="AE1356">
        <v>0</v>
      </c>
      <c r="AF1356">
        <v>0</v>
      </c>
      <c r="AG1356" t="s">
        <v>26</v>
      </c>
    </row>
    <row r="1357" spans="1:33" customFormat="1" x14ac:dyDescent="0.25">
      <c r="A1357" t="s">
        <v>4020</v>
      </c>
      <c r="B1357" t="s">
        <v>4021</v>
      </c>
      <c r="C1357">
        <v>5</v>
      </c>
      <c r="D1357">
        <v>728.01</v>
      </c>
      <c r="E1357">
        <v>924.37</v>
      </c>
      <c r="F1357" s="4">
        <f t="shared" si="428"/>
        <v>175.63029999999998</v>
      </c>
      <c r="G1357" s="2">
        <v>19</v>
      </c>
      <c r="H1357">
        <v>866.33</v>
      </c>
      <c r="I1357" s="4">
        <f t="shared" si="429"/>
        <v>196.36</v>
      </c>
      <c r="J1357" s="4">
        <f t="shared" si="433"/>
        <v>37.308399999999999</v>
      </c>
      <c r="K1357" s="4">
        <f t="shared" si="430"/>
        <v>233.66840000000002</v>
      </c>
      <c r="L1357" s="10">
        <f t="shared" si="434"/>
        <v>1099.9983999999999</v>
      </c>
      <c r="M1357" s="5">
        <f t="shared" si="432"/>
        <v>0.26972156975865719</v>
      </c>
      <c r="N1357">
        <v>0</v>
      </c>
      <c r="O1357" t="s">
        <v>31</v>
      </c>
      <c r="P1357" t="s">
        <v>26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>
        <v>19</v>
      </c>
      <c r="W1357" t="s">
        <v>27</v>
      </c>
      <c r="X1357">
        <v>0</v>
      </c>
      <c r="Y1357" s="9">
        <f t="shared" si="435"/>
        <v>0</v>
      </c>
      <c r="AB1357">
        <v>0</v>
      </c>
      <c r="AC1357" t="s">
        <v>4022</v>
      </c>
      <c r="AD1357">
        <v>0</v>
      </c>
      <c r="AE1357">
        <v>0</v>
      </c>
      <c r="AF1357">
        <v>728.01</v>
      </c>
      <c r="AG1357" t="s">
        <v>26</v>
      </c>
    </row>
    <row r="1358" spans="1:33" customFormat="1" x14ac:dyDescent="0.25">
      <c r="A1358" t="s">
        <v>4023</v>
      </c>
      <c r="B1358" t="s">
        <v>4024</v>
      </c>
      <c r="C1358">
        <v>5</v>
      </c>
      <c r="D1358" s="1">
        <v>1525</v>
      </c>
      <c r="E1358" s="1">
        <v>1848.739</v>
      </c>
      <c r="F1358" s="4">
        <f t="shared" si="428"/>
        <v>351.26040999999998</v>
      </c>
      <c r="G1358" s="2">
        <v>19</v>
      </c>
      <c r="H1358" s="1">
        <v>1814.75</v>
      </c>
      <c r="I1358" s="4">
        <f t="shared" si="429"/>
        <v>323.73900000000003</v>
      </c>
      <c r="J1358" s="4">
        <f t="shared" si="433"/>
        <v>61.510410000000007</v>
      </c>
      <c r="K1358" s="4">
        <f t="shared" si="430"/>
        <v>385.24941000000001</v>
      </c>
      <c r="L1358" s="10">
        <f t="shared" si="434"/>
        <v>2199.9994099999999</v>
      </c>
      <c r="M1358" s="5">
        <f t="shared" si="432"/>
        <v>0.21228786885245904</v>
      </c>
      <c r="N1358">
        <v>0</v>
      </c>
      <c r="O1358" t="s">
        <v>1386</v>
      </c>
      <c r="P1358" t="s">
        <v>26</v>
      </c>
      <c r="Q1358" t="s">
        <v>1386</v>
      </c>
      <c r="R1358" t="s">
        <v>31</v>
      </c>
      <c r="S1358" t="s">
        <v>31</v>
      </c>
      <c r="T1358" t="s">
        <v>31</v>
      </c>
      <c r="U1358" t="s">
        <v>31</v>
      </c>
      <c r="V1358">
        <v>19</v>
      </c>
      <c r="W1358" t="s">
        <v>27</v>
      </c>
      <c r="X1358">
        <v>0</v>
      </c>
      <c r="Y1358" s="9">
        <f t="shared" si="435"/>
        <v>0</v>
      </c>
      <c r="AB1358">
        <v>0</v>
      </c>
      <c r="AC1358" t="s">
        <v>4025</v>
      </c>
      <c r="AD1358">
        <v>0</v>
      </c>
      <c r="AE1358">
        <v>0</v>
      </c>
      <c r="AF1358" s="1">
        <v>1525</v>
      </c>
      <c r="AG1358" t="s">
        <v>26</v>
      </c>
    </row>
    <row r="1359" spans="1:33" customFormat="1" hidden="1" x14ac:dyDescent="0.25">
      <c r="A1359" t="s">
        <v>4026</v>
      </c>
      <c r="B1359" t="s">
        <v>4027</v>
      </c>
      <c r="C1359">
        <v>25</v>
      </c>
      <c r="D1359">
        <v>226.47</v>
      </c>
      <c r="E1359">
        <v>336.13499999999999</v>
      </c>
      <c r="F1359" s="4">
        <f t="shared" si="428"/>
        <v>63.865649999999995</v>
      </c>
      <c r="G1359" s="2">
        <v>19</v>
      </c>
      <c r="H1359">
        <v>269.5</v>
      </c>
      <c r="I1359" s="4">
        <f t="shared" si="429"/>
        <v>109.66499999999999</v>
      </c>
      <c r="J1359" s="4">
        <f t="shared" si="433"/>
        <v>20.836349999999996</v>
      </c>
      <c r="K1359" s="4">
        <f t="shared" si="430"/>
        <v>130.50135</v>
      </c>
      <c r="L1359" s="4">
        <f t="shared" si="431"/>
        <v>400.00135</v>
      </c>
      <c r="M1359" s="5">
        <f t="shared" si="432"/>
        <v>0.48423632269174721</v>
      </c>
      <c r="N1359">
        <v>-1</v>
      </c>
      <c r="O1359" t="s">
        <v>31</v>
      </c>
      <c r="P1359" t="s">
        <v>26</v>
      </c>
      <c r="Q1359" t="s">
        <v>31</v>
      </c>
      <c r="V1359">
        <v>19</v>
      </c>
      <c r="W1359" t="s">
        <v>27</v>
      </c>
      <c r="X1359">
        <v>0</v>
      </c>
      <c r="AB1359">
        <v>0</v>
      </c>
      <c r="AC1359" t="s">
        <v>4028</v>
      </c>
      <c r="AD1359">
        <v>0</v>
      </c>
      <c r="AE1359">
        <v>0</v>
      </c>
      <c r="AF1359">
        <v>226.47</v>
      </c>
      <c r="AG1359" t="s">
        <v>26</v>
      </c>
    </row>
    <row r="1360" spans="1:33" customFormat="1" x14ac:dyDescent="0.25">
      <c r="A1360" t="s">
        <v>4029</v>
      </c>
      <c r="B1360" t="s">
        <v>4030</v>
      </c>
      <c r="C1360">
        <v>1</v>
      </c>
      <c r="D1360">
        <v>0</v>
      </c>
      <c r="E1360" s="1">
        <v>19000</v>
      </c>
      <c r="F1360" s="4">
        <f t="shared" si="428"/>
        <v>0</v>
      </c>
      <c r="G1360" s="2">
        <v>0</v>
      </c>
      <c r="H1360">
        <v>0</v>
      </c>
      <c r="I1360" s="4">
        <f t="shared" si="429"/>
        <v>19000</v>
      </c>
      <c r="J1360" s="4">
        <f t="shared" si="433"/>
        <v>0</v>
      </c>
      <c r="K1360" s="4">
        <f t="shared" si="430"/>
        <v>19000</v>
      </c>
      <c r="L1360" s="10">
        <f t="shared" ref="L1360:L1370" si="436">+H1360+K1360-Y1360</f>
        <v>19000</v>
      </c>
      <c r="M1360" s="5" t="e">
        <f t="shared" si="432"/>
        <v>#DIV/0!</v>
      </c>
      <c r="N1360">
        <v>-1</v>
      </c>
      <c r="O1360" t="s">
        <v>1412</v>
      </c>
      <c r="P1360" t="s">
        <v>26</v>
      </c>
      <c r="Q1360" t="s">
        <v>1412</v>
      </c>
      <c r="R1360" t="s">
        <v>31</v>
      </c>
      <c r="S1360" t="s">
        <v>31</v>
      </c>
      <c r="T1360" t="s">
        <v>31</v>
      </c>
      <c r="U1360" t="s">
        <v>31</v>
      </c>
      <c r="V1360">
        <v>0</v>
      </c>
      <c r="W1360" t="s">
        <v>42</v>
      </c>
      <c r="X1360">
        <v>0</v>
      </c>
      <c r="Y1360" s="9">
        <f t="shared" ref="Y1360:Y1370" si="437">+X1360*G1360/100</f>
        <v>0</v>
      </c>
      <c r="AB1360">
        <v>0</v>
      </c>
      <c r="AC1360" t="s">
        <v>4031</v>
      </c>
      <c r="AD1360">
        <v>0</v>
      </c>
      <c r="AE1360">
        <v>0</v>
      </c>
      <c r="AF1360">
        <v>0</v>
      </c>
      <c r="AG1360" t="s">
        <v>26</v>
      </c>
    </row>
    <row r="1361" spans="1:33" customFormat="1" x14ac:dyDescent="0.25">
      <c r="A1361" t="s">
        <v>4032</v>
      </c>
      <c r="B1361" t="s">
        <v>4033</v>
      </c>
      <c r="C1361">
        <v>3</v>
      </c>
      <c r="D1361" s="1">
        <v>1430.84</v>
      </c>
      <c r="E1361" s="1">
        <v>1848.739</v>
      </c>
      <c r="F1361" s="4">
        <f t="shared" si="428"/>
        <v>351.26040999999998</v>
      </c>
      <c r="G1361" s="2">
        <v>19</v>
      </c>
      <c r="H1361" s="1">
        <v>1702.7</v>
      </c>
      <c r="I1361" s="4">
        <f t="shared" si="429"/>
        <v>417.89900000000011</v>
      </c>
      <c r="J1361" s="4">
        <f t="shared" si="433"/>
        <v>79.400810000000021</v>
      </c>
      <c r="K1361" s="4">
        <f t="shared" si="430"/>
        <v>497.29981000000015</v>
      </c>
      <c r="L1361" s="10">
        <f t="shared" si="436"/>
        <v>2199.9998100000003</v>
      </c>
      <c r="M1361" s="5">
        <f t="shared" si="432"/>
        <v>0.29206549998602227</v>
      </c>
      <c r="N1361">
        <v>-1</v>
      </c>
      <c r="O1361" t="s">
        <v>4034</v>
      </c>
      <c r="P1361" t="s">
        <v>26</v>
      </c>
      <c r="Q1361" t="s">
        <v>4034</v>
      </c>
      <c r="V1361">
        <v>19</v>
      </c>
      <c r="W1361" t="s">
        <v>27</v>
      </c>
      <c r="X1361">
        <v>0</v>
      </c>
      <c r="Y1361" s="9">
        <f t="shared" si="437"/>
        <v>0</v>
      </c>
      <c r="AB1361">
        <v>0</v>
      </c>
      <c r="AC1361" t="s">
        <v>4035</v>
      </c>
      <c r="AD1361">
        <v>0</v>
      </c>
      <c r="AE1361">
        <v>0</v>
      </c>
      <c r="AF1361" s="1">
        <v>1430.84</v>
      </c>
      <c r="AG1361" t="s">
        <v>26</v>
      </c>
    </row>
    <row r="1362" spans="1:33" customFormat="1" x14ac:dyDescent="0.25">
      <c r="A1362" t="s">
        <v>4036</v>
      </c>
      <c r="B1362" t="s">
        <v>4037</v>
      </c>
      <c r="C1362">
        <v>5</v>
      </c>
      <c r="D1362" s="1">
        <v>12055</v>
      </c>
      <c r="E1362" s="1">
        <v>14500</v>
      </c>
      <c r="F1362" s="4">
        <f t="shared" si="428"/>
        <v>0</v>
      </c>
      <c r="G1362" s="2">
        <v>0</v>
      </c>
      <c r="H1362" s="1">
        <v>12055</v>
      </c>
      <c r="I1362" s="4">
        <f t="shared" si="429"/>
        <v>2445</v>
      </c>
      <c r="J1362" s="4">
        <f t="shared" si="433"/>
        <v>0</v>
      </c>
      <c r="K1362" s="4">
        <f t="shared" si="430"/>
        <v>2445</v>
      </c>
      <c r="L1362" s="10">
        <f t="shared" si="436"/>
        <v>14500</v>
      </c>
      <c r="M1362" s="5">
        <f t="shared" si="432"/>
        <v>0.20282040647034424</v>
      </c>
      <c r="N1362">
        <v>0</v>
      </c>
      <c r="O1362" t="s">
        <v>4038</v>
      </c>
      <c r="P1362" t="s">
        <v>26</v>
      </c>
      <c r="Q1362" t="s">
        <v>4038</v>
      </c>
      <c r="R1362" t="s">
        <v>31</v>
      </c>
      <c r="S1362" t="s">
        <v>31</v>
      </c>
      <c r="T1362" t="s">
        <v>31</v>
      </c>
      <c r="U1362" t="s">
        <v>31</v>
      </c>
      <c r="V1362">
        <v>0</v>
      </c>
      <c r="W1362" t="s">
        <v>42</v>
      </c>
      <c r="X1362">
        <v>0</v>
      </c>
      <c r="Y1362" s="9">
        <f t="shared" si="437"/>
        <v>0</v>
      </c>
      <c r="AB1362">
        <v>0</v>
      </c>
      <c r="AC1362" t="s">
        <v>4039</v>
      </c>
      <c r="AD1362">
        <v>0</v>
      </c>
      <c r="AE1362">
        <v>0</v>
      </c>
      <c r="AF1362" s="1">
        <v>12055</v>
      </c>
      <c r="AG1362" t="s">
        <v>26</v>
      </c>
    </row>
    <row r="1363" spans="1:33" customFormat="1" x14ac:dyDescent="0.25">
      <c r="A1363" t="s">
        <v>4040</v>
      </c>
      <c r="B1363" t="s">
        <v>4041</v>
      </c>
      <c r="C1363">
        <v>4</v>
      </c>
      <c r="D1363" s="1">
        <v>2136</v>
      </c>
      <c r="E1363" s="1">
        <v>2605.0419999999999</v>
      </c>
      <c r="F1363" s="4">
        <f t="shared" si="428"/>
        <v>494.95797999999996</v>
      </c>
      <c r="G1363" s="2">
        <v>19</v>
      </c>
      <c r="H1363" s="1">
        <v>2541.84</v>
      </c>
      <c r="I1363" s="4">
        <f t="shared" si="429"/>
        <v>469.04199999999992</v>
      </c>
      <c r="J1363" s="4">
        <f t="shared" si="433"/>
        <v>89.117979999999989</v>
      </c>
      <c r="K1363" s="4">
        <f t="shared" si="430"/>
        <v>558.1599799999999</v>
      </c>
      <c r="L1363" s="10">
        <f t="shared" si="436"/>
        <v>3099.9999800000001</v>
      </c>
      <c r="M1363" s="5">
        <f t="shared" si="432"/>
        <v>0.2195889513108614</v>
      </c>
      <c r="N1363">
        <v>0</v>
      </c>
      <c r="O1363" t="s">
        <v>31</v>
      </c>
      <c r="P1363" t="s">
        <v>26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>
        <v>19</v>
      </c>
      <c r="W1363" t="s">
        <v>27</v>
      </c>
      <c r="X1363">
        <v>0</v>
      </c>
      <c r="Y1363" s="9">
        <f t="shared" si="437"/>
        <v>0</v>
      </c>
      <c r="AB1363">
        <v>0</v>
      </c>
      <c r="AC1363" t="s">
        <v>4042</v>
      </c>
      <c r="AD1363">
        <v>0</v>
      </c>
      <c r="AE1363">
        <v>0</v>
      </c>
      <c r="AF1363" s="1">
        <v>2136</v>
      </c>
      <c r="AG1363" t="s">
        <v>26</v>
      </c>
    </row>
    <row r="1364" spans="1:33" customFormat="1" x14ac:dyDescent="0.25">
      <c r="A1364" t="s">
        <v>4043</v>
      </c>
      <c r="B1364" t="s">
        <v>4044</v>
      </c>
      <c r="C1364">
        <v>6</v>
      </c>
      <c r="D1364" s="1">
        <v>2136</v>
      </c>
      <c r="E1364" s="1">
        <v>2605.0419999999999</v>
      </c>
      <c r="F1364" s="4">
        <f t="shared" si="428"/>
        <v>494.95797999999996</v>
      </c>
      <c r="G1364" s="2">
        <v>19</v>
      </c>
      <c r="H1364" s="1">
        <v>2541.84</v>
      </c>
      <c r="I1364" s="4">
        <f t="shared" si="429"/>
        <v>469.04199999999992</v>
      </c>
      <c r="J1364" s="4">
        <f t="shared" si="433"/>
        <v>89.117979999999989</v>
      </c>
      <c r="K1364" s="4">
        <f t="shared" si="430"/>
        <v>558.1599799999999</v>
      </c>
      <c r="L1364" s="10">
        <f t="shared" si="436"/>
        <v>3099.9999800000001</v>
      </c>
      <c r="M1364" s="5">
        <f t="shared" si="432"/>
        <v>0.2195889513108614</v>
      </c>
      <c r="N1364">
        <v>0</v>
      </c>
      <c r="O1364" t="s">
        <v>1412</v>
      </c>
      <c r="P1364" t="s">
        <v>26</v>
      </c>
      <c r="Q1364" t="s">
        <v>1412</v>
      </c>
      <c r="R1364" t="s">
        <v>31</v>
      </c>
      <c r="S1364" t="s">
        <v>31</v>
      </c>
      <c r="T1364" t="s">
        <v>31</v>
      </c>
      <c r="U1364" t="s">
        <v>31</v>
      </c>
      <c r="V1364">
        <v>19</v>
      </c>
      <c r="W1364" t="s">
        <v>27</v>
      </c>
      <c r="X1364">
        <v>0</v>
      </c>
      <c r="Y1364" s="9">
        <f t="shared" si="437"/>
        <v>0</v>
      </c>
      <c r="AB1364">
        <v>0</v>
      </c>
      <c r="AC1364" t="s">
        <v>4045</v>
      </c>
      <c r="AD1364">
        <v>0</v>
      </c>
      <c r="AE1364">
        <v>0</v>
      </c>
      <c r="AF1364" s="1">
        <v>2136</v>
      </c>
      <c r="AG1364" t="s">
        <v>26</v>
      </c>
    </row>
    <row r="1365" spans="1:33" customFormat="1" x14ac:dyDescent="0.25">
      <c r="A1365" t="s">
        <v>4046</v>
      </c>
      <c r="B1365" t="s">
        <v>4047</v>
      </c>
      <c r="C1365">
        <v>3</v>
      </c>
      <c r="D1365" s="1">
        <v>18762</v>
      </c>
      <c r="E1365" s="1">
        <v>22521.01</v>
      </c>
      <c r="F1365" s="4">
        <f t="shared" si="428"/>
        <v>4278.9918999999991</v>
      </c>
      <c r="G1365" s="2">
        <v>19</v>
      </c>
      <c r="H1365" s="1">
        <v>22326.78</v>
      </c>
      <c r="I1365" s="4">
        <f t="shared" si="429"/>
        <v>3759.0099999999984</v>
      </c>
      <c r="J1365" s="4">
        <f t="shared" si="433"/>
        <v>714.21189999999979</v>
      </c>
      <c r="K1365" s="4">
        <f t="shared" si="430"/>
        <v>4473.2218999999986</v>
      </c>
      <c r="L1365" s="10">
        <f t="shared" si="436"/>
        <v>26800.001899999996</v>
      </c>
      <c r="M1365" s="5">
        <f t="shared" si="432"/>
        <v>0.2003523078563052</v>
      </c>
      <c r="N1365">
        <v>0</v>
      </c>
      <c r="O1365" t="s">
        <v>794</v>
      </c>
      <c r="P1365" t="s">
        <v>26</v>
      </c>
      <c r="Q1365" t="s">
        <v>794</v>
      </c>
      <c r="R1365" t="s">
        <v>31</v>
      </c>
      <c r="S1365" t="s">
        <v>31</v>
      </c>
      <c r="T1365" t="s">
        <v>31</v>
      </c>
      <c r="U1365" t="s">
        <v>31</v>
      </c>
      <c r="V1365">
        <v>19</v>
      </c>
      <c r="W1365" t="s">
        <v>27</v>
      </c>
      <c r="X1365">
        <v>0</v>
      </c>
      <c r="Y1365" s="9">
        <f t="shared" si="437"/>
        <v>0</v>
      </c>
      <c r="AB1365">
        <v>0</v>
      </c>
      <c r="AC1365" t="s">
        <v>4048</v>
      </c>
      <c r="AD1365">
        <v>0</v>
      </c>
      <c r="AE1365">
        <v>0</v>
      </c>
      <c r="AF1365" s="1">
        <v>18762</v>
      </c>
      <c r="AG1365" t="s">
        <v>26</v>
      </c>
    </row>
    <row r="1366" spans="1:33" customFormat="1" x14ac:dyDescent="0.25">
      <c r="A1366" t="s">
        <v>4049</v>
      </c>
      <c r="B1366" t="s">
        <v>4050</v>
      </c>
      <c r="C1366">
        <v>3</v>
      </c>
      <c r="D1366" s="1">
        <v>10113</v>
      </c>
      <c r="E1366" s="1">
        <v>12184.87</v>
      </c>
      <c r="F1366" s="4">
        <f t="shared" si="428"/>
        <v>2315.1253000000002</v>
      </c>
      <c r="G1366" s="2">
        <v>19</v>
      </c>
      <c r="H1366" s="1">
        <v>12034.47</v>
      </c>
      <c r="I1366" s="4">
        <f t="shared" si="429"/>
        <v>2071.8700000000008</v>
      </c>
      <c r="J1366" s="4">
        <f t="shared" si="433"/>
        <v>393.65530000000012</v>
      </c>
      <c r="K1366" s="4">
        <f t="shared" si="430"/>
        <v>2465.5253000000012</v>
      </c>
      <c r="L1366" s="10">
        <f t="shared" si="436"/>
        <v>14499.9953</v>
      </c>
      <c r="M1366" s="5">
        <f t="shared" si="432"/>
        <v>0.20487194699891237</v>
      </c>
      <c r="N1366">
        <v>0</v>
      </c>
      <c r="O1366" t="s">
        <v>1386</v>
      </c>
      <c r="P1366" t="s">
        <v>26</v>
      </c>
      <c r="Q1366" t="s">
        <v>1386</v>
      </c>
      <c r="R1366" t="s">
        <v>31</v>
      </c>
      <c r="S1366" t="s">
        <v>31</v>
      </c>
      <c r="T1366" t="s">
        <v>31</v>
      </c>
      <c r="U1366" t="s">
        <v>31</v>
      </c>
      <c r="V1366">
        <v>19</v>
      </c>
      <c r="W1366" t="s">
        <v>27</v>
      </c>
      <c r="X1366">
        <v>0</v>
      </c>
      <c r="Y1366" s="9">
        <f t="shared" si="437"/>
        <v>0</v>
      </c>
      <c r="AB1366">
        <v>0</v>
      </c>
      <c r="AC1366" t="s">
        <v>4051</v>
      </c>
      <c r="AD1366">
        <v>0</v>
      </c>
      <c r="AE1366">
        <v>0</v>
      </c>
      <c r="AF1366" s="1">
        <v>10113</v>
      </c>
      <c r="AG1366" t="s">
        <v>26</v>
      </c>
    </row>
    <row r="1367" spans="1:33" customFormat="1" x14ac:dyDescent="0.25">
      <c r="A1367" t="s">
        <v>4052</v>
      </c>
      <c r="B1367" t="s">
        <v>4053</v>
      </c>
      <c r="C1367">
        <v>1</v>
      </c>
      <c r="D1367" s="1">
        <v>2574.6999999999998</v>
      </c>
      <c r="E1367" s="1">
        <v>3193.277</v>
      </c>
      <c r="F1367" s="4">
        <f t="shared" si="428"/>
        <v>606.72262999999998</v>
      </c>
      <c r="G1367" s="2">
        <v>19</v>
      </c>
      <c r="H1367" s="1">
        <v>3063.89</v>
      </c>
      <c r="I1367" s="4">
        <f t="shared" si="429"/>
        <v>618.57700000000023</v>
      </c>
      <c r="J1367" s="4">
        <f t="shared" si="433"/>
        <v>117.52963000000004</v>
      </c>
      <c r="K1367" s="4">
        <f t="shared" si="430"/>
        <v>736.10663000000022</v>
      </c>
      <c r="L1367" s="10">
        <f t="shared" si="436"/>
        <v>3799.9966300000001</v>
      </c>
      <c r="M1367" s="5">
        <f t="shared" si="432"/>
        <v>0.24025206820212075</v>
      </c>
      <c r="N1367">
        <v>-1</v>
      </c>
      <c r="O1367" t="s">
        <v>4054</v>
      </c>
      <c r="P1367" t="s">
        <v>26</v>
      </c>
      <c r="Q1367" t="s">
        <v>4054</v>
      </c>
      <c r="R1367" t="s">
        <v>31</v>
      </c>
      <c r="S1367" t="s">
        <v>31</v>
      </c>
      <c r="T1367" t="s">
        <v>31</v>
      </c>
      <c r="U1367" t="s">
        <v>31</v>
      </c>
      <c r="V1367">
        <v>19</v>
      </c>
      <c r="W1367" t="s">
        <v>27</v>
      </c>
      <c r="X1367">
        <v>0</v>
      </c>
      <c r="Y1367" s="9">
        <f t="shared" si="437"/>
        <v>0</v>
      </c>
      <c r="AB1367">
        <v>0</v>
      </c>
      <c r="AC1367" t="s">
        <v>4055</v>
      </c>
      <c r="AD1367">
        <v>0</v>
      </c>
      <c r="AE1367">
        <v>0</v>
      </c>
      <c r="AF1367">
        <v>0</v>
      </c>
      <c r="AG1367" t="s">
        <v>26</v>
      </c>
    </row>
    <row r="1368" spans="1:33" customFormat="1" x14ac:dyDescent="0.25">
      <c r="A1368" t="s">
        <v>4056</v>
      </c>
      <c r="B1368" t="s">
        <v>4057</v>
      </c>
      <c r="C1368">
        <v>2</v>
      </c>
      <c r="D1368" s="1">
        <v>3207.6</v>
      </c>
      <c r="E1368" s="1">
        <v>4033.6129999999998</v>
      </c>
      <c r="F1368" s="4">
        <f t="shared" si="428"/>
        <v>766.38646999999992</v>
      </c>
      <c r="G1368" s="2">
        <v>19</v>
      </c>
      <c r="H1368" s="1">
        <v>3817.04</v>
      </c>
      <c r="I1368" s="4">
        <f t="shared" si="429"/>
        <v>826.01299999999992</v>
      </c>
      <c r="J1368" s="4">
        <f t="shared" si="433"/>
        <v>156.94246999999999</v>
      </c>
      <c r="K1368" s="4">
        <f t="shared" si="430"/>
        <v>982.95546999999988</v>
      </c>
      <c r="L1368" s="10">
        <f t="shared" si="436"/>
        <v>4799.9954699999998</v>
      </c>
      <c r="M1368" s="5">
        <f t="shared" si="432"/>
        <v>0.25751745853597702</v>
      </c>
      <c r="N1368">
        <v>0</v>
      </c>
      <c r="O1368" t="s">
        <v>4054</v>
      </c>
      <c r="P1368" t="s">
        <v>26</v>
      </c>
      <c r="Q1368" t="s">
        <v>4054</v>
      </c>
      <c r="R1368" t="s">
        <v>31</v>
      </c>
      <c r="S1368" t="s">
        <v>31</v>
      </c>
      <c r="T1368" t="s">
        <v>31</v>
      </c>
      <c r="U1368" t="s">
        <v>31</v>
      </c>
      <c r="V1368">
        <v>19</v>
      </c>
      <c r="W1368" t="s">
        <v>27</v>
      </c>
      <c r="X1368">
        <v>0</v>
      </c>
      <c r="Y1368" s="9">
        <f t="shared" si="437"/>
        <v>0</v>
      </c>
      <c r="AB1368">
        <v>0</v>
      </c>
      <c r="AC1368" t="s">
        <v>4058</v>
      </c>
      <c r="AD1368">
        <v>0</v>
      </c>
      <c r="AE1368">
        <v>0</v>
      </c>
      <c r="AF1368" s="1">
        <v>3207.6</v>
      </c>
      <c r="AG1368" t="s">
        <v>26</v>
      </c>
    </row>
    <row r="1369" spans="1:33" customFormat="1" x14ac:dyDescent="0.25">
      <c r="A1369" t="s">
        <v>4059</v>
      </c>
      <c r="B1369" t="s">
        <v>4060</v>
      </c>
      <c r="C1369">
        <v>2</v>
      </c>
      <c r="D1369" s="1">
        <v>1176.1199999999999</v>
      </c>
      <c r="E1369" s="1">
        <v>1596.6389999999999</v>
      </c>
      <c r="F1369" s="4">
        <f t="shared" si="428"/>
        <v>303.36140999999998</v>
      </c>
      <c r="G1369" s="2">
        <v>19</v>
      </c>
      <c r="H1369" s="1">
        <v>1399.58</v>
      </c>
      <c r="I1369" s="4">
        <f t="shared" si="429"/>
        <v>420.51900000000001</v>
      </c>
      <c r="J1369" s="4">
        <f t="shared" si="433"/>
        <v>79.898610000000005</v>
      </c>
      <c r="K1369" s="4">
        <f t="shared" si="430"/>
        <v>500.41761000000002</v>
      </c>
      <c r="L1369" s="10">
        <f t="shared" si="436"/>
        <v>1899.9976099999999</v>
      </c>
      <c r="M1369" s="5">
        <f t="shared" si="432"/>
        <v>0.35754769921436591</v>
      </c>
      <c r="N1369">
        <v>-1</v>
      </c>
      <c r="O1369" t="s">
        <v>31</v>
      </c>
      <c r="P1369" t="s">
        <v>26</v>
      </c>
      <c r="Q1369" t="s">
        <v>31</v>
      </c>
      <c r="V1369">
        <v>19</v>
      </c>
      <c r="W1369" t="s">
        <v>27</v>
      </c>
      <c r="X1369">
        <v>0</v>
      </c>
      <c r="Y1369" s="9">
        <f t="shared" si="437"/>
        <v>0</v>
      </c>
      <c r="AB1369">
        <v>0</v>
      </c>
      <c r="AC1369" t="s">
        <v>4061</v>
      </c>
      <c r="AD1369">
        <v>0</v>
      </c>
      <c r="AE1369">
        <v>0</v>
      </c>
      <c r="AF1369" s="1">
        <v>1176.1199999999999</v>
      </c>
      <c r="AG1369" t="s">
        <v>26</v>
      </c>
    </row>
    <row r="1370" spans="1:33" customFormat="1" x14ac:dyDescent="0.25">
      <c r="A1370" t="s">
        <v>4062</v>
      </c>
      <c r="B1370" t="s">
        <v>4063</v>
      </c>
      <c r="C1370">
        <v>3</v>
      </c>
      <c r="D1370" s="1">
        <v>3207.6</v>
      </c>
      <c r="E1370" s="1">
        <v>4117.6469999999999</v>
      </c>
      <c r="F1370" s="4">
        <f t="shared" si="428"/>
        <v>782.35293000000001</v>
      </c>
      <c r="G1370" s="2">
        <v>19</v>
      </c>
      <c r="H1370" s="1">
        <v>3817.04</v>
      </c>
      <c r="I1370" s="4">
        <f t="shared" si="429"/>
        <v>910.04700000000003</v>
      </c>
      <c r="J1370" s="4">
        <f t="shared" si="433"/>
        <v>172.90893</v>
      </c>
      <c r="K1370" s="4">
        <f t="shared" si="430"/>
        <v>1082.9559300000001</v>
      </c>
      <c r="L1370" s="10">
        <f t="shared" si="436"/>
        <v>4899.99593</v>
      </c>
      <c r="M1370" s="5">
        <f t="shared" si="432"/>
        <v>0.28371586232697343</v>
      </c>
      <c r="N1370">
        <v>0</v>
      </c>
      <c r="O1370" t="s">
        <v>4054</v>
      </c>
      <c r="P1370" t="s">
        <v>26</v>
      </c>
      <c r="Q1370" t="s">
        <v>4054</v>
      </c>
      <c r="R1370" t="s">
        <v>31</v>
      </c>
      <c r="S1370" t="s">
        <v>31</v>
      </c>
      <c r="T1370" t="s">
        <v>31</v>
      </c>
      <c r="U1370" t="s">
        <v>31</v>
      </c>
      <c r="V1370">
        <v>19</v>
      </c>
      <c r="W1370" t="s">
        <v>27</v>
      </c>
      <c r="X1370">
        <v>0</v>
      </c>
      <c r="Y1370" s="9">
        <f t="shared" si="437"/>
        <v>0</v>
      </c>
      <c r="AB1370">
        <v>0</v>
      </c>
      <c r="AC1370" t="s">
        <v>4064</v>
      </c>
      <c r="AD1370">
        <v>0</v>
      </c>
      <c r="AE1370">
        <v>0</v>
      </c>
      <c r="AF1370" s="1">
        <v>3207.6</v>
      </c>
      <c r="AG1370" t="s">
        <v>26</v>
      </c>
    </row>
    <row r="1371" spans="1:33" customFormat="1" hidden="1" x14ac:dyDescent="0.25">
      <c r="A1371" t="s">
        <v>4065</v>
      </c>
      <c r="B1371" t="s">
        <v>4066</v>
      </c>
      <c r="C1371">
        <v>-1</v>
      </c>
      <c r="D1371">
        <v>0</v>
      </c>
      <c r="E1371" s="1">
        <v>1800</v>
      </c>
      <c r="F1371" s="4">
        <f t="shared" si="428"/>
        <v>0</v>
      </c>
      <c r="G1371" s="2">
        <v>0</v>
      </c>
      <c r="H1371">
        <v>0</v>
      </c>
      <c r="I1371" s="4">
        <f t="shared" si="429"/>
        <v>1800</v>
      </c>
      <c r="J1371" s="4">
        <f t="shared" si="433"/>
        <v>0</v>
      </c>
      <c r="K1371" s="4">
        <f t="shared" si="430"/>
        <v>1800</v>
      </c>
      <c r="L1371" s="4">
        <f t="shared" si="431"/>
        <v>1800</v>
      </c>
      <c r="M1371" s="5" t="e">
        <f t="shared" si="432"/>
        <v>#DIV/0!</v>
      </c>
      <c r="N1371">
        <v>0</v>
      </c>
      <c r="O1371" t="s">
        <v>1386</v>
      </c>
      <c r="P1371" t="s">
        <v>26</v>
      </c>
      <c r="Q1371" t="s">
        <v>1386</v>
      </c>
      <c r="R1371" t="s">
        <v>31</v>
      </c>
      <c r="S1371" t="s">
        <v>31</v>
      </c>
      <c r="T1371" t="s">
        <v>31</v>
      </c>
      <c r="U1371" t="s">
        <v>31</v>
      </c>
      <c r="V1371">
        <v>0</v>
      </c>
      <c r="W1371" t="s">
        <v>42</v>
      </c>
      <c r="X1371">
        <v>0</v>
      </c>
      <c r="AB1371">
        <v>0</v>
      </c>
      <c r="AC1371" t="s">
        <v>4067</v>
      </c>
      <c r="AD1371">
        <v>0</v>
      </c>
      <c r="AE1371">
        <v>0</v>
      </c>
      <c r="AF1371">
        <v>0</v>
      </c>
      <c r="AG1371" t="s">
        <v>26</v>
      </c>
    </row>
    <row r="1372" spans="1:33" customFormat="1" hidden="1" x14ac:dyDescent="0.25">
      <c r="A1372" t="s">
        <v>4068</v>
      </c>
      <c r="B1372" t="s">
        <v>4069</v>
      </c>
      <c r="C1372">
        <v>7</v>
      </c>
      <c r="D1372" s="1">
        <v>1176.123</v>
      </c>
      <c r="E1372" s="1">
        <v>1596.6389999999999</v>
      </c>
      <c r="F1372" s="4">
        <f t="shared" si="428"/>
        <v>303.36140999999998</v>
      </c>
      <c r="G1372" s="2">
        <v>19</v>
      </c>
      <c r="H1372" s="1">
        <v>1399.59</v>
      </c>
      <c r="I1372" s="4">
        <f t="shared" si="429"/>
        <v>420.51599999999985</v>
      </c>
      <c r="J1372" s="4">
        <f t="shared" si="433"/>
        <v>79.89803999999998</v>
      </c>
      <c r="K1372" s="4">
        <f t="shared" si="430"/>
        <v>500.41403999999983</v>
      </c>
      <c r="L1372" s="4">
        <f t="shared" si="431"/>
        <v>1900.0040399999998</v>
      </c>
      <c r="M1372" s="5">
        <f t="shared" si="432"/>
        <v>0.35754423644465744</v>
      </c>
      <c r="N1372">
        <v>-1</v>
      </c>
      <c r="O1372" t="s">
        <v>4054</v>
      </c>
      <c r="P1372" t="s">
        <v>26</v>
      </c>
      <c r="Q1372" t="s">
        <v>4054</v>
      </c>
      <c r="V1372">
        <v>19</v>
      </c>
      <c r="W1372" t="s">
        <v>27</v>
      </c>
      <c r="X1372">
        <v>0</v>
      </c>
      <c r="AB1372">
        <v>0</v>
      </c>
      <c r="AC1372" t="s">
        <v>4070</v>
      </c>
      <c r="AD1372">
        <v>0</v>
      </c>
      <c r="AE1372">
        <v>0</v>
      </c>
      <c r="AF1372" s="1">
        <v>1176.123</v>
      </c>
      <c r="AG1372" t="s">
        <v>26</v>
      </c>
    </row>
    <row r="1373" spans="1:33" customFormat="1" x14ac:dyDescent="0.25">
      <c r="A1373" t="s">
        <v>4071</v>
      </c>
      <c r="B1373" t="s">
        <v>4072</v>
      </c>
      <c r="C1373">
        <v>4</v>
      </c>
      <c r="D1373" s="1">
        <v>6359.49</v>
      </c>
      <c r="E1373" s="1">
        <v>7647.0590000000002</v>
      </c>
      <c r="F1373" s="4">
        <f t="shared" si="428"/>
        <v>1452.9412100000002</v>
      </c>
      <c r="G1373" s="2">
        <v>19</v>
      </c>
      <c r="H1373" s="1">
        <v>7567.79</v>
      </c>
      <c r="I1373" s="4">
        <f t="shared" si="429"/>
        <v>1287.5690000000004</v>
      </c>
      <c r="J1373" s="4">
        <f t="shared" si="433"/>
        <v>244.6381100000001</v>
      </c>
      <c r="K1373" s="4">
        <f t="shared" si="430"/>
        <v>1532.2071100000005</v>
      </c>
      <c r="L1373" s="10">
        <f t="shared" ref="L1373:L1379" si="438">+H1373+K1373-Y1373</f>
        <v>9099.9971100000002</v>
      </c>
      <c r="M1373" s="5">
        <f t="shared" si="432"/>
        <v>0.20246419131093854</v>
      </c>
      <c r="N1373">
        <v>-1</v>
      </c>
      <c r="O1373" t="s">
        <v>4073</v>
      </c>
      <c r="P1373" t="s">
        <v>26</v>
      </c>
      <c r="Q1373" t="s">
        <v>4073</v>
      </c>
      <c r="R1373" t="s">
        <v>31</v>
      </c>
      <c r="S1373" t="s">
        <v>31</v>
      </c>
      <c r="T1373" t="s">
        <v>31</v>
      </c>
      <c r="U1373" t="s">
        <v>31</v>
      </c>
      <c r="V1373">
        <v>19</v>
      </c>
      <c r="W1373" t="s">
        <v>27</v>
      </c>
      <c r="X1373">
        <v>0</v>
      </c>
      <c r="Y1373" s="9">
        <f t="shared" ref="Y1373:Y1379" si="439">+X1373*G1373/100</f>
        <v>0</v>
      </c>
      <c r="AB1373">
        <v>0</v>
      </c>
      <c r="AC1373" t="s">
        <v>4074</v>
      </c>
      <c r="AD1373">
        <v>0</v>
      </c>
      <c r="AE1373">
        <v>0</v>
      </c>
      <c r="AF1373" s="1">
        <v>6359.49</v>
      </c>
      <c r="AG1373" t="s">
        <v>26</v>
      </c>
    </row>
    <row r="1374" spans="1:33" customFormat="1" x14ac:dyDescent="0.25">
      <c r="A1374" t="s">
        <v>4075</v>
      </c>
      <c r="B1374" t="s">
        <v>4076</v>
      </c>
      <c r="C1374">
        <v>2</v>
      </c>
      <c r="D1374" s="1">
        <v>3223.41</v>
      </c>
      <c r="E1374" s="1">
        <v>3865.5459999999998</v>
      </c>
      <c r="F1374" s="4">
        <f t="shared" si="428"/>
        <v>734.45373999999993</v>
      </c>
      <c r="G1374" s="2">
        <v>19</v>
      </c>
      <c r="H1374" s="1">
        <v>3835.86</v>
      </c>
      <c r="I1374" s="4">
        <f t="shared" si="429"/>
        <v>642.13599999999997</v>
      </c>
      <c r="J1374" s="4">
        <f t="shared" si="433"/>
        <v>122.00583999999999</v>
      </c>
      <c r="K1374" s="4">
        <f t="shared" si="430"/>
        <v>764.14184</v>
      </c>
      <c r="L1374" s="10">
        <f t="shared" si="438"/>
        <v>4600.0018399999999</v>
      </c>
      <c r="M1374" s="5">
        <f t="shared" si="432"/>
        <v>0.19921015322282923</v>
      </c>
      <c r="N1374">
        <v>-1</v>
      </c>
      <c r="O1374" t="s">
        <v>4073</v>
      </c>
      <c r="P1374" t="s">
        <v>26</v>
      </c>
      <c r="Q1374" t="s">
        <v>4073</v>
      </c>
      <c r="R1374" t="s">
        <v>31</v>
      </c>
      <c r="S1374" t="s">
        <v>31</v>
      </c>
      <c r="T1374" t="s">
        <v>31</v>
      </c>
      <c r="U1374" t="s">
        <v>31</v>
      </c>
      <c r="V1374">
        <v>19</v>
      </c>
      <c r="W1374" t="s">
        <v>27</v>
      </c>
      <c r="X1374">
        <v>0</v>
      </c>
      <c r="Y1374" s="9">
        <f t="shared" si="439"/>
        <v>0</v>
      </c>
      <c r="AB1374">
        <v>0</v>
      </c>
      <c r="AC1374" t="s">
        <v>4077</v>
      </c>
      <c r="AD1374">
        <v>0</v>
      </c>
      <c r="AE1374">
        <v>0</v>
      </c>
      <c r="AF1374">
        <v>0</v>
      </c>
      <c r="AG1374" t="s">
        <v>26</v>
      </c>
    </row>
    <row r="1375" spans="1:33" customFormat="1" x14ac:dyDescent="0.25">
      <c r="A1375" t="s">
        <v>4078</v>
      </c>
      <c r="B1375" t="s">
        <v>4079</v>
      </c>
      <c r="C1375">
        <v>6</v>
      </c>
      <c r="D1375" s="1">
        <v>1546</v>
      </c>
      <c r="E1375" s="1">
        <v>2016.807</v>
      </c>
      <c r="F1375" s="4">
        <f t="shared" si="428"/>
        <v>383.19333</v>
      </c>
      <c r="G1375" s="2">
        <v>19</v>
      </c>
      <c r="H1375" s="1">
        <v>1839.74</v>
      </c>
      <c r="I1375" s="4">
        <f t="shared" si="429"/>
        <v>470.80700000000002</v>
      </c>
      <c r="J1375" s="4">
        <f t="shared" si="433"/>
        <v>89.453330000000008</v>
      </c>
      <c r="K1375" s="4">
        <f t="shared" si="430"/>
        <v>560.26033000000007</v>
      </c>
      <c r="L1375" s="10">
        <f t="shared" si="438"/>
        <v>2400.0003299999998</v>
      </c>
      <c r="M1375" s="5">
        <f t="shared" si="432"/>
        <v>0.30453234152652009</v>
      </c>
      <c r="N1375">
        <v>-1</v>
      </c>
      <c r="O1375" t="s">
        <v>4080</v>
      </c>
      <c r="P1375" t="s">
        <v>26</v>
      </c>
      <c r="Q1375" t="s">
        <v>4080</v>
      </c>
      <c r="V1375">
        <v>19</v>
      </c>
      <c r="W1375" t="s">
        <v>27</v>
      </c>
      <c r="X1375">
        <v>0</v>
      </c>
      <c r="Y1375" s="9">
        <f t="shared" si="439"/>
        <v>0</v>
      </c>
      <c r="AB1375">
        <v>0</v>
      </c>
      <c r="AC1375" t="s">
        <v>4081</v>
      </c>
      <c r="AD1375">
        <v>0</v>
      </c>
      <c r="AE1375">
        <v>0</v>
      </c>
      <c r="AF1375" s="1">
        <v>1546</v>
      </c>
      <c r="AG1375" t="s">
        <v>26</v>
      </c>
    </row>
    <row r="1376" spans="1:33" customFormat="1" x14ac:dyDescent="0.25">
      <c r="A1376" t="s">
        <v>4082</v>
      </c>
      <c r="B1376" t="s">
        <v>4083</v>
      </c>
      <c r="C1376">
        <v>1</v>
      </c>
      <c r="D1376" s="1">
        <v>11237</v>
      </c>
      <c r="E1376" s="1">
        <v>13529.41</v>
      </c>
      <c r="F1376" s="4">
        <f t="shared" si="428"/>
        <v>2570.5879</v>
      </c>
      <c r="G1376" s="2">
        <v>19</v>
      </c>
      <c r="H1376" s="1">
        <v>13372.03</v>
      </c>
      <c r="I1376" s="4">
        <f t="shared" si="429"/>
        <v>2292.41</v>
      </c>
      <c r="J1376" s="4">
        <f t="shared" si="433"/>
        <v>435.55789999999996</v>
      </c>
      <c r="K1376" s="4">
        <f t="shared" si="430"/>
        <v>2727.9678999999996</v>
      </c>
      <c r="L1376" s="10">
        <f t="shared" si="438"/>
        <v>16099.9979</v>
      </c>
      <c r="M1376" s="5">
        <f t="shared" si="432"/>
        <v>0.20400551748687371</v>
      </c>
      <c r="N1376">
        <v>-1</v>
      </c>
      <c r="O1376" t="s">
        <v>31</v>
      </c>
      <c r="P1376" t="s">
        <v>26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>
        <v>19</v>
      </c>
      <c r="W1376" t="s">
        <v>27</v>
      </c>
      <c r="X1376">
        <v>0</v>
      </c>
      <c r="Y1376" s="9">
        <f t="shared" si="439"/>
        <v>0</v>
      </c>
      <c r="AB1376">
        <v>0</v>
      </c>
      <c r="AC1376" t="s">
        <v>4084</v>
      </c>
      <c r="AD1376">
        <v>0</v>
      </c>
      <c r="AE1376">
        <v>0</v>
      </c>
      <c r="AF1376" s="1">
        <v>11237</v>
      </c>
      <c r="AG1376" t="s">
        <v>26</v>
      </c>
    </row>
    <row r="1377" spans="1:33" customFormat="1" x14ac:dyDescent="0.25">
      <c r="A1377" t="s">
        <v>4085</v>
      </c>
      <c r="B1377" t="s">
        <v>4086</v>
      </c>
      <c r="C1377">
        <v>1</v>
      </c>
      <c r="D1377" s="1">
        <v>11237</v>
      </c>
      <c r="E1377" s="1">
        <v>13529.41</v>
      </c>
      <c r="F1377" s="4">
        <f t="shared" si="428"/>
        <v>2570.5879</v>
      </c>
      <c r="G1377" s="2">
        <v>19</v>
      </c>
      <c r="H1377" s="1">
        <v>13372.03</v>
      </c>
      <c r="I1377" s="4">
        <f t="shared" si="429"/>
        <v>2292.41</v>
      </c>
      <c r="J1377" s="4">
        <f t="shared" si="433"/>
        <v>435.55789999999996</v>
      </c>
      <c r="K1377" s="4">
        <f t="shared" si="430"/>
        <v>2727.9678999999996</v>
      </c>
      <c r="L1377" s="10">
        <f t="shared" si="438"/>
        <v>16099.9979</v>
      </c>
      <c r="M1377" s="5">
        <f t="shared" si="432"/>
        <v>0.20400551748687371</v>
      </c>
      <c r="N1377">
        <v>-1</v>
      </c>
      <c r="O1377" t="s">
        <v>31</v>
      </c>
      <c r="P1377" t="s">
        <v>26</v>
      </c>
      <c r="Q1377" t="s">
        <v>31</v>
      </c>
      <c r="V1377">
        <v>19</v>
      </c>
      <c r="W1377" t="s">
        <v>27</v>
      </c>
      <c r="X1377">
        <v>0</v>
      </c>
      <c r="Y1377" s="9">
        <f t="shared" si="439"/>
        <v>0</v>
      </c>
      <c r="AB1377">
        <v>0</v>
      </c>
      <c r="AC1377" t="s">
        <v>52</v>
      </c>
      <c r="AD1377">
        <v>0</v>
      </c>
      <c r="AE1377">
        <v>0</v>
      </c>
      <c r="AF1377" s="1">
        <v>11237</v>
      </c>
      <c r="AG1377" t="s">
        <v>26</v>
      </c>
    </row>
    <row r="1378" spans="1:33" customFormat="1" x14ac:dyDescent="0.25">
      <c r="A1378" t="s">
        <v>4087</v>
      </c>
      <c r="B1378" t="s">
        <v>4088</v>
      </c>
      <c r="C1378">
        <v>2</v>
      </c>
      <c r="D1378" s="1">
        <v>7167.5</v>
      </c>
      <c r="E1378" s="1">
        <v>8823.5290000000005</v>
      </c>
      <c r="F1378" s="4">
        <f t="shared" si="428"/>
        <v>1676.4705100000001</v>
      </c>
      <c r="G1378" s="2">
        <v>19</v>
      </c>
      <c r="H1378" s="1">
        <v>8529.33</v>
      </c>
      <c r="I1378" s="4">
        <f t="shared" si="429"/>
        <v>1656.0290000000005</v>
      </c>
      <c r="J1378" s="4">
        <f t="shared" si="433"/>
        <v>314.64551000000006</v>
      </c>
      <c r="K1378" s="4">
        <f t="shared" si="430"/>
        <v>1970.6745100000005</v>
      </c>
      <c r="L1378" s="10">
        <f t="shared" si="438"/>
        <v>10500.004510000001</v>
      </c>
      <c r="M1378" s="5">
        <f t="shared" si="432"/>
        <v>0.23104694802929898</v>
      </c>
      <c r="N1378">
        <v>-1</v>
      </c>
      <c r="O1378" t="s">
        <v>31</v>
      </c>
      <c r="P1378" t="s">
        <v>26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>
        <v>19</v>
      </c>
      <c r="W1378" t="s">
        <v>27</v>
      </c>
      <c r="X1378">
        <v>0</v>
      </c>
      <c r="Y1378" s="9">
        <f t="shared" si="439"/>
        <v>0</v>
      </c>
      <c r="AB1378">
        <v>0</v>
      </c>
      <c r="AC1378" t="s">
        <v>4089</v>
      </c>
      <c r="AD1378">
        <v>0</v>
      </c>
      <c r="AE1378">
        <v>0</v>
      </c>
      <c r="AF1378">
        <v>0</v>
      </c>
      <c r="AG1378" t="s">
        <v>26</v>
      </c>
    </row>
    <row r="1379" spans="1:33" customFormat="1" x14ac:dyDescent="0.25">
      <c r="A1379" t="s">
        <v>4090</v>
      </c>
      <c r="B1379" t="s">
        <v>4091</v>
      </c>
      <c r="C1379">
        <v>2</v>
      </c>
      <c r="D1379" s="1">
        <v>1399.6</v>
      </c>
      <c r="E1379" s="1">
        <v>1848.739</v>
      </c>
      <c r="F1379" s="4">
        <f t="shared" si="428"/>
        <v>351.26040999999998</v>
      </c>
      <c r="G1379" s="2">
        <v>19</v>
      </c>
      <c r="H1379" s="1">
        <v>1665.52</v>
      </c>
      <c r="I1379" s="4">
        <f t="shared" si="429"/>
        <v>449.13900000000012</v>
      </c>
      <c r="J1379" s="4">
        <f t="shared" si="433"/>
        <v>85.336410000000029</v>
      </c>
      <c r="K1379" s="4">
        <f t="shared" si="430"/>
        <v>534.47541000000012</v>
      </c>
      <c r="L1379" s="10">
        <f t="shared" si="438"/>
        <v>2199.99541</v>
      </c>
      <c r="M1379" s="5">
        <f t="shared" si="432"/>
        <v>0.32090525864532732</v>
      </c>
      <c r="N1379">
        <v>-1</v>
      </c>
      <c r="O1379" t="s">
        <v>31</v>
      </c>
      <c r="P1379" t="s">
        <v>26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>
        <v>19</v>
      </c>
      <c r="W1379" t="s">
        <v>27</v>
      </c>
      <c r="X1379">
        <v>0</v>
      </c>
      <c r="Y1379" s="9">
        <f t="shared" si="439"/>
        <v>0</v>
      </c>
      <c r="AB1379">
        <v>0</v>
      </c>
      <c r="AC1379" t="s">
        <v>4092</v>
      </c>
      <c r="AD1379">
        <v>0</v>
      </c>
      <c r="AE1379">
        <v>0</v>
      </c>
      <c r="AF1379" s="1">
        <v>1399.6</v>
      </c>
      <c r="AG1379" t="s">
        <v>26</v>
      </c>
    </row>
    <row r="1380" spans="1:33" customFormat="1" hidden="1" x14ac:dyDescent="0.25">
      <c r="A1380" t="s">
        <v>4093</v>
      </c>
      <c r="B1380" t="s">
        <v>4094</v>
      </c>
      <c r="C1380">
        <v>-6</v>
      </c>
      <c r="D1380" s="1">
        <v>1546.56</v>
      </c>
      <c r="E1380" s="1">
        <v>1932.7729999999999</v>
      </c>
      <c r="F1380" s="4">
        <f t="shared" si="428"/>
        <v>367.22686999999996</v>
      </c>
      <c r="G1380" s="2">
        <v>19</v>
      </c>
      <c r="H1380" s="1">
        <v>1840.41</v>
      </c>
      <c r="I1380" s="4">
        <f t="shared" si="429"/>
        <v>386.21299999999997</v>
      </c>
      <c r="J1380" s="4">
        <f t="shared" si="433"/>
        <v>73.380470000000003</v>
      </c>
      <c r="K1380" s="4">
        <f t="shared" si="430"/>
        <v>459.59346999999997</v>
      </c>
      <c r="L1380" s="4">
        <f t="shared" si="431"/>
        <v>2300.0034700000001</v>
      </c>
      <c r="M1380" s="5">
        <f t="shared" si="432"/>
        <v>0.24972390337264638</v>
      </c>
      <c r="N1380">
        <v>-1</v>
      </c>
      <c r="O1380" t="s">
        <v>31</v>
      </c>
      <c r="P1380" t="s">
        <v>26</v>
      </c>
      <c r="Q1380" t="s">
        <v>31</v>
      </c>
      <c r="V1380">
        <v>19</v>
      </c>
      <c r="W1380" t="s">
        <v>27</v>
      </c>
      <c r="X1380">
        <v>0</v>
      </c>
      <c r="AB1380">
        <v>0</v>
      </c>
      <c r="AC1380" t="s">
        <v>4095</v>
      </c>
      <c r="AD1380">
        <v>0</v>
      </c>
      <c r="AE1380">
        <v>0</v>
      </c>
      <c r="AF1380" s="1">
        <v>1546.56</v>
      </c>
      <c r="AG1380" t="s">
        <v>26</v>
      </c>
    </row>
    <row r="1381" spans="1:33" customFormat="1" hidden="1" x14ac:dyDescent="0.25">
      <c r="A1381" t="s">
        <v>4096</v>
      </c>
      <c r="B1381" t="s">
        <v>4097</v>
      </c>
      <c r="C1381">
        <v>16</v>
      </c>
      <c r="D1381">
        <v>0</v>
      </c>
      <c r="E1381" s="1">
        <v>1000</v>
      </c>
      <c r="F1381" s="4">
        <f t="shared" si="428"/>
        <v>0</v>
      </c>
      <c r="G1381" s="2">
        <v>0</v>
      </c>
      <c r="H1381">
        <v>0</v>
      </c>
      <c r="I1381" s="4">
        <f t="shared" si="429"/>
        <v>1000</v>
      </c>
      <c r="J1381" s="4">
        <f t="shared" si="433"/>
        <v>0</v>
      </c>
      <c r="K1381" s="4">
        <f t="shared" si="430"/>
        <v>1000</v>
      </c>
      <c r="L1381" s="4">
        <f t="shared" si="431"/>
        <v>1000</v>
      </c>
      <c r="M1381" s="5" t="e">
        <f t="shared" si="432"/>
        <v>#DIV/0!</v>
      </c>
      <c r="N1381">
        <v>-1</v>
      </c>
      <c r="O1381" t="s">
        <v>4098</v>
      </c>
      <c r="P1381" t="s">
        <v>26</v>
      </c>
      <c r="Q1381" t="s">
        <v>4098</v>
      </c>
      <c r="V1381">
        <v>0</v>
      </c>
      <c r="W1381" t="s">
        <v>42</v>
      </c>
      <c r="X1381">
        <v>0</v>
      </c>
      <c r="AB1381">
        <v>0</v>
      </c>
      <c r="AC1381" t="s">
        <v>4099</v>
      </c>
      <c r="AD1381">
        <v>0</v>
      </c>
      <c r="AE1381">
        <v>0</v>
      </c>
      <c r="AF1381">
        <v>0</v>
      </c>
      <c r="AG1381" t="s">
        <v>26</v>
      </c>
    </row>
    <row r="1382" spans="1:33" customFormat="1" hidden="1" x14ac:dyDescent="0.25">
      <c r="A1382" t="s">
        <v>4100</v>
      </c>
      <c r="B1382" t="s">
        <v>4101</v>
      </c>
      <c r="C1382">
        <v>-3</v>
      </c>
      <c r="D1382" s="1">
        <v>3111.09</v>
      </c>
      <c r="E1382" s="1">
        <v>4033.6129999999998</v>
      </c>
      <c r="F1382" s="4">
        <f t="shared" si="428"/>
        <v>766.38646999999992</v>
      </c>
      <c r="G1382" s="2">
        <v>19</v>
      </c>
      <c r="H1382" s="1">
        <v>3702.2</v>
      </c>
      <c r="I1382" s="4">
        <f t="shared" si="429"/>
        <v>922.52299999999968</v>
      </c>
      <c r="J1382" s="4">
        <f t="shared" si="433"/>
        <v>175.27936999999994</v>
      </c>
      <c r="K1382" s="4">
        <f t="shared" si="430"/>
        <v>1097.8023699999997</v>
      </c>
      <c r="L1382" s="4">
        <f t="shared" si="431"/>
        <v>4800.0023699999992</v>
      </c>
      <c r="M1382" s="5">
        <f t="shared" si="432"/>
        <v>0.29652726214927877</v>
      </c>
      <c r="N1382">
        <v>-1</v>
      </c>
      <c r="O1382" t="s">
        <v>31</v>
      </c>
      <c r="P1382" t="s">
        <v>26</v>
      </c>
      <c r="Q1382" t="s">
        <v>31</v>
      </c>
      <c r="V1382">
        <v>19</v>
      </c>
      <c r="W1382" t="s">
        <v>27</v>
      </c>
      <c r="X1382">
        <v>0</v>
      </c>
      <c r="AB1382">
        <v>0</v>
      </c>
      <c r="AC1382" t="s">
        <v>4102</v>
      </c>
      <c r="AD1382">
        <v>0</v>
      </c>
      <c r="AE1382">
        <v>0</v>
      </c>
      <c r="AF1382">
        <v>0</v>
      </c>
      <c r="AG1382" t="s">
        <v>26</v>
      </c>
    </row>
    <row r="1383" spans="1:33" customFormat="1" x14ac:dyDescent="0.25">
      <c r="A1383" t="s">
        <v>4103</v>
      </c>
      <c r="B1383" t="s">
        <v>4104</v>
      </c>
      <c r="C1383">
        <v>1</v>
      </c>
      <c r="D1383" s="1">
        <v>1582.07</v>
      </c>
      <c r="E1383" s="1">
        <v>1932.7729999999999</v>
      </c>
      <c r="F1383" s="4">
        <f t="shared" si="428"/>
        <v>367.22686999999996</v>
      </c>
      <c r="G1383" s="2">
        <v>19</v>
      </c>
      <c r="H1383" s="1">
        <v>1882.66</v>
      </c>
      <c r="I1383" s="4">
        <f t="shared" si="429"/>
        <v>350.70299999999997</v>
      </c>
      <c r="J1383" s="4">
        <f t="shared" si="433"/>
        <v>66.633570000000006</v>
      </c>
      <c r="K1383" s="4">
        <f t="shared" si="430"/>
        <v>417.33656999999999</v>
      </c>
      <c r="L1383" s="10">
        <f t="shared" ref="L1383:L1396" si="440">+H1383+K1383-Y1383</f>
        <v>2299.9965700000002</v>
      </c>
      <c r="M1383" s="5">
        <f t="shared" si="432"/>
        <v>0.22167350370084762</v>
      </c>
      <c r="N1383">
        <v>0</v>
      </c>
      <c r="O1383" t="s">
        <v>31</v>
      </c>
      <c r="P1383" t="s">
        <v>26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>
        <v>19</v>
      </c>
      <c r="W1383" t="s">
        <v>27</v>
      </c>
      <c r="X1383">
        <v>0</v>
      </c>
      <c r="Y1383" s="9">
        <f t="shared" ref="Y1383:Y1396" si="441">+X1383*G1383/100</f>
        <v>0</v>
      </c>
      <c r="AB1383">
        <v>0</v>
      </c>
      <c r="AC1383" t="s">
        <v>4105</v>
      </c>
      <c r="AD1383">
        <v>0</v>
      </c>
      <c r="AE1383">
        <v>0</v>
      </c>
      <c r="AF1383" s="1">
        <v>1582.07</v>
      </c>
      <c r="AG1383" t="s">
        <v>26</v>
      </c>
    </row>
    <row r="1384" spans="1:33" customFormat="1" x14ac:dyDescent="0.25">
      <c r="A1384" t="s">
        <v>4106</v>
      </c>
      <c r="B1384" t="s">
        <v>4107</v>
      </c>
      <c r="C1384">
        <v>3</v>
      </c>
      <c r="D1384" s="1">
        <v>1217.0899999999999</v>
      </c>
      <c r="E1384" s="1">
        <v>1512.605</v>
      </c>
      <c r="F1384" s="4">
        <f t="shared" si="428"/>
        <v>287.39494999999999</v>
      </c>
      <c r="G1384" s="2">
        <v>19</v>
      </c>
      <c r="H1384" s="1">
        <v>1448.34</v>
      </c>
      <c r="I1384" s="4">
        <f t="shared" si="429"/>
        <v>295.5150000000001</v>
      </c>
      <c r="J1384" s="4">
        <f t="shared" si="433"/>
        <v>56.14785000000002</v>
      </c>
      <c r="K1384" s="4">
        <f t="shared" si="430"/>
        <v>351.66285000000011</v>
      </c>
      <c r="L1384" s="10">
        <f t="shared" si="440"/>
        <v>1800.0028500000001</v>
      </c>
      <c r="M1384" s="5">
        <f t="shared" si="432"/>
        <v>0.24280455841392182</v>
      </c>
      <c r="N1384">
        <v>0</v>
      </c>
      <c r="O1384" t="s">
        <v>31</v>
      </c>
      <c r="P1384" t="s">
        <v>26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>
        <v>19</v>
      </c>
      <c r="W1384" t="s">
        <v>27</v>
      </c>
      <c r="X1384">
        <v>0</v>
      </c>
      <c r="Y1384" s="9">
        <f t="shared" si="441"/>
        <v>0</v>
      </c>
      <c r="AB1384">
        <v>0</v>
      </c>
      <c r="AC1384" t="s">
        <v>4108</v>
      </c>
      <c r="AD1384">
        <v>0</v>
      </c>
      <c r="AE1384">
        <v>0</v>
      </c>
      <c r="AF1384">
        <v>0</v>
      </c>
      <c r="AG1384" t="s">
        <v>26</v>
      </c>
    </row>
    <row r="1385" spans="1:33" customFormat="1" x14ac:dyDescent="0.25">
      <c r="A1385" t="s">
        <v>4109</v>
      </c>
      <c r="B1385" t="s">
        <v>4110</v>
      </c>
      <c r="C1385">
        <v>3</v>
      </c>
      <c r="D1385" s="1">
        <v>4355</v>
      </c>
      <c r="E1385" s="1">
        <v>5210.0839999999998</v>
      </c>
      <c r="F1385" s="4">
        <f t="shared" si="428"/>
        <v>989.91595999999993</v>
      </c>
      <c r="G1385" s="2">
        <v>19</v>
      </c>
      <c r="H1385" s="1">
        <v>5182.45</v>
      </c>
      <c r="I1385" s="4">
        <f t="shared" si="429"/>
        <v>855.08399999999983</v>
      </c>
      <c r="J1385" s="4">
        <f t="shared" si="433"/>
        <v>162.46595999999997</v>
      </c>
      <c r="K1385" s="4">
        <f t="shared" si="430"/>
        <v>1017.5499599999998</v>
      </c>
      <c r="L1385" s="10">
        <f t="shared" si="440"/>
        <v>6199.9999599999992</v>
      </c>
      <c r="M1385" s="5">
        <f t="shared" si="432"/>
        <v>0.1963453501722158</v>
      </c>
      <c r="N1385">
        <v>0</v>
      </c>
      <c r="O1385" t="s">
        <v>2381</v>
      </c>
      <c r="P1385" t="s">
        <v>26</v>
      </c>
      <c r="Q1385" t="s">
        <v>2381</v>
      </c>
      <c r="R1385" t="s">
        <v>31</v>
      </c>
      <c r="S1385" t="s">
        <v>31</v>
      </c>
      <c r="T1385" t="s">
        <v>31</v>
      </c>
      <c r="U1385" t="s">
        <v>31</v>
      </c>
      <c r="V1385">
        <v>19</v>
      </c>
      <c r="W1385" t="s">
        <v>27</v>
      </c>
      <c r="X1385">
        <v>0</v>
      </c>
      <c r="Y1385" s="9">
        <f t="shared" si="441"/>
        <v>0</v>
      </c>
      <c r="AB1385">
        <v>0</v>
      </c>
      <c r="AC1385" t="s">
        <v>4111</v>
      </c>
      <c r="AD1385">
        <v>0</v>
      </c>
      <c r="AE1385">
        <v>0</v>
      </c>
      <c r="AF1385">
        <v>0</v>
      </c>
      <c r="AG1385" t="s">
        <v>26</v>
      </c>
    </row>
    <row r="1386" spans="1:33" customFormat="1" x14ac:dyDescent="0.25">
      <c r="A1386" t="s">
        <v>4112</v>
      </c>
      <c r="B1386" t="s">
        <v>4113</v>
      </c>
      <c r="C1386">
        <v>3</v>
      </c>
      <c r="D1386" s="1">
        <v>1473</v>
      </c>
      <c r="E1386" s="1">
        <v>1764.7059999999999</v>
      </c>
      <c r="F1386" s="4">
        <f t="shared" si="428"/>
        <v>335.29413999999997</v>
      </c>
      <c r="G1386" s="2">
        <v>19</v>
      </c>
      <c r="H1386" s="1">
        <v>1752.87</v>
      </c>
      <c r="I1386" s="4">
        <f t="shared" si="429"/>
        <v>291.7059999999999</v>
      </c>
      <c r="J1386" s="4">
        <f t="shared" si="433"/>
        <v>55.42413999999998</v>
      </c>
      <c r="K1386" s="4">
        <f t="shared" si="430"/>
        <v>347.13013999999987</v>
      </c>
      <c r="L1386" s="10">
        <f t="shared" si="440"/>
        <v>2100.0001399999996</v>
      </c>
      <c r="M1386" s="5">
        <f t="shared" si="432"/>
        <v>0.19803530210454848</v>
      </c>
      <c r="N1386">
        <v>0</v>
      </c>
      <c r="O1386" t="s">
        <v>1080</v>
      </c>
      <c r="P1386" t="s">
        <v>26</v>
      </c>
      <c r="Q1386" t="s">
        <v>1080</v>
      </c>
      <c r="R1386" t="s">
        <v>31</v>
      </c>
      <c r="S1386" t="s">
        <v>31</v>
      </c>
      <c r="T1386" t="s">
        <v>31</v>
      </c>
      <c r="U1386" t="s">
        <v>31</v>
      </c>
      <c r="V1386">
        <v>19</v>
      </c>
      <c r="W1386" t="s">
        <v>27</v>
      </c>
      <c r="X1386">
        <v>0</v>
      </c>
      <c r="Y1386" s="9">
        <f t="shared" si="441"/>
        <v>0</v>
      </c>
      <c r="AB1386">
        <v>0</v>
      </c>
      <c r="AC1386" t="s">
        <v>4114</v>
      </c>
      <c r="AD1386">
        <v>0</v>
      </c>
      <c r="AE1386">
        <v>0</v>
      </c>
      <c r="AF1386">
        <v>0</v>
      </c>
      <c r="AG1386" t="s">
        <v>26</v>
      </c>
    </row>
    <row r="1387" spans="1:33" customFormat="1" x14ac:dyDescent="0.25">
      <c r="A1387" t="s">
        <v>4115</v>
      </c>
      <c r="B1387" t="s">
        <v>4116</v>
      </c>
      <c r="C1387">
        <v>3</v>
      </c>
      <c r="D1387" s="1">
        <v>4355</v>
      </c>
      <c r="E1387" s="1">
        <v>5210.0839999999998</v>
      </c>
      <c r="F1387" s="4">
        <f t="shared" si="428"/>
        <v>989.91595999999993</v>
      </c>
      <c r="G1387" s="2">
        <v>19</v>
      </c>
      <c r="H1387" s="1">
        <v>5182.45</v>
      </c>
      <c r="I1387" s="4">
        <f t="shared" si="429"/>
        <v>855.08399999999983</v>
      </c>
      <c r="J1387" s="4">
        <f t="shared" si="433"/>
        <v>162.46595999999997</v>
      </c>
      <c r="K1387" s="4">
        <f t="shared" si="430"/>
        <v>1017.5499599999998</v>
      </c>
      <c r="L1387" s="10">
        <f t="shared" si="440"/>
        <v>6199.9999599999992</v>
      </c>
      <c r="M1387" s="5">
        <f t="shared" si="432"/>
        <v>0.1963453501722158</v>
      </c>
      <c r="N1387">
        <v>0</v>
      </c>
      <c r="O1387" t="s">
        <v>2381</v>
      </c>
      <c r="P1387" t="s">
        <v>26</v>
      </c>
      <c r="Q1387" t="s">
        <v>2381</v>
      </c>
      <c r="R1387" t="s">
        <v>31</v>
      </c>
      <c r="S1387" t="s">
        <v>31</v>
      </c>
      <c r="T1387" t="s">
        <v>31</v>
      </c>
      <c r="U1387" t="s">
        <v>31</v>
      </c>
      <c r="V1387">
        <v>19</v>
      </c>
      <c r="W1387" t="s">
        <v>27</v>
      </c>
      <c r="X1387">
        <v>0</v>
      </c>
      <c r="Y1387" s="9">
        <f t="shared" si="441"/>
        <v>0</v>
      </c>
      <c r="AB1387">
        <v>0</v>
      </c>
      <c r="AC1387" t="s">
        <v>52</v>
      </c>
      <c r="AD1387">
        <v>0</v>
      </c>
      <c r="AE1387">
        <v>0</v>
      </c>
      <c r="AF1387">
        <v>0</v>
      </c>
      <c r="AG1387" t="s">
        <v>26</v>
      </c>
    </row>
    <row r="1388" spans="1:33" customFormat="1" x14ac:dyDescent="0.25">
      <c r="A1388" t="s">
        <v>4117</v>
      </c>
      <c r="B1388" t="s">
        <v>4118</v>
      </c>
      <c r="C1388">
        <v>2</v>
      </c>
      <c r="D1388" s="1">
        <v>1473</v>
      </c>
      <c r="E1388" s="1">
        <v>1764.7059999999999</v>
      </c>
      <c r="F1388" s="4">
        <f t="shared" si="428"/>
        <v>335.29413999999997</v>
      </c>
      <c r="G1388" s="2">
        <v>19</v>
      </c>
      <c r="H1388" s="1">
        <v>1752.87</v>
      </c>
      <c r="I1388" s="4">
        <f t="shared" si="429"/>
        <v>291.7059999999999</v>
      </c>
      <c r="J1388" s="4">
        <f t="shared" si="433"/>
        <v>55.42413999999998</v>
      </c>
      <c r="K1388" s="4">
        <f t="shared" si="430"/>
        <v>347.13013999999987</v>
      </c>
      <c r="L1388" s="10">
        <f t="shared" si="440"/>
        <v>2100.0001399999996</v>
      </c>
      <c r="M1388" s="5">
        <f t="shared" si="432"/>
        <v>0.19803530210454848</v>
      </c>
      <c r="N1388">
        <v>0</v>
      </c>
      <c r="O1388" t="s">
        <v>1080</v>
      </c>
      <c r="P1388" t="s">
        <v>26</v>
      </c>
      <c r="Q1388" t="s">
        <v>1080</v>
      </c>
      <c r="R1388" t="s">
        <v>31</v>
      </c>
      <c r="S1388" t="s">
        <v>31</v>
      </c>
      <c r="T1388" t="s">
        <v>31</v>
      </c>
      <c r="U1388" t="s">
        <v>31</v>
      </c>
      <c r="V1388">
        <v>19</v>
      </c>
      <c r="W1388" t="s">
        <v>27</v>
      </c>
      <c r="X1388">
        <v>0</v>
      </c>
      <c r="Y1388" s="9">
        <f t="shared" si="441"/>
        <v>0</v>
      </c>
      <c r="AB1388">
        <v>0</v>
      </c>
      <c r="AC1388" t="s">
        <v>4119</v>
      </c>
      <c r="AD1388">
        <v>0</v>
      </c>
      <c r="AE1388">
        <v>0</v>
      </c>
      <c r="AF1388">
        <v>0</v>
      </c>
      <c r="AG1388" t="s">
        <v>26</v>
      </c>
    </row>
    <row r="1389" spans="1:33" customFormat="1" x14ac:dyDescent="0.25">
      <c r="A1389" t="s">
        <v>4120</v>
      </c>
      <c r="B1389" t="s">
        <v>4121</v>
      </c>
      <c r="C1389">
        <v>1</v>
      </c>
      <c r="D1389" s="1">
        <v>1582.07</v>
      </c>
      <c r="E1389" s="1">
        <v>1932.7729999999999</v>
      </c>
      <c r="F1389" s="4">
        <f t="shared" si="428"/>
        <v>367.22686999999996</v>
      </c>
      <c r="G1389" s="2">
        <v>19</v>
      </c>
      <c r="H1389" s="1">
        <v>1882.66</v>
      </c>
      <c r="I1389" s="4">
        <f t="shared" si="429"/>
        <v>350.70299999999997</v>
      </c>
      <c r="J1389" s="4">
        <f t="shared" si="433"/>
        <v>66.633570000000006</v>
      </c>
      <c r="K1389" s="4">
        <f t="shared" si="430"/>
        <v>417.33656999999999</v>
      </c>
      <c r="L1389" s="10">
        <f t="shared" si="440"/>
        <v>2299.9965700000002</v>
      </c>
      <c r="M1389" s="5">
        <f t="shared" si="432"/>
        <v>0.22167350370084762</v>
      </c>
      <c r="N1389">
        <v>0</v>
      </c>
      <c r="O1389" t="s">
        <v>4122</v>
      </c>
      <c r="P1389" t="s">
        <v>26</v>
      </c>
      <c r="Q1389" t="s">
        <v>4122</v>
      </c>
      <c r="R1389" t="s">
        <v>31</v>
      </c>
      <c r="S1389" t="s">
        <v>31</v>
      </c>
      <c r="T1389" t="s">
        <v>31</v>
      </c>
      <c r="U1389" t="s">
        <v>31</v>
      </c>
      <c r="V1389">
        <v>19</v>
      </c>
      <c r="W1389" t="s">
        <v>27</v>
      </c>
      <c r="X1389">
        <v>0</v>
      </c>
      <c r="Y1389" s="9">
        <f t="shared" si="441"/>
        <v>0</v>
      </c>
      <c r="AB1389">
        <v>0</v>
      </c>
      <c r="AC1389" t="s">
        <v>4123</v>
      </c>
      <c r="AD1389">
        <v>0</v>
      </c>
      <c r="AE1389">
        <v>0</v>
      </c>
      <c r="AF1389" s="1">
        <v>1582.07</v>
      </c>
      <c r="AG1389" t="s">
        <v>26</v>
      </c>
    </row>
    <row r="1390" spans="1:33" customFormat="1" x14ac:dyDescent="0.25">
      <c r="A1390" t="s">
        <v>4124</v>
      </c>
      <c r="B1390" t="s">
        <v>4125</v>
      </c>
      <c r="C1390">
        <v>2</v>
      </c>
      <c r="D1390" s="1">
        <v>1582.07</v>
      </c>
      <c r="E1390" s="1">
        <v>1932.7729999999999</v>
      </c>
      <c r="F1390" s="4">
        <f t="shared" si="428"/>
        <v>367.22686999999996</v>
      </c>
      <c r="G1390" s="2">
        <v>19</v>
      </c>
      <c r="H1390" s="1">
        <v>1882.66</v>
      </c>
      <c r="I1390" s="4">
        <f t="shared" si="429"/>
        <v>350.70299999999997</v>
      </c>
      <c r="J1390" s="4">
        <f t="shared" si="433"/>
        <v>66.633570000000006</v>
      </c>
      <c r="K1390" s="4">
        <f t="shared" si="430"/>
        <v>417.33656999999999</v>
      </c>
      <c r="L1390" s="10">
        <f t="shared" si="440"/>
        <v>2299.9965700000002</v>
      </c>
      <c r="M1390" s="5">
        <f t="shared" si="432"/>
        <v>0.22167350370084762</v>
      </c>
      <c r="N1390">
        <v>0</v>
      </c>
      <c r="O1390" t="s">
        <v>31</v>
      </c>
      <c r="P1390" t="s">
        <v>26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>
        <v>19</v>
      </c>
      <c r="W1390" t="s">
        <v>27</v>
      </c>
      <c r="X1390">
        <v>0</v>
      </c>
      <c r="Y1390" s="9">
        <f t="shared" si="441"/>
        <v>0</v>
      </c>
      <c r="AB1390">
        <v>0</v>
      </c>
      <c r="AC1390" t="s">
        <v>4126</v>
      </c>
      <c r="AD1390">
        <v>0</v>
      </c>
      <c r="AE1390">
        <v>0</v>
      </c>
      <c r="AF1390" s="1">
        <v>1582.07</v>
      </c>
      <c r="AG1390" t="s">
        <v>26</v>
      </c>
    </row>
    <row r="1391" spans="1:33" customFormat="1" x14ac:dyDescent="0.25">
      <c r="A1391" t="s">
        <v>4127</v>
      </c>
      <c r="B1391" t="s">
        <v>4128</v>
      </c>
      <c r="C1391">
        <v>3</v>
      </c>
      <c r="D1391" s="1">
        <v>4355</v>
      </c>
      <c r="E1391" s="1">
        <v>5210.0839999999998</v>
      </c>
      <c r="F1391" s="4">
        <f t="shared" si="428"/>
        <v>989.91595999999993</v>
      </c>
      <c r="G1391" s="2">
        <v>19</v>
      </c>
      <c r="H1391" s="1">
        <v>5182.45</v>
      </c>
      <c r="I1391" s="4">
        <f t="shared" si="429"/>
        <v>855.08399999999983</v>
      </c>
      <c r="J1391" s="4">
        <f t="shared" si="433"/>
        <v>162.46595999999997</v>
      </c>
      <c r="K1391" s="4">
        <f t="shared" si="430"/>
        <v>1017.5499599999998</v>
      </c>
      <c r="L1391" s="10">
        <f t="shared" si="440"/>
        <v>6199.9999599999992</v>
      </c>
      <c r="M1391" s="5">
        <f t="shared" si="432"/>
        <v>0.1963453501722158</v>
      </c>
      <c r="N1391">
        <v>0</v>
      </c>
      <c r="O1391" t="s">
        <v>2381</v>
      </c>
      <c r="P1391" t="s">
        <v>26</v>
      </c>
      <c r="Q1391" t="s">
        <v>2381</v>
      </c>
      <c r="R1391" t="s">
        <v>31</v>
      </c>
      <c r="S1391" t="s">
        <v>31</v>
      </c>
      <c r="T1391" t="s">
        <v>31</v>
      </c>
      <c r="U1391" t="s">
        <v>31</v>
      </c>
      <c r="V1391">
        <v>19</v>
      </c>
      <c r="W1391" t="s">
        <v>27</v>
      </c>
      <c r="X1391">
        <v>0</v>
      </c>
      <c r="Y1391" s="9">
        <f t="shared" si="441"/>
        <v>0</v>
      </c>
      <c r="AB1391">
        <v>0</v>
      </c>
      <c r="AC1391" t="s">
        <v>4129</v>
      </c>
      <c r="AD1391">
        <v>0</v>
      </c>
      <c r="AE1391">
        <v>0</v>
      </c>
      <c r="AF1391">
        <v>0</v>
      </c>
      <c r="AG1391" t="s">
        <v>26</v>
      </c>
    </row>
    <row r="1392" spans="1:33" customFormat="1" x14ac:dyDescent="0.25">
      <c r="A1392" t="s">
        <v>4130</v>
      </c>
      <c r="B1392" t="s">
        <v>4131</v>
      </c>
      <c r="C1392">
        <v>2</v>
      </c>
      <c r="D1392" s="1">
        <v>2788.66</v>
      </c>
      <c r="E1392" s="1">
        <v>3361.3449999999998</v>
      </c>
      <c r="F1392" s="4">
        <f t="shared" si="428"/>
        <v>638.65554999999995</v>
      </c>
      <c r="G1392" s="2">
        <v>19</v>
      </c>
      <c r="H1392" s="1">
        <v>3318.51</v>
      </c>
      <c r="I1392" s="4">
        <f t="shared" si="429"/>
        <v>572.68499999999995</v>
      </c>
      <c r="J1392" s="4">
        <f t="shared" si="433"/>
        <v>108.81014999999999</v>
      </c>
      <c r="K1392" s="4">
        <f t="shared" si="430"/>
        <v>681.49514999999997</v>
      </c>
      <c r="L1392" s="10">
        <f t="shared" si="440"/>
        <v>4000.00515</v>
      </c>
      <c r="M1392" s="5">
        <f t="shared" si="432"/>
        <v>0.20536207354069697</v>
      </c>
      <c r="N1392">
        <v>0</v>
      </c>
      <c r="O1392" t="s">
        <v>4122</v>
      </c>
      <c r="P1392" t="s">
        <v>26</v>
      </c>
      <c r="Q1392" t="s">
        <v>4122</v>
      </c>
      <c r="R1392" t="s">
        <v>31</v>
      </c>
      <c r="S1392" t="s">
        <v>31</v>
      </c>
      <c r="T1392" t="s">
        <v>31</v>
      </c>
      <c r="U1392" t="s">
        <v>31</v>
      </c>
      <c r="V1392">
        <v>19</v>
      </c>
      <c r="W1392" t="s">
        <v>27</v>
      </c>
      <c r="X1392">
        <v>0</v>
      </c>
      <c r="Y1392" s="9">
        <f t="shared" si="441"/>
        <v>0</v>
      </c>
      <c r="AB1392">
        <v>0</v>
      </c>
      <c r="AC1392" t="s">
        <v>4132</v>
      </c>
      <c r="AD1392">
        <v>0</v>
      </c>
      <c r="AE1392">
        <v>0</v>
      </c>
      <c r="AF1392" s="1">
        <v>2788.66</v>
      </c>
      <c r="AG1392" t="s">
        <v>26</v>
      </c>
    </row>
    <row r="1393" spans="1:33" customFormat="1" x14ac:dyDescent="0.25">
      <c r="A1393" t="s">
        <v>4133</v>
      </c>
      <c r="B1393" t="s">
        <v>4134</v>
      </c>
      <c r="C1393">
        <v>2</v>
      </c>
      <c r="D1393" s="1">
        <v>2788.66</v>
      </c>
      <c r="E1393" s="1">
        <v>3361.3449999999998</v>
      </c>
      <c r="F1393" s="4">
        <f t="shared" si="428"/>
        <v>638.65554999999995</v>
      </c>
      <c r="G1393" s="2">
        <v>19</v>
      </c>
      <c r="H1393" s="1">
        <v>3318.51</v>
      </c>
      <c r="I1393" s="4">
        <f t="shared" si="429"/>
        <v>572.68499999999995</v>
      </c>
      <c r="J1393" s="4">
        <f t="shared" si="433"/>
        <v>108.81014999999999</v>
      </c>
      <c r="K1393" s="4">
        <f t="shared" si="430"/>
        <v>681.49514999999997</v>
      </c>
      <c r="L1393" s="10">
        <f t="shared" si="440"/>
        <v>4000.00515</v>
      </c>
      <c r="M1393" s="5">
        <f t="shared" si="432"/>
        <v>0.20536207354069697</v>
      </c>
      <c r="N1393">
        <v>0</v>
      </c>
      <c r="O1393" t="s">
        <v>4122</v>
      </c>
      <c r="P1393" t="s">
        <v>26</v>
      </c>
      <c r="Q1393" t="s">
        <v>4122</v>
      </c>
      <c r="R1393" t="s">
        <v>31</v>
      </c>
      <c r="S1393" t="s">
        <v>31</v>
      </c>
      <c r="T1393" t="s">
        <v>31</v>
      </c>
      <c r="U1393" t="s">
        <v>31</v>
      </c>
      <c r="V1393">
        <v>19</v>
      </c>
      <c r="W1393" t="s">
        <v>27</v>
      </c>
      <c r="X1393">
        <v>0</v>
      </c>
      <c r="Y1393" s="9">
        <f t="shared" si="441"/>
        <v>0</v>
      </c>
      <c r="AB1393">
        <v>0</v>
      </c>
      <c r="AC1393" t="s">
        <v>4135</v>
      </c>
      <c r="AD1393">
        <v>0</v>
      </c>
      <c r="AE1393">
        <v>0</v>
      </c>
      <c r="AF1393" s="1">
        <v>2788.66</v>
      </c>
      <c r="AG1393" t="s">
        <v>26</v>
      </c>
    </row>
    <row r="1394" spans="1:33" customFormat="1" x14ac:dyDescent="0.25">
      <c r="A1394" t="s">
        <v>4136</v>
      </c>
      <c r="B1394" t="s">
        <v>4137</v>
      </c>
      <c r="C1394">
        <v>1</v>
      </c>
      <c r="D1394">
        <v>0</v>
      </c>
      <c r="E1394" s="1">
        <v>10350</v>
      </c>
      <c r="F1394" s="4">
        <f t="shared" si="428"/>
        <v>0</v>
      </c>
      <c r="G1394" s="2">
        <v>0</v>
      </c>
      <c r="H1394">
        <v>0</v>
      </c>
      <c r="I1394" s="4">
        <f t="shared" si="429"/>
        <v>10350</v>
      </c>
      <c r="J1394" s="4">
        <f t="shared" si="433"/>
        <v>0</v>
      </c>
      <c r="K1394" s="4">
        <f t="shared" si="430"/>
        <v>10350</v>
      </c>
      <c r="L1394" s="10">
        <f t="shared" si="440"/>
        <v>10350</v>
      </c>
      <c r="M1394" s="5" t="e">
        <f t="shared" si="432"/>
        <v>#DIV/0!</v>
      </c>
      <c r="N1394">
        <v>-1</v>
      </c>
      <c r="O1394" t="s">
        <v>31</v>
      </c>
      <c r="P1394" t="s">
        <v>26</v>
      </c>
      <c r="Q1394" t="s">
        <v>31</v>
      </c>
      <c r="V1394">
        <v>0</v>
      </c>
      <c r="W1394" t="s">
        <v>42</v>
      </c>
      <c r="X1394">
        <v>0</v>
      </c>
      <c r="Y1394" s="9">
        <f t="shared" si="441"/>
        <v>0</v>
      </c>
      <c r="AB1394">
        <v>0</v>
      </c>
      <c r="AC1394" t="s">
        <v>4138</v>
      </c>
      <c r="AD1394">
        <v>0</v>
      </c>
      <c r="AE1394">
        <v>0</v>
      </c>
      <c r="AF1394">
        <v>0</v>
      </c>
      <c r="AG1394" t="s">
        <v>26</v>
      </c>
    </row>
    <row r="1395" spans="1:33" customFormat="1" x14ac:dyDescent="0.25">
      <c r="A1395" t="s">
        <v>4139</v>
      </c>
      <c r="B1395" t="s">
        <v>4140</v>
      </c>
      <c r="C1395">
        <v>3</v>
      </c>
      <c r="D1395" s="1">
        <v>2090.1579999999999</v>
      </c>
      <c r="E1395" s="1">
        <v>2761.9050000000002</v>
      </c>
      <c r="F1395" s="4">
        <f t="shared" si="428"/>
        <v>138.09525000000002</v>
      </c>
      <c r="G1395" s="2">
        <v>5</v>
      </c>
      <c r="H1395" s="1">
        <v>2194.67</v>
      </c>
      <c r="I1395" s="4">
        <f t="shared" si="429"/>
        <v>671.7470000000003</v>
      </c>
      <c r="J1395" s="4">
        <f t="shared" si="433"/>
        <v>33.587350000000015</v>
      </c>
      <c r="K1395" s="4">
        <f t="shared" si="430"/>
        <v>705.33435000000031</v>
      </c>
      <c r="L1395" s="10">
        <f t="shared" si="440"/>
        <v>2900.0043500000002</v>
      </c>
      <c r="M1395" s="5">
        <f t="shared" si="432"/>
        <v>0.32138575169915401</v>
      </c>
      <c r="N1395">
        <v>-1</v>
      </c>
      <c r="O1395" t="s">
        <v>4141</v>
      </c>
      <c r="P1395" t="s">
        <v>26</v>
      </c>
      <c r="Q1395" t="s">
        <v>4141</v>
      </c>
      <c r="V1395">
        <v>5</v>
      </c>
      <c r="W1395" t="s">
        <v>123</v>
      </c>
      <c r="X1395">
        <v>0</v>
      </c>
      <c r="Y1395" s="9">
        <f t="shared" si="441"/>
        <v>0</v>
      </c>
      <c r="AB1395">
        <v>0</v>
      </c>
      <c r="AC1395" t="s">
        <v>4142</v>
      </c>
      <c r="AD1395">
        <v>0</v>
      </c>
      <c r="AE1395">
        <v>0</v>
      </c>
      <c r="AF1395" s="1">
        <v>2090.1579999999999</v>
      </c>
      <c r="AG1395" t="s">
        <v>26</v>
      </c>
    </row>
    <row r="1396" spans="1:33" customFormat="1" x14ac:dyDescent="0.25">
      <c r="A1396" t="s">
        <v>4143</v>
      </c>
      <c r="B1396" t="s">
        <v>4144</v>
      </c>
      <c r="C1396">
        <v>4</v>
      </c>
      <c r="D1396" s="1">
        <v>2090.1579999999999</v>
      </c>
      <c r="E1396" s="1">
        <v>2761.9050000000002</v>
      </c>
      <c r="F1396" s="4">
        <f t="shared" si="428"/>
        <v>138.09525000000002</v>
      </c>
      <c r="G1396" s="2">
        <v>5</v>
      </c>
      <c r="H1396" s="1">
        <v>2194.67</v>
      </c>
      <c r="I1396" s="4">
        <f t="shared" si="429"/>
        <v>671.7470000000003</v>
      </c>
      <c r="J1396" s="4">
        <f t="shared" si="433"/>
        <v>33.587350000000015</v>
      </c>
      <c r="K1396" s="4">
        <f t="shared" si="430"/>
        <v>705.33435000000031</v>
      </c>
      <c r="L1396" s="10">
        <f t="shared" si="440"/>
        <v>2900.0043500000002</v>
      </c>
      <c r="M1396" s="5">
        <f t="shared" si="432"/>
        <v>0.32138575169915401</v>
      </c>
      <c r="N1396">
        <v>-1</v>
      </c>
      <c r="O1396" t="s">
        <v>4141</v>
      </c>
      <c r="P1396" t="s">
        <v>26</v>
      </c>
      <c r="Q1396" t="s">
        <v>4141</v>
      </c>
      <c r="V1396">
        <v>5</v>
      </c>
      <c r="W1396" t="s">
        <v>123</v>
      </c>
      <c r="X1396">
        <v>0</v>
      </c>
      <c r="Y1396" s="9">
        <f t="shared" si="441"/>
        <v>0</v>
      </c>
      <c r="AB1396">
        <v>0</v>
      </c>
      <c r="AC1396" t="s">
        <v>4145</v>
      </c>
      <c r="AD1396">
        <v>0</v>
      </c>
      <c r="AE1396">
        <v>0</v>
      </c>
      <c r="AF1396" s="1">
        <v>2090.1579999999999</v>
      </c>
      <c r="AG1396" t="s">
        <v>26</v>
      </c>
    </row>
    <row r="1397" spans="1:33" customFormat="1" hidden="1" x14ac:dyDescent="0.25">
      <c r="A1397" t="s">
        <v>4146</v>
      </c>
      <c r="B1397" t="s">
        <v>4147</v>
      </c>
      <c r="C1397">
        <v>-1</v>
      </c>
      <c r="D1397" s="1">
        <v>2090.1579999999999</v>
      </c>
      <c r="E1397" s="1">
        <v>2761.9050000000002</v>
      </c>
      <c r="F1397" s="4">
        <f t="shared" si="428"/>
        <v>138.09525000000002</v>
      </c>
      <c r="G1397" s="2">
        <v>5</v>
      </c>
      <c r="H1397" s="1">
        <v>2194.67</v>
      </c>
      <c r="I1397" s="4">
        <f t="shared" si="429"/>
        <v>671.7470000000003</v>
      </c>
      <c r="J1397" s="4">
        <f t="shared" si="433"/>
        <v>33.587350000000015</v>
      </c>
      <c r="K1397" s="4">
        <f t="shared" si="430"/>
        <v>705.33435000000031</v>
      </c>
      <c r="L1397" s="4">
        <f t="shared" si="431"/>
        <v>2900.0043500000002</v>
      </c>
      <c r="M1397" s="5">
        <f t="shared" si="432"/>
        <v>0.32138575169915401</v>
      </c>
      <c r="N1397">
        <v>-1</v>
      </c>
      <c r="O1397" t="s">
        <v>4141</v>
      </c>
      <c r="P1397" t="s">
        <v>26</v>
      </c>
      <c r="Q1397" t="s">
        <v>4141</v>
      </c>
      <c r="V1397">
        <v>5</v>
      </c>
      <c r="W1397" t="s">
        <v>123</v>
      </c>
      <c r="X1397">
        <v>0</v>
      </c>
      <c r="AB1397">
        <v>0</v>
      </c>
      <c r="AC1397" t="s">
        <v>4148</v>
      </c>
      <c r="AD1397">
        <v>0</v>
      </c>
      <c r="AE1397">
        <v>0</v>
      </c>
      <c r="AF1397" s="1">
        <v>2090.1579999999999</v>
      </c>
      <c r="AG1397" t="s">
        <v>26</v>
      </c>
    </row>
    <row r="1398" spans="1:33" customFormat="1" x14ac:dyDescent="0.25">
      <c r="A1398" t="s">
        <v>4149</v>
      </c>
      <c r="B1398" t="s">
        <v>4150</v>
      </c>
      <c r="C1398">
        <v>1</v>
      </c>
      <c r="D1398" s="1">
        <v>2090.1579999999999</v>
      </c>
      <c r="E1398" s="1">
        <v>2761.9050000000002</v>
      </c>
      <c r="F1398" s="4">
        <f t="shared" si="428"/>
        <v>138.09525000000002</v>
      </c>
      <c r="G1398" s="2">
        <v>5</v>
      </c>
      <c r="H1398" s="1">
        <v>2194.67</v>
      </c>
      <c r="I1398" s="4">
        <f t="shared" si="429"/>
        <v>671.7470000000003</v>
      </c>
      <c r="J1398" s="4">
        <f t="shared" si="433"/>
        <v>33.587350000000015</v>
      </c>
      <c r="K1398" s="4">
        <f t="shared" si="430"/>
        <v>705.33435000000031</v>
      </c>
      <c r="L1398" s="10">
        <f>+H1398+K1398-Y1398</f>
        <v>2900.0043500000002</v>
      </c>
      <c r="M1398" s="5">
        <f t="shared" si="432"/>
        <v>0.32138575169915401</v>
      </c>
      <c r="N1398">
        <v>0</v>
      </c>
      <c r="O1398" t="s">
        <v>555</v>
      </c>
      <c r="P1398" t="s">
        <v>26</v>
      </c>
      <c r="Q1398" t="s">
        <v>555</v>
      </c>
      <c r="V1398">
        <v>5</v>
      </c>
      <c r="W1398" t="s">
        <v>123</v>
      </c>
      <c r="X1398">
        <v>0</v>
      </c>
      <c r="Y1398" s="9">
        <f>+X1398*G1398/100</f>
        <v>0</v>
      </c>
      <c r="AB1398">
        <v>0</v>
      </c>
      <c r="AC1398" t="s">
        <v>4151</v>
      </c>
      <c r="AD1398">
        <v>0</v>
      </c>
      <c r="AE1398">
        <v>0</v>
      </c>
      <c r="AF1398" s="1">
        <v>2090.1579999999999</v>
      </c>
      <c r="AG1398" t="s">
        <v>26</v>
      </c>
    </row>
    <row r="1399" spans="1:33" customFormat="1" hidden="1" x14ac:dyDescent="0.25">
      <c r="A1399" t="s">
        <v>4152</v>
      </c>
      <c r="B1399" t="s">
        <v>4153</v>
      </c>
      <c r="C1399">
        <v>13</v>
      </c>
      <c r="D1399" s="1">
        <v>8060</v>
      </c>
      <c r="E1399" s="1">
        <v>10084.030000000001</v>
      </c>
      <c r="F1399" s="4">
        <f t="shared" si="428"/>
        <v>1915.9657</v>
      </c>
      <c r="G1399" s="2">
        <v>19</v>
      </c>
      <c r="H1399" s="1">
        <v>9591.4</v>
      </c>
      <c r="I1399" s="4">
        <f t="shared" si="429"/>
        <v>2024.0300000000007</v>
      </c>
      <c r="J1399" s="4">
        <f t="shared" si="433"/>
        <v>384.56570000000016</v>
      </c>
      <c r="K1399" s="4">
        <f t="shared" si="430"/>
        <v>2408.5957000000008</v>
      </c>
      <c r="L1399" s="4">
        <f t="shared" si="431"/>
        <v>11999.995699999999</v>
      </c>
      <c r="M1399" s="5">
        <f t="shared" si="432"/>
        <v>0.25112034739454103</v>
      </c>
      <c r="N1399">
        <v>0</v>
      </c>
      <c r="O1399" t="s">
        <v>2708</v>
      </c>
      <c r="P1399" t="s">
        <v>26</v>
      </c>
      <c r="Q1399" t="s">
        <v>2708</v>
      </c>
      <c r="R1399" t="s">
        <v>31</v>
      </c>
      <c r="S1399" t="s">
        <v>31</v>
      </c>
      <c r="T1399" t="s">
        <v>31</v>
      </c>
      <c r="U1399" t="s">
        <v>31</v>
      </c>
      <c r="V1399">
        <v>19</v>
      </c>
      <c r="W1399" t="s">
        <v>27</v>
      </c>
      <c r="X1399">
        <v>0</v>
      </c>
      <c r="AB1399">
        <v>0</v>
      </c>
      <c r="AC1399" t="s">
        <v>4154</v>
      </c>
      <c r="AD1399">
        <v>0</v>
      </c>
      <c r="AE1399">
        <v>0</v>
      </c>
      <c r="AF1399" s="1">
        <v>8060</v>
      </c>
      <c r="AG1399" t="s">
        <v>26</v>
      </c>
    </row>
    <row r="1400" spans="1:33" customFormat="1" x14ac:dyDescent="0.25">
      <c r="A1400" t="s">
        <v>4155</v>
      </c>
      <c r="B1400" t="s">
        <v>4156</v>
      </c>
      <c r="C1400">
        <v>6</v>
      </c>
      <c r="D1400" s="1">
        <v>6450</v>
      </c>
      <c r="E1400" s="1">
        <v>8067.2269999999999</v>
      </c>
      <c r="F1400" s="4">
        <f t="shared" si="428"/>
        <v>1532.77313</v>
      </c>
      <c r="G1400" s="2">
        <v>19</v>
      </c>
      <c r="H1400" s="1">
        <v>7675.5</v>
      </c>
      <c r="I1400" s="4">
        <f t="shared" si="429"/>
        <v>1617.2269999999999</v>
      </c>
      <c r="J1400" s="4">
        <f t="shared" si="433"/>
        <v>307.27312999999998</v>
      </c>
      <c r="K1400" s="4">
        <f t="shared" si="430"/>
        <v>1924.5001299999999</v>
      </c>
      <c r="L1400" s="10">
        <f>+H1400+K1400-Y1400</f>
        <v>9600.0001300000004</v>
      </c>
      <c r="M1400" s="5">
        <f t="shared" si="432"/>
        <v>0.25073286821705426</v>
      </c>
      <c r="N1400">
        <v>0</v>
      </c>
      <c r="O1400" t="s">
        <v>2708</v>
      </c>
      <c r="P1400" t="s">
        <v>26</v>
      </c>
      <c r="Q1400" t="s">
        <v>2708</v>
      </c>
      <c r="R1400" t="s">
        <v>31</v>
      </c>
      <c r="S1400" t="s">
        <v>31</v>
      </c>
      <c r="T1400" t="s">
        <v>31</v>
      </c>
      <c r="U1400" t="s">
        <v>31</v>
      </c>
      <c r="V1400">
        <v>19</v>
      </c>
      <c r="W1400" t="s">
        <v>27</v>
      </c>
      <c r="X1400">
        <v>0</v>
      </c>
      <c r="Y1400" s="9">
        <f>+X1400*G1400/100</f>
        <v>0</v>
      </c>
      <c r="AB1400">
        <v>0</v>
      </c>
      <c r="AC1400" t="s">
        <v>4157</v>
      </c>
      <c r="AD1400">
        <v>0</v>
      </c>
      <c r="AE1400">
        <v>0</v>
      </c>
      <c r="AF1400" s="1">
        <v>6450</v>
      </c>
      <c r="AG1400" t="s">
        <v>26</v>
      </c>
    </row>
    <row r="1401" spans="1:33" customFormat="1" hidden="1" x14ac:dyDescent="0.25">
      <c r="A1401" t="s">
        <v>4158</v>
      </c>
      <c r="B1401" t="s">
        <v>4159</v>
      </c>
      <c r="C1401">
        <v>-40</v>
      </c>
      <c r="D1401">
        <v>0</v>
      </c>
      <c r="E1401">
        <v>900</v>
      </c>
      <c r="F1401" s="4">
        <f t="shared" si="428"/>
        <v>0</v>
      </c>
      <c r="G1401" s="2">
        <v>0</v>
      </c>
      <c r="H1401">
        <v>0</v>
      </c>
      <c r="I1401" s="4">
        <f t="shared" si="429"/>
        <v>900</v>
      </c>
      <c r="J1401" s="4">
        <f t="shared" si="433"/>
        <v>0</v>
      </c>
      <c r="K1401" s="4">
        <f t="shared" si="430"/>
        <v>900</v>
      </c>
      <c r="L1401" s="4">
        <f t="shared" si="431"/>
        <v>900</v>
      </c>
      <c r="M1401" s="5" t="e">
        <f t="shared" si="432"/>
        <v>#DIV/0!</v>
      </c>
      <c r="N1401">
        <v>-1</v>
      </c>
      <c r="O1401" t="s">
        <v>2708</v>
      </c>
      <c r="P1401" t="s">
        <v>26</v>
      </c>
      <c r="Q1401" t="s">
        <v>2708</v>
      </c>
      <c r="V1401">
        <v>0</v>
      </c>
      <c r="W1401" t="s">
        <v>42</v>
      </c>
      <c r="X1401">
        <v>0</v>
      </c>
      <c r="AB1401">
        <v>0</v>
      </c>
      <c r="AC1401" t="s">
        <v>4160</v>
      </c>
      <c r="AD1401">
        <v>0</v>
      </c>
      <c r="AE1401">
        <v>0</v>
      </c>
      <c r="AF1401">
        <v>0</v>
      </c>
      <c r="AG1401" t="s">
        <v>26</v>
      </c>
    </row>
    <row r="1402" spans="1:33" customFormat="1" hidden="1" x14ac:dyDescent="0.25">
      <c r="A1402" t="s">
        <v>4161</v>
      </c>
      <c r="B1402" t="s">
        <v>4162</v>
      </c>
      <c r="C1402">
        <v>15</v>
      </c>
      <c r="D1402" s="1">
        <v>8060</v>
      </c>
      <c r="E1402" s="1">
        <v>10084.030000000001</v>
      </c>
      <c r="F1402" s="4">
        <f t="shared" si="428"/>
        <v>1915.9657</v>
      </c>
      <c r="G1402" s="2">
        <v>19</v>
      </c>
      <c r="H1402" s="1">
        <v>9591.4</v>
      </c>
      <c r="I1402" s="4">
        <f t="shared" si="429"/>
        <v>2024.0300000000007</v>
      </c>
      <c r="J1402" s="4">
        <f t="shared" si="433"/>
        <v>384.56570000000016</v>
      </c>
      <c r="K1402" s="4">
        <f t="shared" si="430"/>
        <v>2408.5957000000008</v>
      </c>
      <c r="L1402" s="4">
        <f t="shared" si="431"/>
        <v>11999.995699999999</v>
      </c>
      <c r="M1402" s="5">
        <f t="shared" si="432"/>
        <v>0.25112034739454103</v>
      </c>
      <c r="N1402">
        <v>0</v>
      </c>
      <c r="O1402" t="s">
        <v>2708</v>
      </c>
      <c r="P1402" t="s">
        <v>26</v>
      </c>
      <c r="Q1402" t="s">
        <v>2708</v>
      </c>
      <c r="R1402" t="s">
        <v>31</v>
      </c>
      <c r="S1402" t="s">
        <v>31</v>
      </c>
      <c r="T1402" t="s">
        <v>31</v>
      </c>
      <c r="U1402" t="s">
        <v>31</v>
      </c>
      <c r="V1402">
        <v>19</v>
      </c>
      <c r="W1402" t="s">
        <v>27</v>
      </c>
      <c r="X1402">
        <v>0</v>
      </c>
      <c r="AB1402">
        <v>0</v>
      </c>
      <c r="AC1402" t="s">
        <v>4163</v>
      </c>
      <c r="AD1402">
        <v>0</v>
      </c>
      <c r="AE1402">
        <v>0</v>
      </c>
      <c r="AF1402" s="1">
        <v>8060</v>
      </c>
      <c r="AG1402" t="s">
        <v>26</v>
      </c>
    </row>
    <row r="1403" spans="1:33" customFormat="1" hidden="1" x14ac:dyDescent="0.25">
      <c r="A1403" t="s">
        <v>4164</v>
      </c>
      <c r="B1403" t="s">
        <v>4165</v>
      </c>
      <c r="C1403">
        <v>-1</v>
      </c>
      <c r="D1403" s="1">
        <v>2031</v>
      </c>
      <c r="E1403" s="1">
        <v>2521.0079999999998</v>
      </c>
      <c r="F1403" s="4">
        <f t="shared" si="428"/>
        <v>478.99151999999992</v>
      </c>
      <c r="G1403" s="2">
        <v>19</v>
      </c>
      <c r="H1403" s="1">
        <v>2416.89</v>
      </c>
      <c r="I1403" s="4">
        <f t="shared" si="429"/>
        <v>490.00799999999981</v>
      </c>
      <c r="J1403" s="4">
        <f t="shared" si="433"/>
        <v>93.101519999999965</v>
      </c>
      <c r="K1403" s="4">
        <f t="shared" si="430"/>
        <v>583.10951999999975</v>
      </c>
      <c r="L1403" s="4">
        <f t="shared" si="431"/>
        <v>2999.9995199999994</v>
      </c>
      <c r="M1403" s="5">
        <f t="shared" si="432"/>
        <v>0.24126440177252576</v>
      </c>
      <c r="N1403">
        <v>-1</v>
      </c>
      <c r="O1403" t="s">
        <v>2708</v>
      </c>
      <c r="P1403" t="s">
        <v>26</v>
      </c>
      <c r="Q1403" t="s">
        <v>2708</v>
      </c>
      <c r="V1403">
        <v>19</v>
      </c>
      <c r="W1403" t="s">
        <v>27</v>
      </c>
      <c r="X1403">
        <v>0</v>
      </c>
      <c r="AB1403">
        <v>0</v>
      </c>
      <c r="AC1403" t="s">
        <v>4166</v>
      </c>
      <c r="AD1403">
        <v>0</v>
      </c>
      <c r="AE1403">
        <v>0</v>
      </c>
      <c r="AF1403">
        <v>0</v>
      </c>
      <c r="AG1403" t="s">
        <v>26</v>
      </c>
    </row>
    <row r="1404" spans="1:33" customFormat="1" hidden="1" x14ac:dyDescent="0.25">
      <c r="A1404" t="s">
        <v>4167</v>
      </c>
      <c r="B1404" t="s">
        <v>4168</v>
      </c>
      <c r="C1404">
        <v>-46</v>
      </c>
      <c r="D1404">
        <v>0</v>
      </c>
      <c r="E1404">
        <v>900</v>
      </c>
      <c r="F1404" s="4">
        <f t="shared" si="428"/>
        <v>0</v>
      </c>
      <c r="G1404" s="2">
        <v>0</v>
      </c>
      <c r="H1404">
        <v>0</v>
      </c>
      <c r="I1404" s="4">
        <f t="shared" si="429"/>
        <v>900</v>
      </c>
      <c r="J1404" s="4">
        <f t="shared" si="433"/>
        <v>0</v>
      </c>
      <c r="K1404" s="4">
        <f t="shared" si="430"/>
        <v>900</v>
      </c>
      <c r="L1404" s="4">
        <f t="shared" si="431"/>
        <v>900</v>
      </c>
      <c r="M1404" s="5" t="e">
        <f t="shared" si="432"/>
        <v>#DIV/0!</v>
      </c>
      <c r="N1404">
        <v>-1</v>
      </c>
      <c r="O1404" t="s">
        <v>2708</v>
      </c>
      <c r="P1404" t="s">
        <v>26</v>
      </c>
      <c r="Q1404" t="s">
        <v>2708</v>
      </c>
      <c r="V1404">
        <v>0</v>
      </c>
      <c r="W1404" t="s">
        <v>42</v>
      </c>
      <c r="X1404">
        <v>0</v>
      </c>
      <c r="AB1404">
        <v>0</v>
      </c>
      <c r="AC1404" t="s">
        <v>4169</v>
      </c>
      <c r="AD1404">
        <v>0</v>
      </c>
      <c r="AE1404">
        <v>0</v>
      </c>
      <c r="AF1404">
        <v>0</v>
      </c>
      <c r="AG1404" t="s">
        <v>26</v>
      </c>
    </row>
    <row r="1405" spans="1:33" customFormat="1" x14ac:dyDescent="0.25">
      <c r="A1405" t="s">
        <v>4170</v>
      </c>
      <c r="B1405" t="s">
        <v>4171</v>
      </c>
      <c r="C1405">
        <v>6</v>
      </c>
      <c r="D1405" s="1">
        <v>6450</v>
      </c>
      <c r="E1405" s="1">
        <v>7815.1260000000002</v>
      </c>
      <c r="F1405" s="4">
        <f t="shared" si="428"/>
        <v>1484.8739399999999</v>
      </c>
      <c r="G1405" s="2">
        <v>19</v>
      </c>
      <c r="H1405" s="1">
        <v>7675.5</v>
      </c>
      <c r="I1405" s="4">
        <f t="shared" si="429"/>
        <v>1365.1260000000002</v>
      </c>
      <c r="J1405" s="4">
        <f t="shared" si="433"/>
        <v>259.37394000000006</v>
      </c>
      <c r="K1405" s="4">
        <f t="shared" si="430"/>
        <v>1624.4999400000002</v>
      </c>
      <c r="L1405" s="10">
        <f>+H1405+K1405-Y1405</f>
        <v>9299.9999399999997</v>
      </c>
      <c r="M1405" s="5">
        <f t="shared" si="432"/>
        <v>0.21164744186046514</v>
      </c>
      <c r="N1405">
        <v>-1</v>
      </c>
      <c r="O1405" t="s">
        <v>31</v>
      </c>
      <c r="P1405" t="s">
        <v>26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>
        <v>19</v>
      </c>
      <c r="W1405" t="s">
        <v>27</v>
      </c>
      <c r="X1405">
        <v>0</v>
      </c>
      <c r="Y1405" s="9">
        <f>+X1405*G1405/100</f>
        <v>0</v>
      </c>
      <c r="AB1405">
        <v>0</v>
      </c>
      <c r="AC1405" t="s">
        <v>4172</v>
      </c>
      <c r="AD1405">
        <v>0</v>
      </c>
      <c r="AE1405">
        <v>0</v>
      </c>
      <c r="AF1405" s="1">
        <v>6450</v>
      </c>
      <c r="AG1405" t="s">
        <v>26</v>
      </c>
    </row>
    <row r="1406" spans="1:33" customFormat="1" hidden="1" x14ac:dyDescent="0.25">
      <c r="A1406" t="s">
        <v>4173</v>
      </c>
      <c r="B1406" t="s">
        <v>4174</v>
      </c>
      <c r="C1406">
        <v>-87</v>
      </c>
      <c r="D1406">
        <v>775</v>
      </c>
      <c r="E1406">
        <v>900</v>
      </c>
      <c r="F1406" s="4">
        <f t="shared" si="428"/>
        <v>0</v>
      </c>
      <c r="G1406" s="2">
        <v>0</v>
      </c>
      <c r="H1406">
        <v>775</v>
      </c>
      <c r="I1406" s="4">
        <f t="shared" si="429"/>
        <v>125</v>
      </c>
      <c r="J1406" s="4">
        <f t="shared" si="433"/>
        <v>0</v>
      </c>
      <c r="K1406" s="4">
        <f t="shared" si="430"/>
        <v>125</v>
      </c>
      <c r="L1406" s="4">
        <f t="shared" si="431"/>
        <v>900</v>
      </c>
      <c r="M1406" s="5">
        <f t="shared" si="432"/>
        <v>0.16129032258064516</v>
      </c>
      <c r="N1406">
        <v>-1</v>
      </c>
      <c r="O1406" t="s">
        <v>2708</v>
      </c>
      <c r="P1406" t="s">
        <v>26</v>
      </c>
      <c r="Q1406" t="s">
        <v>2708</v>
      </c>
      <c r="V1406">
        <v>0</v>
      </c>
      <c r="W1406" t="s">
        <v>42</v>
      </c>
      <c r="X1406">
        <v>0</v>
      </c>
      <c r="AB1406">
        <v>0</v>
      </c>
      <c r="AC1406" t="s">
        <v>4175</v>
      </c>
      <c r="AD1406">
        <v>0</v>
      </c>
      <c r="AE1406">
        <v>0</v>
      </c>
      <c r="AF1406">
        <v>0</v>
      </c>
      <c r="AG1406" t="s">
        <v>26</v>
      </c>
    </row>
    <row r="1407" spans="1:33" customFormat="1" hidden="1" x14ac:dyDescent="0.25">
      <c r="A1407" t="s">
        <v>4176</v>
      </c>
      <c r="B1407" t="s">
        <v>4177</v>
      </c>
      <c r="C1407">
        <v>-107</v>
      </c>
      <c r="D1407">
        <v>0</v>
      </c>
      <c r="E1407" s="1">
        <v>1100</v>
      </c>
      <c r="F1407" s="4">
        <f t="shared" si="428"/>
        <v>0</v>
      </c>
      <c r="G1407" s="2">
        <v>0</v>
      </c>
      <c r="H1407">
        <v>0</v>
      </c>
      <c r="I1407" s="4">
        <f t="shared" si="429"/>
        <v>1100</v>
      </c>
      <c r="J1407" s="4">
        <f t="shared" si="433"/>
        <v>0</v>
      </c>
      <c r="K1407" s="4">
        <f t="shared" si="430"/>
        <v>1100</v>
      </c>
      <c r="L1407" s="4">
        <f t="shared" si="431"/>
        <v>1100</v>
      </c>
      <c r="M1407" s="5" t="e">
        <f t="shared" si="432"/>
        <v>#DIV/0!</v>
      </c>
      <c r="N1407">
        <v>-1</v>
      </c>
      <c r="O1407" t="s">
        <v>31</v>
      </c>
      <c r="P1407" t="s">
        <v>26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>
        <v>0</v>
      </c>
      <c r="W1407" t="s">
        <v>42</v>
      </c>
      <c r="X1407">
        <v>0</v>
      </c>
      <c r="AB1407">
        <v>0</v>
      </c>
      <c r="AC1407" t="s">
        <v>4178</v>
      </c>
      <c r="AD1407">
        <v>0</v>
      </c>
      <c r="AE1407">
        <v>0</v>
      </c>
      <c r="AF1407">
        <v>0</v>
      </c>
      <c r="AG1407" t="s">
        <v>26</v>
      </c>
    </row>
    <row r="1408" spans="1:33" customFormat="1" hidden="1" x14ac:dyDescent="0.25">
      <c r="A1408" t="s">
        <v>4179</v>
      </c>
      <c r="B1408" t="s">
        <v>4180</v>
      </c>
      <c r="C1408">
        <v>14</v>
      </c>
      <c r="D1408" s="1">
        <v>8060</v>
      </c>
      <c r="E1408" s="1">
        <v>10084.030000000001</v>
      </c>
      <c r="F1408" s="4">
        <f t="shared" si="428"/>
        <v>1915.9657</v>
      </c>
      <c r="G1408" s="2">
        <v>19</v>
      </c>
      <c r="H1408" s="1">
        <v>9591.4</v>
      </c>
      <c r="I1408" s="4">
        <f t="shared" si="429"/>
        <v>2024.0300000000007</v>
      </c>
      <c r="J1408" s="4">
        <f t="shared" si="433"/>
        <v>384.56570000000016</v>
      </c>
      <c r="K1408" s="4">
        <f t="shared" si="430"/>
        <v>2408.5957000000008</v>
      </c>
      <c r="L1408" s="4">
        <f t="shared" si="431"/>
        <v>11999.995699999999</v>
      </c>
      <c r="M1408" s="5">
        <f t="shared" si="432"/>
        <v>0.25112034739454103</v>
      </c>
      <c r="N1408">
        <v>0</v>
      </c>
      <c r="O1408" t="s">
        <v>804</v>
      </c>
      <c r="P1408" t="s">
        <v>26</v>
      </c>
      <c r="Q1408" t="s">
        <v>804</v>
      </c>
      <c r="R1408" t="s">
        <v>31</v>
      </c>
      <c r="S1408" t="s">
        <v>31</v>
      </c>
      <c r="T1408" t="s">
        <v>31</v>
      </c>
      <c r="U1408" t="s">
        <v>31</v>
      </c>
      <c r="V1408">
        <v>19</v>
      </c>
      <c r="W1408" t="s">
        <v>27</v>
      </c>
      <c r="X1408">
        <v>0</v>
      </c>
      <c r="AB1408">
        <v>0</v>
      </c>
      <c r="AC1408" t="s">
        <v>4181</v>
      </c>
      <c r="AD1408">
        <v>0</v>
      </c>
      <c r="AE1408">
        <v>0</v>
      </c>
      <c r="AF1408" s="1">
        <v>8060</v>
      </c>
      <c r="AG1408" t="s">
        <v>26</v>
      </c>
    </row>
    <row r="1409" spans="1:33" customFormat="1" hidden="1" x14ac:dyDescent="0.25">
      <c r="A1409" t="s">
        <v>4182</v>
      </c>
      <c r="B1409" t="s">
        <v>4183</v>
      </c>
      <c r="C1409">
        <v>9</v>
      </c>
      <c r="D1409" s="1">
        <v>6450</v>
      </c>
      <c r="E1409" s="1">
        <v>8067.2269999999999</v>
      </c>
      <c r="F1409" s="4">
        <f t="shared" si="428"/>
        <v>1532.77313</v>
      </c>
      <c r="G1409" s="2">
        <v>19</v>
      </c>
      <c r="H1409" s="1">
        <v>7675.5</v>
      </c>
      <c r="I1409" s="4">
        <f t="shared" si="429"/>
        <v>1617.2269999999999</v>
      </c>
      <c r="J1409" s="4">
        <f t="shared" si="433"/>
        <v>307.27312999999998</v>
      </c>
      <c r="K1409" s="4">
        <f t="shared" si="430"/>
        <v>1924.5001299999999</v>
      </c>
      <c r="L1409" s="4">
        <f t="shared" si="431"/>
        <v>9600.0001300000004</v>
      </c>
      <c r="M1409" s="5">
        <f t="shared" si="432"/>
        <v>0.25073286821705426</v>
      </c>
      <c r="N1409">
        <v>0</v>
      </c>
      <c r="O1409" t="s">
        <v>2708</v>
      </c>
      <c r="P1409" t="s">
        <v>26</v>
      </c>
      <c r="Q1409" t="s">
        <v>2708</v>
      </c>
      <c r="R1409" t="s">
        <v>31</v>
      </c>
      <c r="S1409" t="s">
        <v>31</v>
      </c>
      <c r="T1409" t="s">
        <v>31</v>
      </c>
      <c r="U1409" t="s">
        <v>31</v>
      </c>
      <c r="V1409">
        <v>19</v>
      </c>
      <c r="W1409" t="s">
        <v>27</v>
      </c>
      <c r="X1409">
        <v>0</v>
      </c>
      <c r="AB1409">
        <v>0</v>
      </c>
      <c r="AC1409" t="s">
        <v>4184</v>
      </c>
      <c r="AD1409">
        <v>0</v>
      </c>
      <c r="AE1409">
        <v>0</v>
      </c>
      <c r="AF1409" s="1">
        <v>6450</v>
      </c>
      <c r="AG1409" t="s">
        <v>26</v>
      </c>
    </row>
    <row r="1410" spans="1:33" customFormat="1" hidden="1" x14ac:dyDescent="0.25">
      <c r="A1410" t="s">
        <v>4185</v>
      </c>
      <c r="B1410" t="s">
        <v>4186</v>
      </c>
      <c r="C1410">
        <v>-123</v>
      </c>
      <c r="D1410">
        <v>0</v>
      </c>
      <c r="E1410" s="1">
        <v>1100</v>
      </c>
      <c r="F1410" s="4">
        <f t="shared" ref="F1410:F1473" si="442">SUM(E1410*G1410)/100</f>
        <v>0</v>
      </c>
      <c r="G1410" s="2">
        <v>0</v>
      </c>
      <c r="H1410">
        <v>0</v>
      </c>
      <c r="I1410" s="4">
        <f t="shared" ref="I1410:I1473" si="443">+E1410-D1410</f>
        <v>1100</v>
      </c>
      <c r="J1410" s="4">
        <f t="shared" si="433"/>
        <v>0</v>
      </c>
      <c r="K1410" s="4">
        <f t="shared" ref="K1410:K1473" si="444">+I1410+J1410</f>
        <v>1100</v>
      </c>
      <c r="L1410" s="4">
        <f t="shared" ref="L1410:L1473" si="445">+H1410+K1410</f>
        <v>1100</v>
      </c>
      <c r="M1410" s="5" t="e">
        <f t="shared" ref="M1410:M1473" si="446">+I1410/D1410</f>
        <v>#DIV/0!</v>
      </c>
      <c r="N1410">
        <v>-1</v>
      </c>
      <c r="O1410" t="s">
        <v>2708</v>
      </c>
      <c r="P1410" t="s">
        <v>26</v>
      </c>
      <c r="Q1410" t="s">
        <v>2708</v>
      </c>
      <c r="V1410">
        <v>0</v>
      </c>
      <c r="W1410" t="s">
        <v>42</v>
      </c>
      <c r="X1410">
        <v>0</v>
      </c>
      <c r="AB1410">
        <v>0</v>
      </c>
      <c r="AC1410" t="s">
        <v>4187</v>
      </c>
      <c r="AD1410">
        <v>0</v>
      </c>
      <c r="AE1410">
        <v>0</v>
      </c>
      <c r="AF1410">
        <v>0</v>
      </c>
      <c r="AG1410" t="s">
        <v>26</v>
      </c>
    </row>
    <row r="1411" spans="1:33" customFormat="1" hidden="1" x14ac:dyDescent="0.25">
      <c r="A1411" t="s">
        <v>4188</v>
      </c>
      <c r="B1411" t="s">
        <v>4189</v>
      </c>
      <c r="C1411">
        <v>-5</v>
      </c>
      <c r="D1411">
        <v>0</v>
      </c>
      <c r="E1411">
        <v>700</v>
      </c>
      <c r="F1411" s="4">
        <f t="shared" si="442"/>
        <v>0</v>
      </c>
      <c r="G1411" s="2">
        <v>0</v>
      </c>
      <c r="H1411">
        <v>0</v>
      </c>
      <c r="I1411" s="4">
        <f t="shared" si="443"/>
        <v>700</v>
      </c>
      <c r="J1411" s="4">
        <f t="shared" si="433"/>
        <v>0</v>
      </c>
      <c r="K1411" s="4">
        <f t="shared" si="444"/>
        <v>700</v>
      </c>
      <c r="L1411" s="4">
        <f t="shared" si="445"/>
        <v>700</v>
      </c>
      <c r="M1411" s="5" t="e">
        <f t="shared" si="446"/>
        <v>#DIV/0!</v>
      </c>
      <c r="N1411">
        <v>-1</v>
      </c>
      <c r="O1411" t="s">
        <v>31</v>
      </c>
      <c r="P1411" t="s">
        <v>26</v>
      </c>
      <c r="Q1411" t="s">
        <v>31</v>
      </c>
      <c r="V1411">
        <v>0</v>
      </c>
      <c r="W1411" t="s">
        <v>42</v>
      </c>
      <c r="X1411">
        <v>0</v>
      </c>
      <c r="AB1411">
        <v>0</v>
      </c>
      <c r="AC1411" t="s">
        <v>4190</v>
      </c>
      <c r="AD1411">
        <v>0</v>
      </c>
      <c r="AE1411">
        <v>0</v>
      </c>
      <c r="AF1411">
        <v>0</v>
      </c>
      <c r="AG1411" t="s">
        <v>26</v>
      </c>
    </row>
    <row r="1412" spans="1:33" customFormat="1" hidden="1" x14ac:dyDescent="0.25">
      <c r="A1412" t="s">
        <v>4191</v>
      </c>
      <c r="B1412" t="s">
        <v>4192</v>
      </c>
      <c r="C1412">
        <v>23</v>
      </c>
      <c r="D1412">
        <v>806.25</v>
      </c>
      <c r="E1412" s="1">
        <v>1008.403</v>
      </c>
      <c r="F1412" s="4">
        <f t="shared" si="442"/>
        <v>191.59656999999999</v>
      </c>
      <c r="G1412" s="2">
        <v>19</v>
      </c>
      <c r="H1412">
        <v>959.44</v>
      </c>
      <c r="I1412" s="4">
        <f t="shared" si="443"/>
        <v>202.15300000000002</v>
      </c>
      <c r="J1412" s="4">
        <f t="shared" ref="J1412:J1475" si="447">+I1412*G1412/100</f>
        <v>38.40907</v>
      </c>
      <c r="K1412" s="4">
        <f t="shared" si="444"/>
        <v>240.56207000000001</v>
      </c>
      <c r="L1412" s="4">
        <f t="shared" si="445"/>
        <v>1200.00207</v>
      </c>
      <c r="M1412" s="5">
        <f t="shared" si="446"/>
        <v>0.25073240310077521</v>
      </c>
      <c r="N1412">
        <v>-1</v>
      </c>
      <c r="O1412" t="s">
        <v>3689</v>
      </c>
      <c r="P1412" t="s">
        <v>26</v>
      </c>
      <c r="Q1412" t="s">
        <v>3689</v>
      </c>
      <c r="R1412" t="s">
        <v>31</v>
      </c>
      <c r="S1412" t="s">
        <v>31</v>
      </c>
      <c r="T1412" t="s">
        <v>31</v>
      </c>
      <c r="U1412" t="s">
        <v>31</v>
      </c>
      <c r="V1412">
        <v>19</v>
      </c>
      <c r="W1412" t="s">
        <v>27</v>
      </c>
      <c r="X1412">
        <v>0</v>
      </c>
      <c r="AB1412">
        <v>0</v>
      </c>
      <c r="AC1412" t="s">
        <v>4193</v>
      </c>
      <c r="AD1412">
        <v>0</v>
      </c>
      <c r="AE1412">
        <v>0</v>
      </c>
      <c r="AF1412">
        <v>806.25</v>
      </c>
      <c r="AG1412" t="s">
        <v>26</v>
      </c>
    </row>
    <row r="1413" spans="1:33" customFormat="1" hidden="1" x14ac:dyDescent="0.25">
      <c r="A1413" t="s">
        <v>4194</v>
      </c>
      <c r="B1413" t="s">
        <v>4195</v>
      </c>
      <c r="C1413">
        <v>-149</v>
      </c>
      <c r="D1413">
        <v>0</v>
      </c>
      <c r="E1413" s="1">
        <v>1100</v>
      </c>
      <c r="F1413" s="4">
        <f t="shared" si="442"/>
        <v>0</v>
      </c>
      <c r="G1413" s="2">
        <v>0</v>
      </c>
      <c r="H1413">
        <v>0</v>
      </c>
      <c r="I1413" s="4">
        <f t="shared" si="443"/>
        <v>1100</v>
      </c>
      <c r="J1413" s="4">
        <f t="shared" si="447"/>
        <v>0</v>
      </c>
      <c r="K1413" s="4">
        <f t="shared" si="444"/>
        <v>1100</v>
      </c>
      <c r="L1413" s="4">
        <f t="shared" si="445"/>
        <v>1100</v>
      </c>
      <c r="M1413" s="5" t="e">
        <f t="shared" si="446"/>
        <v>#DIV/0!</v>
      </c>
      <c r="N1413">
        <v>-1</v>
      </c>
      <c r="O1413" t="s">
        <v>2708</v>
      </c>
      <c r="P1413" t="s">
        <v>26</v>
      </c>
      <c r="Q1413" t="s">
        <v>2708</v>
      </c>
      <c r="V1413">
        <v>0</v>
      </c>
      <c r="W1413" t="s">
        <v>42</v>
      </c>
      <c r="X1413">
        <v>0</v>
      </c>
      <c r="AB1413">
        <v>0</v>
      </c>
      <c r="AC1413" t="s">
        <v>4196</v>
      </c>
      <c r="AD1413">
        <v>0</v>
      </c>
      <c r="AE1413">
        <v>0</v>
      </c>
      <c r="AF1413">
        <v>0</v>
      </c>
      <c r="AG1413" t="s">
        <v>26</v>
      </c>
    </row>
    <row r="1414" spans="1:33" customFormat="1" x14ac:dyDescent="0.25">
      <c r="A1414" t="s">
        <v>4197</v>
      </c>
      <c r="B1414" t="s">
        <v>4198</v>
      </c>
      <c r="C1414">
        <v>1</v>
      </c>
      <c r="D1414" s="1">
        <v>5650</v>
      </c>
      <c r="E1414" s="1">
        <v>6806.723</v>
      </c>
      <c r="F1414" s="4">
        <f t="shared" si="442"/>
        <v>1293.27737</v>
      </c>
      <c r="G1414" s="2">
        <v>19</v>
      </c>
      <c r="H1414" s="1">
        <v>6723.5</v>
      </c>
      <c r="I1414" s="4">
        <f t="shared" si="443"/>
        <v>1156.723</v>
      </c>
      <c r="J1414" s="4">
        <f t="shared" si="447"/>
        <v>219.77737000000002</v>
      </c>
      <c r="K1414" s="4">
        <f t="shared" si="444"/>
        <v>1376.50037</v>
      </c>
      <c r="L1414" s="10">
        <f>+H1414+K1414-Y1414</f>
        <v>8100.0003699999997</v>
      </c>
      <c r="M1414" s="5">
        <f t="shared" si="446"/>
        <v>0.20472973451327434</v>
      </c>
      <c r="N1414">
        <v>-1</v>
      </c>
      <c r="O1414" t="s">
        <v>31</v>
      </c>
      <c r="P1414" t="s">
        <v>26</v>
      </c>
      <c r="Q1414" t="s">
        <v>31</v>
      </c>
      <c r="V1414">
        <v>19</v>
      </c>
      <c r="W1414" t="s">
        <v>27</v>
      </c>
      <c r="X1414">
        <v>0</v>
      </c>
      <c r="Y1414" s="9">
        <f>+X1414*G1414/100</f>
        <v>0</v>
      </c>
      <c r="AB1414">
        <v>0</v>
      </c>
      <c r="AC1414" t="s">
        <v>52</v>
      </c>
      <c r="AD1414">
        <v>0</v>
      </c>
      <c r="AE1414">
        <v>0</v>
      </c>
      <c r="AF1414">
        <v>0</v>
      </c>
      <c r="AG1414" t="s">
        <v>26</v>
      </c>
    </row>
    <row r="1415" spans="1:33" customFormat="1" hidden="1" x14ac:dyDescent="0.25">
      <c r="A1415" t="s">
        <v>4199</v>
      </c>
      <c r="B1415" t="s">
        <v>4200</v>
      </c>
      <c r="C1415">
        <v>21</v>
      </c>
      <c r="D1415" s="1">
        <v>1425</v>
      </c>
      <c r="E1415" s="1">
        <v>1764.7059999999999</v>
      </c>
      <c r="F1415" s="4">
        <f t="shared" si="442"/>
        <v>335.29413999999997</v>
      </c>
      <c r="G1415" s="2">
        <v>19</v>
      </c>
      <c r="H1415" s="1">
        <v>1695.75</v>
      </c>
      <c r="I1415" s="4">
        <f t="shared" si="443"/>
        <v>339.7059999999999</v>
      </c>
      <c r="J1415" s="4">
        <f t="shared" si="447"/>
        <v>64.544139999999985</v>
      </c>
      <c r="K1415" s="4">
        <f t="shared" si="444"/>
        <v>404.25013999999987</v>
      </c>
      <c r="L1415" s="4">
        <f t="shared" si="445"/>
        <v>2100.0001400000001</v>
      </c>
      <c r="M1415" s="5">
        <f t="shared" si="446"/>
        <v>0.23839017543859642</v>
      </c>
      <c r="N1415">
        <v>-1</v>
      </c>
      <c r="O1415" t="s">
        <v>2708</v>
      </c>
      <c r="P1415" t="s">
        <v>26</v>
      </c>
      <c r="Q1415" t="s">
        <v>2708</v>
      </c>
      <c r="V1415">
        <v>19</v>
      </c>
      <c r="W1415" t="s">
        <v>27</v>
      </c>
      <c r="X1415">
        <v>0</v>
      </c>
      <c r="AB1415">
        <v>0</v>
      </c>
      <c r="AC1415" t="s">
        <v>4201</v>
      </c>
      <c r="AD1415">
        <v>0</v>
      </c>
      <c r="AE1415">
        <v>0</v>
      </c>
      <c r="AF1415" s="1">
        <v>1425</v>
      </c>
      <c r="AG1415" t="s">
        <v>26</v>
      </c>
    </row>
    <row r="1416" spans="1:33" customFormat="1" x14ac:dyDescent="0.25">
      <c r="A1416" t="s">
        <v>4202</v>
      </c>
      <c r="B1416" t="s">
        <v>4203</v>
      </c>
      <c r="C1416">
        <v>3</v>
      </c>
      <c r="D1416" s="1">
        <v>6450</v>
      </c>
      <c r="E1416" s="1">
        <v>7815.1260000000002</v>
      </c>
      <c r="F1416" s="4">
        <f t="shared" si="442"/>
        <v>1484.8739399999999</v>
      </c>
      <c r="G1416" s="2">
        <v>19</v>
      </c>
      <c r="H1416" s="1">
        <v>7675.5</v>
      </c>
      <c r="I1416" s="4">
        <f t="shared" si="443"/>
        <v>1365.1260000000002</v>
      </c>
      <c r="J1416" s="4">
        <f t="shared" si="447"/>
        <v>259.37394000000006</v>
      </c>
      <c r="K1416" s="4">
        <f t="shared" si="444"/>
        <v>1624.4999400000002</v>
      </c>
      <c r="L1416" s="10">
        <f>+H1416+K1416-Y1416</f>
        <v>9299.9999399999997</v>
      </c>
      <c r="M1416" s="5">
        <f t="shared" si="446"/>
        <v>0.21164744186046514</v>
      </c>
      <c r="N1416">
        <v>-1</v>
      </c>
      <c r="O1416" t="s">
        <v>31</v>
      </c>
      <c r="P1416" t="s">
        <v>26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>
        <v>19</v>
      </c>
      <c r="W1416" t="s">
        <v>27</v>
      </c>
      <c r="X1416">
        <v>0</v>
      </c>
      <c r="Y1416" s="9">
        <f>+X1416*G1416/100</f>
        <v>0</v>
      </c>
      <c r="AB1416">
        <v>0</v>
      </c>
      <c r="AC1416" t="s">
        <v>4204</v>
      </c>
      <c r="AD1416">
        <v>0</v>
      </c>
      <c r="AE1416">
        <v>0</v>
      </c>
      <c r="AF1416" s="1">
        <v>6450</v>
      </c>
      <c r="AG1416" t="s">
        <v>26</v>
      </c>
    </row>
    <row r="1417" spans="1:33" customFormat="1" hidden="1" x14ac:dyDescent="0.25">
      <c r="A1417" t="s">
        <v>4205</v>
      </c>
      <c r="B1417" t="s">
        <v>4206</v>
      </c>
      <c r="C1417">
        <v>16</v>
      </c>
      <c r="D1417" s="1">
        <v>9680</v>
      </c>
      <c r="E1417" s="1">
        <v>12100.84</v>
      </c>
      <c r="F1417" s="4">
        <f t="shared" si="442"/>
        <v>2299.1596</v>
      </c>
      <c r="G1417" s="2">
        <v>19</v>
      </c>
      <c r="H1417" s="1">
        <v>11519.2</v>
      </c>
      <c r="I1417" s="4">
        <f t="shared" si="443"/>
        <v>2420.84</v>
      </c>
      <c r="J1417" s="4">
        <f t="shared" si="447"/>
        <v>459.95960000000008</v>
      </c>
      <c r="K1417" s="4">
        <f t="shared" si="444"/>
        <v>2880.7996000000003</v>
      </c>
      <c r="L1417" s="4">
        <f t="shared" si="445"/>
        <v>14399.999600000001</v>
      </c>
      <c r="M1417" s="5">
        <f t="shared" si="446"/>
        <v>0.25008677685950415</v>
      </c>
      <c r="N1417">
        <v>-1</v>
      </c>
      <c r="O1417" t="s">
        <v>31</v>
      </c>
      <c r="P1417" t="s">
        <v>26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>
        <v>19</v>
      </c>
      <c r="W1417" t="s">
        <v>27</v>
      </c>
      <c r="X1417">
        <v>0</v>
      </c>
      <c r="AB1417">
        <v>0</v>
      </c>
      <c r="AC1417" t="s">
        <v>4207</v>
      </c>
      <c r="AD1417">
        <v>0</v>
      </c>
      <c r="AE1417">
        <v>0</v>
      </c>
      <c r="AF1417" s="1">
        <v>9680</v>
      </c>
      <c r="AG1417" t="s">
        <v>26</v>
      </c>
    </row>
    <row r="1418" spans="1:33" customFormat="1" x14ac:dyDescent="0.25">
      <c r="A1418" t="s">
        <v>4208</v>
      </c>
      <c r="B1418" t="s">
        <v>4209</v>
      </c>
      <c r="C1418">
        <v>6</v>
      </c>
      <c r="D1418" s="1">
        <v>6450</v>
      </c>
      <c r="E1418" s="1">
        <v>8067.2269999999999</v>
      </c>
      <c r="F1418" s="4">
        <f t="shared" si="442"/>
        <v>1532.77313</v>
      </c>
      <c r="G1418" s="2">
        <v>19</v>
      </c>
      <c r="H1418" s="1">
        <v>7675.5</v>
      </c>
      <c r="I1418" s="4">
        <f t="shared" si="443"/>
        <v>1617.2269999999999</v>
      </c>
      <c r="J1418" s="4">
        <f t="shared" si="447"/>
        <v>307.27312999999998</v>
      </c>
      <c r="K1418" s="4">
        <f t="shared" si="444"/>
        <v>1924.5001299999999</v>
      </c>
      <c r="L1418" s="10">
        <f>+H1418+K1418-Y1418</f>
        <v>9600.0001300000004</v>
      </c>
      <c r="M1418" s="5">
        <f t="shared" si="446"/>
        <v>0.25073286821705426</v>
      </c>
      <c r="N1418">
        <v>0</v>
      </c>
      <c r="O1418" t="s">
        <v>2708</v>
      </c>
      <c r="P1418" t="s">
        <v>26</v>
      </c>
      <c r="Q1418" t="s">
        <v>2708</v>
      </c>
      <c r="R1418" t="s">
        <v>31</v>
      </c>
      <c r="S1418" t="s">
        <v>31</v>
      </c>
      <c r="T1418" t="s">
        <v>31</v>
      </c>
      <c r="U1418" t="s">
        <v>31</v>
      </c>
      <c r="V1418">
        <v>19</v>
      </c>
      <c r="W1418" t="s">
        <v>27</v>
      </c>
      <c r="X1418">
        <v>0</v>
      </c>
      <c r="Y1418" s="9">
        <f>+X1418*G1418/100</f>
        <v>0</v>
      </c>
      <c r="AB1418">
        <v>0</v>
      </c>
      <c r="AC1418" t="s">
        <v>4210</v>
      </c>
      <c r="AD1418">
        <v>0</v>
      </c>
      <c r="AE1418">
        <v>0</v>
      </c>
      <c r="AF1418" s="1">
        <v>6450</v>
      </c>
      <c r="AG1418" t="s">
        <v>26</v>
      </c>
    </row>
    <row r="1419" spans="1:33" customFormat="1" hidden="1" x14ac:dyDescent="0.25">
      <c r="A1419" t="s">
        <v>4211</v>
      </c>
      <c r="B1419" t="s">
        <v>4212</v>
      </c>
      <c r="C1419">
        <v>-105</v>
      </c>
      <c r="D1419">
        <v>0</v>
      </c>
      <c r="E1419" s="1">
        <v>1100</v>
      </c>
      <c r="F1419" s="4">
        <f t="shared" si="442"/>
        <v>0</v>
      </c>
      <c r="G1419" s="2">
        <v>0</v>
      </c>
      <c r="H1419">
        <v>0</v>
      </c>
      <c r="I1419" s="4">
        <f t="shared" si="443"/>
        <v>1100</v>
      </c>
      <c r="J1419" s="4">
        <f t="shared" si="447"/>
        <v>0</v>
      </c>
      <c r="K1419" s="4">
        <f t="shared" si="444"/>
        <v>1100</v>
      </c>
      <c r="L1419" s="4">
        <f t="shared" si="445"/>
        <v>1100</v>
      </c>
      <c r="M1419" s="5" t="e">
        <f t="shared" si="446"/>
        <v>#DIV/0!</v>
      </c>
      <c r="N1419">
        <v>-1</v>
      </c>
      <c r="O1419" t="s">
        <v>4213</v>
      </c>
      <c r="P1419" t="s">
        <v>26</v>
      </c>
      <c r="Q1419" t="s">
        <v>4213</v>
      </c>
      <c r="R1419" t="s">
        <v>31</v>
      </c>
      <c r="S1419" t="s">
        <v>31</v>
      </c>
      <c r="T1419" t="s">
        <v>31</v>
      </c>
      <c r="U1419" t="s">
        <v>31</v>
      </c>
      <c r="V1419">
        <v>0</v>
      </c>
      <c r="W1419" t="s">
        <v>42</v>
      </c>
      <c r="X1419">
        <v>0</v>
      </c>
      <c r="AB1419">
        <v>0</v>
      </c>
      <c r="AC1419" t="s">
        <v>4214</v>
      </c>
      <c r="AD1419">
        <v>0</v>
      </c>
      <c r="AE1419">
        <v>0</v>
      </c>
      <c r="AF1419">
        <v>0</v>
      </c>
      <c r="AG1419" t="s">
        <v>26</v>
      </c>
    </row>
    <row r="1420" spans="1:33" customFormat="1" hidden="1" x14ac:dyDescent="0.25">
      <c r="A1420" t="s">
        <v>4215</v>
      </c>
      <c r="B1420" t="s">
        <v>4216</v>
      </c>
      <c r="C1420">
        <v>-42</v>
      </c>
      <c r="D1420">
        <v>0</v>
      </c>
      <c r="E1420">
        <v>900</v>
      </c>
      <c r="F1420" s="4">
        <f t="shared" si="442"/>
        <v>0</v>
      </c>
      <c r="G1420" s="2">
        <v>0</v>
      </c>
      <c r="H1420">
        <v>0</v>
      </c>
      <c r="I1420" s="4">
        <f t="shared" si="443"/>
        <v>900</v>
      </c>
      <c r="J1420" s="4">
        <f t="shared" si="447"/>
        <v>0</v>
      </c>
      <c r="K1420" s="4">
        <f t="shared" si="444"/>
        <v>900</v>
      </c>
      <c r="L1420" s="4">
        <f t="shared" si="445"/>
        <v>900</v>
      </c>
      <c r="M1420" s="5" t="e">
        <f t="shared" si="446"/>
        <v>#DIV/0!</v>
      </c>
      <c r="N1420">
        <v>-1</v>
      </c>
      <c r="O1420" t="s">
        <v>2708</v>
      </c>
      <c r="P1420" t="s">
        <v>26</v>
      </c>
      <c r="Q1420" t="s">
        <v>2708</v>
      </c>
      <c r="R1420" t="s">
        <v>31</v>
      </c>
      <c r="S1420" t="s">
        <v>31</v>
      </c>
      <c r="T1420" t="s">
        <v>31</v>
      </c>
      <c r="U1420" t="s">
        <v>31</v>
      </c>
      <c r="V1420">
        <v>0</v>
      </c>
      <c r="W1420" t="s">
        <v>42</v>
      </c>
      <c r="X1420">
        <v>0</v>
      </c>
      <c r="AB1420">
        <v>0</v>
      </c>
      <c r="AC1420" t="s">
        <v>4217</v>
      </c>
      <c r="AD1420">
        <v>0</v>
      </c>
      <c r="AE1420">
        <v>0</v>
      </c>
      <c r="AF1420">
        <v>0</v>
      </c>
      <c r="AG1420" t="s">
        <v>26</v>
      </c>
    </row>
    <row r="1421" spans="1:33" customFormat="1" hidden="1" x14ac:dyDescent="0.25">
      <c r="A1421" t="s">
        <v>4218</v>
      </c>
      <c r="B1421" t="s">
        <v>4219</v>
      </c>
      <c r="C1421">
        <v>14</v>
      </c>
      <c r="D1421" s="1">
        <v>8060</v>
      </c>
      <c r="E1421" s="1">
        <v>10084.030000000001</v>
      </c>
      <c r="F1421" s="4">
        <f t="shared" si="442"/>
        <v>1915.9657</v>
      </c>
      <c r="G1421" s="2">
        <v>19</v>
      </c>
      <c r="H1421" s="1">
        <v>9591.4</v>
      </c>
      <c r="I1421" s="4">
        <f t="shared" si="443"/>
        <v>2024.0300000000007</v>
      </c>
      <c r="J1421" s="4">
        <f t="shared" si="447"/>
        <v>384.56570000000016</v>
      </c>
      <c r="K1421" s="4">
        <f t="shared" si="444"/>
        <v>2408.5957000000008</v>
      </c>
      <c r="L1421" s="4">
        <f t="shared" si="445"/>
        <v>11999.995699999999</v>
      </c>
      <c r="M1421" s="5">
        <f t="shared" si="446"/>
        <v>0.25112034739454103</v>
      </c>
      <c r="N1421">
        <v>0</v>
      </c>
      <c r="O1421" t="s">
        <v>804</v>
      </c>
      <c r="P1421" t="s">
        <v>26</v>
      </c>
      <c r="Q1421" t="s">
        <v>804</v>
      </c>
      <c r="R1421" t="s">
        <v>31</v>
      </c>
      <c r="S1421" t="s">
        <v>31</v>
      </c>
      <c r="T1421" t="s">
        <v>31</v>
      </c>
      <c r="U1421" t="s">
        <v>31</v>
      </c>
      <c r="V1421">
        <v>19</v>
      </c>
      <c r="W1421" t="s">
        <v>27</v>
      </c>
      <c r="X1421">
        <v>0</v>
      </c>
      <c r="AB1421">
        <v>0</v>
      </c>
      <c r="AC1421" t="s">
        <v>4220</v>
      </c>
      <c r="AD1421">
        <v>0</v>
      </c>
      <c r="AE1421">
        <v>0</v>
      </c>
      <c r="AF1421" s="1">
        <v>8060</v>
      </c>
      <c r="AG1421" t="s">
        <v>26</v>
      </c>
    </row>
    <row r="1422" spans="1:33" customFormat="1" hidden="1" x14ac:dyDescent="0.25">
      <c r="A1422" t="s">
        <v>4221</v>
      </c>
      <c r="B1422" t="s">
        <v>4222</v>
      </c>
      <c r="C1422">
        <v>7</v>
      </c>
      <c r="D1422" s="1">
        <v>1460</v>
      </c>
      <c r="E1422" s="1">
        <v>1809.5239999999999</v>
      </c>
      <c r="F1422" s="4">
        <f t="shared" si="442"/>
        <v>90.476199999999992</v>
      </c>
      <c r="G1422" s="2">
        <v>5</v>
      </c>
      <c r="H1422" s="1">
        <v>1533</v>
      </c>
      <c r="I1422" s="4">
        <f t="shared" si="443"/>
        <v>349.52399999999989</v>
      </c>
      <c r="J1422" s="4">
        <f t="shared" si="447"/>
        <v>17.476199999999995</v>
      </c>
      <c r="K1422" s="4">
        <f t="shared" si="444"/>
        <v>367.00019999999989</v>
      </c>
      <c r="L1422" s="4">
        <f t="shared" si="445"/>
        <v>1900.0001999999999</v>
      </c>
      <c r="M1422" s="5">
        <f t="shared" si="446"/>
        <v>0.23939999999999992</v>
      </c>
      <c r="N1422">
        <v>-1</v>
      </c>
      <c r="O1422" t="s">
        <v>1807</v>
      </c>
      <c r="P1422" t="s">
        <v>26</v>
      </c>
      <c r="Q1422" t="s">
        <v>1807</v>
      </c>
      <c r="V1422">
        <v>5</v>
      </c>
      <c r="W1422" t="s">
        <v>123</v>
      </c>
      <c r="X1422">
        <v>0</v>
      </c>
      <c r="AB1422">
        <v>0</v>
      </c>
      <c r="AC1422" t="s">
        <v>4223</v>
      </c>
      <c r="AD1422">
        <v>0</v>
      </c>
      <c r="AE1422">
        <v>0</v>
      </c>
      <c r="AF1422" s="1">
        <v>1460</v>
      </c>
      <c r="AG1422" t="s">
        <v>26</v>
      </c>
    </row>
    <row r="1423" spans="1:33" customFormat="1" hidden="1" x14ac:dyDescent="0.25">
      <c r="A1423" t="s">
        <v>4224</v>
      </c>
      <c r="B1423" t="s">
        <v>4225</v>
      </c>
      <c r="C1423">
        <v>19</v>
      </c>
      <c r="D1423" s="1">
        <v>1798</v>
      </c>
      <c r="E1423" s="1">
        <v>2190.4760000000001</v>
      </c>
      <c r="F1423" s="4">
        <f t="shared" si="442"/>
        <v>109.52380000000001</v>
      </c>
      <c r="G1423" s="2">
        <v>5</v>
      </c>
      <c r="H1423" s="1">
        <v>1887.9</v>
      </c>
      <c r="I1423" s="4">
        <f t="shared" si="443"/>
        <v>392.47600000000011</v>
      </c>
      <c r="J1423" s="4">
        <f t="shared" si="447"/>
        <v>19.623800000000006</v>
      </c>
      <c r="K1423" s="4">
        <f t="shared" si="444"/>
        <v>412.09980000000013</v>
      </c>
      <c r="L1423" s="4">
        <f t="shared" si="445"/>
        <v>2299.9998000000001</v>
      </c>
      <c r="M1423" s="5">
        <f t="shared" si="446"/>
        <v>0.21828476084538381</v>
      </c>
      <c r="N1423">
        <v>0</v>
      </c>
      <c r="O1423" t="s">
        <v>1807</v>
      </c>
      <c r="P1423" t="s">
        <v>26</v>
      </c>
      <c r="Q1423" t="s">
        <v>1807</v>
      </c>
      <c r="R1423" t="s">
        <v>31</v>
      </c>
      <c r="S1423" t="s">
        <v>31</v>
      </c>
      <c r="T1423" t="s">
        <v>31</v>
      </c>
      <c r="U1423" t="s">
        <v>31</v>
      </c>
      <c r="V1423">
        <v>5</v>
      </c>
      <c r="W1423" t="s">
        <v>123</v>
      </c>
      <c r="X1423">
        <v>0</v>
      </c>
      <c r="AB1423">
        <v>0</v>
      </c>
      <c r="AC1423" t="s">
        <v>4226</v>
      </c>
      <c r="AD1423">
        <v>0</v>
      </c>
      <c r="AE1423">
        <v>0</v>
      </c>
      <c r="AF1423" s="1">
        <v>1798</v>
      </c>
      <c r="AG1423" t="s">
        <v>26</v>
      </c>
    </row>
    <row r="1424" spans="1:33" customFormat="1" hidden="1" x14ac:dyDescent="0.25">
      <c r="A1424" t="s">
        <v>4230</v>
      </c>
      <c r="B1424" t="s">
        <v>4231</v>
      </c>
      <c r="C1424">
        <v>-2</v>
      </c>
      <c r="D1424" s="1">
        <v>17690</v>
      </c>
      <c r="E1424" s="1">
        <v>21300</v>
      </c>
      <c r="F1424" s="4">
        <f t="shared" si="442"/>
        <v>0</v>
      </c>
      <c r="G1424" s="2">
        <v>0</v>
      </c>
      <c r="H1424" s="1">
        <v>17690</v>
      </c>
      <c r="I1424" s="4">
        <f t="shared" si="443"/>
        <v>3610</v>
      </c>
      <c r="J1424" s="4">
        <f t="shared" si="447"/>
        <v>0</v>
      </c>
      <c r="K1424" s="4">
        <f t="shared" si="444"/>
        <v>3610</v>
      </c>
      <c r="L1424" s="4">
        <f t="shared" si="445"/>
        <v>21300</v>
      </c>
      <c r="M1424" s="5">
        <f t="shared" si="446"/>
        <v>0.20407009609949123</v>
      </c>
      <c r="N1424">
        <v>-1</v>
      </c>
      <c r="O1424" t="s">
        <v>31</v>
      </c>
      <c r="P1424" t="s">
        <v>26</v>
      </c>
      <c r="Q1424" t="s">
        <v>31</v>
      </c>
      <c r="V1424">
        <v>0</v>
      </c>
      <c r="W1424" t="s">
        <v>42</v>
      </c>
      <c r="X1424">
        <v>0</v>
      </c>
      <c r="AB1424">
        <v>0</v>
      </c>
      <c r="AC1424" t="s">
        <v>52</v>
      </c>
      <c r="AD1424">
        <v>0</v>
      </c>
      <c r="AE1424">
        <v>0</v>
      </c>
      <c r="AF1424">
        <v>0</v>
      </c>
      <c r="AG1424" t="s">
        <v>26</v>
      </c>
    </row>
    <row r="1425" spans="1:33" customFormat="1" x14ac:dyDescent="0.25">
      <c r="A1425" t="s">
        <v>4227</v>
      </c>
      <c r="B1425" t="s">
        <v>4228</v>
      </c>
      <c r="C1425">
        <v>3</v>
      </c>
      <c r="D1425" s="1">
        <v>17900</v>
      </c>
      <c r="E1425" s="1">
        <v>22400</v>
      </c>
      <c r="F1425" s="4">
        <f t="shared" si="442"/>
        <v>0</v>
      </c>
      <c r="G1425" s="2">
        <v>0</v>
      </c>
      <c r="H1425" s="1">
        <v>17900</v>
      </c>
      <c r="I1425" s="4">
        <f t="shared" si="443"/>
        <v>4500</v>
      </c>
      <c r="J1425" s="4">
        <f t="shared" si="447"/>
        <v>0</v>
      </c>
      <c r="K1425" s="4">
        <f t="shared" si="444"/>
        <v>4500</v>
      </c>
      <c r="L1425" s="10">
        <f>+H1425+K1425-Y1425</f>
        <v>22400</v>
      </c>
      <c r="M1425" s="5">
        <f t="shared" si="446"/>
        <v>0.25139664804469275</v>
      </c>
      <c r="N1425">
        <v>-1</v>
      </c>
      <c r="O1425" t="s">
        <v>31</v>
      </c>
      <c r="P1425" t="s">
        <v>26</v>
      </c>
      <c r="Q1425" t="s">
        <v>31</v>
      </c>
      <c r="V1425">
        <v>0</v>
      </c>
      <c r="W1425" t="s">
        <v>42</v>
      </c>
      <c r="X1425">
        <v>0</v>
      </c>
      <c r="Y1425" s="9">
        <f>+X1425*G1425/100</f>
        <v>0</v>
      </c>
      <c r="AB1425">
        <v>0</v>
      </c>
      <c r="AC1425" t="s">
        <v>4229</v>
      </c>
      <c r="AD1425">
        <v>0</v>
      </c>
      <c r="AE1425">
        <v>0</v>
      </c>
      <c r="AF1425" s="1">
        <v>17900</v>
      </c>
      <c r="AG1425" t="s">
        <v>26</v>
      </c>
    </row>
    <row r="1426" spans="1:33" customFormat="1" hidden="1" x14ac:dyDescent="0.25">
      <c r="A1426" t="s">
        <v>4232</v>
      </c>
      <c r="B1426" t="s">
        <v>4233</v>
      </c>
      <c r="C1426">
        <v>-7</v>
      </c>
      <c r="D1426" s="1">
        <v>1803.64</v>
      </c>
      <c r="E1426" s="1">
        <v>2184.8739999999998</v>
      </c>
      <c r="F1426" s="4">
        <f t="shared" si="442"/>
        <v>415.12606</v>
      </c>
      <c r="G1426" s="2">
        <v>19</v>
      </c>
      <c r="H1426" s="1">
        <v>2146.33</v>
      </c>
      <c r="I1426" s="4">
        <f t="shared" si="443"/>
        <v>381.2339999999997</v>
      </c>
      <c r="J1426" s="4">
        <f t="shared" si="447"/>
        <v>72.434459999999945</v>
      </c>
      <c r="K1426" s="4">
        <f t="shared" si="444"/>
        <v>453.66845999999964</v>
      </c>
      <c r="L1426" s="4">
        <f t="shared" si="445"/>
        <v>2599.9984599999998</v>
      </c>
      <c r="M1426" s="5">
        <f t="shared" si="446"/>
        <v>0.21136923111042097</v>
      </c>
      <c r="N1426">
        <v>0</v>
      </c>
      <c r="O1426" t="s">
        <v>313</v>
      </c>
      <c r="P1426" t="s">
        <v>26</v>
      </c>
      <c r="Q1426" t="s">
        <v>313</v>
      </c>
      <c r="R1426" t="s">
        <v>31</v>
      </c>
      <c r="S1426" t="s">
        <v>31</v>
      </c>
      <c r="T1426" t="s">
        <v>31</v>
      </c>
      <c r="U1426" t="s">
        <v>31</v>
      </c>
      <c r="V1426">
        <v>19</v>
      </c>
      <c r="W1426" t="s">
        <v>27</v>
      </c>
      <c r="X1426">
        <v>0</v>
      </c>
      <c r="AB1426">
        <v>0</v>
      </c>
      <c r="AC1426" t="s">
        <v>4234</v>
      </c>
      <c r="AD1426">
        <v>0</v>
      </c>
      <c r="AE1426">
        <v>0</v>
      </c>
      <c r="AF1426">
        <v>0</v>
      </c>
      <c r="AG1426" t="s">
        <v>26</v>
      </c>
    </row>
    <row r="1427" spans="1:33" customFormat="1" x14ac:dyDescent="0.25">
      <c r="A1427" t="s">
        <v>4235</v>
      </c>
      <c r="B1427" t="s">
        <v>4236</v>
      </c>
      <c r="C1427">
        <v>3</v>
      </c>
      <c r="D1427" s="1">
        <v>2360.98</v>
      </c>
      <c r="E1427" s="1">
        <v>2941.1759999999999</v>
      </c>
      <c r="F1427" s="4">
        <f t="shared" si="442"/>
        <v>558.82344000000001</v>
      </c>
      <c r="G1427" s="2">
        <v>19</v>
      </c>
      <c r="H1427" s="1">
        <v>2809.57</v>
      </c>
      <c r="I1427" s="4">
        <f t="shared" si="443"/>
        <v>580.19599999999991</v>
      </c>
      <c r="J1427" s="4">
        <f t="shared" si="447"/>
        <v>110.23723999999999</v>
      </c>
      <c r="K1427" s="4">
        <f t="shared" si="444"/>
        <v>690.43323999999984</v>
      </c>
      <c r="L1427" s="10">
        <f>+H1427+K1427-Y1427</f>
        <v>3500.00324</v>
      </c>
      <c r="M1427" s="5">
        <f t="shared" si="446"/>
        <v>0.24574371659226249</v>
      </c>
      <c r="N1427">
        <v>0</v>
      </c>
      <c r="O1427" t="s">
        <v>1478</v>
      </c>
      <c r="P1427" t="s">
        <v>26</v>
      </c>
      <c r="Q1427" t="s">
        <v>1478</v>
      </c>
      <c r="R1427" t="s">
        <v>31</v>
      </c>
      <c r="S1427" t="s">
        <v>31</v>
      </c>
      <c r="T1427" t="s">
        <v>31</v>
      </c>
      <c r="U1427" t="s">
        <v>31</v>
      </c>
      <c r="V1427">
        <v>19</v>
      </c>
      <c r="W1427" t="s">
        <v>27</v>
      </c>
      <c r="X1427">
        <v>0</v>
      </c>
      <c r="Y1427" s="9">
        <f>+X1427*G1427/100</f>
        <v>0</v>
      </c>
      <c r="AB1427">
        <v>0</v>
      </c>
      <c r="AC1427" t="s">
        <v>4237</v>
      </c>
      <c r="AD1427">
        <v>0</v>
      </c>
      <c r="AE1427">
        <v>0</v>
      </c>
      <c r="AF1427">
        <v>0</v>
      </c>
      <c r="AG1427" t="s">
        <v>26</v>
      </c>
    </row>
    <row r="1428" spans="1:33" customFormat="1" hidden="1" x14ac:dyDescent="0.25">
      <c r="A1428" t="s">
        <v>4238</v>
      </c>
      <c r="B1428" t="s">
        <v>4239</v>
      </c>
      <c r="C1428">
        <v>11</v>
      </c>
      <c r="D1428">
        <v>341.73</v>
      </c>
      <c r="E1428">
        <v>420.16800000000001</v>
      </c>
      <c r="F1428" s="4">
        <f t="shared" si="442"/>
        <v>79.831919999999997</v>
      </c>
      <c r="G1428" s="2">
        <v>19</v>
      </c>
      <c r="H1428">
        <v>406.66</v>
      </c>
      <c r="I1428" s="4">
        <f t="shared" si="443"/>
        <v>78.437999999999988</v>
      </c>
      <c r="J1428" s="4">
        <f t="shared" si="447"/>
        <v>14.903219999999997</v>
      </c>
      <c r="K1428" s="4">
        <f t="shared" si="444"/>
        <v>93.341219999999993</v>
      </c>
      <c r="L1428" s="4">
        <f t="shared" si="445"/>
        <v>500.00121999999999</v>
      </c>
      <c r="M1428" s="5">
        <f t="shared" si="446"/>
        <v>0.22953208673514172</v>
      </c>
      <c r="N1428">
        <v>-1</v>
      </c>
      <c r="O1428" t="s">
        <v>31</v>
      </c>
      <c r="P1428" t="s">
        <v>26</v>
      </c>
      <c r="Q1428" t="s">
        <v>31</v>
      </c>
      <c r="V1428">
        <v>19</v>
      </c>
      <c r="W1428" t="s">
        <v>27</v>
      </c>
      <c r="X1428">
        <v>0</v>
      </c>
      <c r="AB1428">
        <v>0</v>
      </c>
      <c r="AC1428" t="s">
        <v>4240</v>
      </c>
      <c r="AD1428">
        <v>0</v>
      </c>
      <c r="AE1428">
        <v>0</v>
      </c>
      <c r="AF1428">
        <v>341.73</v>
      </c>
      <c r="AG1428" t="s">
        <v>26</v>
      </c>
    </row>
    <row r="1429" spans="1:33" customFormat="1" hidden="1" x14ac:dyDescent="0.25">
      <c r="A1429" t="s">
        <v>4241</v>
      </c>
      <c r="B1429" t="s">
        <v>4242</v>
      </c>
      <c r="C1429">
        <v>-2</v>
      </c>
      <c r="D1429" s="1">
        <v>4849</v>
      </c>
      <c r="E1429" s="1">
        <v>6050.42</v>
      </c>
      <c r="F1429" s="4">
        <f t="shared" si="442"/>
        <v>1149.5798</v>
      </c>
      <c r="G1429" s="2">
        <v>19</v>
      </c>
      <c r="H1429" s="1">
        <v>5770.31</v>
      </c>
      <c r="I1429" s="4">
        <f t="shared" si="443"/>
        <v>1201.42</v>
      </c>
      <c r="J1429" s="4">
        <f t="shared" si="447"/>
        <v>228.26980000000003</v>
      </c>
      <c r="K1429" s="4">
        <f t="shared" si="444"/>
        <v>1429.6898000000001</v>
      </c>
      <c r="L1429" s="4">
        <f t="shared" si="445"/>
        <v>7199.9998000000005</v>
      </c>
      <c r="M1429" s="5">
        <f t="shared" si="446"/>
        <v>0.24776654980408333</v>
      </c>
      <c r="N1429">
        <v>-1</v>
      </c>
      <c r="O1429" t="s">
        <v>31</v>
      </c>
      <c r="P1429" t="s">
        <v>26</v>
      </c>
      <c r="Q1429" t="s">
        <v>31</v>
      </c>
      <c r="V1429">
        <v>19</v>
      </c>
      <c r="W1429" t="s">
        <v>27</v>
      </c>
      <c r="X1429">
        <v>0</v>
      </c>
      <c r="AB1429">
        <v>0</v>
      </c>
      <c r="AC1429" t="s">
        <v>52</v>
      </c>
      <c r="AD1429">
        <v>0</v>
      </c>
      <c r="AE1429">
        <v>0</v>
      </c>
      <c r="AF1429">
        <v>0</v>
      </c>
      <c r="AG1429" t="s">
        <v>26</v>
      </c>
    </row>
    <row r="1430" spans="1:33" customFormat="1" x14ac:dyDescent="0.25">
      <c r="A1430" t="s">
        <v>4243</v>
      </c>
      <c r="B1430" t="s">
        <v>4244</v>
      </c>
      <c r="C1430">
        <v>1</v>
      </c>
      <c r="D1430">
        <v>0</v>
      </c>
      <c r="E1430" s="1">
        <v>13500</v>
      </c>
      <c r="F1430" s="4">
        <f t="shared" si="442"/>
        <v>0</v>
      </c>
      <c r="G1430" s="2">
        <v>0</v>
      </c>
      <c r="H1430">
        <v>0</v>
      </c>
      <c r="I1430" s="4">
        <f t="shared" si="443"/>
        <v>13500</v>
      </c>
      <c r="J1430" s="4">
        <f t="shared" si="447"/>
        <v>0</v>
      </c>
      <c r="K1430" s="4">
        <f t="shared" si="444"/>
        <v>13500</v>
      </c>
      <c r="L1430" s="10">
        <f>+H1430+K1430-Y1430</f>
        <v>13500</v>
      </c>
      <c r="M1430" s="5" t="e">
        <f t="shared" si="446"/>
        <v>#DIV/0!</v>
      </c>
      <c r="N1430">
        <v>-1</v>
      </c>
      <c r="O1430" t="s">
        <v>31</v>
      </c>
      <c r="P1430" t="s">
        <v>26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>
        <v>0</v>
      </c>
      <c r="W1430" t="s">
        <v>42</v>
      </c>
      <c r="X1430">
        <v>0</v>
      </c>
      <c r="Y1430" s="9">
        <f>+X1430*G1430/100</f>
        <v>0</v>
      </c>
      <c r="AB1430">
        <v>0</v>
      </c>
      <c r="AC1430" t="s">
        <v>4245</v>
      </c>
      <c r="AD1430">
        <v>0</v>
      </c>
      <c r="AE1430">
        <v>0</v>
      </c>
      <c r="AF1430">
        <v>0</v>
      </c>
      <c r="AG1430" t="s">
        <v>26</v>
      </c>
    </row>
    <row r="1431" spans="1:33" customFormat="1" hidden="1" x14ac:dyDescent="0.25">
      <c r="A1431" t="s">
        <v>4246</v>
      </c>
      <c r="B1431" t="s">
        <v>4247</v>
      </c>
      <c r="C1431">
        <v>-3</v>
      </c>
      <c r="D1431" s="1">
        <v>1437</v>
      </c>
      <c r="E1431" s="1">
        <v>1764.7059999999999</v>
      </c>
      <c r="F1431" s="4">
        <f t="shared" si="442"/>
        <v>335.29413999999997</v>
      </c>
      <c r="G1431" s="2">
        <v>19</v>
      </c>
      <c r="H1431" s="1">
        <v>1710.03</v>
      </c>
      <c r="I1431" s="4">
        <f t="shared" si="443"/>
        <v>327.7059999999999</v>
      </c>
      <c r="J1431" s="4">
        <f t="shared" si="447"/>
        <v>62.264139999999976</v>
      </c>
      <c r="K1431" s="4">
        <f t="shared" si="444"/>
        <v>389.9701399999999</v>
      </c>
      <c r="L1431" s="4">
        <f t="shared" si="445"/>
        <v>2100.0001400000001</v>
      </c>
      <c r="M1431" s="5">
        <f t="shared" si="446"/>
        <v>0.22804871259568538</v>
      </c>
      <c r="N1431">
        <v>-1</v>
      </c>
      <c r="O1431" t="s">
        <v>31</v>
      </c>
      <c r="P1431" t="s">
        <v>26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>
        <v>19</v>
      </c>
      <c r="W1431" t="s">
        <v>27</v>
      </c>
      <c r="X1431">
        <v>0</v>
      </c>
      <c r="AB1431">
        <v>0</v>
      </c>
      <c r="AC1431" t="s">
        <v>4248</v>
      </c>
      <c r="AD1431">
        <v>0</v>
      </c>
      <c r="AE1431">
        <v>0</v>
      </c>
      <c r="AF1431" s="1">
        <v>1437</v>
      </c>
      <c r="AG1431" t="s">
        <v>26</v>
      </c>
    </row>
    <row r="1432" spans="1:33" customFormat="1" x14ac:dyDescent="0.25">
      <c r="A1432" t="s">
        <v>4249</v>
      </c>
      <c r="B1432" t="s">
        <v>4250</v>
      </c>
      <c r="C1432">
        <v>3</v>
      </c>
      <c r="D1432" s="1">
        <v>1437</v>
      </c>
      <c r="E1432" s="1">
        <v>1764.7059999999999</v>
      </c>
      <c r="F1432" s="4">
        <f t="shared" si="442"/>
        <v>335.29413999999997</v>
      </c>
      <c r="G1432" s="2">
        <v>19</v>
      </c>
      <c r="H1432" s="1">
        <v>1710.03</v>
      </c>
      <c r="I1432" s="4">
        <f t="shared" si="443"/>
        <v>327.7059999999999</v>
      </c>
      <c r="J1432" s="4">
        <f t="shared" si="447"/>
        <v>62.264139999999976</v>
      </c>
      <c r="K1432" s="4">
        <f t="shared" si="444"/>
        <v>389.9701399999999</v>
      </c>
      <c r="L1432" s="10">
        <f>+H1432+K1432-Y1432</f>
        <v>2100.0001400000001</v>
      </c>
      <c r="M1432" s="5">
        <f t="shared" si="446"/>
        <v>0.22804871259568538</v>
      </c>
      <c r="N1432">
        <v>-1</v>
      </c>
      <c r="O1432" t="s">
        <v>31</v>
      </c>
      <c r="P1432" t="s">
        <v>26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>
        <v>19</v>
      </c>
      <c r="W1432" t="s">
        <v>27</v>
      </c>
      <c r="X1432">
        <v>0</v>
      </c>
      <c r="Y1432" s="9">
        <f>+X1432*G1432/100</f>
        <v>0</v>
      </c>
      <c r="AB1432">
        <v>0</v>
      </c>
      <c r="AC1432" t="s">
        <v>4251</v>
      </c>
      <c r="AD1432">
        <v>0</v>
      </c>
      <c r="AE1432">
        <v>0</v>
      </c>
      <c r="AF1432" s="1">
        <v>1437</v>
      </c>
      <c r="AG1432" t="s">
        <v>26</v>
      </c>
    </row>
    <row r="1433" spans="1:33" customFormat="1" hidden="1" x14ac:dyDescent="0.25">
      <c r="A1433" t="s">
        <v>4252</v>
      </c>
      <c r="B1433" t="s">
        <v>4253</v>
      </c>
      <c r="C1433">
        <v>13</v>
      </c>
      <c r="D1433" s="1">
        <v>1082.42</v>
      </c>
      <c r="E1433" s="1">
        <v>1344.538</v>
      </c>
      <c r="F1433" s="4">
        <f t="shared" si="442"/>
        <v>255.46222</v>
      </c>
      <c r="G1433" s="2">
        <v>19</v>
      </c>
      <c r="H1433" s="1">
        <v>1288.08</v>
      </c>
      <c r="I1433" s="4">
        <f t="shared" si="443"/>
        <v>262.11799999999994</v>
      </c>
      <c r="J1433" s="4">
        <f t="shared" si="447"/>
        <v>49.802419999999984</v>
      </c>
      <c r="K1433" s="4">
        <f t="shared" si="444"/>
        <v>311.92041999999992</v>
      </c>
      <c r="L1433" s="4">
        <f t="shared" si="445"/>
        <v>1600.0004199999998</v>
      </c>
      <c r="M1433" s="5">
        <f t="shared" si="446"/>
        <v>0.24215923578647838</v>
      </c>
      <c r="N1433">
        <v>-1</v>
      </c>
      <c r="O1433" t="s">
        <v>31</v>
      </c>
      <c r="P1433" t="s">
        <v>26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>
        <v>19</v>
      </c>
      <c r="W1433" t="s">
        <v>27</v>
      </c>
      <c r="X1433">
        <v>0</v>
      </c>
      <c r="AB1433">
        <v>0</v>
      </c>
      <c r="AC1433" t="s">
        <v>4254</v>
      </c>
      <c r="AD1433">
        <v>0</v>
      </c>
      <c r="AE1433">
        <v>0</v>
      </c>
      <c r="AF1433" s="1">
        <v>1082.42</v>
      </c>
      <c r="AG1433" t="s">
        <v>26</v>
      </c>
    </row>
    <row r="1434" spans="1:33" customFormat="1" hidden="1" x14ac:dyDescent="0.25">
      <c r="A1434" t="s">
        <v>4255</v>
      </c>
      <c r="B1434" t="s">
        <v>4256</v>
      </c>
      <c r="C1434">
        <v>33</v>
      </c>
      <c r="D1434">
        <v>170</v>
      </c>
      <c r="E1434">
        <v>400</v>
      </c>
      <c r="F1434" s="4">
        <f t="shared" si="442"/>
        <v>0</v>
      </c>
      <c r="G1434" s="2">
        <v>0</v>
      </c>
      <c r="H1434">
        <v>170</v>
      </c>
      <c r="I1434" s="4">
        <f t="shared" si="443"/>
        <v>230</v>
      </c>
      <c r="J1434" s="4">
        <f t="shared" si="447"/>
        <v>0</v>
      </c>
      <c r="K1434" s="4">
        <f t="shared" si="444"/>
        <v>230</v>
      </c>
      <c r="L1434" s="4">
        <f t="shared" si="445"/>
        <v>400</v>
      </c>
      <c r="M1434" s="5">
        <f t="shared" si="446"/>
        <v>1.3529411764705883</v>
      </c>
      <c r="N1434">
        <v>0</v>
      </c>
      <c r="O1434" t="s">
        <v>3022</v>
      </c>
      <c r="P1434" t="s">
        <v>26</v>
      </c>
      <c r="Q1434" t="s">
        <v>3022</v>
      </c>
      <c r="R1434" t="s">
        <v>31</v>
      </c>
      <c r="S1434" t="s">
        <v>31</v>
      </c>
      <c r="T1434" t="s">
        <v>31</v>
      </c>
      <c r="U1434" t="s">
        <v>31</v>
      </c>
      <c r="V1434">
        <v>0</v>
      </c>
      <c r="W1434" t="s">
        <v>42</v>
      </c>
      <c r="X1434">
        <v>0</v>
      </c>
      <c r="AB1434">
        <v>0</v>
      </c>
      <c r="AC1434" t="s">
        <v>4257</v>
      </c>
      <c r="AD1434">
        <v>0</v>
      </c>
      <c r="AE1434">
        <v>0</v>
      </c>
      <c r="AF1434">
        <v>0</v>
      </c>
      <c r="AG1434" t="s">
        <v>26</v>
      </c>
    </row>
    <row r="1435" spans="1:33" customFormat="1" hidden="1" x14ac:dyDescent="0.25">
      <c r="A1435" t="s">
        <v>4258</v>
      </c>
      <c r="B1435" t="s">
        <v>4259</v>
      </c>
      <c r="C1435">
        <v>7</v>
      </c>
      <c r="D1435">
        <v>884.76</v>
      </c>
      <c r="E1435" s="1">
        <v>1344.538</v>
      </c>
      <c r="F1435" s="4">
        <f t="shared" si="442"/>
        <v>255.46222</v>
      </c>
      <c r="G1435" s="2">
        <v>19</v>
      </c>
      <c r="H1435" s="1">
        <v>1052.8599999999999</v>
      </c>
      <c r="I1435" s="4">
        <f t="shared" si="443"/>
        <v>459.77800000000002</v>
      </c>
      <c r="J1435" s="4">
        <f t="shared" si="447"/>
        <v>87.357820000000004</v>
      </c>
      <c r="K1435" s="4">
        <f t="shared" si="444"/>
        <v>547.13581999999997</v>
      </c>
      <c r="L1435" s="4">
        <f t="shared" si="445"/>
        <v>1599.9958199999999</v>
      </c>
      <c r="M1435" s="5">
        <f t="shared" si="446"/>
        <v>0.51966408969664091</v>
      </c>
      <c r="N1435">
        <v>0</v>
      </c>
      <c r="O1435" t="s">
        <v>31</v>
      </c>
      <c r="P1435" t="s">
        <v>26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>
        <v>19</v>
      </c>
      <c r="W1435" t="s">
        <v>27</v>
      </c>
      <c r="X1435">
        <v>0</v>
      </c>
      <c r="AB1435">
        <v>0</v>
      </c>
      <c r="AC1435" t="s">
        <v>4260</v>
      </c>
      <c r="AD1435">
        <v>0</v>
      </c>
      <c r="AE1435">
        <v>0</v>
      </c>
      <c r="AF1435">
        <v>0</v>
      </c>
      <c r="AG1435" t="s">
        <v>26</v>
      </c>
    </row>
    <row r="1436" spans="1:33" customFormat="1" hidden="1" x14ac:dyDescent="0.25">
      <c r="A1436" t="s">
        <v>4261</v>
      </c>
      <c r="B1436" t="s">
        <v>4262</v>
      </c>
      <c r="C1436">
        <v>159</v>
      </c>
      <c r="D1436">
        <v>137.13999999999999</v>
      </c>
      <c r="E1436">
        <v>252.101</v>
      </c>
      <c r="F1436" s="4">
        <f t="shared" si="442"/>
        <v>47.899189999999997</v>
      </c>
      <c r="G1436" s="2">
        <v>19</v>
      </c>
      <c r="H1436">
        <v>163.19999999999999</v>
      </c>
      <c r="I1436" s="4">
        <f t="shared" si="443"/>
        <v>114.96100000000001</v>
      </c>
      <c r="J1436" s="4">
        <f t="shared" si="447"/>
        <v>21.842590000000001</v>
      </c>
      <c r="K1436" s="4">
        <f t="shared" si="444"/>
        <v>136.80359000000001</v>
      </c>
      <c r="L1436" s="4">
        <f t="shared" si="445"/>
        <v>300.00359000000003</v>
      </c>
      <c r="M1436" s="5">
        <f t="shared" si="446"/>
        <v>0.83827475572407772</v>
      </c>
      <c r="N1436">
        <v>0</v>
      </c>
      <c r="O1436" t="s">
        <v>31</v>
      </c>
      <c r="P1436" t="s">
        <v>26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>
        <v>19</v>
      </c>
      <c r="W1436" t="s">
        <v>27</v>
      </c>
      <c r="X1436">
        <v>0</v>
      </c>
      <c r="AB1436">
        <v>0</v>
      </c>
      <c r="AC1436" t="s">
        <v>4263</v>
      </c>
      <c r="AD1436">
        <v>0</v>
      </c>
      <c r="AE1436">
        <v>0</v>
      </c>
      <c r="AF1436">
        <v>137.13999999999999</v>
      </c>
      <c r="AG1436" t="s">
        <v>26</v>
      </c>
    </row>
    <row r="1437" spans="1:33" customFormat="1" x14ac:dyDescent="0.25">
      <c r="A1437" t="s">
        <v>4264</v>
      </c>
      <c r="B1437" t="s">
        <v>4265</v>
      </c>
      <c r="C1437">
        <v>2</v>
      </c>
      <c r="D1437" s="1">
        <v>3047.89</v>
      </c>
      <c r="E1437" s="1">
        <v>5042.0169999999998</v>
      </c>
      <c r="F1437" s="4">
        <f t="shared" si="442"/>
        <v>957.98323000000005</v>
      </c>
      <c r="G1437" s="2">
        <v>19</v>
      </c>
      <c r="H1437" s="1">
        <v>3626.99</v>
      </c>
      <c r="I1437" s="4">
        <f t="shared" si="443"/>
        <v>1994.127</v>
      </c>
      <c r="J1437" s="4">
        <f t="shared" si="447"/>
        <v>378.88413000000003</v>
      </c>
      <c r="K1437" s="4">
        <f t="shared" si="444"/>
        <v>2373.0111299999999</v>
      </c>
      <c r="L1437" s="10">
        <f>+H1437+K1437-Y1437</f>
        <v>6000.0011299999996</v>
      </c>
      <c r="M1437" s="5">
        <f t="shared" si="446"/>
        <v>0.65426475364924586</v>
      </c>
      <c r="N1437">
        <v>0</v>
      </c>
      <c r="O1437" t="s">
        <v>257</v>
      </c>
      <c r="P1437" t="s">
        <v>26</v>
      </c>
      <c r="Q1437" t="s">
        <v>257</v>
      </c>
      <c r="R1437" t="s">
        <v>31</v>
      </c>
      <c r="S1437" t="s">
        <v>31</v>
      </c>
      <c r="T1437" t="s">
        <v>31</v>
      </c>
      <c r="U1437" t="s">
        <v>31</v>
      </c>
      <c r="V1437">
        <v>19</v>
      </c>
      <c r="W1437" t="s">
        <v>27</v>
      </c>
      <c r="X1437">
        <v>0</v>
      </c>
      <c r="Y1437" s="9">
        <f>+X1437*G1437/100</f>
        <v>0</v>
      </c>
      <c r="AB1437">
        <v>0</v>
      </c>
      <c r="AC1437" t="s">
        <v>4266</v>
      </c>
      <c r="AD1437">
        <v>0</v>
      </c>
      <c r="AE1437">
        <v>0</v>
      </c>
      <c r="AF1437">
        <v>0</v>
      </c>
      <c r="AG1437" t="s">
        <v>26</v>
      </c>
    </row>
    <row r="1438" spans="1:33" customFormat="1" hidden="1" x14ac:dyDescent="0.25">
      <c r="A1438" t="s">
        <v>4267</v>
      </c>
      <c r="B1438" t="s">
        <v>4268</v>
      </c>
      <c r="C1438">
        <v>60</v>
      </c>
      <c r="D1438">
        <v>137.13999999999999</v>
      </c>
      <c r="E1438">
        <v>252.101</v>
      </c>
      <c r="F1438" s="4">
        <f t="shared" si="442"/>
        <v>47.899189999999997</v>
      </c>
      <c r="G1438" s="2">
        <v>19</v>
      </c>
      <c r="H1438">
        <v>163.19999999999999</v>
      </c>
      <c r="I1438" s="4">
        <f t="shared" si="443"/>
        <v>114.96100000000001</v>
      </c>
      <c r="J1438" s="4">
        <f t="shared" si="447"/>
        <v>21.842590000000001</v>
      </c>
      <c r="K1438" s="4">
        <f t="shared" si="444"/>
        <v>136.80359000000001</v>
      </c>
      <c r="L1438" s="4">
        <f t="shared" si="445"/>
        <v>300.00359000000003</v>
      </c>
      <c r="M1438" s="5">
        <f t="shared" si="446"/>
        <v>0.83827475572407772</v>
      </c>
      <c r="N1438">
        <v>-1</v>
      </c>
      <c r="O1438" t="s">
        <v>31</v>
      </c>
      <c r="P1438" t="s">
        <v>26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>
        <v>19</v>
      </c>
      <c r="W1438" t="s">
        <v>27</v>
      </c>
      <c r="X1438">
        <v>0</v>
      </c>
      <c r="AB1438">
        <v>0</v>
      </c>
      <c r="AC1438" t="s">
        <v>4269</v>
      </c>
      <c r="AD1438">
        <v>0</v>
      </c>
      <c r="AE1438">
        <v>0</v>
      </c>
      <c r="AF1438">
        <v>137.13999999999999</v>
      </c>
      <c r="AG1438" t="s">
        <v>26</v>
      </c>
    </row>
    <row r="1439" spans="1:33" customFormat="1" hidden="1" x14ac:dyDescent="0.25">
      <c r="A1439" t="s">
        <v>4270</v>
      </c>
      <c r="B1439" t="s">
        <v>4271</v>
      </c>
      <c r="C1439">
        <v>7</v>
      </c>
      <c r="D1439">
        <v>0</v>
      </c>
      <c r="E1439">
        <v>400</v>
      </c>
      <c r="F1439" s="4">
        <f t="shared" si="442"/>
        <v>0</v>
      </c>
      <c r="G1439" s="2">
        <v>0</v>
      </c>
      <c r="H1439">
        <v>0</v>
      </c>
      <c r="I1439" s="4">
        <f t="shared" si="443"/>
        <v>400</v>
      </c>
      <c r="J1439" s="4">
        <f t="shared" si="447"/>
        <v>0</v>
      </c>
      <c r="K1439" s="4">
        <f t="shared" si="444"/>
        <v>400</v>
      </c>
      <c r="L1439" s="4">
        <f t="shared" si="445"/>
        <v>400</v>
      </c>
      <c r="M1439" s="5" t="e">
        <f t="shared" si="446"/>
        <v>#DIV/0!</v>
      </c>
      <c r="N1439">
        <v>-1</v>
      </c>
      <c r="O1439" t="s">
        <v>31</v>
      </c>
      <c r="P1439" t="s">
        <v>26</v>
      </c>
      <c r="Q1439" t="s">
        <v>31</v>
      </c>
      <c r="V1439">
        <v>0</v>
      </c>
      <c r="W1439" t="s">
        <v>42</v>
      </c>
      <c r="X1439">
        <v>0</v>
      </c>
      <c r="AB1439">
        <v>0</v>
      </c>
      <c r="AC1439" t="s">
        <v>52</v>
      </c>
      <c r="AD1439">
        <v>0</v>
      </c>
      <c r="AE1439">
        <v>0</v>
      </c>
      <c r="AF1439">
        <v>0</v>
      </c>
      <c r="AG1439" t="s">
        <v>26</v>
      </c>
    </row>
    <row r="1440" spans="1:33" customFormat="1" x14ac:dyDescent="0.25">
      <c r="A1440" t="s">
        <v>4272</v>
      </c>
      <c r="B1440" t="s">
        <v>4273</v>
      </c>
      <c r="C1440">
        <v>4</v>
      </c>
      <c r="D1440" s="1">
        <v>3945.93</v>
      </c>
      <c r="E1440" s="1">
        <v>4789.9160000000002</v>
      </c>
      <c r="F1440" s="4">
        <f t="shared" si="442"/>
        <v>910.08404000000007</v>
      </c>
      <c r="G1440" s="2">
        <v>19</v>
      </c>
      <c r="H1440" s="1">
        <v>4695.66</v>
      </c>
      <c r="I1440" s="4">
        <f t="shared" si="443"/>
        <v>843.98600000000033</v>
      </c>
      <c r="J1440" s="4">
        <f t="shared" si="447"/>
        <v>160.35734000000005</v>
      </c>
      <c r="K1440" s="4">
        <f t="shared" si="444"/>
        <v>1004.3433400000004</v>
      </c>
      <c r="L1440" s="10">
        <f t="shared" ref="L1440:L1441" si="448">+H1440+K1440-Y1440</f>
        <v>5700.0033400000002</v>
      </c>
      <c r="M1440" s="5">
        <f t="shared" si="446"/>
        <v>0.21388772735451475</v>
      </c>
      <c r="N1440">
        <v>-1</v>
      </c>
      <c r="O1440" t="s">
        <v>555</v>
      </c>
      <c r="P1440" t="s">
        <v>26</v>
      </c>
      <c r="Q1440" t="s">
        <v>555</v>
      </c>
      <c r="V1440">
        <v>19</v>
      </c>
      <c r="W1440" t="s">
        <v>27</v>
      </c>
      <c r="X1440">
        <v>0</v>
      </c>
      <c r="Y1440" s="9">
        <f t="shared" ref="Y1440:Y1441" si="449">+X1440*G1440/100</f>
        <v>0</v>
      </c>
      <c r="AB1440">
        <v>0</v>
      </c>
      <c r="AC1440" t="s">
        <v>4274</v>
      </c>
      <c r="AD1440">
        <v>0</v>
      </c>
      <c r="AE1440">
        <v>0</v>
      </c>
      <c r="AF1440" s="1">
        <v>3945.93</v>
      </c>
      <c r="AG1440" t="s">
        <v>26</v>
      </c>
    </row>
    <row r="1441" spans="1:33" customFormat="1" x14ac:dyDescent="0.25">
      <c r="A1441" t="s">
        <v>4275</v>
      </c>
      <c r="B1441" t="s">
        <v>4276</v>
      </c>
      <c r="C1441">
        <v>1</v>
      </c>
      <c r="D1441" s="1">
        <v>17394.95</v>
      </c>
      <c r="E1441" s="1">
        <v>20924.37</v>
      </c>
      <c r="F1441" s="4">
        <f t="shared" si="442"/>
        <v>3975.6302999999998</v>
      </c>
      <c r="G1441" s="2">
        <v>19</v>
      </c>
      <c r="H1441" s="1">
        <v>20699.990000000002</v>
      </c>
      <c r="I1441" s="4">
        <f t="shared" si="443"/>
        <v>3529.4199999999983</v>
      </c>
      <c r="J1441" s="4">
        <f t="shared" si="447"/>
        <v>670.58979999999963</v>
      </c>
      <c r="K1441" s="4">
        <f t="shared" si="444"/>
        <v>4200.009799999998</v>
      </c>
      <c r="L1441" s="10">
        <f t="shared" si="448"/>
        <v>24899.999799999998</v>
      </c>
      <c r="M1441" s="5">
        <f t="shared" si="446"/>
        <v>0.20289911727254165</v>
      </c>
      <c r="N1441">
        <v>-1</v>
      </c>
      <c r="O1441" t="s">
        <v>263</v>
      </c>
      <c r="P1441" t="s">
        <v>26</v>
      </c>
      <c r="Q1441" t="s">
        <v>263</v>
      </c>
      <c r="V1441">
        <v>19</v>
      </c>
      <c r="W1441" t="s">
        <v>27</v>
      </c>
      <c r="X1441">
        <v>0</v>
      </c>
      <c r="Y1441" s="9">
        <f t="shared" si="449"/>
        <v>0</v>
      </c>
      <c r="AB1441">
        <v>0</v>
      </c>
      <c r="AC1441" t="s">
        <v>4277</v>
      </c>
      <c r="AD1441">
        <v>0</v>
      </c>
      <c r="AE1441">
        <v>0</v>
      </c>
      <c r="AF1441" s="1">
        <v>17394.95</v>
      </c>
      <c r="AG1441" t="s">
        <v>26</v>
      </c>
    </row>
    <row r="1442" spans="1:33" customFormat="1" hidden="1" x14ac:dyDescent="0.25">
      <c r="A1442" t="s">
        <v>4278</v>
      </c>
      <c r="B1442" t="s">
        <v>4279</v>
      </c>
      <c r="C1442">
        <v>9</v>
      </c>
      <c r="D1442" s="1">
        <v>3497.875</v>
      </c>
      <c r="E1442" s="1">
        <v>4201.6809999999996</v>
      </c>
      <c r="F1442" s="4">
        <f t="shared" si="442"/>
        <v>798.31939</v>
      </c>
      <c r="G1442" s="2">
        <v>19</v>
      </c>
      <c r="H1442" s="1">
        <v>4162.47</v>
      </c>
      <c r="I1442" s="4">
        <f t="shared" si="443"/>
        <v>703.80599999999959</v>
      </c>
      <c r="J1442" s="4">
        <f t="shared" si="447"/>
        <v>133.72313999999992</v>
      </c>
      <c r="K1442" s="4">
        <f t="shared" si="444"/>
        <v>837.52913999999953</v>
      </c>
      <c r="L1442" s="4">
        <f t="shared" si="445"/>
        <v>4999.9991399999999</v>
      </c>
      <c r="M1442" s="5">
        <f t="shared" si="446"/>
        <v>0.20120959153771922</v>
      </c>
      <c r="N1442">
        <v>-1</v>
      </c>
      <c r="O1442" t="s">
        <v>31</v>
      </c>
      <c r="P1442" t="s">
        <v>26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>
        <v>19</v>
      </c>
      <c r="W1442" t="s">
        <v>27</v>
      </c>
      <c r="X1442">
        <v>0</v>
      </c>
      <c r="AB1442">
        <v>0</v>
      </c>
      <c r="AC1442" t="s">
        <v>4280</v>
      </c>
      <c r="AD1442">
        <v>0</v>
      </c>
      <c r="AE1442">
        <v>0</v>
      </c>
      <c r="AF1442" s="1">
        <v>3497.875</v>
      </c>
      <c r="AG1442" t="s">
        <v>26</v>
      </c>
    </row>
    <row r="1443" spans="1:33" customFormat="1" hidden="1" x14ac:dyDescent="0.25">
      <c r="A1443" t="s">
        <v>4281</v>
      </c>
      <c r="B1443" t="s">
        <v>4282</v>
      </c>
      <c r="C1443">
        <v>12</v>
      </c>
      <c r="D1443" s="1">
        <v>2451</v>
      </c>
      <c r="E1443" s="1">
        <v>3109.2440000000001</v>
      </c>
      <c r="F1443" s="4">
        <f t="shared" si="442"/>
        <v>590.75636000000009</v>
      </c>
      <c r="G1443" s="2">
        <v>19</v>
      </c>
      <c r="H1443" s="1">
        <v>2916.69</v>
      </c>
      <c r="I1443" s="4">
        <f t="shared" si="443"/>
        <v>658.24400000000014</v>
      </c>
      <c r="J1443" s="4">
        <f t="shared" si="447"/>
        <v>125.06636000000002</v>
      </c>
      <c r="K1443" s="4">
        <f t="shared" si="444"/>
        <v>783.31036000000017</v>
      </c>
      <c r="L1443" s="4">
        <f t="shared" si="445"/>
        <v>3700.00036</v>
      </c>
      <c r="M1443" s="5">
        <f t="shared" si="446"/>
        <v>0.268561403508772</v>
      </c>
      <c r="N1443">
        <v>-1</v>
      </c>
      <c r="O1443" t="s">
        <v>205</v>
      </c>
      <c r="P1443" t="s">
        <v>26</v>
      </c>
      <c r="Q1443" t="s">
        <v>205</v>
      </c>
      <c r="R1443" t="s">
        <v>31</v>
      </c>
      <c r="S1443" t="s">
        <v>31</v>
      </c>
      <c r="T1443" t="s">
        <v>31</v>
      </c>
      <c r="U1443" t="s">
        <v>31</v>
      </c>
      <c r="V1443">
        <v>19</v>
      </c>
      <c r="W1443" t="s">
        <v>27</v>
      </c>
      <c r="X1443">
        <v>0</v>
      </c>
      <c r="AB1443">
        <v>0</v>
      </c>
      <c r="AC1443" t="s">
        <v>4283</v>
      </c>
      <c r="AD1443">
        <v>0</v>
      </c>
      <c r="AE1443">
        <v>0</v>
      </c>
      <c r="AF1443" s="1">
        <v>2451</v>
      </c>
      <c r="AG1443" t="s">
        <v>26</v>
      </c>
    </row>
    <row r="1444" spans="1:33" customFormat="1" x14ac:dyDescent="0.25">
      <c r="A1444" t="s">
        <v>4284</v>
      </c>
      <c r="B1444" t="s">
        <v>4285</v>
      </c>
      <c r="C1444">
        <v>6</v>
      </c>
      <c r="D1444" s="1">
        <v>6692.01</v>
      </c>
      <c r="E1444" s="1">
        <v>8067.2269999999999</v>
      </c>
      <c r="F1444" s="4">
        <f t="shared" si="442"/>
        <v>1532.77313</v>
      </c>
      <c r="G1444" s="2">
        <v>19</v>
      </c>
      <c r="H1444" s="1">
        <v>7963.49</v>
      </c>
      <c r="I1444" s="4">
        <f t="shared" si="443"/>
        <v>1375.2169999999996</v>
      </c>
      <c r="J1444" s="4">
        <f t="shared" si="447"/>
        <v>261.29122999999993</v>
      </c>
      <c r="K1444" s="4">
        <f t="shared" si="444"/>
        <v>1636.5082299999995</v>
      </c>
      <c r="L1444" s="10">
        <f>+H1444+K1444-Y1444</f>
        <v>9599.9982299999992</v>
      </c>
      <c r="M1444" s="5">
        <f t="shared" si="446"/>
        <v>0.20550133666865406</v>
      </c>
      <c r="N1444">
        <v>-1</v>
      </c>
      <c r="O1444" t="s">
        <v>1191</v>
      </c>
      <c r="P1444" t="s">
        <v>26</v>
      </c>
      <c r="Q1444" t="s">
        <v>1191</v>
      </c>
      <c r="V1444">
        <v>19</v>
      </c>
      <c r="W1444" t="s">
        <v>27</v>
      </c>
      <c r="X1444">
        <v>0</v>
      </c>
      <c r="Y1444" s="9">
        <f>+X1444*G1444/100</f>
        <v>0</v>
      </c>
      <c r="AB1444">
        <v>0</v>
      </c>
      <c r="AC1444" t="s">
        <v>4286</v>
      </c>
      <c r="AD1444">
        <v>0</v>
      </c>
      <c r="AE1444">
        <v>0</v>
      </c>
      <c r="AF1444">
        <v>0</v>
      </c>
      <c r="AG1444" t="s">
        <v>26</v>
      </c>
    </row>
    <row r="1445" spans="1:33" customFormat="1" hidden="1" x14ac:dyDescent="0.25">
      <c r="A1445" t="s">
        <v>4287</v>
      </c>
      <c r="B1445" t="s">
        <v>4288</v>
      </c>
      <c r="C1445">
        <v>-19</v>
      </c>
      <c r="D1445" s="1">
        <v>2451</v>
      </c>
      <c r="E1445" s="1">
        <v>3109.2440000000001</v>
      </c>
      <c r="F1445" s="4">
        <f t="shared" si="442"/>
        <v>590.75636000000009</v>
      </c>
      <c r="G1445" s="2">
        <v>19</v>
      </c>
      <c r="H1445" s="1">
        <v>2916.69</v>
      </c>
      <c r="I1445" s="4">
        <f t="shared" si="443"/>
        <v>658.24400000000014</v>
      </c>
      <c r="J1445" s="4">
        <f t="shared" si="447"/>
        <v>125.06636000000002</v>
      </c>
      <c r="K1445" s="4">
        <f t="shared" si="444"/>
        <v>783.31036000000017</v>
      </c>
      <c r="L1445" s="4">
        <f t="shared" si="445"/>
        <v>3700.00036</v>
      </c>
      <c r="M1445" s="5">
        <f t="shared" si="446"/>
        <v>0.268561403508772</v>
      </c>
      <c r="N1445">
        <v>0</v>
      </c>
      <c r="O1445" t="s">
        <v>31</v>
      </c>
      <c r="P1445" t="s">
        <v>26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>
        <v>19</v>
      </c>
      <c r="W1445" t="s">
        <v>27</v>
      </c>
      <c r="X1445">
        <v>0</v>
      </c>
      <c r="AB1445">
        <v>0</v>
      </c>
      <c r="AC1445" t="s">
        <v>4289</v>
      </c>
      <c r="AD1445">
        <v>0</v>
      </c>
      <c r="AE1445">
        <v>0</v>
      </c>
      <c r="AF1445" s="1">
        <v>2451</v>
      </c>
      <c r="AG1445" t="s">
        <v>26</v>
      </c>
    </row>
    <row r="1446" spans="1:33" customFormat="1" x14ac:dyDescent="0.25">
      <c r="A1446" t="s">
        <v>4290</v>
      </c>
      <c r="B1446" t="s">
        <v>4291</v>
      </c>
      <c r="C1446">
        <v>2</v>
      </c>
      <c r="D1446" s="1">
        <v>4597</v>
      </c>
      <c r="E1446" s="1">
        <v>5546.2179999999998</v>
      </c>
      <c r="F1446" s="4">
        <f t="shared" si="442"/>
        <v>1053.78142</v>
      </c>
      <c r="G1446" s="2">
        <v>19</v>
      </c>
      <c r="H1446" s="1">
        <v>5470.43</v>
      </c>
      <c r="I1446" s="4">
        <f t="shared" si="443"/>
        <v>949.21799999999985</v>
      </c>
      <c r="J1446" s="4">
        <f t="shared" si="447"/>
        <v>180.35141999999996</v>
      </c>
      <c r="K1446" s="4">
        <f t="shared" si="444"/>
        <v>1129.5694199999998</v>
      </c>
      <c r="L1446" s="10">
        <f t="shared" ref="L1446:L1447" si="450">+H1446+K1446-Y1446</f>
        <v>6599.9994200000001</v>
      </c>
      <c r="M1446" s="5">
        <f t="shared" si="446"/>
        <v>0.20648640417663691</v>
      </c>
      <c r="N1446">
        <v>-1</v>
      </c>
      <c r="O1446" t="s">
        <v>31</v>
      </c>
      <c r="P1446" t="s">
        <v>26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>
        <v>19</v>
      </c>
      <c r="W1446" t="s">
        <v>27</v>
      </c>
      <c r="X1446">
        <v>0</v>
      </c>
      <c r="Y1446" s="9">
        <f t="shared" ref="Y1446:Y1447" si="451">+X1446*G1446/100</f>
        <v>0</v>
      </c>
      <c r="AB1446">
        <v>0</v>
      </c>
      <c r="AC1446" t="s">
        <v>4292</v>
      </c>
      <c r="AD1446">
        <v>0</v>
      </c>
      <c r="AE1446">
        <v>0</v>
      </c>
      <c r="AF1446" s="1">
        <v>4597</v>
      </c>
      <c r="AG1446" t="s">
        <v>26</v>
      </c>
    </row>
    <row r="1447" spans="1:33" customFormat="1" x14ac:dyDescent="0.25">
      <c r="A1447" t="s">
        <v>4293</v>
      </c>
      <c r="B1447" t="s">
        <v>4294</v>
      </c>
      <c r="C1447">
        <v>5</v>
      </c>
      <c r="D1447" s="1">
        <v>8228</v>
      </c>
      <c r="E1447" s="1">
        <v>10100</v>
      </c>
      <c r="F1447" s="4">
        <f t="shared" si="442"/>
        <v>0</v>
      </c>
      <c r="G1447" s="2">
        <v>0</v>
      </c>
      <c r="H1447" s="1">
        <v>8228</v>
      </c>
      <c r="I1447" s="4">
        <f t="shared" si="443"/>
        <v>1872</v>
      </c>
      <c r="J1447" s="4">
        <f t="shared" si="447"/>
        <v>0</v>
      </c>
      <c r="K1447" s="4">
        <f t="shared" si="444"/>
        <v>1872</v>
      </c>
      <c r="L1447" s="10">
        <f t="shared" si="450"/>
        <v>10100</v>
      </c>
      <c r="M1447" s="5">
        <f t="shared" si="446"/>
        <v>0.22751579970831307</v>
      </c>
      <c r="N1447">
        <v>-1</v>
      </c>
      <c r="O1447" t="s">
        <v>897</v>
      </c>
      <c r="P1447" t="s">
        <v>26</v>
      </c>
      <c r="Q1447" t="s">
        <v>897</v>
      </c>
      <c r="R1447" t="s">
        <v>31</v>
      </c>
      <c r="S1447" t="s">
        <v>31</v>
      </c>
      <c r="T1447" t="s">
        <v>31</v>
      </c>
      <c r="U1447" t="s">
        <v>31</v>
      </c>
      <c r="V1447">
        <v>0</v>
      </c>
      <c r="W1447" t="s">
        <v>42</v>
      </c>
      <c r="X1447">
        <v>0</v>
      </c>
      <c r="Y1447" s="9">
        <f t="shared" si="451"/>
        <v>0</v>
      </c>
      <c r="AB1447">
        <v>0</v>
      </c>
      <c r="AC1447" t="s">
        <v>4295</v>
      </c>
      <c r="AD1447">
        <v>0</v>
      </c>
      <c r="AE1447">
        <v>0</v>
      </c>
      <c r="AF1447" s="1">
        <v>8228</v>
      </c>
      <c r="AG1447" t="s">
        <v>26</v>
      </c>
    </row>
    <row r="1448" spans="1:33" customFormat="1" hidden="1" x14ac:dyDescent="0.25">
      <c r="A1448" t="s">
        <v>4296</v>
      </c>
      <c r="B1448" t="s">
        <v>4297</v>
      </c>
      <c r="C1448">
        <v>12</v>
      </c>
      <c r="D1448" s="1">
        <v>4076.33</v>
      </c>
      <c r="E1448" s="1">
        <v>4900</v>
      </c>
      <c r="F1448" s="4">
        <f t="shared" si="442"/>
        <v>0</v>
      </c>
      <c r="G1448" s="2">
        <v>0</v>
      </c>
      <c r="H1448" s="1">
        <v>4076.33</v>
      </c>
      <c r="I1448" s="4">
        <f t="shared" si="443"/>
        <v>823.67000000000007</v>
      </c>
      <c r="J1448" s="4">
        <f t="shared" si="447"/>
        <v>0</v>
      </c>
      <c r="K1448" s="4">
        <f t="shared" si="444"/>
        <v>823.67000000000007</v>
      </c>
      <c r="L1448" s="4">
        <f t="shared" si="445"/>
        <v>4900</v>
      </c>
      <c r="M1448" s="5">
        <f t="shared" si="446"/>
        <v>0.20206165840351495</v>
      </c>
      <c r="N1448">
        <v>-1</v>
      </c>
      <c r="O1448" t="s">
        <v>31</v>
      </c>
      <c r="P1448" t="s">
        <v>26</v>
      </c>
      <c r="Q1448" t="s">
        <v>31</v>
      </c>
      <c r="V1448">
        <v>0</v>
      </c>
      <c r="W1448" t="s">
        <v>42</v>
      </c>
      <c r="X1448">
        <v>0</v>
      </c>
      <c r="AB1448">
        <v>0</v>
      </c>
      <c r="AC1448" t="s">
        <v>4298</v>
      </c>
      <c r="AD1448">
        <v>0</v>
      </c>
      <c r="AE1448">
        <v>0</v>
      </c>
      <c r="AF1448" s="1">
        <v>4076.33</v>
      </c>
      <c r="AG1448" t="s">
        <v>26</v>
      </c>
    </row>
    <row r="1449" spans="1:33" customFormat="1" hidden="1" x14ac:dyDescent="0.25">
      <c r="A1449" t="s">
        <v>4299</v>
      </c>
      <c r="B1449" t="s">
        <v>4300</v>
      </c>
      <c r="C1449">
        <v>9</v>
      </c>
      <c r="D1449" s="1">
        <v>3999.6</v>
      </c>
      <c r="E1449" s="1">
        <v>4800</v>
      </c>
      <c r="F1449" s="4">
        <f t="shared" si="442"/>
        <v>0</v>
      </c>
      <c r="G1449" s="2">
        <v>0</v>
      </c>
      <c r="H1449" s="1">
        <v>3999.6</v>
      </c>
      <c r="I1449" s="4">
        <f t="shared" si="443"/>
        <v>800.40000000000009</v>
      </c>
      <c r="J1449" s="4">
        <f t="shared" si="447"/>
        <v>0</v>
      </c>
      <c r="K1449" s="4">
        <f t="shared" si="444"/>
        <v>800.40000000000009</v>
      </c>
      <c r="L1449" s="4">
        <f t="shared" si="445"/>
        <v>4800</v>
      </c>
      <c r="M1449" s="5">
        <f t="shared" si="446"/>
        <v>0.20012001200120014</v>
      </c>
      <c r="N1449">
        <v>-1</v>
      </c>
      <c r="O1449" t="s">
        <v>897</v>
      </c>
      <c r="P1449" t="s">
        <v>26</v>
      </c>
      <c r="Q1449" t="s">
        <v>897</v>
      </c>
      <c r="R1449" t="s">
        <v>31</v>
      </c>
      <c r="S1449" t="s">
        <v>31</v>
      </c>
      <c r="T1449" t="s">
        <v>31</v>
      </c>
      <c r="U1449" t="s">
        <v>31</v>
      </c>
      <c r="V1449">
        <v>0</v>
      </c>
      <c r="W1449" t="s">
        <v>42</v>
      </c>
      <c r="X1449">
        <v>0</v>
      </c>
      <c r="AB1449">
        <v>0</v>
      </c>
      <c r="AC1449" t="s">
        <v>4301</v>
      </c>
      <c r="AD1449">
        <v>0</v>
      </c>
      <c r="AE1449">
        <v>0</v>
      </c>
      <c r="AF1449" s="1">
        <v>3999.6</v>
      </c>
      <c r="AG1449" t="s">
        <v>26</v>
      </c>
    </row>
    <row r="1450" spans="1:33" customFormat="1" x14ac:dyDescent="0.25">
      <c r="A1450" t="s">
        <v>4302</v>
      </c>
      <c r="B1450" t="s">
        <v>4303</v>
      </c>
      <c r="C1450">
        <v>2</v>
      </c>
      <c r="D1450" s="1">
        <v>6654.17</v>
      </c>
      <c r="E1450" s="1">
        <v>8000</v>
      </c>
      <c r="F1450" s="4">
        <f t="shared" si="442"/>
        <v>0</v>
      </c>
      <c r="G1450" s="2">
        <v>0</v>
      </c>
      <c r="H1450" s="1">
        <v>6654.17</v>
      </c>
      <c r="I1450" s="4">
        <f t="shared" si="443"/>
        <v>1345.83</v>
      </c>
      <c r="J1450" s="4">
        <f t="shared" si="447"/>
        <v>0</v>
      </c>
      <c r="K1450" s="4">
        <f t="shared" si="444"/>
        <v>1345.83</v>
      </c>
      <c r="L1450" s="10">
        <f>+H1450+K1450-Y1450</f>
        <v>8000</v>
      </c>
      <c r="M1450" s="5">
        <f t="shared" si="446"/>
        <v>0.20225362441897335</v>
      </c>
      <c r="N1450">
        <v>-1</v>
      </c>
      <c r="O1450" t="s">
        <v>897</v>
      </c>
      <c r="P1450" t="s">
        <v>26</v>
      </c>
      <c r="Q1450" t="s">
        <v>897</v>
      </c>
      <c r="R1450" t="s">
        <v>31</v>
      </c>
      <c r="S1450" t="s">
        <v>31</v>
      </c>
      <c r="T1450" t="s">
        <v>31</v>
      </c>
      <c r="U1450" t="s">
        <v>31</v>
      </c>
      <c r="V1450">
        <v>0</v>
      </c>
      <c r="W1450" t="s">
        <v>42</v>
      </c>
      <c r="X1450">
        <v>0</v>
      </c>
      <c r="Y1450" s="9">
        <f>+X1450*G1450/100</f>
        <v>0</v>
      </c>
      <c r="AB1450">
        <v>0</v>
      </c>
      <c r="AC1450" t="s">
        <v>4304</v>
      </c>
      <c r="AD1450">
        <v>0</v>
      </c>
      <c r="AE1450">
        <v>0</v>
      </c>
      <c r="AF1450">
        <v>0</v>
      </c>
      <c r="AG1450" t="s">
        <v>26</v>
      </c>
    </row>
    <row r="1451" spans="1:33" customFormat="1" hidden="1" x14ac:dyDescent="0.25">
      <c r="A1451" t="s">
        <v>4305</v>
      </c>
      <c r="B1451" t="s">
        <v>4306</v>
      </c>
      <c r="C1451">
        <v>10</v>
      </c>
      <c r="D1451">
        <v>0</v>
      </c>
      <c r="E1451" s="1">
        <v>6500</v>
      </c>
      <c r="F1451" s="4">
        <f t="shared" si="442"/>
        <v>0</v>
      </c>
      <c r="G1451" s="2">
        <v>0</v>
      </c>
      <c r="H1451">
        <v>0</v>
      </c>
      <c r="I1451" s="4">
        <f t="shared" si="443"/>
        <v>6500</v>
      </c>
      <c r="J1451" s="4">
        <f t="shared" si="447"/>
        <v>0</v>
      </c>
      <c r="K1451" s="4">
        <f t="shared" si="444"/>
        <v>6500</v>
      </c>
      <c r="L1451" s="4">
        <f t="shared" si="445"/>
        <v>6500</v>
      </c>
      <c r="M1451" s="5" t="e">
        <f t="shared" si="446"/>
        <v>#DIV/0!</v>
      </c>
      <c r="N1451">
        <v>-1</v>
      </c>
      <c r="O1451" t="s">
        <v>897</v>
      </c>
      <c r="P1451" t="s">
        <v>26</v>
      </c>
      <c r="Q1451" t="s">
        <v>897</v>
      </c>
      <c r="R1451" t="s">
        <v>31</v>
      </c>
      <c r="S1451" t="s">
        <v>31</v>
      </c>
      <c r="T1451" t="s">
        <v>31</v>
      </c>
      <c r="U1451" t="s">
        <v>31</v>
      </c>
      <c r="V1451">
        <v>0</v>
      </c>
      <c r="W1451" t="s">
        <v>42</v>
      </c>
      <c r="X1451">
        <v>0</v>
      </c>
      <c r="AB1451">
        <v>0</v>
      </c>
      <c r="AC1451" t="s">
        <v>4307</v>
      </c>
      <c r="AD1451">
        <v>0</v>
      </c>
      <c r="AE1451">
        <v>0</v>
      </c>
      <c r="AF1451">
        <v>0</v>
      </c>
      <c r="AG1451" t="s">
        <v>26</v>
      </c>
    </row>
    <row r="1452" spans="1:33" customFormat="1" x14ac:dyDescent="0.25">
      <c r="A1452" t="s">
        <v>4308</v>
      </c>
      <c r="B1452" t="s">
        <v>4309</v>
      </c>
      <c r="C1452">
        <v>3</v>
      </c>
      <c r="D1452" s="1">
        <v>7152</v>
      </c>
      <c r="E1452" s="1">
        <v>8600</v>
      </c>
      <c r="F1452" s="4">
        <f t="shared" si="442"/>
        <v>0</v>
      </c>
      <c r="G1452" s="2">
        <v>0</v>
      </c>
      <c r="H1452" s="1">
        <v>7152</v>
      </c>
      <c r="I1452" s="4">
        <f t="shared" si="443"/>
        <v>1448</v>
      </c>
      <c r="J1452" s="4">
        <f t="shared" si="447"/>
        <v>0</v>
      </c>
      <c r="K1452" s="4">
        <f t="shared" si="444"/>
        <v>1448</v>
      </c>
      <c r="L1452" s="10">
        <f t="shared" ref="L1452:L1453" si="452">+H1452+K1452-Y1452</f>
        <v>8600</v>
      </c>
      <c r="M1452" s="5">
        <f t="shared" si="446"/>
        <v>0.20246085011185683</v>
      </c>
      <c r="N1452">
        <v>-1</v>
      </c>
      <c r="O1452" t="s">
        <v>897</v>
      </c>
      <c r="P1452" t="s">
        <v>26</v>
      </c>
      <c r="Q1452" t="s">
        <v>897</v>
      </c>
      <c r="R1452" t="s">
        <v>31</v>
      </c>
      <c r="S1452" t="s">
        <v>31</v>
      </c>
      <c r="T1452" t="s">
        <v>31</v>
      </c>
      <c r="U1452" t="s">
        <v>31</v>
      </c>
      <c r="V1452">
        <v>0</v>
      </c>
      <c r="W1452" t="s">
        <v>42</v>
      </c>
      <c r="X1452">
        <v>0</v>
      </c>
      <c r="Y1452" s="9">
        <f t="shared" ref="Y1452:Y1453" si="453">+X1452*G1452/100</f>
        <v>0</v>
      </c>
      <c r="AB1452">
        <v>0</v>
      </c>
      <c r="AC1452" t="s">
        <v>4310</v>
      </c>
      <c r="AD1452">
        <v>0</v>
      </c>
      <c r="AE1452">
        <v>0</v>
      </c>
      <c r="AF1452">
        <v>0</v>
      </c>
      <c r="AG1452" t="s">
        <v>26</v>
      </c>
    </row>
    <row r="1453" spans="1:33" customFormat="1" x14ac:dyDescent="0.25">
      <c r="A1453" t="s">
        <v>4311</v>
      </c>
      <c r="B1453" t="s">
        <v>4312</v>
      </c>
      <c r="C1453">
        <v>4</v>
      </c>
      <c r="D1453" s="1">
        <v>6401.4</v>
      </c>
      <c r="E1453" s="1">
        <v>8000</v>
      </c>
      <c r="F1453" s="4">
        <f t="shared" si="442"/>
        <v>0</v>
      </c>
      <c r="G1453" s="2">
        <v>0</v>
      </c>
      <c r="H1453" s="1">
        <v>6401.4</v>
      </c>
      <c r="I1453" s="4">
        <f t="shared" si="443"/>
        <v>1598.6000000000004</v>
      </c>
      <c r="J1453" s="4">
        <f t="shared" si="447"/>
        <v>0</v>
      </c>
      <c r="K1453" s="4">
        <f t="shared" si="444"/>
        <v>1598.6000000000004</v>
      </c>
      <c r="L1453" s="10">
        <f t="shared" si="452"/>
        <v>8000</v>
      </c>
      <c r="M1453" s="5">
        <f t="shared" si="446"/>
        <v>0.24972662230137166</v>
      </c>
      <c r="N1453">
        <v>-1</v>
      </c>
      <c r="O1453" t="s">
        <v>897</v>
      </c>
      <c r="P1453" t="s">
        <v>26</v>
      </c>
      <c r="Q1453" t="s">
        <v>897</v>
      </c>
      <c r="V1453">
        <v>0</v>
      </c>
      <c r="W1453" t="s">
        <v>42</v>
      </c>
      <c r="X1453">
        <v>0</v>
      </c>
      <c r="Y1453" s="9">
        <f t="shared" si="453"/>
        <v>0</v>
      </c>
      <c r="AB1453">
        <v>0</v>
      </c>
      <c r="AC1453" t="s">
        <v>4313</v>
      </c>
      <c r="AD1453">
        <v>0</v>
      </c>
      <c r="AE1453">
        <v>0</v>
      </c>
      <c r="AF1453" s="1">
        <v>6401.4</v>
      </c>
      <c r="AG1453" t="s">
        <v>26</v>
      </c>
    </row>
    <row r="1454" spans="1:33" customFormat="1" hidden="1" x14ac:dyDescent="0.25">
      <c r="A1454" t="s">
        <v>4314</v>
      </c>
      <c r="B1454" t="s">
        <v>4315</v>
      </c>
      <c r="C1454">
        <v>16</v>
      </c>
      <c r="D1454" s="1">
        <v>3920</v>
      </c>
      <c r="E1454" s="1">
        <v>4800</v>
      </c>
      <c r="F1454" s="4">
        <f t="shared" si="442"/>
        <v>0</v>
      </c>
      <c r="G1454" s="2">
        <v>0</v>
      </c>
      <c r="H1454" s="1">
        <v>3920</v>
      </c>
      <c r="I1454" s="4">
        <f t="shared" si="443"/>
        <v>880</v>
      </c>
      <c r="J1454" s="4">
        <f t="shared" si="447"/>
        <v>0</v>
      </c>
      <c r="K1454" s="4">
        <f t="shared" si="444"/>
        <v>880</v>
      </c>
      <c r="L1454" s="4">
        <f t="shared" si="445"/>
        <v>4800</v>
      </c>
      <c r="M1454" s="5">
        <f t="shared" si="446"/>
        <v>0.22448979591836735</v>
      </c>
      <c r="N1454">
        <v>-1</v>
      </c>
      <c r="O1454" t="s">
        <v>686</v>
      </c>
      <c r="P1454" t="s">
        <v>26</v>
      </c>
      <c r="Q1454" t="s">
        <v>686</v>
      </c>
      <c r="V1454">
        <v>0</v>
      </c>
      <c r="W1454" t="s">
        <v>42</v>
      </c>
      <c r="X1454">
        <v>0</v>
      </c>
      <c r="AB1454">
        <v>0</v>
      </c>
      <c r="AC1454" t="s">
        <v>4316</v>
      </c>
      <c r="AD1454">
        <v>0</v>
      </c>
      <c r="AE1454">
        <v>0</v>
      </c>
      <c r="AF1454" s="1">
        <v>3920</v>
      </c>
      <c r="AG1454" t="s">
        <v>26</v>
      </c>
    </row>
    <row r="1455" spans="1:33" customFormat="1" hidden="1" x14ac:dyDescent="0.25">
      <c r="A1455" t="s">
        <v>4317</v>
      </c>
      <c r="B1455" t="s">
        <v>4318</v>
      </c>
      <c r="C1455">
        <v>11</v>
      </c>
      <c r="D1455" s="1">
        <v>4549</v>
      </c>
      <c r="E1455" s="1">
        <v>5500</v>
      </c>
      <c r="F1455" s="4">
        <f t="shared" si="442"/>
        <v>0</v>
      </c>
      <c r="G1455" s="2">
        <v>0</v>
      </c>
      <c r="H1455" s="1">
        <v>4549</v>
      </c>
      <c r="I1455" s="4">
        <f t="shared" si="443"/>
        <v>951</v>
      </c>
      <c r="J1455" s="4">
        <f t="shared" si="447"/>
        <v>0</v>
      </c>
      <c r="K1455" s="4">
        <f t="shared" si="444"/>
        <v>951</v>
      </c>
      <c r="L1455" s="4">
        <f t="shared" si="445"/>
        <v>5500</v>
      </c>
      <c r="M1455" s="5">
        <f t="shared" si="446"/>
        <v>0.20905693559023961</v>
      </c>
      <c r="N1455">
        <v>-1</v>
      </c>
      <c r="O1455" t="s">
        <v>31</v>
      </c>
      <c r="P1455" t="s">
        <v>26</v>
      </c>
      <c r="Q1455" t="s">
        <v>31</v>
      </c>
      <c r="V1455">
        <v>0</v>
      </c>
      <c r="W1455" t="s">
        <v>42</v>
      </c>
      <c r="X1455">
        <v>0</v>
      </c>
      <c r="AB1455">
        <v>0</v>
      </c>
      <c r="AC1455" t="s">
        <v>4319</v>
      </c>
      <c r="AD1455">
        <v>0</v>
      </c>
      <c r="AE1455">
        <v>0</v>
      </c>
      <c r="AF1455">
        <v>0</v>
      </c>
      <c r="AG1455" t="s">
        <v>26</v>
      </c>
    </row>
    <row r="1456" spans="1:33" customFormat="1" x14ac:dyDescent="0.25">
      <c r="A1456" t="s">
        <v>4320</v>
      </c>
      <c r="B1456" t="s">
        <v>4321</v>
      </c>
      <c r="C1456">
        <v>1</v>
      </c>
      <c r="D1456" s="1">
        <v>4549</v>
      </c>
      <c r="E1456" s="1">
        <v>5500</v>
      </c>
      <c r="F1456" s="4">
        <f t="shared" si="442"/>
        <v>0</v>
      </c>
      <c r="G1456" s="2">
        <v>0</v>
      </c>
      <c r="H1456" s="1">
        <v>4549</v>
      </c>
      <c r="I1456" s="4">
        <f t="shared" si="443"/>
        <v>951</v>
      </c>
      <c r="J1456" s="4">
        <f t="shared" si="447"/>
        <v>0</v>
      </c>
      <c r="K1456" s="4">
        <f t="shared" si="444"/>
        <v>951</v>
      </c>
      <c r="L1456" s="10">
        <f>+H1456+K1456-Y1456</f>
        <v>5500</v>
      </c>
      <c r="M1456" s="5">
        <f t="shared" si="446"/>
        <v>0.20905693559023961</v>
      </c>
      <c r="N1456">
        <v>-1</v>
      </c>
      <c r="O1456" t="s">
        <v>31</v>
      </c>
      <c r="P1456" t="s">
        <v>26</v>
      </c>
      <c r="Q1456" t="s">
        <v>31</v>
      </c>
      <c r="V1456">
        <v>0</v>
      </c>
      <c r="W1456" t="s">
        <v>42</v>
      </c>
      <c r="X1456">
        <v>0</v>
      </c>
      <c r="Y1456" s="9">
        <f>+X1456*G1456/100</f>
        <v>0</v>
      </c>
      <c r="AB1456">
        <v>0</v>
      </c>
      <c r="AC1456" t="s">
        <v>4322</v>
      </c>
      <c r="AD1456">
        <v>0</v>
      </c>
      <c r="AE1456">
        <v>0</v>
      </c>
      <c r="AF1456" s="1">
        <v>4549</v>
      </c>
      <c r="AG1456" t="s">
        <v>26</v>
      </c>
    </row>
    <row r="1457" spans="1:33" customFormat="1" hidden="1" x14ac:dyDescent="0.25">
      <c r="A1457" t="s">
        <v>4323</v>
      </c>
      <c r="B1457" t="s">
        <v>4324</v>
      </c>
      <c r="C1457">
        <v>7</v>
      </c>
      <c r="D1457" s="1">
        <v>7510</v>
      </c>
      <c r="E1457" s="1">
        <v>9075.6299999999992</v>
      </c>
      <c r="F1457" s="4">
        <f t="shared" si="442"/>
        <v>1724.3696999999997</v>
      </c>
      <c r="G1457" s="2">
        <v>19</v>
      </c>
      <c r="H1457" s="1">
        <v>8936.9</v>
      </c>
      <c r="I1457" s="4">
        <f t="shared" si="443"/>
        <v>1565.6299999999992</v>
      </c>
      <c r="J1457" s="4">
        <f t="shared" si="447"/>
        <v>297.46969999999988</v>
      </c>
      <c r="K1457" s="4">
        <f t="shared" si="444"/>
        <v>1863.0996999999991</v>
      </c>
      <c r="L1457" s="4">
        <f t="shared" si="445"/>
        <v>10799.999699999998</v>
      </c>
      <c r="M1457" s="5">
        <f t="shared" si="446"/>
        <v>0.20847270306258311</v>
      </c>
      <c r="N1457">
        <v>-1</v>
      </c>
      <c r="O1457" t="s">
        <v>939</v>
      </c>
      <c r="P1457" t="s">
        <v>26</v>
      </c>
      <c r="Q1457" t="s">
        <v>939</v>
      </c>
      <c r="R1457" t="s">
        <v>31</v>
      </c>
      <c r="S1457" t="s">
        <v>31</v>
      </c>
      <c r="T1457" t="s">
        <v>31</v>
      </c>
      <c r="U1457" t="s">
        <v>31</v>
      </c>
      <c r="V1457">
        <v>19</v>
      </c>
      <c r="W1457" t="s">
        <v>27</v>
      </c>
      <c r="X1457">
        <v>0</v>
      </c>
      <c r="AB1457">
        <v>0</v>
      </c>
      <c r="AC1457" t="s">
        <v>4325</v>
      </c>
      <c r="AD1457">
        <v>0</v>
      </c>
      <c r="AE1457">
        <v>0</v>
      </c>
      <c r="AF1457" s="1">
        <v>7510</v>
      </c>
      <c r="AG1457" t="s">
        <v>26</v>
      </c>
    </row>
    <row r="1458" spans="1:33" customFormat="1" x14ac:dyDescent="0.25">
      <c r="A1458" t="s">
        <v>4326</v>
      </c>
      <c r="B1458" t="s">
        <v>4327</v>
      </c>
      <c r="C1458">
        <v>2</v>
      </c>
      <c r="D1458" s="1">
        <v>3308</v>
      </c>
      <c r="E1458" s="1">
        <v>4033.6129999999998</v>
      </c>
      <c r="F1458" s="4">
        <f t="shared" si="442"/>
        <v>766.38646999999992</v>
      </c>
      <c r="G1458" s="2">
        <v>19</v>
      </c>
      <c r="H1458" s="1">
        <v>3936.52</v>
      </c>
      <c r="I1458" s="4">
        <f t="shared" si="443"/>
        <v>725.61299999999983</v>
      </c>
      <c r="J1458" s="4">
        <f t="shared" si="447"/>
        <v>137.86646999999996</v>
      </c>
      <c r="K1458" s="4">
        <f t="shared" si="444"/>
        <v>863.47946999999976</v>
      </c>
      <c r="L1458" s="10">
        <f>+H1458+K1458-Y1458</f>
        <v>4799.9994699999997</v>
      </c>
      <c r="M1458" s="5">
        <f t="shared" si="446"/>
        <v>0.2193509673518742</v>
      </c>
      <c r="N1458">
        <v>-1</v>
      </c>
      <c r="O1458" t="s">
        <v>31</v>
      </c>
      <c r="P1458" t="s">
        <v>26</v>
      </c>
      <c r="Q1458" t="s">
        <v>31</v>
      </c>
      <c r="V1458">
        <v>19</v>
      </c>
      <c r="W1458" t="s">
        <v>27</v>
      </c>
      <c r="X1458">
        <v>0</v>
      </c>
      <c r="Y1458" s="9">
        <f>+X1458*G1458/100</f>
        <v>0</v>
      </c>
      <c r="AB1458">
        <v>0</v>
      </c>
      <c r="AC1458" t="s">
        <v>4328</v>
      </c>
      <c r="AD1458">
        <v>0</v>
      </c>
      <c r="AE1458">
        <v>0</v>
      </c>
      <c r="AF1458" s="1">
        <v>3308</v>
      </c>
      <c r="AG1458" t="s">
        <v>26</v>
      </c>
    </row>
    <row r="1459" spans="1:33" customFormat="1" hidden="1" x14ac:dyDescent="0.25">
      <c r="A1459" t="s">
        <v>4329</v>
      </c>
      <c r="B1459" t="s">
        <v>4330</v>
      </c>
      <c r="C1459">
        <v>8</v>
      </c>
      <c r="D1459">
        <v>957.14200000000005</v>
      </c>
      <c r="E1459" s="1">
        <v>1176.471</v>
      </c>
      <c r="F1459" s="4">
        <f t="shared" si="442"/>
        <v>223.52949000000001</v>
      </c>
      <c r="G1459" s="2">
        <v>19</v>
      </c>
      <c r="H1459" s="1">
        <v>1139</v>
      </c>
      <c r="I1459" s="4">
        <f t="shared" si="443"/>
        <v>219.32899999999995</v>
      </c>
      <c r="J1459" s="4">
        <f t="shared" si="447"/>
        <v>41.672509999999996</v>
      </c>
      <c r="K1459" s="4">
        <f t="shared" si="444"/>
        <v>261.00150999999994</v>
      </c>
      <c r="L1459" s="4">
        <f t="shared" si="445"/>
        <v>1400.0015100000001</v>
      </c>
      <c r="M1459" s="5">
        <f t="shared" si="446"/>
        <v>0.22914990670140892</v>
      </c>
      <c r="N1459">
        <v>-1</v>
      </c>
      <c r="O1459" t="s">
        <v>31</v>
      </c>
      <c r="P1459" t="s">
        <v>26</v>
      </c>
      <c r="Q1459" t="s">
        <v>31</v>
      </c>
      <c r="V1459">
        <v>19</v>
      </c>
      <c r="W1459" t="s">
        <v>27</v>
      </c>
      <c r="X1459">
        <v>0</v>
      </c>
      <c r="AB1459">
        <v>0</v>
      </c>
      <c r="AC1459" t="s">
        <v>4331</v>
      </c>
      <c r="AD1459">
        <v>0</v>
      </c>
      <c r="AE1459">
        <v>0</v>
      </c>
      <c r="AF1459">
        <v>957.14200000000005</v>
      </c>
      <c r="AG1459" t="s">
        <v>26</v>
      </c>
    </row>
    <row r="1460" spans="1:33" customFormat="1" hidden="1" x14ac:dyDescent="0.25">
      <c r="A1460" t="s">
        <v>4332</v>
      </c>
      <c r="B1460" t="s">
        <v>4333</v>
      </c>
      <c r="C1460">
        <v>-8</v>
      </c>
      <c r="D1460">
        <v>0</v>
      </c>
      <c r="E1460">
        <v>900</v>
      </c>
      <c r="F1460" s="4">
        <f t="shared" si="442"/>
        <v>0</v>
      </c>
      <c r="G1460" s="2">
        <v>0</v>
      </c>
      <c r="H1460">
        <v>0</v>
      </c>
      <c r="I1460" s="4">
        <f t="shared" si="443"/>
        <v>900</v>
      </c>
      <c r="J1460" s="4">
        <f t="shared" si="447"/>
        <v>0</v>
      </c>
      <c r="K1460" s="4">
        <f t="shared" si="444"/>
        <v>900</v>
      </c>
      <c r="L1460" s="4">
        <f t="shared" si="445"/>
        <v>900</v>
      </c>
      <c r="M1460" s="5" t="e">
        <f t="shared" si="446"/>
        <v>#DIV/0!</v>
      </c>
      <c r="N1460">
        <v>-1</v>
      </c>
      <c r="O1460" t="s">
        <v>31</v>
      </c>
      <c r="P1460" t="s">
        <v>26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>
        <v>0</v>
      </c>
      <c r="W1460" t="s">
        <v>42</v>
      </c>
      <c r="X1460">
        <v>0</v>
      </c>
      <c r="AB1460">
        <v>0</v>
      </c>
      <c r="AC1460" t="s">
        <v>4334</v>
      </c>
      <c r="AD1460">
        <v>0</v>
      </c>
      <c r="AE1460">
        <v>0</v>
      </c>
      <c r="AF1460">
        <v>0</v>
      </c>
      <c r="AG1460" t="s">
        <v>26</v>
      </c>
    </row>
    <row r="1461" spans="1:33" customFormat="1" x14ac:dyDescent="0.25">
      <c r="A1461" t="s">
        <v>4335</v>
      </c>
      <c r="B1461" t="s">
        <v>4336</v>
      </c>
      <c r="C1461">
        <v>3</v>
      </c>
      <c r="D1461" s="1">
        <v>5800</v>
      </c>
      <c r="E1461" s="1">
        <v>6974.79</v>
      </c>
      <c r="F1461" s="4">
        <f t="shared" si="442"/>
        <v>1325.2101</v>
      </c>
      <c r="G1461" s="2">
        <v>19</v>
      </c>
      <c r="H1461" s="1">
        <v>6902</v>
      </c>
      <c r="I1461" s="4">
        <f t="shared" si="443"/>
        <v>1174.79</v>
      </c>
      <c r="J1461" s="4">
        <f t="shared" si="447"/>
        <v>223.21009999999998</v>
      </c>
      <c r="K1461" s="4">
        <f t="shared" si="444"/>
        <v>1398.0001</v>
      </c>
      <c r="L1461" s="10">
        <f>+H1461+K1461-Y1461</f>
        <v>8300.0000999999993</v>
      </c>
      <c r="M1461" s="5">
        <f t="shared" si="446"/>
        <v>0.20254999999999998</v>
      </c>
      <c r="N1461">
        <v>-1</v>
      </c>
      <c r="O1461" t="s">
        <v>31</v>
      </c>
      <c r="P1461" t="s">
        <v>26</v>
      </c>
      <c r="Q1461" t="s">
        <v>31</v>
      </c>
      <c r="V1461">
        <v>19</v>
      </c>
      <c r="W1461" t="s">
        <v>27</v>
      </c>
      <c r="X1461">
        <v>0</v>
      </c>
      <c r="Y1461" s="9">
        <f>+X1461*G1461/100</f>
        <v>0</v>
      </c>
      <c r="AB1461">
        <v>0</v>
      </c>
      <c r="AC1461" t="s">
        <v>52</v>
      </c>
      <c r="AD1461">
        <v>0</v>
      </c>
      <c r="AE1461">
        <v>0</v>
      </c>
      <c r="AF1461">
        <v>0</v>
      </c>
      <c r="AG1461" t="s">
        <v>26</v>
      </c>
    </row>
    <row r="1462" spans="1:33" customFormat="1" hidden="1" x14ac:dyDescent="0.25">
      <c r="A1462" t="s">
        <v>4337</v>
      </c>
      <c r="B1462" t="s">
        <v>4338</v>
      </c>
      <c r="C1462">
        <v>-5</v>
      </c>
      <c r="D1462" s="1">
        <v>1428.76</v>
      </c>
      <c r="E1462" s="1">
        <v>1764.7059999999999</v>
      </c>
      <c r="F1462" s="4">
        <f t="shared" si="442"/>
        <v>335.29413999999997</v>
      </c>
      <c r="G1462" s="2">
        <v>19</v>
      </c>
      <c r="H1462" s="1">
        <v>1700.22</v>
      </c>
      <c r="I1462" s="4">
        <f t="shared" si="443"/>
        <v>335.94599999999991</v>
      </c>
      <c r="J1462" s="4">
        <f t="shared" si="447"/>
        <v>63.829739999999987</v>
      </c>
      <c r="K1462" s="4">
        <f t="shared" si="444"/>
        <v>399.77573999999993</v>
      </c>
      <c r="L1462" s="4">
        <f t="shared" si="445"/>
        <v>2099.9957399999998</v>
      </c>
      <c r="M1462" s="5">
        <f t="shared" si="446"/>
        <v>0.23513116268652531</v>
      </c>
      <c r="N1462">
        <v>-1</v>
      </c>
      <c r="O1462" t="s">
        <v>4339</v>
      </c>
      <c r="P1462" t="s">
        <v>26</v>
      </c>
      <c r="Q1462" t="s">
        <v>4339</v>
      </c>
      <c r="V1462">
        <v>19</v>
      </c>
      <c r="W1462" t="s">
        <v>27</v>
      </c>
      <c r="X1462">
        <v>0</v>
      </c>
      <c r="AB1462">
        <v>0</v>
      </c>
      <c r="AC1462" t="s">
        <v>4340</v>
      </c>
      <c r="AD1462">
        <v>0</v>
      </c>
      <c r="AE1462">
        <v>0</v>
      </c>
      <c r="AF1462" s="1">
        <v>1428.76</v>
      </c>
      <c r="AG1462" t="s">
        <v>26</v>
      </c>
    </row>
    <row r="1463" spans="1:33" customFormat="1" x14ac:dyDescent="0.25">
      <c r="A1463" t="s">
        <v>4341</v>
      </c>
      <c r="B1463" t="s">
        <v>4342</v>
      </c>
      <c r="C1463">
        <v>5</v>
      </c>
      <c r="D1463" s="1">
        <v>1428.75</v>
      </c>
      <c r="E1463" s="1">
        <v>1764.7059999999999</v>
      </c>
      <c r="F1463" s="4">
        <f t="shared" si="442"/>
        <v>335.29413999999997</v>
      </c>
      <c r="G1463" s="2">
        <v>19</v>
      </c>
      <c r="H1463" s="1">
        <v>1700.21</v>
      </c>
      <c r="I1463" s="4">
        <f t="shared" si="443"/>
        <v>335.9559999999999</v>
      </c>
      <c r="J1463" s="4">
        <f t="shared" si="447"/>
        <v>63.831639999999979</v>
      </c>
      <c r="K1463" s="4">
        <f t="shared" si="444"/>
        <v>399.7876399999999</v>
      </c>
      <c r="L1463" s="10">
        <f>+H1463+K1463-Y1463</f>
        <v>2099.99764</v>
      </c>
      <c r="M1463" s="5">
        <f t="shared" si="446"/>
        <v>0.23513980752405941</v>
      </c>
      <c r="N1463">
        <v>-1</v>
      </c>
      <c r="O1463" t="s">
        <v>2295</v>
      </c>
      <c r="P1463" t="s">
        <v>26</v>
      </c>
      <c r="Q1463" t="s">
        <v>2295</v>
      </c>
      <c r="V1463">
        <v>19</v>
      </c>
      <c r="W1463" t="s">
        <v>27</v>
      </c>
      <c r="X1463">
        <v>0</v>
      </c>
      <c r="Y1463" s="9">
        <f>+X1463*G1463/100</f>
        <v>0</v>
      </c>
      <c r="AB1463">
        <v>0</v>
      </c>
      <c r="AC1463" t="s">
        <v>4343</v>
      </c>
      <c r="AD1463">
        <v>0</v>
      </c>
      <c r="AE1463">
        <v>0</v>
      </c>
      <c r="AF1463" s="1">
        <v>1428.75</v>
      </c>
      <c r="AG1463" t="s">
        <v>26</v>
      </c>
    </row>
    <row r="1464" spans="1:33" customFormat="1" hidden="1" x14ac:dyDescent="0.25">
      <c r="A1464" t="s">
        <v>4344</v>
      </c>
      <c r="B1464" t="s">
        <v>4345</v>
      </c>
      <c r="C1464">
        <v>19</v>
      </c>
      <c r="D1464" s="1">
        <v>1571.7080000000001</v>
      </c>
      <c r="E1464" s="1">
        <v>1932.7729999999999</v>
      </c>
      <c r="F1464" s="4">
        <f t="shared" si="442"/>
        <v>367.22686999999996</v>
      </c>
      <c r="G1464" s="2">
        <v>19</v>
      </c>
      <c r="H1464" s="1">
        <v>1870.33</v>
      </c>
      <c r="I1464" s="4">
        <f t="shared" si="443"/>
        <v>361.06499999999983</v>
      </c>
      <c r="J1464" s="4">
        <f t="shared" si="447"/>
        <v>68.602349999999973</v>
      </c>
      <c r="K1464" s="4">
        <f t="shared" si="444"/>
        <v>429.66734999999983</v>
      </c>
      <c r="L1464" s="4">
        <f t="shared" si="445"/>
        <v>2299.9973499999996</v>
      </c>
      <c r="M1464" s="5">
        <f t="shared" si="446"/>
        <v>0.22972778658631235</v>
      </c>
      <c r="N1464">
        <v>-1</v>
      </c>
      <c r="O1464" t="s">
        <v>31</v>
      </c>
      <c r="P1464" t="s">
        <v>26</v>
      </c>
      <c r="Q1464" t="s">
        <v>31</v>
      </c>
      <c r="V1464">
        <v>19</v>
      </c>
      <c r="W1464" t="s">
        <v>27</v>
      </c>
      <c r="X1464">
        <v>0</v>
      </c>
      <c r="AB1464">
        <v>0</v>
      </c>
      <c r="AC1464" t="s">
        <v>4346</v>
      </c>
      <c r="AD1464">
        <v>0</v>
      </c>
      <c r="AE1464">
        <v>0</v>
      </c>
      <c r="AF1464" s="1">
        <v>1571.7080000000001</v>
      </c>
      <c r="AG1464" t="s">
        <v>26</v>
      </c>
    </row>
    <row r="1465" spans="1:33" customFormat="1" x14ac:dyDescent="0.25">
      <c r="A1465" t="s">
        <v>4347</v>
      </c>
      <c r="B1465" t="s">
        <v>4348</v>
      </c>
      <c r="C1465">
        <v>6</v>
      </c>
      <c r="D1465" s="1">
        <v>1571.7080000000001</v>
      </c>
      <c r="E1465" s="1">
        <v>1932.7729999999999</v>
      </c>
      <c r="F1465" s="4">
        <f t="shared" si="442"/>
        <v>367.22686999999996</v>
      </c>
      <c r="G1465" s="2">
        <v>19</v>
      </c>
      <c r="H1465" s="1">
        <v>1870.33</v>
      </c>
      <c r="I1465" s="4">
        <f t="shared" si="443"/>
        <v>361.06499999999983</v>
      </c>
      <c r="J1465" s="4">
        <f t="shared" si="447"/>
        <v>68.602349999999973</v>
      </c>
      <c r="K1465" s="4">
        <f t="shared" si="444"/>
        <v>429.66734999999983</v>
      </c>
      <c r="L1465" s="10">
        <f t="shared" ref="L1465:L1467" si="454">+H1465+K1465-Y1465</f>
        <v>2299.9973499999996</v>
      </c>
      <c r="M1465" s="5">
        <f t="shared" si="446"/>
        <v>0.22972778658631235</v>
      </c>
      <c r="N1465">
        <v>-1</v>
      </c>
      <c r="O1465" t="s">
        <v>31</v>
      </c>
      <c r="P1465" t="s">
        <v>26</v>
      </c>
      <c r="Q1465" t="s">
        <v>31</v>
      </c>
      <c r="V1465">
        <v>19</v>
      </c>
      <c r="W1465" t="s">
        <v>27</v>
      </c>
      <c r="X1465">
        <v>0</v>
      </c>
      <c r="Y1465" s="9">
        <f t="shared" ref="Y1465:Y1467" si="455">+X1465*G1465/100</f>
        <v>0</v>
      </c>
      <c r="AB1465">
        <v>0</v>
      </c>
      <c r="AC1465" t="s">
        <v>4349</v>
      </c>
      <c r="AD1465">
        <v>0</v>
      </c>
      <c r="AE1465">
        <v>0</v>
      </c>
      <c r="AF1465" s="1">
        <v>1571.7080000000001</v>
      </c>
      <c r="AG1465" t="s">
        <v>26</v>
      </c>
    </row>
    <row r="1466" spans="1:33" customFormat="1" x14ac:dyDescent="0.25">
      <c r="A1466" t="s">
        <v>4350</v>
      </c>
      <c r="B1466" t="s">
        <v>4351</v>
      </c>
      <c r="C1466">
        <v>2</v>
      </c>
      <c r="D1466">
        <v>0</v>
      </c>
      <c r="E1466" s="1">
        <v>1800</v>
      </c>
      <c r="F1466" s="4">
        <f t="shared" si="442"/>
        <v>0</v>
      </c>
      <c r="G1466" s="2">
        <v>0</v>
      </c>
      <c r="H1466">
        <v>0</v>
      </c>
      <c r="I1466" s="4">
        <f t="shared" si="443"/>
        <v>1800</v>
      </c>
      <c r="J1466" s="4">
        <f t="shared" si="447"/>
        <v>0</v>
      </c>
      <c r="K1466" s="4">
        <f t="shared" si="444"/>
        <v>1800</v>
      </c>
      <c r="L1466" s="10">
        <f t="shared" si="454"/>
        <v>1800</v>
      </c>
      <c r="M1466" s="5" t="e">
        <f t="shared" si="446"/>
        <v>#DIV/0!</v>
      </c>
      <c r="N1466">
        <v>-1</v>
      </c>
      <c r="O1466" t="s">
        <v>31</v>
      </c>
      <c r="P1466" t="s">
        <v>26</v>
      </c>
      <c r="Q1466" t="s">
        <v>31</v>
      </c>
      <c r="V1466">
        <v>0</v>
      </c>
      <c r="W1466" t="s">
        <v>42</v>
      </c>
      <c r="X1466">
        <v>0</v>
      </c>
      <c r="Y1466" s="9">
        <f t="shared" si="455"/>
        <v>0</v>
      </c>
      <c r="AB1466">
        <v>0</v>
      </c>
      <c r="AC1466" t="s">
        <v>52</v>
      </c>
      <c r="AD1466">
        <v>0</v>
      </c>
      <c r="AE1466">
        <v>0</v>
      </c>
      <c r="AF1466">
        <v>0</v>
      </c>
      <c r="AG1466" t="s">
        <v>26</v>
      </c>
    </row>
    <row r="1467" spans="1:33" customFormat="1" x14ac:dyDescent="0.25">
      <c r="A1467" t="s">
        <v>4352</v>
      </c>
      <c r="B1467" t="s">
        <v>4353</v>
      </c>
      <c r="C1467">
        <v>3</v>
      </c>
      <c r="D1467">
        <v>874</v>
      </c>
      <c r="E1467" s="1">
        <v>1092.4369999999999</v>
      </c>
      <c r="F1467" s="4">
        <f t="shared" si="442"/>
        <v>207.56303</v>
      </c>
      <c r="G1467" s="2">
        <v>19</v>
      </c>
      <c r="H1467" s="1">
        <v>1040.06</v>
      </c>
      <c r="I1467" s="4">
        <f t="shared" si="443"/>
        <v>218.4369999999999</v>
      </c>
      <c r="J1467" s="4">
        <f t="shared" si="447"/>
        <v>41.503029999999981</v>
      </c>
      <c r="K1467" s="4">
        <f t="shared" si="444"/>
        <v>259.94002999999987</v>
      </c>
      <c r="L1467" s="10">
        <f t="shared" si="454"/>
        <v>1300.0000299999997</v>
      </c>
      <c r="M1467" s="5">
        <f t="shared" si="446"/>
        <v>0.24992791762013719</v>
      </c>
      <c r="N1467">
        <v>-1</v>
      </c>
      <c r="O1467" t="s">
        <v>31</v>
      </c>
      <c r="P1467" t="s">
        <v>26</v>
      </c>
      <c r="Q1467" t="s">
        <v>31</v>
      </c>
      <c r="V1467">
        <v>19</v>
      </c>
      <c r="W1467" t="s">
        <v>27</v>
      </c>
      <c r="X1467">
        <v>0</v>
      </c>
      <c r="Y1467" s="9">
        <f t="shared" si="455"/>
        <v>0</v>
      </c>
      <c r="AB1467">
        <v>0</v>
      </c>
      <c r="AC1467" t="s">
        <v>4354</v>
      </c>
      <c r="AD1467">
        <v>0</v>
      </c>
      <c r="AE1467">
        <v>0</v>
      </c>
      <c r="AF1467">
        <v>874</v>
      </c>
      <c r="AG1467" t="s">
        <v>26</v>
      </c>
    </row>
    <row r="1468" spans="1:33" customFormat="1" hidden="1" x14ac:dyDescent="0.25">
      <c r="A1468" t="s">
        <v>4355</v>
      </c>
      <c r="B1468" t="s">
        <v>4356</v>
      </c>
      <c r="C1468">
        <v>17</v>
      </c>
      <c r="D1468">
        <v>874</v>
      </c>
      <c r="E1468" s="1">
        <v>1092.4369999999999</v>
      </c>
      <c r="F1468" s="4">
        <f t="shared" si="442"/>
        <v>207.56303</v>
      </c>
      <c r="G1468" s="2">
        <v>19</v>
      </c>
      <c r="H1468" s="1">
        <v>1040.06</v>
      </c>
      <c r="I1468" s="4">
        <f t="shared" si="443"/>
        <v>218.4369999999999</v>
      </c>
      <c r="J1468" s="4">
        <f t="shared" si="447"/>
        <v>41.503029999999981</v>
      </c>
      <c r="K1468" s="4">
        <f t="shared" si="444"/>
        <v>259.94002999999987</v>
      </c>
      <c r="L1468" s="4">
        <f t="shared" si="445"/>
        <v>1300.0000299999997</v>
      </c>
      <c r="M1468" s="5">
        <f t="shared" si="446"/>
        <v>0.24992791762013719</v>
      </c>
      <c r="N1468">
        <v>-1</v>
      </c>
      <c r="O1468" t="s">
        <v>31</v>
      </c>
      <c r="P1468" t="s">
        <v>26</v>
      </c>
      <c r="Q1468" t="s">
        <v>31</v>
      </c>
      <c r="V1468">
        <v>19</v>
      </c>
      <c r="W1468" t="s">
        <v>27</v>
      </c>
      <c r="X1468">
        <v>0</v>
      </c>
      <c r="AB1468">
        <v>0</v>
      </c>
      <c r="AC1468" t="s">
        <v>4357</v>
      </c>
      <c r="AD1468">
        <v>0</v>
      </c>
      <c r="AE1468">
        <v>0</v>
      </c>
      <c r="AF1468">
        <v>874</v>
      </c>
      <c r="AG1468" t="s">
        <v>26</v>
      </c>
    </row>
    <row r="1469" spans="1:33" customFormat="1" hidden="1" x14ac:dyDescent="0.25">
      <c r="A1469" t="s">
        <v>4358</v>
      </c>
      <c r="B1469" t="s">
        <v>4359</v>
      </c>
      <c r="C1469">
        <v>100</v>
      </c>
      <c r="D1469">
        <v>56.3</v>
      </c>
      <c r="E1469">
        <v>84.034000000000006</v>
      </c>
      <c r="F1469" s="4">
        <f t="shared" si="442"/>
        <v>15.966460000000001</v>
      </c>
      <c r="G1469" s="2">
        <v>19</v>
      </c>
      <c r="H1469">
        <v>67</v>
      </c>
      <c r="I1469" s="4">
        <f t="shared" si="443"/>
        <v>27.734000000000009</v>
      </c>
      <c r="J1469" s="4">
        <f t="shared" si="447"/>
        <v>5.2694600000000014</v>
      </c>
      <c r="K1469" s="4">
        <f t="shared" si="444"/>
        <v>33.003460000000011</v>
      </c>
      <c r="L1469" s="4">
        <f t="shared" si="445"/>
        <v>100.00346000000002</v>
      </c>
      <c r="M1469" s="5">
        <f t="shared" si="446"/>
        <v>0.49261101243339273</v>
      </c>
      <c r="N1469">
        <v>-1</v>
      </c>
      <c r="O1469" t="s">
        <v>31</v>
      </c>
      <c r="P1469" t="s">
        <v>26</v>
      </c>
      <c r="Q1469" t="s">
        <v>31</v>
      </c>
      <c r="V1469">
        <v>19</v>
      </c>
      <c r="W1469" t="s">
        <v>27</v>
      </c>
      <c r="X1469">
        <v>0</v>
      </c>
      <c r="AB1469">
        <v>0</v>
      </c>
      <c r="AC1469" t="s">
        <v>4360</v>
      </c>
      <c r="AD1469">
        <v>0</v>
      </c>
      <c r="AE1469">
        <v>0</v>
      </c>
      <c r="AF1469">
        <v>56.3</v>
      </c>
      <c r="AG1469" t="s">
        <v>26</v>
      </c>
    </row>
    <row r="1470" spans="1:33" customFormat="1" hidden="1" x14ac:dyDescent="0.25">
      <c r="A1470" t="s">
        <v>4361</v>
      </c>
      <c r="B1470" t="s">
        <v>4362</v>
      </c>
      <c r="C1470">
        <v>143</v>
      </c>
      <c r="D1470">
        <v>197.4</v>
      </c>
      <c r="E1470">
        <v>336.13499999999999</v>
      </c>
      <c r="F1470" s="4">
        <f t="shared" si="442"/>
        <v>63.865649999999995</v>
      </c>
      <c r="G1470" s="2">
        <v>19</v>
      </c>
      <c r="H1470">
        <v>234.91</v>
      </c>
      <c r="I1470" s="4">
        <f t="shared" si="443"/>
        <v>138.73499999999999</v>
      </c>
      <c r="J1470" s="4">
        <f t="shared" si="447"/>
        <v>26.359649999999998</v>
      </c>
      <c r="K1470" s="4">
        <f t="shared" si="444"/>
        <v>165.09464999999997</v>
      </c>
      <c r="L1470" s="4">
        <f t="shared" si="445"/>
        <v>400.00464999999997</v>
      </c>
      <c r="M1470" s="5">
        <f t="shared" si="446"/>
        <v>0.70281155015197561</v>
      </c>
      <c r="N1470">
        <v>-1</v>
      </c>
      <c r="O1470" t="s">
        <v>1197</v>
      </c>
      <c r="P1470" t="s">
        <v>26</v>
      </c>
      <c r="Q1470" t="s">
        <v>1197</v>
      </c>
      <c r="V1470">
        <v>19</v>
      </c>
      <c r="W1470" t="s">
        <v>27</v>
      </c>
      <c r="X1470">
        <v>0</v>
      </c>
      <c r="AB1470">
        <v>0</v>
      </c>
      <c r="AC1470" t="s">
        <v>4363</v>
      </c>
      <c r="AD1470">
        <v>0</v>
      </c>
      <c r="AE1470">
        <v>0</v>
      </c>
      <c r="AF1470">
        <v>197.4</v>
      </c>
      <c r="AG1470" t="s">
        <v>26</v>
      </c>
    </row>
    <row r="1471" spans="1:33" customFormat="1" hidden="1" x14ac:dyDescent="0.25">
      <c r="A1471" t="s">
        <v>4364</v>
      </c>
      <c r="B1471" t="s">
        <v>4365</v>
      </c>
      <c r="C1471">
        <v>25</v>
      </c>
      <c r="D1471">
        <v>195</v>
      </c>
      <c r="E1471">
        <v>336.13499999999999</v>
      </c>
      <c r="F1471" s="4">
        <f t="shared" si="442"/>
        <v>63.865649999999995</v>
      </c>
      <c r="G1471" s="2">
        <v>19</v>
      </c>
      <c r="H1471">
        <v>232.05</v>
      </c>
      <c r="I1471" s="4">
        <f t="shared" si="443"/>
        <v>141.13499999999999</v>
      </c>
      <c r="J1471" s="4">
        <f t="shared" si="447"/>
        <v>26.815649999999994</v>
      </c>
      <c r="K1471" s="4">
        <f t="shared" si="444"/>
        <v>167.95065</v>
      </c>
      <c r="L1471" s="4">
        <f t="shared" si="445"/>
        <v>400.00065000000001</v>
      </c>
      <c r="M1471" s="5">
        <f t="shared" si="446"/>
        <v>0.72376923076923072</v>
      </c>
      <c r="N1471">
        <v>-1</v>
      </c>
      <c r="O1471" t="s">
        <v>31</v>
      </c>
      <c r="P1471" t="s">
        <v>26</v>
      </c>
      <c r="Q1471" t="s">
        <v>31</v>
      </c>
      <c r="V1471">
        <v>19</v>
      </c>
      <c r="W1471" t="s">
        <v>27</v>
      </c>
      <c r="X1471">
        <v>0</v>
      </c>
      <c r="AB1471">
        <v>0</v>
      </c>
      <c r="AC1471" t="s">
        <v>4366</v>
      </c>
      <c r="AD1471">
        <v>0</v>
      </c>
      <c r="AE1471">
        <v>0</v>
      </c>
      <c r="AF1471">
        <v>0</v>
      </c>
      <c r="AG1471" t="s">
        <v>26</v>
      </c>
    </row>
    <row r="1472" spans="1:33" customFormat="1" hidden="1" x14ac:dyDescent="0.25">
      <c r="A1472" t="s">
        <v>4367</v>
      </c>
      <c r="B1472" t="s">
        <v>4368</v>
      </c>
      <c r="C1472">
        <v>35</v>
      </c>
      <c r="D1472">
        <v>211.37</v>
      </c>
      <c r="E1472">
        <v>336.13499999999999</v>
      </c>
      <c r="F1472" s="4">
        <f t="shared" si="442"/>
        <v>63.865649999999995</v>
      </c>
      <c r="G1472" s="2">
        <v>19</v>
      </c>
      <c r="H1472">
        <v>251.53</v>
      </c>
      <c r="I1472" s="4">
        <f t="shared" si="443"/>
        <v>124.76499999999999</v>
      </c>
      <c r="J1472" s="4">
        <f t="shared" si="447"/>
        <v>23.705349999999999</v>
      </c>
      <c r="K1472" s="4">
        <f t="shared" si="444"/>
        <v>148.47035</v>
      </c>
      <c r="L1472" s="4">
        <f t="shared" si="445"/>
        <v>400.00035000000003</v>
      </c>
      <c r="M1472" s="5">
        <f t="shared" si="446"/>
        <v>0.59026824998817229</v>
      </c>
      <c r="N1472">
        <v>-1</v>
      </c>
      <c r="O1472" t="s">
        <v>31</v>
      </c>
      <c r="P1472" t="s">
        <v>26</v>
      </c>
      <c r="Q1472" t="s">
        <v>31</v>
      </c>
      <c r="V1472">
        <v>19</v>
      </c>
      <c r="W1472" t="s">
        <v>27</v>
      </c>
      <c r="X1472">
        <v>0</v>
      </c>
      <c r="AB1472">
        <v>0</v>
      </c>
      <c r="AC1472" t="s">
        <v>4369</v>
      </c>
      <c r="AD1472">
        <v>0</v>
      </c>
      <c r="AE1472">
        <v>0</v>
      </c>
      <c r="AF1472">
        <v>211.37</v>
      </c>
      <c r="AG1472" t="s">
        <v>26</v>
      </c>
    </row>
    <row r="1473" spans="1:33" customFormat="1" hidden="1" x14ac:dyDescent="0.25">
      <c r="A1473" t="s">
        <v>4370</v>
      </c>
      <c r="B1473" t="s">
        <v>4371</v>
      </c>
      <c r="C1473">
        <v>-6</v>
      </c>
      <c r="D1473" s="1">
        <v>1407.5</v>
      </c>
      <c r="E1473" s="1">
        <v>2016.807</v>
      </c>
      <c r="F1473" s="4">
        <f t="shared" si="442"/>
        <v>383.19333</v>
      </c>
      <c r="G1473" s="2">
        <v>19</v>
      </c>
      <c r="H1473" s="1">
        <v>1674.93</v>
      </c>
      <c r="I1473" s="4">
        <f t="shared" si="443"/>
        <v>609.30700000000002</v>
      </c>
      <c r="J1473" s="4">
        <f t="shared" si="447"/>
        <v>115.76833000000001</v>
      </c>
      <c r="K1473" s="4">
        <f t="shared" si="444"/>
        <v>725.07533000000001</v>
      </c>
      <c r="L1473" s="4">
        <f t="shared" si="445"/>
        <v>2400.00533</v>
      </c>
      <c r="M1473" s="5">
        <f t="shared" si="446"/>
        <v>0.43290017761989347</v>
      </c>
      <c r="N1473">
        <v>-1</v>
      </c>
      <c r="O1473" t="s">
        <v>31</v>
      </c>
      <c r="P1473" t="s">
        <v>26</v>
      </c>
      <c r="Q1473" t="s">
        <v>31</v>
      </c>
      <c r="V1473">
        <v>19</v>
      </c>
      <c r="W1473" t="s">
        <v>27</v>
      </c>
      <c r="X1473">
        <v>0</v>
      </c>
      <c r="AB1473">
        <v>0</v>
      </c>
      <c r="AC1473" t="s">
        <v>4372</v>
      </c>
      <c r="AD1473">
        <v>0</v>
      </c>
      <c r="AE1473">
        <v>0</v>
      </c>
      <c r="AF1473" s="1">
        <v>1407.5</v>
      </c>
      <c r="AG1473" t="s">
        <v>26</v>
      </c>
    </row>
    <row r="1474" spans="1:33" customFormat="1" hidden="1" x14ac:dyDescent="0.25">
      <c r="A1474" t="s">
        <v>4373</v>
      </c>
      <c r="B1474" t="s">
        <v>4374</v>
      </c>
      <c r="C1474">
        <v>19</v>
      </c>
      <c r="D1474" s="1">
        <v>5882</v>
      </c>
      <c r="E1474" s="1">
        <v>8403.3610000000008</v>
      </c>
      <c r="F1474" s="4">
        <f t="shared" ref="F1474:F1537" si="456">SUM(E1474*G1474)/100</f>
        <v>1596.6385900000002</v>
      </c>
      <c r="G1474" s="2">
        <v>19</v>
      </c>
      <c r="H1474" s="1">
        <v>6999.58</v>
      </c>
      <c r="I1474" s="4">
        <f t="shared" ref="I1474:I1537" si="457">+E1474-D1474</f>
        <v>2521.3610000000008</v>
      </c>
      <c r="J1474" s="4">
        <f t="shared" si="447"/>
        <v>479.05859000000009</v>
      </c>
      <c r="K1474" s="4">
        <f t="shared" ref="K1474:K1537" si="458">+I1474+J1474</f>
        <v>3000.4195900000009</v>
      </c>
      <c r="L1474" s="4">
        <f t="shared" ref="L1474:L1537" si="459">+H1474+K1474</f>
        <v>9999.9995900000013</v>
      </c>
      <c r="M1474" s="5">
        <f t="shared" ref="M1474:M1537" si="460">+I1474/D1474</f>
        <v>0.42865708942536568</v>
      </c>
      <c r="N1474">
        <v>-1</v>
      </c>
      <c r="O1474" t="s">
        <v>31</v>
      </c>
      <c r="P1474" t="s">
        <v>26</v>
      </c>
      <c r="Q1474" t="s">
        <v>31</v>
      </c>
      <c r="V1474">
        <v>19</v>
      </c>
      <c r="W1474" t="s">
        <v>27</v>
      </c>
      <c r="X1474">
        <v>0</v>
      </c>
      <c r="AB1474">
        <v>0</v>
      </c>
      <c r="AC1474" t="s">
        <v>4375</v>
      </c>
      <c r="AD1474">
        <v>0</v>
      </c>
      <c r="AE1474">
        <v>0</v>
      </c>
      <c r="AF1474" s="1">
        <v>5882</v>
      </c>
      <c r="AG1474" t="s">
        <v>26</v>
      </c>
    </row>
    <row r="1475" spans="1:33" customFormat="1" hidden="1" x14ac:dyDescent="0.25">
      <c r="A1475" t="s">
        <v>4376</v>
      </c>
      <c r="B1475" t="s">
        <v>4377</v>
      </c>
      <c r="C1475">
        <v>8</v>
      </c>
      <c r="D1475" s="1">
        <v>6134</v>
      </c>
      <c r="E1475" s="1">
        <v>8403.3610000000008</v>
      </c>
      <c r="F1475" s="4">
        <f t="shared" si="456"/>
        <v>1596.6385900000002</v>
      </c>
      <c r="G1475" s="2">
        <v>19</v>
      </c>
      <c r="H1475" s="1">
        <v>7299.46</v>
      </c>
      <c r="I1475" s="4">
        <f t="shared" si="457"/>
        <v>2269.3610000000008</v>
      </c>
      <c r="J1475" s="4">
        <f t="shared" si="447"/>
        <v>431.1785900000001</v>
      </c>
      <c r="K1475" s="4">
        <f t="shared" si="458"/>
        <v>2700.5395900000008</v>
      </c>
      <c r="L1475" s="4">
        <f t="shared" si="459"/>
        <v>9999.9995900000013</v>
      </c>
      <c r="M1475" s="5">
        <f t="shared" si="460"/>
        <v>0.36996429735898284</v>
      </c>
      <c r="N1475">
        <v>0</v>
      </c>
      <c r="O1475" t="s">
        <v>31</v>
      </c>
      <c r="P1475" t="s">
        <v>26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>
        <v>19</v>
      </c>
      <c r="W1475" t="s">
        <v>27</v>
      </c>
      <c r="X1475">
        <v>0</v>
      </c>
      <c r="AB1475">
        <v>0</v>
      </c>
      <c r="AC1475" t="s">
        <v>4378</v>
      </c>
      <c r="AD1475">
        <v>0</v>
      </c>
      <c r="AE1475">
        <v>0</v>
      </c>
      <c r="AF1475" s="1">
        <v>6134</v>
      </c>
      <c r="AG1475" t="s">
        <v>26</v>
      </c>
    </row>
    <row r="1476" spans="1:33" customFormat="1" hidden="1" x14ac:dyDescent="0.25">
      <c r="A1476" t="s">
        <v>4379</v>
      </c>
      <c r="B1476" t="s">
        <v>4380</v>
      </c>
      <c r="C1476">
        <v>13</v>
      </c>
      <c r="D1476">
        <v>408.33</v>
      </c>
      <c r="E1476">
        <v>630.25199999999995</v>
      </c>
      <c r="F1476" s="4">
        <f t="shared" si="456"/>
        <v>119.74787999999998</v>
      </c>
      <c r="G1476" s="2">
        <v>19</v>
      </c>
      <c r="H1476">
        <v>485.91</v>
      </c>
      <c r="I1476" s="4">
        <f t="shared" si="457"/>
        <v>221.92199999999997</v>
      </c>
      <c r="J1476" s="4">
        <f t="shared" ref="J1476:J1539" si="461">+I1476*G1476/100</f>
        <v>42.165179999999992</v>
      </c>
      <c r="K1476" s="4">
        <f t="shared" si="458"/>
        <v>264.08717999999999</v>
      </c>
      <c r="L1476" s="4">
        <f t="shared" si="459"/>
        <v>749.99718000000007</v>
      </c>
      <c r="M1476" s="5">
        <f t="shared" si="460"/>
        <v>0.54348688560722935</v>
      </c>
      <c r="N1476">
        <v>0</v>
      </c>
      <c r="O1476" t="s">
        <v>1478</v>
      </c>
      <c r="P1476" t="s">
        <v>26</v>
      </c>
      <c r="Q1476" t="s">
        <v>1478</v>
      </c>
      <c r="R1476" t="s">
        <v>31</v>
      </c>
      <c r="S1476" t="s">
        <v>31</v>
      </c>
      <c r="T1476" t="s">
        <v>31</v>
      </c>
      <c r="U1476" t="s">
        <v>31</v>
      </c>
      <c r="V1476">
        <v>19</v>
      </c>
      <c r="W1476" t="s">
        <v>27</v>
      </c>
      <c r="X1476">
        <v>0</v>
      </c>
      <c r="AB1476">
        <v>0</v>
      </c>
      <c r="AC1476" t="s">
        <v>4381</v>
      </c>
      <c r="AD1476">
        <v>0</v>
      </c>
      <c r="AE1476">
        <v>0</v>
      </c>
      <c r="AF1476">
        <v>408.33</v>
      </c>
      <c r="AG1476" t="s">
        <v>26</v>
      </c>
    </row>
    <row r="1477" spans="1:33" customFormat="1" x14ac:dyDescent="0.25">
      <c r="A1477" t="s">
        <v>4382</v>
      </c>
      <c r="B1477" t="s">
        <v>4383</v>
      </c>
      <c r="C1477">
        <v>1</v>
      </c>
      <c r="D1477">
        <v>490</v>
      </c>
      <c r="E1477">
        <v>630.25199999999995</v>
      </c>
      <c r="F1477" s="4">
        <f t="shared" si="456"/>
        <v>119.74787999999998</v>
      </c>
      <c r="G1477" s="2">
        <v>19</v>
      </c>
      <c r="H1477">
        <v>583.1</v>
      </c>
      <c r="I1477" s="4">
        <f t="shared" si="457"/>
        <v>140.25199999999995</v>
      </c>
      <c r="J1477" s="4">
        <f t="shared" si="461"/>
        <v>26.64787999999999</v>
      </c>
      <c r="K1477" s="4">
        <f t="shared" si="458"/>
        <v>166.89987999999994</v>
      </c>
      <c r="L1477" s="10">
        <f>+H1477+K1477-Y1477</f>
        <v>749.99987999999996</v>
      </c>
      <c r="M1477" s="5">
        <f t="shared" si="460"/>
        <v>0.28622857142857133</v>
      </c>
      <c r="N1477">
        <v>0</v>
      </c>
      <c r="O1477" t="s">
        <v>1478</v>
      </c>
      <c r="P1477" t="s">
        <v>26</v>
      </c>
      <c r="Q1477" t="s">
        <v>1478</v>
      </c>
      <c r="R1477" t="s">
        <v>31</v>
      </c>
      <c r="S1477" t="s">
        <v>31</v>
      </c>
      <c r="T1477" t="s">
        <v>31</v>
      </c>
      <c r="U1477" t="s">
        <v>31</v>
      </c>
      <c r="V1477">
        <v>19</v>
      </c>
      <c r="W1477" t="s">
        <v>27</v>
      </c>
      <c r="X1477">
        <v>0</v>
      </c>
      <c r="Y1477" s="9">
        <f>+X1477*G1477/100</f>
        <v>0</v>
      </c>
      <c r="AB1477">
        <v>0</v>
      </c>
      <c r="AC1477" t="s">
        <v>4384</v>
      </c>
      <c r="AD1477">
        <v>0</v>
      </c>
      <c r="AE1477">
        <v>0</v>
      </c>
      <c r="AF1477">
        <v>490</v>
      </c>
      <c r="AG1477" t="s">
        <v>26</v>
      </c>
    </row>
    <row r="1478" spans="1:33" customFormat="1" hidden="1" x14ac:dyDescent="0.25">
      <c r="A1478" t="s">
        <v>4385</v>
      </c>
      <c r="B1478" t="s">
        <v>4386</v>
      </c>
      <c r="C1478">
        <v>21</v>
      </c>
      <c r="D1478">
        <v>490</v>
      </c>
      <c r="E1478">
        <v>630.25199999999995</v>
      </c>
      <c r="F1478" s="4">
        <f t="shared" si="456"/>
        <v>119.74787999999998</v>
      </c>
      <c r="G1478" s="2">
        <v>19</v>
      </c>
      <c r="H1478">
        <v>583.1</v>
      </c>
      <c r="I1478" s="4">
        <f t="shared" si="457"/>
        <v>140.25199999999995</v>
      </c>
      <c r="J1478" s="4">
        <f t="shared" si="461"/>
        <v>26.64787999999999</v>
      </c>
      <c r="K1478" s="4">
        <f t="shared" si="458"/>
        <v>166.89987999999994</v>
      </c>
      <c r="L1478" s="4">
        <f t="shared" si="459"/>
        <v>749.99987999999996</v>
      </c>
      <c r="M1478" s="5">
        <f t="shared" si="460"/>
        <v>0.28622857142857133</v>
      </c>
      <c r="N1478">
        <v>0</v>
      </c>
      <c r="O1478" t="s">
        <v>1478</v>
      </c>
      <c r="P1478" t="s">
        <v>26</v>
      </c>
      <c r="Q1478" t="s">
        <v>1478</v>
      </c>
      <c r="R1478" t="s">
        <v>31</v>
      </c>
      <c r="S1478" t="s">
        <v>31</v>
      </c>
      <c r="T1478" t="s">
        <v>31</v>
      </c>
      <c r="U1478" t="s">
        <v>31</v>
      </c>
      <c r="V1478">
        <v>19</v>
      </c>
      <c r="W1478" t="s">
        <v>27</v>
      </c>
      <c r="X1478">
        <v>0</v>
      </c>
      <c r="AB1478">
        <v>0</v>
      </c>
      <c r="AC1478" t="s">
        <v>4387</v>
      </c>
      <c r="AD1478">
        <v>0</v>
      </c>
      <c r="AE1478">
        <v>0</v>
      </c>
      <c r="AF1478">
        <v>490</v>
      </c>
      <c r="AG1478" t="s">
        <v>26</v>
      </c>
    </row>
    <row r="1479" spans="1:33" customFormat="1" x14ac:dyDescent="0.25">
      <c r="A1479" t="s">
        <v>4388</v>
      </c>
      <c r="B1479" t="s">
        <v>4389</v>
      </c>
      <c r="C1479">
        <v>3</v>
      </c>
      <c r="D1479">
        <v>408.33</v>
      </c>
      <c r="E1479">
        <v>630.25199999999995</v>
      </c>
      <c r="F1479" s="4">
        <f t="shared" si="456"/>
        <v>119.74787999999998</v>
      </c>
      <c r="G1479" s="2">
        <v>19</v>
      </c>
      <c r="H1479">
        <v>485.91</v>
      </c>
      <c r="I1479" s="4">
        <f t="shared" si="457"/>
        <v>221.92199999999997</v>
      </c>
      <c r="J1479" s="4">
        <f t="shared" si="461"/>
        <v>42.165179999999992</v>
      </c>
      <c r="K1479" s="4">
        <f t="shared" si="458"/>
        <v>264.08717999999999</v>
      </c>
      <c r="L1479" s="10">
        <f t="shared" ref="L1479:L1483" si="462">+H1479+K1479-Y1479</f>
        <v>749.99718000000007</v>
      </c>
      <c r="M1479" s="5">
        <f t="shared" si="460"/>
        <v>0.54348688560722935</v>
      </c>
      <c r="N1479">
        <v>0</v>
      </c>
      <c r="O1479" t="s">
        <v>1478</v>
      </c>
      <c r="P1479" t="s">
        <v>26</v>
      </c>
      <c r="Q1479" t="s">
        <v>1478</v>
      </c>
      <c r="R1479" t="s">
        <v>31</v>
      </c>
      <c r="S1479" t="s">
        <v>31</v>
      </c>
      <c r="T1479" t="s">
        <v>31</v>
      </c>
      <c r="U1479" t="s">
        <v>31</v>
      </c>
      <c r="V1479">
        <v>19</v>
      </c>
      <c r="W1479" t="s">
        <v>27</v>
      </c>
      <c r="X1479">
        <v>0</v>
      </c>
      <c r="Y1479" s="9">
        <f t="shared" ref="Y1479:Y1483" si="463">+X1479*G1479/100</f>
        <v>0</v>
      </c>
      <c r="AB1479">
        <v>0</v>
      </c>
      <c r="AC1479" t="s">
        <v>4390</v>
      </c>
      <c r="AD1479">
        <v>0</v>
      </c>
      <c r="AE1479">
        <v>0</v>
      </c>
      <c r="AF1479">
        <v>408.33</v>
      </c>
      <c r="AG1479" t="s">
        <v>26</v>
      </c>
    </row>
    <row r="1480" spans="1:33" customFormat="1" x14ac:dyDescent="0.25">
      <c r="A1480" t="s">
        <v>4391</v>
      </c>
      <c r="B1480" t="s">
        <v>4392</v>
      </c>
      <c r="C1480">
        <v>4</v>
      </c>
      <c r="D1480">
        <v>490</v>
      </c>
      <c r="E1480">
        <v>630.25199999999995</v>
      </c>
      <c r="F1480" s="4">
        <f t="shared" si="456"/>
        <v>119.74787999999998</v>
      </c>
      <c r="G1480" s="2">
        <v>19</v>
      </c>
      <c r="H1480">
        <v>583.1</v>
      </c>
      <c r="I1480" s="4">
        <f t="shared" si="457"/>
        <v>140.25199999999995</v>
      </c>
      <c r="J1480" s="4">
        <f t="shared" si="461"/>
        <v>26.64787999999999</v>
      </c>
      <c r="K1480" s="4">
        <f t="shared" si="458"/>
        <v>166.89987999999994</v>
      </c>
      <c r="L1480" s="10">
        <f t="shared" si="462"/>
        <v>749.99987999999996</v>
      </c>
      <c r="M1480" s="5">
        <f t="shared" si="460"/>
        <v>0.28622857142857133</v>
      </c>
      <c r="N1480">
        <v>-1</v>
      </c>
      <c r="O1480" t="s">
        <v>1478</v>
      </c>
      <c r="P1480" t="s">
        <v>26</v>
      </c>
      <c r="Q1480" t="s">
        <v>1478</v>
      </c>
      <c r="R1480" t="s">
        <v>31</v>
      </c>
      <c r="S1480" t="s">
        <v>31</v>
      </c>
      <c r="T1480" t="s">
        <v>31</v>
      </c>
      <c r="U1480" t="s">
        <v>31</v>
      </c>
      <c r="V1480">
        <v>19</v>
      </c>
      <c r="W1480" t="s">
        <v>27</v>
      </c>
      <c r="X1480">
        <v>0</v>
      </c>
      <c r="Y1480" s="9">
        <f t="shared" si="463"/>
        <v>0</v>
      </c>
      <c r="AB1480">
        <v>0</v>
      </c>
      <c r="AC1480" t="s">
        <v>4393</v>
      </c>
      <c r="AD1480">
        <v>0</v>
      </c>
      <c r="AE1480">
        <v>0</v>
      </c>
      <c r="AF1480">
        <v>490</v>
      </c>
      <c r="AG1480" t="s">
        <v>26</v>
      </c>
    </row>
    <row r="1481" spans="1:33" customFormat="1" x14ac:dyDescent="0.25">
      <c r="A1481" t="s">
        <v>4394</v>
      </c>
      <c r="B1481" t="s">
        <v>4395</v>
      </c>
      <c r="C1481">
        <v>1</v>
      </c>
      <c r="D1481" s="1">
        <v>1102</v>
      </c>
      <c r="E1481" s="1">
        <v>1344.538</v>
      </c>
      <c r="F1481" s="4">
        <f t="shared" si="456"/>
        <v>255.46222</v>
      </c>
      <c r="G1481" s="2">
        <v>19</v>
      </c>
      <c r="H1481" s="1">
        <v>1311.38</v>
      </c>
      <c r="I1481" s="4">
        <f t="shared" si="457"/>
        <v>242.53800000000001</v>
      </c>
      <c r="J1481" s="4">
        <f t="shared" si="461"/>
        <v>46.08222</v>
      </c>
      <c r="K1481" s="4">
        <f t="shared" si="458"/>
        <v>288.62022000000002</v>
      </c>
      <c r="L1481" s="10">
        <f t="shared" si="462"/>
        <v>1600.0002200000001</v>
      </c>
      <c r="M1481" s="5">
        <f t="shared" si="460"/>
        <v>0.22008892921960074</v>
      </c>
      <c r="N1481">
        <v>-1</v>
      </c>
      <c r="O1481" t="s">
        <v>31</v>
      </c>
      <c r="P1481" t="s">
        <v>26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>
        <v>19</v>
      </c>
      <c r="W1481" t="s">
        <v>27</v>
      </c>
      <c r="X1481">
        <v>0</v>
      </c>
      <c r="Y1481" s="9">
        <f t="shared" si="463"/>
        <v>0</v>
      </c>
      <c r="AB1481">
        <v>0</v>
      </c>
      <c r="AC1481" t="s">
        <v>4396</v>
      </c>
      <c r="AD1481">
        <v>0</v>
      </c>
      <c r="AE1481">
        <v>0</v>
      </c>
      <c r="AF1481" s="1">
        <v>1102</v>
      </c>
      <c r="AG1481" t="s">
        <v>26</v>
      </c>
    </row>
    <row r="1482" spans="1:33" customFormat="1" x14ac:dyDescent="0.25">
      <c r="A1482" t="s">
        <v>4397</v>
      </c>
      <c r="B1482" t="s">
        <v>4398</v>
      </c>
      <c r="C1482">
        <v>6</v>
      </c>
      <c r="D1482">
        <v>490</v>
      </c>
      <c r="E1482">
        <v>630.25199999999995</v>
      </c>
      <c r="F1482" s="4">
        <f t="shared" si="456"/>
        <v>119.74787999999998</v>
      </c>
      <c r="G1482" s="2">
        <v>19</v>
      </c>
      <c r="H1482">
        <v>583.1</v>
      </c>
      <c r="I1482" s="4">
        <f t="shared" si="457"/>
        <v>140.25199999999995</v>
      </c>
      <c r="J1482" s="4">
        <f t="shared" si="461"/>
        <v>26.64787999999999</v>
      </c>
      <c r="K1482" s="4">
        <f t="shared" si="458"/>
        <v>166.89987999999994</v>
      </c>
      <c r="L1482" s="10">
        <f t="shared" si="462"/>
        <v>749.99987999999996</v>
      </c>
      <c r="M1482" s="5">
        <f t="shared" si="460"/>
        <v>0.28622857142857133</v>
      </c>
      <c r="N1482">
        <v>0</v>
      </c>
      <c r="O1482" t="s">
        <v>1478</v>
      </c>
      <c r="P1482" t="s">
        <v>26</v>
      </c>
      <c r="Q1482" t="s">
        <v>1478</v>
      </c>
      <c r="R1482" t="s">
        <v>31</v>
      </c>
      <c r="S1482" t="s">
        <v>31</v>
      </c>
      <c r="T1482" t="s">
        <v>31</v>
      </c>
      <c r="U1482" t="s">
        <v>31</v>
      </c>
      <c r="V1482">
        <v>19</v>
      </c>
      <c r="W1482" t="s">
        <v>27</v>
      </c>
      <c r="X1482">
        <v>0</v>
      </c>
      <c r="Y1482" s="9">
        <f t="shared" si="463"/>
        <v>0</v>
      </c>
      <c r="AB1482">
        <v>0</v>
      </c>
      <c r="AC1482" t="s">
        <v>4399</v>
      </c>
      <c r="AD1482">
        <v>0</v>
      </c>
      <c r="AE1482">
        <v>0</v>
      </c>
      <c r="AF1482">
        <v>490</v>
      </c>
      <c r="AG1482" t="s">
        <v>26</v>
      </c>
    </row>
    <row r="1483" spans="1:33" customFormat="1" x14ac:dyDescent="0.25">
      <c r="A1483" t="s">
        <v>4400</v>
      </c>
      <c r="B1483" t="s">
        <v>4401</v>
      </c>
      <c r="C1483">
        <v>5</v>
      </c>
      <c r="D1483">
        <v>490</v>
      </c>
      <c r="E1483">
        <v>630.25199999999995</v>
      </c>
      <c r="F1483" s="4">
        <f t="shared" si="456"/>
        <v>119.74787999999998</v>
      </c>
      <c r="G1483" s="2">
        <v>19</v>
      </c>
      <c r="H1483">
        <v>583.1</v>
      </c>
      <c r="I1483" s="4">
        <f t="shared" si="457"/>
        <v>140.25199999999995</v>
      </c>
      <c r="J1483" s="4">
        <f t="shared" si="461"/>
        <v>26.64787999999999</v>
      </c>
      <c r="K1483" s="4">
        <f t="shared" si="458"/>
        <v>166.89987999999994</v>
      </c>
      <c r="L1483" s="10">
        <f t="shared" si="462"/>
        <v>749.99987999999996</v>
      </c>
      <c r="M1483" s="5">
        <f t="shared" si="460"/>
        <v>0.28622857142857133</v>
      </c>
      <c r="N1483">
        <v>-1</v>
      </c>
      <c r="O1483" t="s">
        <v>31</v>
      </c>
      <c r="P1483" t="s">
        <v>26</v>
      </c>
      <c r="Q1483" t="s">
        <v>31</v>
      </c>
      <c r="V1483">
        <v>19</v>
      </c>
      <c r="W1483" t="s">
        <v>27</v>
      </c>
      <c r="X1483">
        <v>0</v>
      </c>
      <c r="Y1483" s="9">
        <f t="shared" si="463"/>
        <v>0</v>
      </c>
      <c r="AB1483">
        <v>0</v>
      </c>
      <c r="AC1483" t="s">
        <v>4402</v>
      </c>
      <c r="AD1483">
        <v>0</v>
      </c>
      <c r="AE1483">
        <v>0</v>
      </c>
      <c r="AF1483">
        <v>490</v>
      </c>
      <c r="AG1483" t="s">
        <v>26</v>
      </c>
    </row>
    <row r="1484" spans="1:33" customFormat="1" hidden="1" x14ac:dyDescent="0.25">
      <c r="A1484" t="s">
        <v>4403</v>
      </c>
      <c r="B1484" t="s">
        <v>4404</v>
      </c>
      <c r="C1484">
        <v>10</v>
      </c>
      <c r="D1484">
        <v>490</v>
      </c>
      <c r="E1484">
        <v>630.25199999999995</v>
      </c>
      <c r="F1484" s="4">
        <f t="shared" si="456"/>
        <v>119.74787999999998</v>
      </c>
      <c r="G1484" s="2">
        <v>19</v>
      </c>
      <c r="H1484">
        <v>583.1</v>
      </c>
      <c r="I1484" s="4">
        <f t="shared" si="457"/>
        <v>140.25199999999995</v>
      </c>
      <c r="J1484" s="4">
        <f t="shared" si="461"/>
        <v>26.64787999999999</v>
      </c>
      <c r="K1484" s="4">
        <f t="shared" si="458"/>
        <v>166.89987999999994</v>
      </c>
      <c r="L1484" s="4">
        <f t="shared" si="459"/>
        <v>749.99987999999996</v>
      </c>
      <c r="M1484" s="5">
        <f t="shared" si="460"/>
        <v>0.28622857142857133</v>
      </c>
      <c r="N1484">
        <v>-1</v>
      </c>
      <c r="O1484" t="s">
        <v>1478</v>
      </c>
      <c r="P1484" t="s">
        <v>26</v>
      </c>
      <c r="Q1484" t="s">
        <v>1478</v>
      </c>
      <c r="V1484">
        <v>19</v>
      </c>
      <c r="W1484" t="s">
        <v>27</v>
      </c>
      <c r="X1484">
        <v>0</v>
      </c>
      <c r="AB1484">
        <v>0</v>
      </c>
      <c r="AC1484" t="s">
        <v>4405</v>
      </c>
      <c r="AD1484">
        <v>0</v>
      </c>
      <c r="AE1484">
        <v>0</v>
      </c>
      <c r="AF1484">
        <v>490</v>
      </c>
      <c r="AG1484" t="s">
        <v>26</v>
      </c>
    </row>
    <row r="1485" spans="1:33" customFormat="1" hidden="1" x14ac:dyDescent="0.25">
      <c r="A1485" t="s">
        <v>4406</v>
      </c>
      <c r="B1485" t="s">
        <v>4407</v>
      </c>
      <c r="C1485">
        <v>8</v>
      </c>
      <c r="D1485">
        <v>490</v>
      </c>
      <c r="E1485">
        <v>630.25199999999995</v>
      </c>
      <c r="F1485" s="4">
        <f t="shared" si="456"/>
        <v>119.74787999999998</v>
      </c>
      <c r="G1485" s="2">
        <v>19</v>
      </c>
      <c r="H1485">
        <v>583.1</v>
      </c>
      <c r="I1485" s="4">
        <f t="shared" si="457"/>
        <v>140.25199999999995</v>
      </c>
      <c r="J1485" s="4">
        <f t="shared" si="461"/>
        <v>26.64787999999999</v>
      </c>
      <c r="K1485" s="4">
        <f t="shared" si="458"/>
        <v>166.89987999999994</v>
      </c>
      <c r="L1485" s="4">
        <f t="shared" si="459"/>
        <v>749.99987999999996</v>
      </c>
      <c r="M1485" s="5">
        <f t="shared" si="460"/>
        <v>0.28622857142857133</v>
      </c>
      <c r="N1485">
        <v>0</v>
      </c>
      <c r="O1485" t="s">
        <v>1478</v>
      </c>
      <c r="P1485" t="s">
        <v>26</v>
      </c>
      <c r="Q1485" t="s">
        <v>1478</v>
      </c>
      <c r="R1485" t="s">
        <v>31</v>
      </c>
      <c r="S1485" t="s">
        <v>31</v>
      </c>
      <c r="T1485" t="s">
        <v>31</v>
      </c>
      <c r="U1485" t="s">
        <v>31</v>
      </c>
      <c r="V1485">
        <v>19</v>
      </c>
      <c r="W1485" t="s">
        <v>27</v>
      </c>
      <c r="X1485">
        <v>0</v>
      </c>
      <c r="AB1485">
        <v>0</v>
      </c>
      <c r="AC1485" t="s">
        <v>4408</v>
      </c>
      <c r="AD1485">
        <v>0</v>
      </c>
      <c r="AE1485">
        <v>0</v>
      </c>
      <c r="AF1485">
        <v>490</v>
      </c>
      <c r="AG1485" t="s">
        <v>26</v>
      </c>
    </row>
    <row r="1486" spans="1:33" customFormat="1" hidden="1" x14ac:dyDescent="0.25">
      <c r="A1486" t="s">
        <v>4409</v>
      </c>
      <c r="B1486" t="s">
        <v>4410</v>
      </c>
      <c r="C1486">
        <v>-2</v>
      </c>
      <c r="D1486">
        <v>490</v>
      </c>
      <c r="E1486">
        <v>630.25199999999995</v>
      </c>
      <c r="F1486" s="4">
        <f t="shared" si="456"/>
        <v>119.74787999999998</v>
      </c>
      <c r="G1486" s="2">
        <v>19</v>
      </c>
      <c r="H1486">
        <v>583.1</v>
      </c>
      <c r="I1486" s="4">
        <f t="shared" si="457"/>
        <v>140.25199999999995</v>
      </c>
      <c r="J1486" s="4">
        <f t="shared" si="461"/>
        <v>26.64787999999999</v>
      </c>
      <c r="K1486" s="4">
        <f t="shared" si="458"/>
        <v>166.89987999999994</v>
      </c>
      <c r="L1486" s="4">
        <f t="shared" si="459"/>
        <v>749.99987999999996</v>
      </c>
      <c r="M1486" s="5">
        <f t="shared" si="460"/>
        <v>0.28622857142857133</v>
      </c>
      <c r="N1486">
        <v>0</v>
      </c>
      <c r="O1486" t="s">
        <v>1478</v>
      </c>
      <c r="P1486" t="s">
        <v>26</v>
      </c>
      <c r="Q1486" t="s">
        <v>1478</v>
      </c>
      <c r="R1486" t="s">
        <v>31</v>
      </c>
      <c r="S1486" t="s">
        <v>31</v>
      </c>
      <c r="T1486" t="s">
        <v>31</v>
      </c>
      <c r="U1486" t="s">
        <v>31</v>
      </c>
      <c r="V1486">
        <v>19</v>
      </c>
      <c r="W1486" t="s">
        <v>27</v>
      </c>
      <c r="X1486">
        <v>0</v>
      </c>
      <c r="AB1486">
        <v>0</v>
      </c>
      <c r="AC1486" t="s">
        <v>4411</v>
      </c>
      <c r="AD1486">
        <v>0</v>
      </c>
      <c r="AE1486">
        <v>0</v>
      </c>
      <c r="AF1486">
        <v>490</v>
      </c>
      <c r="AG1486" t="s">
        <v>26</v>
      </c>
    </row>
    <row r="1487" spans="1:33" customFormat="1" x14ac:dyDescent="0.25">
      <c r="A1487" t="s">
        <v>4412</v>
      </c>
      <c r="B1487" t="s">
        <v>4413</v>
      </c>
      <c r="C1487">
        <v>1</v>
      </c>
      <c r="D1487">
        <v>0</v>
      </c>
      <c r="E1487">
        <v>500</v>
      </c>
      <c r="F1487" s="4">
        <f t="shared" si="456"/>
        <v>0</v>
      </c>
      <c r="G1487" s="2">
        <v>0</v>
      </c>
      <c r="H1487">
        <v>0</v>
      </c>
      <c r="I1487" s="4">
        <f t="shared" si="457"/>
        <v>500</v>
      </c>
      <c r="J1487" s="4">
        <f t="shared" si="461"/>
        <v>0</v>
      </c>
      <c r="K1487" s="4">
        <f t="shared" si="458"/>
        <v>500</v>
      </c>
      <c r="L1487" s="10">
        <f>+H1487+K1487-Y1487</f>
        <v>500</v>
      </c>
      <c r="M1487" s="5" t="e">
        <f t="shared" si="460"/>
        <v>#DIV/0!</v>
      </c>
      <c r="N1487">
        <v>0</v>
      </c>
      <c r="O1487" t="s">
        <v>1478</v>
      </c>
      <c r="P1487" t="s">
        <v>26</v>
      </c>
      <c r="Q1487" t="s">
        <v>1478</v>
      </c>
      <c r="R1487" t="s">
        <v>31</v>
      </c>
      <c r="S1487" t="s">
        <v>31</v>
      </c>
      <c r="T1487" t="s">
        <v>31</v>
      </c>
      <c r="U1487" t="s">
        <v>31</v>
      </c>
      <c r="V1487">
        <v>0</v>
      </c>
      <c r="W1487" t="s">
        <v>42</v>
      </c>
      <c r="X1487">
        <v>0</v>
      </c>
      <c r="Y1487" s="9">
        <f>+X1487*G1487/100</f>
        <v>0</v>
      </c>
      <c r="AB1487">
        <v>0</v>
      </c>
      <c r="AC1487" t="s">
        <v>4414</v>
      </c>
      <c r="AD1487">
        <v>0</v>
      </c>
      <c r="AE1487">
        <v>0</v>
      </c>
      <c r="AF1487">
        <v>0</v>
      </c>
      <c r="AG1487" t="s">
        <v>26</v>
      </c>
    </row>
    <row r="1488" spans="1:33" customFormat="1" hidden="1" x14ac:dyDescent="0.25">
      <c r="A1488" t="s">
        <v>4415</v>
      </c>
      <c r="B1488" t="s">
        <v>4416</v>
      </c>
      <c r="C1488">
        <v>13</v>
      </c>
      <c r="D1488" s="1">
        <v>11067</v>
      </c>
      <c r="E1488" s="1">
        <v>13361.34</v>
      </c>
      <c r="F1488" s="4">
        <f t="shared" si="456"/>
        <v>2538.6545999999998</v>
      </c>
      <c r="G1488" s="2">
        <v>19</v>
      </c>
      <c r="H1488" s="1">
        <v>13169.73</v>
      </c>
      <c r="I1488" s="4">
        <f t="shared" si="457"/>
        <v>2294.34</v>
      </c>
      <c r="J1488" s="4">
        <f t="shared" si="461"/>
        <v>435.92460000000005</v>
      </c>
      <c r="K1488" s="4">
        <f t="shared" si="458"/>
        <v>2730.2646000000004</v>
      </c>
      <c r="L1488" s="4">
        <f t="shared" si="459"/>
        <v>15899.9946</v>
      </c>
      <c r="M1488" s="5">
        <f t="shared" si="460"/>
        <v>0.20731363513147197</v>
      </c>
      <c r="N1488">
        <v>-1</v>
      </c>
      <c r="O1488" t="s">
        <v>4417</v>
      </c>
      <c r="P1488" t="s">
        <v>26</v>
      </c>
      <c r="Q1488" t="s">
        <v>4417</v>
      </c>
      <c r="R1488" t="s">
        <v>31</v>
      </c>
      <c r="S1488" t="s">
        <v>31</v>
      </c>
      <c r="T1488" t="s">
        <v>31</v>
      </c>
      <c r="U1488" t="s">
        <v>31</v>
      </c>
      <c r="V1488">
        <v>19</v>
      </c>
      <c r="W1488" t="s">
        <v>27</v>
      </c>
      <c r="X1488">
        <v>0</v>
      </c>
      <c r="AB1488">
        <v>0</v>
      </c>
      <c r="AC1488" t="s">
        <v>4418</v>
      </c>
      <c r="AD1488">
        <v>0</v>
      </c>
      <c r="AE1488">
        <v>0</v>
      </c>
      <c r="AF1488" s="1">
        <v>11067</v>
      </c>
      <c r="AG1488" t="s">
        <v>26</v>
      </c>
    </row>
    <row r="1489" spans="1:33" customFormat="1" x14ac:dyDescent="0.25">
      <c r="A1489" t="s">
        <v>4419</v>
      </c>
      <c r="B1489" t="s">
        <v>4420</v>
      </c>
      <c r="C1489">
        <v>5</v>
      </c>
      <c r="D1489" s="1">
        <v>1939</v>
      </c>
      <c r="E1489" s="1">
        <v>2352.9409999999998</v>
      </c>
      <c r="F1489" s="4">
        <f t="shared" si="456"/>
        <v>447.05878999999993</v>
      </c>
      <c r="G1489" s="2">
        <v>19</v>
      </c>
      <c r="H1489" s="1">
        <v>2307.41</v>
      </c>
      <c r="I1489" s="4">
        <f t="shared" si="457"/>
        <v>413.9409999999998</v>
      </c>
      <c r="J1489" s="4">
        <f t="shared" si="461"/>
        <v>78.648789999999963</v>
      </c>
      <c r="K1489" s="4">
        <f t="shared" si="458"/>
        <v>492.58978999999977</v>
      </c>
      <c r="L1489" s="10">
        <f>+H1489+K1489-Y1489</f>
        <v>2799.9997899999998</v>
      </c>
      <c r="M1489" s="5">
        <f t="shared" si="460"/>
        <v>0.21348169159360486</v>
      </c>
      <c r="N1489">
        <v>0</v>
      </c>
      <c r="O1489" t="s">
        <v>416</v>
      </c>
      <c r="P1489" t="s">
        <v>26</v>
      </c>
      <c r="Q1489" t="s">
        <v>416</v>
      </c>
      <c r="R1489" t="s">
        <v>31</v>
      </c>
      <c r="S1489" t="s">
        <v>31</v>
      </c>
      <c r="T1489" t="s">
        <v>31</v>
      </c>
      <c r="U1489" t="s">
        <v>31</v>
      </c>
      <c r="V1489">
        <v>19</v>
      </c>
      <c r="W1489" t="s">
        <v>27</v>
      </c>
      <c r="X1489">
        <v>0</v>
      </c>
      <c r="Y1489" s="9">
        <f>+X1489*G1489/100</f>
        <v>0</v>
      </c>
      <c r="AB1489">
        <v>0</v>
      </c>
      <c r="AC1489" t="s">
        <v>4421</v>
      </c>
      <c r="AD1489">
        <v>0</v>
      </c>
      <c r="AE1489">
        <v>0</v>
      </c>
      <c r="AF1489" s="1">
        <v>1939</v>
      </c>
      <c r="AG1489" t="s">
        <v>26</v>
      </c>
    </row>
    <row r="1490" spans="1:33" customFormat="1" hidden="1" x14ac:dyDescent="0.25">
      <c r="A1490" t="s">
        <v>4422</v>
      </c>
      <c r="B1490" t="s">
        <v>4423</v>
      </c>
      <c r="C1490">
        <v>-1</v>
      </c>
      <c r="D1490" s="1">
        <v>1939</v>
      </c>
      <c r="E1490" s="1">
        <v>2352.9409999999998</v>
      </c>
      <c r="F1490" s="4">
        <f t="shared" si="456"/>
        <v>447.05878999999993</v>
      </c>
      <c r="G1490" s="2">
        <v>19</v>
      </c>
      <c r="H1490" s="1">
        <v>2307.41</v>
      </c>
      <c r="I1490" s="4">
        <f t="shared" si="457"/>
        <v>413.9409999999998</v>
      </c>
      <c r="J1490" s="4">
        <f t="shared" si="461"/>
        <v>78.648789999999963</v>
      </c>
      <c r="K1490" s="4">
        <f t="shared" si="458"/>
        <v>492.58978999999977</v>
      </c>
      <c r="L1490" s="4">
        <f t="shared" si="459"/>
        <v>2799.9997899999998</v>
      </c>
      <c r="M1490" s="5">
        <f t="shared" si="460"/>
        <v>0.21348169159360486</v>
      </c>
      <c r="N1490">
        <v>0</v>
      </c>
      <c r="O1490" t="s">
        <v>416</v>
      </c>
      <c r="P1490" t="s">
        <v>26</v>
      </c>
      <c r="Q1490" t="s">
        <v>416</v>
      </c>
      <c r="R1490" t="s">
        <v>31</v>
      </c>
      <c r="S1490" t="s">
        <v>31</v>
      </c>
      <c r="T1490" t="s">
        <v>31</v>
      </c>
      <c r="U1490" t="s">
        <v>31</v>
      </c>
      <c r="V1490">
        <v>19</v>
      </c>
      <c r="W1490" t="s">
        <v>27</v>
      </c>
      <c r="X1490">
        <v>0</v>
      </c>
      <c r="AB1490">
        <v>0</v>
      </c>
      <c r="AC1490" t="s">
        <v>4424</v>
      </c>
      <c r="AD1490">
        <v>0</v>
      </c>
      <c r="AE1490">
        <v>0</v>
      </c>
      <c r="AF1490" s="1">
        <v>1939</v>
      </c>
      <c r="AG1490" t="s">
        <v>26</v>
      </c>
    </row>
    <row r="1491" spans="1:33" customFormat="1" hidden="1" x14ac:dyDescent="0.25">
      <c r="A1491" t="s">
        <v>4425</v>
      </c>
      <c r="B1491" t="s">
        <v>4426</v>
      </c>
      <c r="C1491">
        <v>-5</v>
      </c>
      <c r="D1491">
        <v>0</v>
      </c>
      <c r="E1491" s="1">
        <v>1800</v>
      </c>
      <c r="F1491" s="4">
        <f t="shared" si="456"/>
        <v>0</v>
      </c>
      <c r="G1491" s="2">
        <v>0</v>
      </c>
      <c r="H1491">
        <v>0</v>
      </c>
      <c r="I1491" s="4">
        <f t="shared" si="457"/>
        <v>1800</v>
      </c>
      <c r="J1491" s="4">
        <f t="shared" si="461"/>
        <v>0</v>
      </c>
      <c r="K1491" s="4">
        <f t="shared" si="458"/>
        <v>1800</v>
      </c>
      <c r="L1491" s="4">
        <f t="shared" si="459"/>
        <v>1800</v>
      </c>
      <c r="M1491" s="5" t="e">
        <f t="shared" si="460"/>
        <v>#DIV/0!</v>
      </c>
      <c r="N1491">
        <v>-1</v>
      </c>
      <c r="O1491" t="s">
        <v>447</v>
      </c>
      <c r="P1491" t="s">
        <v>26</v>
      </c>
      <c r="Q1491" t="s">
        <v>447</v>
      </c>
      <c r="R1491" t="s">
        <v>31</v>
      </c>
      <c r="S1491" t="s">
        <v>31</v>
      </c>
      <c r="T1491" t="s">
        <v>31</v>
      </c>
      <c r="U1491" t="s">
        <v>31</v>
      </c>
      <c r="V1491">
        <v>0</v>
      </c>
      <c r="W1491" t="s">
        <v>42</v>
      </c>
      <c r="X1491">
        <v>0</v>
      </c>
      <c r="AB1491">
        <v>0</v>
      </c>
      <c r="AC1491" t="s">
        <v>4427</v>
      </c>
      <c r="AD1491">
        <v>0</v>
      </c>
      <c r="AE1491">
        <v>0</v>
      </c>
      <c r="AF1491">
        <v>0</v>
      </c>
      <c r="AG1491" t="s">
        <v>26</v>
      </c>
    </row>
    <row r="1492" spans="1:33" customFormat="1" x14ac:dyDescent="0.25">
      <c r="A1492" t="s">
        <v>4428</v>
      </c>
      <c r="B1492" t="s">
        <v>4429</v>
      </c>
      <c r="C1492">
        <v>6</v>
      </c>
      <c r="D1492" s="1">
        <v>1939</v>
      </c>
      <c r="E1492" s="1">
        <v>2352.9409999999998</v>
      </c>
      <c r="F1492" s="4">
        <f t="shared" si="456"/>
        <v>447.05878999999993</v>
      </c>
      <c r="G1492" s="2">
        <v>19</v>
      </c>
      <c r="H1492" s="1">
        <v>2307.41</v>
      </c>
      <c r="I1492" s="4">
        <f t="shared" si="457"/>
        <v>413.9409999999998</v>
      </c>
      <c r="J1492" s="4">
        <f t="shared" si="461"/>
        <v>78.648789999999963</v>
      </c>
      <c r="K1492" s="4">
        <f t="shared" si="458"/>
        <v>492.58978999999977</v>
      </c>
      <c r="L1492" s="10">
        <f t="shared" ref="L1492:L1496" si="464">+H1492+K1492-Y1492</f>
        <v>2799.9997899999998</v>
      </c>
      <c r="M1492" s="5">
        <f t="shared" si="460"/>
        <v>0.21348169159360486</v>
      </c>
      <c r="N1492">
        <v>0</v>
      </c>
      <c r="O1492" t="s">
        <v>416</v>
      </c>
      <c r="P1492" t="s">
        <v>26</v>
      </c>
      <c r="Q1492" t="s">
        <v>416</v>
      </c>
      <c r="R1492" t="s">
        <v>31</v>
      </c>
      <c r="S1492" t="s">
        <v>31</v>
      </c>
      <c r="T1492" t="s">
        <v>31</v>
      </c>
      <c r="U1492" t="s">
        <v>31</v>
      </c>
      <c r="V1492">
        <v>19</v>
      </c>
      <c r="W1492" t="s">
        <v>27</v>
      </c>
      <c r="X1492">
        <v>0</v>
      </c>
      <c r="Y1492" s="9">
        <f t="shared" ref="Y1492:Y1496" si="465">+X1492*G1492/100</f>
        <v>0</v>
      </c>
      <c r="AB1492">
        <v>0</v>
      </c>
      <c r="AC1492" t="s">
        <v>4430</v>
      </c>
      <c r="AD1492">
        <v>0</v>
      </c>
      <c r="AE1492">
        <v>0</v>
      </c>
      <c r="AF1492" s="1">
        <v>1939</v>
      </c>
      <c r="AG1492" t="s">
        <v>26</v>
      </c>
    </row>
    <row r="1493" spans="1:33" customFormat="1" x14ac:dyDescent="0.25">
      <c r="A1493" t="s">
        <v>4431</v>
      </c>
      <c r="B1493" t="s">
        <v>4432</v>
      </c>
      <c r="C1493">
        <v>3</v>
      </c>
      <c r="D1493">
        <v>829.83</v>
      </c>
      <c r="E1493" s="1">
        <v>1092.4369999999999</v>
      </c>
      <c r="F1493" s="4">
        <f t="shared" si="456"/>
        <v>207.56303</v>
      </c>
      <c r="G1493" s="2">
        <v>19</v>
      </c>
      <c r="H1493">
        <v>987.5</v>
      </c>
      <c r="I1493" s="4">
        <f t="shared" si="457"/>
        <v>262.60699999999986</v>
      </c>
      <c r="J1493" s="4">
        <f t="shared" si="461"/>
        <v>49.895329999999973</v>
      </c>
      <c r="K1493" s="4">
        <f t="shared" si="458"/>
        <v>312.5023299999998</v>
      </c>
      <c r="L1493" s="10">
        <f t="shared" si="464"/>
        <v>1300.0023299999998</v>
      </c>
      <c r="M1493" s="5">
        <f t="shared" si="460"/>
        <v>0.31645879276478295</v>
      </c>
      <c r="N1493">
        <v>-1</v>
      </c>
      <c r="O1493" t="s">
        <v>31</v>
      </c>
      <c r="P1493" t="s">
        <v>26</v>
      </c>
      <c r="Q1493" t="s">
        <v>31</v>
      </c>
      <c r="V1493">
        <v>19</v>
      </c>
      <c r="W1493" t="s">
        <v>27</v>
      </c>
      <c r="X1493">
        <v>0</v>
      </c>
      <c r="Y1493" s="9">
        <f t="shared" si="465"/>
        <v>0</v>
      </c>
      <c r="AB1493">
        <v>0</v>
      </c>
      <c r="AC1493" t="s">
        <v>4433</v>
      </c>
      <c r="AD1493">
        <v>0</v>
      </c>
      <c r="AE1493">
        <v>0</v>
      </c>
      <c r="AF1493">
        <v>0</v>
      </c>
      <c r="AG1493" t="s">
        <v>26</v>
      </c>
    </row>
    <row r="1494" spans="1:33" customFormat="1" x14ac:dyDescent="0.25">
      <c r="A1494" t="s">
        <v>4434</v>
      </c>
      <c r="B1494" t="s">
        <v>4435</v>
      </c>
      <c r="C1494">
        <v>4</v>
      </c>
      <c r="D1494">
        <v>912.61</v>
      </c>
      <c r="E1494" s="1">
        <v>1176.471</v>
      </c>
      <c r="F1494" s="4">
        <f t="shared" si="456"/>
        <v>223.52949000000001</v>
      </c>
      <c r="G1494" s="2">
        <v>19</v>
      </c>
      <c r="H1494" s="1">
        <v>1086.01</v>
      </c>
      <c r="I1494" s="4">
        <f t="shared" si="457"/>
        <v>263.86099999999999</v>
      </c>
      <c r="J1494" s="4">
        <f t="shared" si="461"/>
        <v>50.133589999999998</v>
      </c>
      <c r="K1494" s="4">
        <f t="shared" si="458"/>
        <v>313.99459000000002</v>
      </c>
      <c r="L1494" s="10">
        <f t="shared" si="464"/>
        <v>1400.00459</v>
      </c>
      <c r="M1494" s="5">
        <f t="shared" si="460"/>
        <v>0.28912788595347411</v>
      </c>
      <c r="N1494">
        <v>-1</v>
      </c>
      <c r="O1494" t="s">
        <v>31</v>
      </c>
      <c r="P1494" t="s">
        <v>26</v>
      </c>
      <c r="Q1494" t="s">
        <v>31</v>
      </c>
      <c r="V1494">
        <v>19</v>
      </c>
      <c r="W1494" t="s">
        <v>27</v>
      </c>
      <c r="X1494">
        <v>0</v>
      </c>
      <c r="Y1494" s="9">
        <f t="shared" si="465"/>
        <v>0</v>
      </c>
      <c r="AB1494">
        <v>0</v>
      </c>
      <c r="AC1494" t="s">
        <v>4436</v>
      </c>
      <c r="AD1494">
        <v>0</v>
      </c>
      <c r="AE1494">
        <v>0</v>
      </c>
      <c r="AF1494">
        <v>912.61</v>
      </c>
      <c r="AG1494" t="s">
        <v>26</v>
      </c>
    </row>
    <row r="1495" spans="1:33" customFormat="1" x14ac:dyDescent="0.25">
      <c r="A1495" t="s">
        <v>4437</v>
      </c>
      <c r="B1495" t="s">
        <v>4438</v>
      </c>
      <c r="C1495">
        <v>2</v>
      </c>
      <c r="D1495">
        <v>829.83</v>
      </c>
      <c r="E1495" s="1">
        <v>1092.4369999999999</v>
      </c>
      <c r="F1495" s="4">
        <f t="shared" si="456"/>
        <v>207.56303</v>
      </c>
      <c r="G1495" s="2">
        <v>19</v>
      </c>
      <c r="H1495">
        <v>987.5</v>
      </c>
      <c r="I1495" s="4">
        <f t="shared" si="457"/>
        <v>262.60699999999986</v>
      </c>
      <c r="J1495" s="4">
        <f t="shared" si="461"/>
        <v>49.895329999999973</v>
      </c>
      <c r="K1495" s="4">
        <f t="shared" si="458"/>
        <v>312.5023299999998</v>
      </c>
      <c r="L1495" s="10">
        <f t="shared" si="464"/>
        <v>1300.0023299999998</v>
      </c>
      <c r="M1495" s="5">
        <f t="shared" si="460"/>
        <v>0.31645879276478295</v>
      </c>
      <c r="N1495">
        <v>-1</v>
      </c>
      <c r="O1495" t="s">
        <v>31</v>
      </c>
      <c r="P1495" t="s">
        <v>26</v>
      </c>
      <c r="Q1495" t="s">
        <v>31</v>
      </c>
      <c r="V1495">
        <v>19</v>
      </c>
      <c r="W1495" t="s">
        <v>27</v>
      </c>
      <c r="X1495">
        <v>0</v>
      </c>
      <c r="Y1495" s="9">
        <f t="shared" si="465"/>
        <v>0</v>
      </c>
      <c r="AB1495">
        <v>0</v>
      </c>
      <c r="AC1495" t="s">
        <v>4439</v>
      </c>
      <c r="AD1495">
        <v>0</v>
      </c>
      <c r="AE1495">
        <v>0</v>
      </c>
      <c r="AF1495">
        <v>0</v>
      </c>
      <c r="AG1495" t="s">
        <v>26</v>
      </c>
    </row>
    <row r="1496" spans="1:33" customFormat="1" x14ac:dyDescent="0.25">
      <c r="A1496" t="s">
        <v>4440</v>
      </c>
      <c r="B1496" t="s">
        <v>4441</v>
      </c>
      <c r="C1496">
        <v>2</v>
      </c>
      <c r="D1496" s="1">
        <v>2088.92</v>
      </c>
      <c r="E1496" s="1">
        <v>2600</v>
      </c>
      <c r="F1496" s="4">
        <f t="shared" si="456"/>
        <v>0</v>
      </c>
      <c r="G1496" s="2">
        <v>0</v>
      </c>
      <c r="H1496" s="1">
        <v>2088.92</v>
      </c>
      <c r="I1496" s="4">
        <f t="shared" si="457"/>
        <v>511.07999999999993</v>
      </c>
      <c r="J1496" s="4">
        <f t="shared" si="461"/>
        <v>0</v>
      </c>
      <c r="K1496" s="4">
        <f t="shared" si="458"/>
        <v>511.07999999999993</v>
      </c>
      <c r="L1496" s="10">
        <f t="shared" si="464"/>
        <v>2600</v>
      </c>
      <c r="M1496" s="5">
        <f t="shared" si="460"/>
        <v>0.24466231354001106</v>
      </c>
      <c r="N1496">
        <v>-1</v>
      </c>
      <c r="O1496" t="s">
        <v>31</v>
      </c>
      <c r="P1496" t="s">
        <v>26</v>
      </c>
      <c r="Q1496" t="s">
        <v>31</v>
      </c>
      <c r="V1496">
        <v>0</v>
      </c>
      <c r="W1496" t="s">
        <v>42</v>
      </c>
      <c r="X1496">
        <v>0</v>
      </c>
      <c r="Y1496" s="9">
        <f t="shared" si="465"/>
        <v>0</v>
      </c>
      <c r="AB1496">
        <v>0</v>
      </c>
      <c r="AC1496" t="s">
        <v>4442</v>
      </c>
      <c r="AD1496">
        <v>0</v>
      </c>
      <c r="AE1496">
        <v>0</v>
      </c>
      <c r="AF1496" s="1">
        <v>2088.92</v>
      </c>
      <c r="AG1496" t="s">
        <v>26</v>
      </c>
    </row>
    <row r="1497" spans="1:33" customFormat="1" hidden="1" x14ac:dyDescent="0.25">
      <c r="A1497" t="s">
        <v>4443</v>
      </c>
      <c r="B1497" t="s">
        <v>4444</v>
      </c>
      <c r="C1497">
        <v>7</v>
      </c>
      <c r="D1497" s="1">
        <v>5451.25</v>
      </c>
      <c r="E1497" s="1">
        <v>7000</v>
      </c>
      <c r="F1497" s="4">
        <f t="shared" si="456"/>
        <v>0</v>
      </c>
      <c r="G1497" s="2">
        <v>0</v>
      </c>
      <c r="H1497" s="1">
        <v>5451.25</v>
      </c>
      <c r="I1497" s="4">
        <f t="shared" si="457"/>
        <v>1548.75</v>
      </c>
      <c r="J1497" s="4">
        <f t="shared" si="461"/>
        <v>0</v>
      </c>
      <c r="K1497" s="4">
        <f t="shared" si="458"/>
        <v>1548.75</v>
      </c>
      <c r="L1497" s="4">
        <f t="shared" si="459"/>
        <v>7000</v>
      </c>
      <c r="M1497" s="5">
        <f t="shared" si="460"/>
        <v>0.2841091492776886</v>
      </c>
      <c r="N1497">
        <v>-1</v>
      </c>
      <c r="O1497" t="s">
        <v>31</v>
      </c>
      <c r="P1497" t="s">
        <v>26</v>
      </c>
      <c r="Q1497" t="s">
        <v>31</v>
      </c>
      <c r="V1497">
        <v>0</v>
      </c>
      <c r="W1497" t="s">
        <v>42</v>
      </c>
      <c r="X1497">
        <v>0</v>
      </c>
      <c r="AB1497">
        <v>0</v>
      </c>
      <c r="AC1497" t="s">
        <v>4445</v>
      </c>
      <c r="AD1497">
        <v>0</v>
      </c>
      <c r="AE1497">
        <v>0</v>
      </c>
      <c r="AF1497" s="1">
        <v>5451.25</v>
      </c>
      <c r="AG1497" t="s">
        <v>26</v>
      </c>
    </row>
    <row r="1498" spans="1:33" customFormat="1" x14ac:dyDescent="0.25">
      <c r="A1498" t="s">
        <v>4446</v>
      </c>
      <c r="B1498" t="s">
        <v>4447</v>
      </c>
      <c r="C1498">
        <v>5</v>
      </c>
      <c r="D1498" s="1">
        <v>7492.5</v>
      </c>
      <c r="E1498" s="1">
        <v>9800</v>
      </c>
      <c r="F1498" s="4">
        <f t="shared" si="456"/>
        <v>0</v>
      </c>
      <c r="G1498" s="2">
        <v>0</v>
      </c>
      <c r="H1498" s="1">
        <v>7492.5</v>
      </c>
      <c r="I1498" s="4">
        <f t="shared" si="457"/>
        <v>2307.5</v>
      </c>
      <c r="J1498" s="4">
        <f t="shared" si="461"/>
        <v>0</v>
      </c>
      <c r="K1498" s="4">
        <f t="shared" si="458"/>
        <v>2307.5</v>
      </c>
      <c r="L1498" s="10">
        <f t="shared" ref="L1498:L1499" si="466">+H1498+K1498-Y1498</f>
        <v>9800</v>
      </c>
      <c r="M1498" s="5">
        <f t="shared" si="460"/>
        <v>0.30797464130797464</v>
      </c>
      <c r="N1498">
        <v>-1</v>
      </c>
      <c r="O1498" t="s">
        <v>31</v>
      </c>
      <c r="P1498" t="s">
        <v>26</v>
      </c>
      <c r="Q1498" t="s">
        <v>31</v>
      </c>
      <c r="V1498">
        <v>0</v>
      </c>
      <c r="W1498" t="s">
        <v>42</v>
      </c>
      <c r="X1498">
        <v>0</v>
      </c>
      <c r="Y1498" s="9">
        <f t="shared" ref="Y1498:Y1499" si="467">+X1498*G1498/100</f>
        <v>0</v>
      </c>
      <c r="AB1498">
        <v>0</v>
      </c>
      <c r="AC1498" t="s">
        <v>4448</v>
      </c>
      <c r="AD1498">
        <v>0</v>
      </c>
      <c r="AE1498">
        <v>0</v>
      </c>
      <c r="AF1498" s="1">
        <v>7492.5</v>
      </c>
      <c r="AG1498" t="s">
        <v>26</v>
      </c>
    </row>
    <row r="1499" spans="1:33" customFormat="1" x14ac:dyDescent="0.25">
      <c r="A1499" t="s">
        <v>4449</v>
      </c>
      <c r="B1499" t="s">
        <v>4450</v>
      </c>
      <c r="C1499">
        <v>4</v>
      </c>
      <c r="D1499" s="1">
        <v>4604.33</v>
      </c>
      <c r="E1499" s="1">
        <v>5546.2179999999998</v>
      </c>
      <c r="F1499" s="4">
        <f t="shared" si="456"/>
        <v>1053.78142</v>
      </c>
      <c r="G1499" s="2">
        <v>19</v>
      </c>
      <c r="H1499" s="1">
        <v>5479.15</v>
      </c>
      <c r="I1499" s="4">
        <f t="shared" si="457"/>
        <v>941.88799999999992</v>
      </c>
      <c r="J1499" s="4">
        <f t="shared" si="461"/>
        <v>178.95872</v>
      </c>
      <c r="K1499" s="4">
        <f t="shared" si="458"/>
        <v>1120.84672</v>
      </c>
      <c r="L1499" s="10">
        <f t="shared" si="466"/>
        <v>6599.9967199999992</v>
      </c>
      <c r="M1499" s="5">
        <f t="shared" si="460"/>
        <v>0.20456570228458862</v>
      </c>
      <c r="N1499">
        <v>-1</v>
      </c>
      <c r="O1499" t="s">
        <v>31</v>
      </c>
      <c r="P1499" t="s">
        <v>26</v>
      </c>
      <c r="Q1499" t="s">
        <v>31</v>
      </c>
      <c r="V1499">
        <v>19</v>
      </c>
      <c r="W1499" t="s">
        <v>27</v>
      </c>
      <c r="X1499">
        <v>0</v>
      </c>
      <c r="Y1499" s="9">
        <f t="shared" si="467"/>
        <v>0</v>
      </c>
      <c r="AB1499">
        <v>0</v>
      </c>
      <c r="AC1499" t="s">
        <v>4451</v>
      </c>
      <c r="AD1499">
        <v>0</v>
      </c>
      <c r="AE1499">
        <v>0</v>
      </c>
      <c r="AF1499" s="1">
        <v>4604.33</v>
      </c>
      <c r="AG1499" t="s">
        <v>26</v>
      </c>
    </row>
    <row r="1500" spans="1:33" customFormat="1" hidden="1" x14ac:dyDescent="0.25">
      <c r="A1500" t="s">
        <v>4452</v>
      </c>
      <c r="B1500" t="s">
        <v>4453</v>
      </c>
      <c r="C1500">
        <v>-7</v>
      </c>
      <c r="D1500" s="1">
        <v>1362</v>
      </c>
      <c r="E1500" s="1">
        <v>1764.7059999999999</v>
      </c>
      <c r="F1500" s="4">
        <f t="shared" si="456"/>
        <v>335.29413999999997</v>
      </c>
      <c r="G1500" s="2">
        <v>19</v>
      </c>
      <c r="H1500" s="1">
        <v>1620.78</v>
      </c>
      <c r="I1500" s="4">
        <f t="shared" si="457"/>
        <v>402.7059999999999</v>
      </c>
      <c r="J1500" s="4">
        <f t="shared" si="461"/>
        <v>76.514139999999983</v>
      </c>
      <c r="K1500" s="4">
        <f t="shared" si="458"/>
        <v>479.2201399999999</v>
      </c>
      <c r="L1500" s="4">
        <f t="shared" si="459"/>
        <v>2100.0001400000001</v>
      </c>
      <c r="M1500" s="5">
        <f t="shared" si="460"/>
        <v>0.29567254038179142</v>
      </c>
      <c r="N1500">
        <v>0</v>
      </c>
      <c r="O1500" t="s">
        <v>235</v>
      </c>
      <c r="P1500" t="s">
        <v>26</v>
      </c>
      <c r="Q1500" t="s">
        <v>235</v>
      </c>
      <c r="R1500" t="s">
        <v>31</v>
      </c>
      <c r="S1500" t="s">
        <v>31</v>
      </c>
      <c r="T1500" t="s">
        <v>31</v>
      </c>
      <c r="U1500" t="s">
        <v>31</v>
      </c>
      <c r="V1500">
        <v>19</v>
      </c>
      <c r="W1500" t="s">
        <v>27</v>
      </c>
      <c r="X1500">
        <v>0</v>
      </c>
      <c r="AB1500">
        <v>0</v>
      </c>
      <c r="AC1500" t="s">
        <v>4454</v>
      </c>
      <c r="AD1500">
        <v>0</v>
      </c>
      <c r="AE1500">
        <v>0</v>
      </c>
      <c r="AF1500" s="1">
        <v>1362</v>
      </c>
      <c r="AG1500" t="s">
        <v>26</v>
      </c>
    </row>
    <row r="1501" spans="1:33" customFormat="1" hidden="1" x14ac:dyDescent="0.25">
      <c r="A1501" t="s">
        <v>4455</v>
      </c>
      <c r="B1501" t="s">
        <v>4456</v>
      </c>
      <c r="C1501">
        <v>-6</v>
      </c>
      <c r="D1501" s="1">
        <v>1362</v>
      </c>
      <c r="E1501" s="1">
        <v>1764.7059999999999</v>
      </c>
      <c r="F1501" s="4">
        <f t="shared" si="456"/>
        <v>335.29413999999997</v>
      </c>
      <c r="G1501" s="2">
        <v>19</v>
      </c>
      <c r="H1501" s="1">
        <v>1620.78</v>
      </c>
      <c r="I1501" s="4">
        <f t="shared" si="457"/>
        <v>402.7059999999999</v>
      </c>
      <c r="J1501" s="4">
        <f t="shared" si="461"/>
        <v>76.514139999999983</v>
      </c>
      <c r="K1501" s="4">
        <f t="shared" si="458"/>
        <v>479.2201399999999</v>
      </c>
      <c r="L1501" s="4">
        <f t="shared" si="459"/>
        <v>2100.0001400000001</v>
      </c>
      <c r="M1501" s="5">
        <f t="shared" si="460"/>
        <v>0.29567254038179142</v>
      </c>
      <c r="N1501">
        <v>0</v>
      </c>
      <c r="O1501" t="s">
        <v>205</v>
      </c>
      <c r="P1501" t="s">
        <v>26</v>
      </c>
      <c r="Q1501" t="s">
        <v>205</v>
      </c>
      <c r="R1501" t="s">
        <v>31</v>
      </c>
      <c r="S1501" t="s">
        <v>31</v>
      </c>
      <c r="T1501" t="s">
        <v>31</v>
      </c>
      <c r="U1501" t="s">
        <v>31</v>
      </c>
      <c r="V1501">
        <v>19</v>
      </c>
      <c r="W1501" t="s">
        <v>27</v>
      </c>
      <c r="X1501">
        <v>0</v>
      </c>
      <c r="AB1501">
        <v>0</v>
      </c>
      <c r="AC1501" t="s">
        <v>4457</v>
      </c>
      <c r="AD1501">
        <v>0</v>
      </c>
      <c r="AE1501">
        <v>0</v>
      </c>
      <c r="AF1501" s="1">
        <v>1362</v>
      </c>
      <c r="AG1501" t="s">
        <v>26</v>
      </c>
    </row>
    <row r="1502" spans="1:33" customFormat="1" x14ac:dyDescent="0.25">
      <c r="A1502" t="s">
        <v>4458</v>
      </c>
      <c r="B1502" t="s">
        <v>4459</v>
      </c>
      <c r="C1502">
        <v>1</v>
      </c>
      <c r="D1502" s="1">
        <v>1190</v>
      </c>
      <c r="E1502" s="1">
        <v>1764.7059999999999</v>
      </c>
      <c r="F1502" s="4">
        <f t="shared" si="456"/>
        <v>335.29413999999997</v>
      </c>
      <c r="G1502" s="2">
        <v>19</v>
      </c>
      <c r="H1502" s="1">
        <v>1416.1</v>
      </c>
      <c r="I1502" s="4">
        <f t="shared" si="457"/>
        <v>574.7059999999999</v>
      </c>
      <c r="J1502" s="4">
        <f t="shared" si="461"/>
        <v>109.19413999999999</v>
      </c>
      <c r="K1502" s="4">
        <f t="shared" si="458"/>
        <v>683.90013999999985</v>
      </c>
      <c r="L1502" s="10">
        <f t="shared" ref="L1502:L1504" si="468">+H1502+K1502-Y1502</f>
        <v>2100.0001399999996</v>
      </c>
      <c r="M1502" s="5">
        <f t="shared" si="460"/>
        <v>0.48294621848739488</v>
      </c>
      <c r="N1502">
        <v>0</v>
      </c>
      <c r="O1502" t="s">
        <v>205</v>
      </c>
      <c r="P1502" t="s">
        <v>26</v>
      </c>
      <c r="Q1502" t="s">
        <v>205</v>
      </c>
      <c r="R1502" t="s">
        <v>31</v>
      </c>
      <c r="S1502" t="s">
        <v>31</v>
      </c>
      <c r="T1502" t="s">
        <v>31</v>
      </c>
      <c r="U1502" t="s">
        <v>31</v>
      </c>
      <c r="V1502">
        <v>19</v>
      </c>
      <c r="W1502" t="s">
        <v>27</v>
      </c>
      <c r="X1502">
        <v>0</v>
      </c>
      <c r="Y1502" s="9">
        <f t="shared" ref="Y1502:Y1504" si="469">+X1502*G1502/100</f>
        <v>0</v>
      </c>
      <c r="AB1502">
        <v>0</v>
      </c>
      <c r="AC1502" t="s">
        <v>4460</v>
      </c>
      <c r="AD1502">
        <v>0</v>
      </c>
      <c r="AE1502">
        <v>0</v>
      </c>
      <c r="AF1502">
        <v>0</v>
      </c>
      <c r="AG1502" t="s">
        <v>26</v>
      </c>
    </row>
    <row r="1503" spans="1:33" customFormat="1" x14ac:dyDescent="0.25">
      <c r="A1503" t="s">
        <v>4461</v>
      </c>
      <c r="B1503" t="s">
        <v>4462</v>
      </c>
      <c r="C1503">
        <v>1</v>
      </c>
      <c r="D1503">
        <v>0</v>
      </c>
      <c r="E1503" s="1">
        <v>2100</v>
      </c>
      <c r="F1503" s="4">
        <f t="shared" si="456"/>
        <v>0</v>
      </c>
      <c r="G1503" s="2">
        <v>0</v>
      </c>
      <c r="H1503">
        <v>0</v>
      </c>
      <c r="I1503" s="4">
        <f t="shared" si="457"/>
        <v>2100</v>
      </c>
      <c r="J1503" s="4">
        <f t="shared" si="461"/>
        <v>0</v>
      </c>
      <c r="K1503" s="4">
        <f t="shared" si="458"/>
        <v>2100</v>
      </c>
      <c r="L1503" s="10">
        <f t="shared" si="468"/>
        <v>2100</v>
      </c>
      <c r="M1503" s="5" t="e">
        <f t="shared" si="460"/>
        <v>#DIV/0!</v>
      </c>
      <c r="N1503">
        <v>0</v>
      </c>
      <c r="O1503" t="s">
        <v>235</v>
      </c>
      <c r="P1503" t="s">
        <v>26</v>
      </c>
      <c r="Q1503" t="s">
        <v>235</v>
      </c>
      <c r="R1503" t="s">
        <v>31</v>
      </c>
      <c r="S1503" t="s">
        <v>31</v>
      </c>
      <c r="T1503" t="s">
        <v>31</v>
      </c>
      <c r="U1503" t="s">
        <v>31</v>
      </c>
      <c r="V1503">
        <v>0</v>
      </c>
      <c r="W1503" t="s">
        <v>42</v>
      </c>
      <c r="X1503">
        <v>0</v>
      </c>
      <c r="Y1503" s="9">
        <f t="shared" si="469"/>
        <v>0</v>
      </c>
      <c r="AB1503">
        <v>0</v>
      </c>
      <c r="AC1503" t="s">
        <v>4463</v>
      </c>
      <c r="AD1503">
        <v>0</v>
      </c>
      <c r="AE1503">
        <v>0</v>
      </c>
      <c r="AF1503">
        <v>0</v>
      </c>
      <c r="AG1503" t="s">
        <v>26</v>
      </c>
    </row>
    <row r="1504" spans="1:33" customFormat="1" x14ac:dyDescent="0.25">
      <c r="A1504" t="s">
        <v>4464</v>
      </c>
      <c r="B1504" t="s">
        <v>4465</v>
      </c>
      <c r="C1504">
        <v>3</v>
      </c>
      <c r="D1504">
        <v>526.33000000000004</v>
      </c>
      <c r="E1504">
        <v>840.33600000000001</v>
      </c>
      <c r="F1504" s="4">
        <f t="shared" si="456"/>
        <v>159.66383999999999</v>
      </c>
      <c r="G1504" s="2">
        <v>19</v>
      </c>
      <c r="H1504">
        <v>626.33000000000004</v>
      </c>
      <c r="I1504" s="4">
        <f t="shared" si="457"/>
        <v>314.00599999999997</v>
      </c>
      <c r="J1504" s="4">
        <f t="shared" si="461"/>
        <v>59.661139999999996</v>
      </c>
      <c r="K1504" s="4">
        <f t="shared" si="458"/>
        <v>373.66713999999996</v>
      </c>
      <c r="L1504" s="10">
        <f t="shared" si="468"/>
        <v>999.99713999999994</v>
      </c>
      <c r="M1504" s="5">
        <f t="shared" si="460"/>
        <v>0.59659529192711791</v>
      </c>
      <c r="N1504">
        <v>-1</v>
      </c>
      <c r="O1504" t="s">
        <v>31</v>
      </c>
      <c r="P1504" t="s">
        <v>26</v>
      </c>
      <c r="Q1504" t="s">
        <v>31</v>
      </c>
      <c r="V1504">
        <v>19</v>
      </c>
      <c r="W1504" t="s">
        <v>27</v>
      </c>
      <c r="X1504">
        <v>0</v>
      </c>
      <c r="Y1504" s="9">
        <f t="shared" si="469"/>
        <v>0</v>
      </c>
      <c r="AB1504">
        <v>0</v>
      </c>
      <c r="AC1504" t="s">
        <v>4466</v>
      </c>
      <c r="AD1504">
        <v>0</v>
      </c>
      <c r="AE1504">
        <v>0</v>
      </c>
      <c r="AF1504">
        <v>0</v>
      </c>
      <c r="AG1504" t="s">
        <v>26</v>
      </c>
    </row>
    <row r="1505" spans="1:33" customFormat="1" hidden="1" x14ac:dyDescent="0.25">
      <c r="A1505" t="s">
        <v>4467</v>
      </c>
      <c r="B1505" t="s">
        <v>4468</v>
      </c>
      <c r="C1505">
        <v>8</v>
      </c>
      <c r="D1505" s="1">
        <v>1143</v>
      </c>
      <c r="E1505" s="1">
        <v>1428.5709999999999</v>
      </c>
      <c r="F1505" s="4">
        <f t="shared" si="456"/>
        <v>271.42849000000001</v>
      </c>
      <c r="G1505" s="2">
        <v>19</v>
      </c>
      <c r="H1505" s="1">
        <v>1360.17</v>
      </c>
      <c r="I1505" s="4">
        <f t="shared" si="457"/>
        <v>285.57099999999991</v>
      </c>
      <c r="J1505" s="4">
        <f t="shared" si="461"/>
        <v>54.258489999999981</v>
      </c>
      <c r="K1505" s="4">
        <f t="shared" si="458"/>
        <v>339.82948999999991</v>
      </c>
      <c r="L1505" s="4">
        <f t="shared" si="459"/>
        <v>1699.9994899999999</v>
      </c>
      <c r="M1505" s="5">
        <f t="shared" si="460"/>
        <v>0.24984339457567797</v>
      </c>
      <c r="N1505">
        <v>-1</v>
      </c>
      <c r="O1505" t="s">
        <v>31</v>
      </c>
      <c r="P1505" t="s">
        <v>26</v>
      </c>
      <c r="Q1505" t="s">
        <v>31</v>
      </c>
      <c r="V1505">
        <v>19</v>
      </c>
      <c r="W1505" t="s">
        <v>27</v>
      </c>
      <c r="X1505">
        <v>0</v>
      </c>
      <c r="AB1505">
        <v>0</v>
      </c>
      <c r="AC1505" t="s">
        <v>4469</v>
      </c>
      <c r="AD1505">
        <v>0</v>
      </c>
      <c r="AE1505">
        <v>0</v>
      </c>
      <c r="AF1505" s="1">
        <v>1143</v>
      </c>
      <c r="AG1505" t="s">
        <v>26</v>
      </c>
    </row>
    <row r="1506" spans="1:33" customFormat="1" hidden="1" x14ac:dyDescent="0.25">
      <c r="A1506" t="s">
        <v>4470</v>
      </c>
      <c r="B1506" t="s">
        <v>4471</v>
      </c>
      <c r="C1506">
        <v>-1</v>
      </c>
      <c r="D1506">
        <v>0</v>
      </c>
      <c r="E1506" s="1">
        <v>1500</v>
      </c>
      <c r="F1506" s="4">
        <f t="shared" si="456"/>
        <v>0</v>
      </c>
      <c r="G1506" s="2">
        <v>0</v>
      </c>
      <c r="H1506">
        <v>0</v>
      </c>
      <c r="I1506" s="4">
        <f t="shared" si="457"/>
        <v>1500</v>
      </c>
      <c r="J1506" s="4">
        <f t="shared" si="461"/>
        <v>0</v>
      </c>
      <c r="K1506" s="4">
        <f t="shared" si="458"/>
        <v>1500</v>
      </c>
      <c r="L1506" s="4">
        <f t="shared" si="459"/>
        <v>1500</v>
      </c>
      <c r="M1506" s="5" t="e">
        <f t="shared" si="460"/>
        <v>#DIV/0!</v>
      </c>
      <c r="N1506">
        <v>-1</v>
      </c>
      <c r="O1506" t="s">
        <v>31</v>
      </c>
      <c r="P1506" t="s">
        <v>26</v>
      </c>
      <c r="Q1506" t="s">
        <v>31</v>
      </c>
      <c r="V1506">
        <v>0</v>
      </c>
      <c r="W1506" t="s">
        <v>42</v>
      </c>
      <c r="X1506">
        <v>0</v>
      </c>
      <c r="AB1506">
        <v>0</v>
      </c>
      <c r="AC1506" t="s">
        <v>4472</v>
      </c>
      <c r="AD1506">
        <v>0</v>
      </c>
      <c r="AE1506">
        <v>0</v>
      </c>
      <c r="AF1506">
        <v>0</v>
      </c>
      <c r="AG1506" t="s">
        <v>26</v>
      </c>
    </row>
    <row r="1507" spans="1:33" customFormat="1" hidden="1" x14ac:dyDescent="0.25">
      <c r="A1507" t="s">
        <v>4473</v>
      </c>
      <c r="B1507" t="s">
        <v>4474</v>
      </c>
      <c r="C1507">
        <v>7</v>
      </c>
      <c r="D1507" s="1">
        <v>1106</v>
      </c>
      <c r="E1507" s="1">
        <v>1344.538</v>
      </c>
      <c r="F1507" s="4">
        <f t="shared" si="456"/>
        <v>255.46222</v>
      </c>
      <c r="G1507" s="2">
        <v>19</v>
      </c>
      <c r="H1507" s="1">
        <v>1316.14</v>
      </c>
      <c r="I1507" s="4">
        <f t="shared" si="457"/>
        <v>238.53800000000001</v>
      </c>
      <c r="J1507" s="4">
        <f t="shared" si="461"/>
        <v>45.322219999999994</v>
      </c>
      <c r="K1507" s="4">
        <f t="shared" si="458"/>
        <v>283.86022000000003</v>
      </c>
      <c r="L1507" s="4">
        <f t="shared" si="459"/>
        <v>1600.0002200000001</v>
      </c>
      <c r="M1507" s="5">
        <f t="shared" si="460"/>
        <v>0.21567631103074142</v>
      </c>
      <c r="N1507">
        <v>-1</v>
      </c>
      <c r="O1507" t="s">
        <v>1183</v>
      </c>
      <c r="P1507" t="s">
        <v>26</v>
      </c>
      <c r="Q1507" t="s">
        <v>1183</v>
      </c>
      <c r="R1507" t="s">
        <v>31</v>
      </c>
      <c r="S1507" t="s">
        <v>31</v>
      </c>
      <c r="T1507" t="s">
        <v>31</v>
      </c>
      <c r="U1507" t="s">
        <v>31</v>
      </c>
      <c r="V1507">
        <v>19</v>
      </c>
      <c r="W1507" t="s">
        <v>27</v>
      </c>
      <c r="X1507">
        <v>0</v>
      </c>
      <c r="AB1507">
        <v>0</v>
      </c>
      <c r="AC1507" t="s">
        <v>4475</v>
      </c>
      <c r="AD1507">
        <v>0</v>
      </c>
      <c r="AE1507">
        <v>0</v>
      </c>
      <c r="AF1507" s="1">
        <v>1106</v>
      </c>
      <c r="AG1507" t="s">
        <v>26</v>
      </c>
    </row>
    <row r="1508" spans="1:33" customFormat="1" hidden="1" x14ac:dyDescent="0.25">
      <c r="A1508" t="s">
        <v>4476</v>
      </c>
      <c r="B1508" t="s">
        <v>4477</v>
      </c>
      <c r="C1508">
        <v>20</v>
      </c>
      <c r="D1508">
        <v>672</v>
      </c>
      <c r="E1508">
        <v>840.33600000000001</v>
      </c>
      <c r="F1508" s="4">
        <f t="shared" si="456"/>
        <v>159.66383999999999</v>
      </c>
      <c r="G1508" s="2">
        <v>19</v>
      </c>
      <c r="H1508">
        <v>799.68</v>
      </c>
      <c r="I1508" s="4">
        <f t="shared" si="457"/>
        <v>168.33600000000001</v>
      </c>
      <c r="J1508" s="4">
        <f t="shared" si="461"/>
        <v>31.983840000000001</v>
      </c>
      <c r="K1508" s="4">
        <f t="shared" si="458"/>
        <v>200.31984</v>
      </c>
      <c r="L1508" s="4">
        <f t="shared" si="459"/>
        <v>999.99983999999995</v>
      </c>
      <c r="M1508" s="5">
        <f t="shared" si="460"/>
        <v>0.2505</v>
      </c>
      <c r="N1508">
        <v>-1</v>
      </c>
      <c r="O1508" t="s">
        <v>1187</v>
      </c>
      <c r="P1508" t="s">
        <v>26</v>
      </c>
      <c r="Q1508" t="s">
        <v>1187</v>
      </c>
      <c r="R1508" t="s">
        <v>31</v>
      </c>
      <c r="S1508" t="s">
        <v>31</v>
      </c>
      <c r="T1508" t="s">
        <v>31</v>
      </c>
      <c r="U1508" t="s">
        <v>31</v>
      </c>
      <c r="V1508">
        <v>19</v>
      </c>
      <c r="W1508" t="s">
        <v>27</v>
      </c>
      <c r="X1508">
        <v>0</v>
      </c>
      <c r="AB1508">
        <v>0</v>
      </c>
      <c r="AC1508" t="s">
        <v>4478</v>
      </c>
      <c r="AD1508">
        <v>0</v>
      </c>
      <c r="AE1508">
        <v>0</v>
      </c>
      <c r="AF1508">
        <v>0</v>
      </c>
      <c r="AG1508" t="s">
        <v>26</v>
      </c>
    </row>
    <row r="1509" spans="1:33" customFormat="1" x14ac:dyDescent="0.25">
      <c r="A1509" t="s">
        <v>4479</v>
      </c>
      <c r="B1509" t="s">
        <v>4480</v>
      </c>
      <c r="C1509">
        <v>5</v>
      </c>
      <c r="D1509" s="1">
        <v>1106</v>
      </c>
      <c r="E1509" s="1">
        <v>1344.538</v>
      </c>
      <c r="F1509" s="4">
        <f t="shared" si="456"/>
        <v>255.46222</v>
      </c>
      <c r="G1509" s="2">
        <v>19</v>
      </c>
      <c r="H1509" s="1">
        <v>1316.14</v>
      </c>
      <c r="I1509" s="4">
        <f t="shared" si="457"/>
        <v>238.53800000000001</v>
      </c>
      <c r="J1509" s="4">
        <f t="shared" si="461"/>
        <v>45.322219999999994</v>
      </c>
      <c r="K1509" s="4">
        <f t="shared" si="458"/>
        <v>283.86022000000003</v>
      </c>
      <c r="L1509" s="10">
        <f t="shared" ref="L1509:L1510" si="470">+H1509+K1509-Y1509</f>
        <v>1600.0002200000001</v>
      </c>
      <c r="M1509" s="5">
        <f t="shared" si="460"/>
        <v>0.21567631103074142</v>
      </c>
      <c r="N1509">
        <v>-1</v>
      </c>
      <c r="O1509" t="s">
        <v>1183</v>
      </c>
      <c r="P1509" t="s">
        <v>26</v>
      </c>
      <c r="Q1509" t="s">
        <v>1183</v>
      </c>
      <c r="R1509" t="s">
        <v>31</v>
      </c>
      <c r="S1509" t="s">
        <v>31</v>
      </c>
      <c r="T1509" t="s">
        <v>31</v>
      </c>
      <c r="U1509" t="s">
        <v>31</v>
      </c>
      <c r="V1509">
        <v>19</v>
      </c>
      <c r="W1509" t="s">
        <v>27</v>
      </c>
      <c r="X1509">
        <v>0</v>
      </c>
      <c r="Y1509" s="9">
        <f t="shared" ref="Y1509:Y1510" si="471">+X1509*G1509/100</f>
        <v>0</v>
      </c>
      <c r="AB1509">
        <v>0</v>
      </c>
      <c r="AC1509" t="s">
        <v>4481</v>
      </c>
      <c r="AD1509">
        <v>0</v>
      </c>
      <c r="AE1509">
        <v>0</v>
      </c>
      <c r="AF1509" s="1">
        <v>1106</v>
      </c>
      <c r="AG1509" t="s">
        <v>26</v>
      </c>
    </row>
    <row r="1510" spans="1:33" customFormat="1" x14ac:dyDescent="0.25">
      <c r="A1510" t="s">
        <v>4482</v>
      </c>
      <c r="B1510" t="s">
        <v>4483</v>
      </c>
      <c r="C1510">
        <v>2</v>
      </c>
      <c r="D1510" s="1">
        <v>1106</v>
      </c>
      <c r="E1510" s="1">
        <v>1344.538</v>
      </c>
      <c r="F1510" s="4">
        <f t="shared" si="456"/>
        <v>255.46222</v>
      </c>
      <c r="G1510" s="2">
        <v>19</v>
      </c>
      <c r="H1510" s="1">
        <v>1316.14</v>
      </c>
      <c r="I1510" s="4">
        <f t="shared" si="457"/>
        <v>238.53800000000001</v>
      </c>
      <c r="J1510" s="4">
        <f t="shared" si="461"/>
        <v>45.322219999999994</v>
      </c>
      <c r="K1510" s="4">
        <f t="shared" si="458"/>
        <v>283.86022000000003</v>
      </c>
      <c r="L1510" s="10">
        <f t="shared" si="470"/>
        <v>1600.0002200000001</v>
      </c>
      <c r="M1510" s="5">
        <f t="shared" si="460"/>
        <v>0.21567631103074142</v>
      </c>
      <c r="N1510">
        <v>-1</v>
      </c>
      <c r="O1510" t="s">
        <v>1183</v>
      </c>
      <c r="P1510" t="s">
        <v>26</v>
      </c>
      <c r="Q1510" t="s">
        <v>1183</v>
      </c>
      <c r="R1510" t="s">
        <v>31</v>
      </c>
      <c r="S1510" t="s">
        <v>31</v>
      </c>
      <c r="T1510" t="s">
        <v>31</v>
      </c>
      <c r="U1510" t="s">
        <v>31</v>
      </c>
      <c r="V1510">
        <v>19</v>
      </c>
      <c r="W1510" t="s">
        <v>27</v>
      </c>
      <c r="X1510">
        <v>0</v>
      </c>
      <c r="Y1510" s="9">
        <f t="shared" si="471"/>
        <v>0</v>
      </c>
      <c r="AB1510">
        <v>0</v>
      </c>
      <c r="AC1510" t="s">
        <v>4484</v>
      </c>
      <c r="AD1510">
        <v>0</v>
      </c>
      <c r="AE1510">
        <v>0</v>
      </c>
      <c r="AF1510" s="1">
        <v>1106</v>
      </c>
      <c r="AG1510" t="s">
        <v>26</v>
      </c>
    </row>
    <row r="1511" spans="1:33" customFormat="1" hidden="1" x14ac:dyDescent="0.25">
      <c r="A1511" t="s">
        <v>4485</v>
      </c>
      <c r="B1511" t="s">
        <v>4486</v>
      </c>
      <c r="C1511">
        <v>-1</v>
      </c>
      <c r="D1511" s="1">
        <v>1034</v>
      </c>
      <c r="E1511" s="1">
        <v>1344.538</v>
      </c>
      <c r="F1511" s="4">
        <f t="shared" si="456"/>
        <v>255.46222</v>
      </c>
      <c r="G1511" s="2">
        <v>19</v>
      </c>
      <c r="H1511" s="1">
        <v>1230.46</v>
      </c>
      <c r="I1511" s="4">
        <f t="shared" si="457"/>
        <v>310.53800000000001</v>
      </c>
      <c r="J1511" s="4">
        <f t="shared" si="461"/>
        <v>59.002219999999994</v>
      </c>
      <c r="K1511" s="4">
        <f t="shared" si="458"/>
        <v>369.54021999999998</v>
      </c>
      <c r="L1511" s="4">
        <f t="shared" si="459"/>
        <v>1600.0002199999999</v>
      </c>
      <c r="M1511" s="5">
        <f t="shared" si="460"/>
        <v>0.30032688588007739</v>
      </c>
      <c r="N1511">
        <v>-1</v>
      </c>
      <c r="O1511" t="s">
        <v>31</v>
      </c>
      <c r="P1511" t="s">
        <v>26</v>
      </c>
      <c r="Q1511" t="s">
        <v>31</v>
      </c>
      <c r="V1511">
        <v>19</v>
      </c>
      <c r="W1511" t="s">
        <v>27</v>
      </c>
      <c r="X1511">
        <v>0</v>
      </c>
      <c r="AB1511">
        <v>0</v>
      </c>
      <c r="AC1511" t="s">
        <v>4487</v>
      </c>
      <c r="AD1511">
        <v>0</v>
      </c>
      <c r="AE1511">
        <v>0</v>
      </c>
      <c r="AF1511">
        <v>0</v>
      </c>
      <c r="AG1511" t="s">
        <v>26</v>
      </c>
    </row>
    <row r="1512" spans="1:33" customFormat="1" x14ac:dyDescent="0.25">
      <c r="A1512" t="s">
        <v>4488</v>
      </c>
      <c r="B1512" t="s">
        <v>4489</v>
      </c>
      <c r="C1512">
        <v>1</v>
      </c>
      <c r="D1512" s="1">
        <v>3490</v>
      </c>
      <c r="E1512" s="1">
        <v>4201.6809999999996</v>
      </c>
      <c r="F1512" s="4">
        <f t="shared" si="456"/>
        <v>798.31939</v>
      </c>
      <c r="G1512" s="2">
        <v>19</v>
      </c>
      <c r="H1512" s="1">
        <v>4153.1000000000004</v>
      </c>
      <c r="I1512" s="4">
        <f t="shared" si="457"/>
        <v>711.68099999999959</v>
      </c>
      <c r="J1512" s="4">
        <f t="shared" si="461"/>
        <v>135.21938999999992</v>
      </c>
      <c r="K1512" s="4">
        <f t="shared" si="458"/>
        <v>846.90038999999956</v>
      </c>
      <c r="L1512" s="10">
        <f t="shared" ref="L1512:L1513" si="472">+H1512+K1512-Y1512</f>
        <v>5000.0003900000002</v>
      </c>
      <c r="M1512" s="5">
        <f t="shared" si="460"/>
        <v>0.20392005730659013</v>
      </c>
      <c r="N1512">
        <v>0</v>
      </c>
      <c r="O1512" t="s">
        <v>2708</v>
      </c>
      <c r="P1512" t="s">
        <v>26</v>
      </c>
      <c r="Q1512" t="s">
        <v>2708</v>
      </c>
      <c r="R1512" t="s">
        <v>31</v>
      </c>
      <c r="S1512" t="s">
        <v>31</v>
      </c>
      <c r="T1512" t="s">
        <v>31</v>
      </c>
      <c r="U1512" t="s">
        <v>31</v>
      </c>
      <c r="V1512">
        <v>19</v>
      </c>
      <c r="W1512" t="s">
        <v>27</v>
      </c>
      <c r="X1512">
        <v>0</v>
      </c>
      <c r="Y1512" s="9">
        <f t="shared" ref="Y1512:Y1513" si="473">+X1512*G1512/100</f>
        <v>0</v>
      </c>
      <c r="AB1512">
        <v>0</v>
      </c>
      <c r="AC1512" t="s">
        <v>4490</v>
      </c>
      <c r="AD1512">
        <v>0</v>
      </c>
      <c r="AE1512">
        <v>0</v>
      </c>
      <c r="AF1512">
        <v>0</v>
      </c>
      <c r="AG1512" t="s">
        <v>26</v>
      </c>
    </row>
    <row r="1513" spans="1:33" customFormat="1" x14ac:dyDescent="0.25">
      <c r="A1513" t="s">
        <v>4491</v>
      </c>
      <c r="B1513" t="s">
        <v>4492</v>
      </c>
      <c r="C1513">
        <v>1</v>
      </c>
      <c r="D1513" s="1">
        <v>7311</v>
      </c>
      <c r="E1513" s="1">
        <v>8823.5290000000005</v>
      </c>
      <c r="F1513" s="4">
        <f t="shared" si="456"/>
        <v>1676.4705100000001</v>
      </c>
      <c r="G1513" s="2">
        <v>19</v>
      </c>
      <c r="H1513" s="1">
        <v>8700.09</v>
      </c>
      <c r="I1513" s="4">
        <f t="shared" si="457"/>
        <v>1512.5290000000005</v>
      </c>
      <c r="J1513" s="4">
        <f t="shared" si="461"/>
        <v>287.38051000000007</v>
      </c>
      <c r="K1513" s="4">
        <f t="shared" si="458"/>
        <v>1799.9095100000004</v>
      </c>
      <c r="L1513" s="10">
        <f t="shared" si="472"/>
        <v>10499.999510000001</v>
      </c>
      <c r="M1513" s="5">
        <f t="shared" si="460"/>
        <v>0.20688401039529483</v>
      </c>
      <c r="N1513">
        <v>0</v>
      </c>
      <c r="O1513" t="s">
        <v>2708</v>
      </c>
      <c r="P1513" t="s">
        <v>26</v>
      </c>
      <c r="Q1513" t="s">
        <v>2708</v>
      </c>
      <c r="R1513" t="s">
        <v>31</v>
      </c>
      <c r="S1513" t="s">
        <v>31</v>
      </c>
      <c r="T1513" t="s">
        <v>31</v>
      </c>
      <c r="U1513" t="s">
        <v>31</v>
      </c>
      <c r="V1513">
        <v>19</v>
      </c>
      <c r="W1513" t="s">
        <v>27</v>
      </c>
      <c r="X1513">
        <v>0</v>
      </c>
      <c r="Y1513" s="9">
        <f t="shared" si="473"/>
        <v>0</v>
      </c>
      <c r="AB1513">
        <v>0</v>
      </c>
      <c r="AC1513" t="s">
        <v>4493</v>
      </c>
      <c r="AD1513">
        <v>0</v>
      </c>
      <c r="AE1513">
        <v>0</v>
      </c>
      <c r="AF1513">
        <v>0</v>
      </c>
      <c r="AG1513" t="s">
        <v>26</v>
      </c>
    </row>
    <row r="1514" spans="1:33" customFormat="1" hidden="1" x14ac:dyDescent="0.25">
      <c r="A1514" t="s">
        <v>4494</v>
      </c>
      <c r="B1514" t="s">
        <v>4495</v>
      </c>
      <c r="C1514">
        <v>-1</v>
      </c>
      <c r="D1514" s="1">
        <v>3025</v>
      </c>
      <c r="E1514" s="1">
        <v>3697.4789999999998</v>
      </c>
      <c r="F1514" s="4">
        <f t="shared" si="456"/>
        <v>702.52100999999993</v>
      </c>
      <c r="G1514" s="2">
        <v>19</v>
      </c>
      <c r="H1514" s="1">
        <v>3599.75</v>
      </c>
      <c r="I1514" s="4">
        <f t="shared" si="457"/>
        <v>672.47899999999981</v>
      </c>
      <c r="J1514" s="4">
        <f t="shared" si="461"/>
        <v>127.77100999999998</v>
      </c>
      <c r="K1514" s="4">
        <f t="shared" si="458"/>
        <v>800.25000999999975</v>
      </c>
      <c r="L1514" s="4">
        <f t="shared" si="459"/>
        <v>4400.0000099999997</v>
      </c>
      <c r="M1514" s="5">
        <f t="shared" si="460"/>
        <v>0.22230710743801646</v>
      </c>
      <c r="N1514">
        <v>-1</v>
      </c>
      <c r="O1514" t="s">
        <v>31</v>
      </c>
      <c r="P1514" t="s">
        <v>26</v>
      </c>
      <c r="Q1514" t="s">
        <v>31</v>
      </c>
      <c r="V1514">
        <v>19</v>
      </c>
      <c r="W1514" t="s">
        <v>27</v>
      </c>
      <c r="X1514">
        <v>0</v>
      </c>
      <c r="AB1514">
        <v>0</v>
      </c>
      <c r="AC1514" t="s">
        <v>4496</v>
      </c>
      <c r="AD1514">
        <v>0</v>
      </c>
      <c r="AE1514">
        <v>0</v>
      </c>
      <c r="AF1514">
        <v>0</v>
      </c>
      <c r="AG1514" t="s">
        <v>26</v>
      </c>
    </row>
    <row r="1515" spans="1:33" customFormat="1" x14ac:dyDescent="0.25">
      <c r="A1515" t="s">
        <v>4497</v>
      </c>
      <c r="B1515" t="s">
        <v>4498</v>
      </c>
      <c r="C1515">
        <v>3</v>
      </c>
      <c r="D1515" s="1">
        <v>6261</v>
      </c>
      <c r="E1515" s="1">
        <v>7563.0249999999996</v>
      </c>
      <c r="F1515" s="4">
        <f t="shared" si="456"/>
        <v>1436.9747500000001</v>
      </c>
      <c r="G1515" s="2">
        <v>19</v>
      </c>
      <c r="H1515" s="1">
        <v>7450.59</v>
      </c>
      <c r="I1515" s="4">
        <f t="shared" si="457"/>
        <v>1302.0249999999996</v>
      </c>
      <c r="J1515" s="4">
        <f t="shared" si="461"/>
        <v>247.38474999999991</v>
      </c>
      <c r="K1515" s="4">
        <f t="shared" si="458"/>
        <v>1549.4097499999996</v>
      </c>
      <c r="L1515" s="10">
        <f>+H1515+K1515-Y1515</f>
        <v>8999.999749999999</v>
      </c>
      <c r="M1515" s="5">
        <f t="shared" si="460"/>
        <v>0.20795799393068193</v>
      </c>
      <c r="N1515">
        <v>-1</v>
      </c>
      <c r="O1515" t="s">
        <v>31</v>
      </c>
      <c r="P1515" t="s">
        <v>26</v>
      </c>
      <c r="Q1515" t="s">
        <v>31</v>
      </c>
      <c r="V1515">
        <v>19</v>
      </c>
      <c r="W1515" t="s">
        <v>27</v>
      </c>
      <c r="X1515">
        <v>0</v>
      </c>
      <c r="Y1515" s="9">
        <f>+X1515*G1515/100</f>
        <v>0</v>
      </c>
      <c r="AB1515">
        <v>0</v>
      </c>
      <c r="AC1515" t="s">
        <v>4499</v>
      </c>
      <c r="AD1515">
        <v>0</v>
      </c>
      <c r="AE1515">
        <v>0</v>
      </c>
      <c r="AF1515">
        <v>0</v>
      </c>
      <c r="AG1515" t="s">
        <v>26</v>
      </c>
    </row>
    <row r="1516" spans="1:33" customFormat="1" hidden="1" x14ac:dyDescent="0.25">
      <c r="A1516" t="s">
        <v>4500</v>
      </c>
      <c r="B1516" t="s">
        <v>4501</v>
      </c>
      <c r="C1516">
        <v>-26</v>
      </c>
      <c r="D1516">
        <v>0</v>
      </c>
      <c r="E1516" s="1">
        <v>1300</v>
      </c>
      <c r="F1516" s="4">
        <f t="shared" si="456"/>
        <v>0</v>
      </c>
      <c r="G1516" s="2">
        <v>0</v>
      </c>
      <c r="H1516">
        <v>0</v>
      </c>
      <c r="I1516" s="4">
        <f t="shared" si="457"/>
        <v>1300</v>
      </c>
      <c r="J1516" s="4">
        <f t="shared" si="461"/>
        <v>0</v>
      </c>
      <c r="K1516" s="4">
        <f t="shared" si="458"/>
        <v>1300</v>
      </c>
      <c r="L1516" s="4">
        <f t="shared" si="459"/>
        <v>1300</v>
      </c>
      <c r="M1516" s="5" t="e">
        <f t="shared" si="460"/>
        <v>#DIV/0!</v>
      </c>
      <c r="N1516">
        <v>-1</v>
      </c>
      <c r="O1516" t="s">
        <v>31</v>
      </c>
      <c r="P1516" t="s">
        <v>26</v>
      </c>
      <c r="Q1516" t="s">
        <v>31</v>
      </c>
      <c r="V1516">
        <v>0</v>
      </c>
      <c r="W1516" t="s">
        <v>42</v>
      </c>
      <c r="X1516">
        <v>0</v>
      </c>
      <c r="AB1516">
        <v>0</v>
      </c>
      <c r="AC1516" t="s">
        <v>4502</v>
      </c>
      <c r="AD1516">
        <v>0</v>
      </c>
      <c r="AE1516">
        <v>0</v>
      </c>
      <c r="AF1516">
        <v>0</v>
      </c>
      <c r="AG1516" t="s">
        <v>26</v>
      </c>
    </row>
    <row r="1517" spans="1:33" customFormat="1" x14ac:dyDescent="0.25">
      <c r="A1517" t="s">
        <v>4503</v>
      </c>
      <c r="B1517" t="s">
        <v>4504</v>
      </c>
      <c r="C1517">
        <v>2</v>
      </c>
      <c r="D1517" s="1">
        <v>6344.54</v>
      </c>
      <c r="E1517" s="1">
        <v>7983.1930000000002</v>
      </c>
      <c r="F1517" s="4">
        <f t="shared" si="456"/>
        <v>1516.8066700000002</v>
      </c>
      <c r="G1517" s="2">
        <v>19</v>
      </c>
      <c r="H1517" s="1">
        <v>7550</v>
      </c>
      <c r="I1517" s="4">
        <f t="shared" si="457"/>
        <v>1638.6530000000002</v>
      </c>
      <c r="J1517" s="4">
        <f t="shared" si="461"/>
        <v>311.34407000000004</v>
      </c>
      <c r="K1517" s="4">
        <f t="shared" si="458"/>
        <v>1949.9970700000003</v>
      </c>
      <c r="L1517" s="10">
        <f>+H1517+K1517-Y1517</f>
        <v>9499.9970700000013</v>
      </c>
      <c r="M1517" s="5">
        <f t="shared" si="460"/>
        <v>0.25827766867259094</v>
      </c>
      <c r="N1517">
        <v>-1</v>
      </c>
      <c r="O1517" t="s">
        <v>31</v>
      </c>
      <c r="P1517" t="s">
        <v>26</v>
      </c>
      <c r="Q1517" t="s">
        <v>31</v>
      </c>
      <c r="V1517">
        <v>19</v>
      </c>
      <c r="W1517" t="s">
        <v>27</v>
      </c>
      <c r="X1517">
        <v>0</v>
      </c>
      <c r="Y1517" s="9">
        <f>+X1517*G1517/100</f>
        <v>0</v>
      </c>
      <c r="AB1517">
        <v>0</v>
      </c>
      <c r="AC1517" t="s">
        <v>4505</v>
      </c>
      <c r="AD1517">
        <v>0</v>
      </c>
      <c r="AE1517">
        <v>0</v>
      </c>
      <c r="AF1517" s="1">
        <v>6344.54</v>
      </c>
      <c r="AG1517" t="s">
        <v>26</v>
      </c>
    </row>
    <row r="1518" spans="1:33" customFormat="1" hidden="1" x14ac:dyDescent="0.25">
      <c r="A1518" t="s">
        <v>4506</v>
      </c>
      <c r="B1518" t="s">
        <v>4507</v>
      </c>
      <c r="C1518">
        <v>20</v>
      </c>
      <c r="D1518" s="1">
        <v>6261</v>
      </c>
      <c r="E1518" s="1">
        <v>7983.1930000000002</v>
      </c>
      <c r="F1518" s="4">
        <f t="shared" si="456"/>
        <v>1516.8066700000002</v>
      </c>
      <c r="G1518" s="2">
        <v>19</v>
      </c>
      <c r="H1518" s="1">
        <v>7450.59</v>
      </c>
      <c r="I1518" s="4">
        <f t="shared" si="457"/>
        <v>1722.1930000000002</v>
      </c>
      <c r="J1518" s="4">
        <f t="shared" si="461"/>
        <v>327.21667000000002</v>
      </c>
      <c r="K1518" s="4">
        <f t="shared" si="458"/>
        <v>2049.40967</v>
      </c>
      <c r="L1518" s="4">
        <f t="shared" si="459"/>
        <v>9499.9996700000011</v>
      </c>
      <c r="M1518" s="5">
        <f t="shared" si="460"/>
        <v>0.27506676249800355</v>
      </c>
      <c r="N1518">
        <v>-1</v>
      </c>
      <c r="O1518" t="s">
        <v>31</v>
      </c>
      <c r="P1518" t="s">
        <v>26</v>
      </c>
      <c r="Q1518" t="s">
        <v>31</v>
      </c>
      <c r="V1518">
        <v>19</v>
      </c>
      <c r="W1518" t="s">
        <v>27</v>
      </c>
      <c r="X1518">
        <v>0</v>
      </c>
      <c r="AB1518">
        <v>0</v>
      </c>
      <c r="AC1518" t="s">
        <v>4508</v>
      </c>
      <c r="AD1518">
        <v>0</v>
      </c>
      <c r="AE1518">
        <v>0</v>
      </c>
      <c r="AF1518" s="1">
        <v>6261</v>
      </c>
      <c r="AG1518" t="s">
        <v>26</v>
      </c>
    </row>
    <row r="1519" spans="1:33" customFormat="1" hidden="1" x14ac:dyDescent="0.25">
      <c r="A1519" t="s">
        <v>4509</v>
      </c>
      <c r="B1519" t="s">
        <v>4510</v>
      </c>
      <c r="C1519">
        <v>-82</v>
      </c>
      <c r="D1519">
        <v>910</v>
      </c>
      <c r="E1519" s="1">
        <v>1176.471</v>
      </c>
      <c r="F1519" s="4">
        <f t="shared" si="456"/>
        <v>223.52949000000001</v>
      </c>
      <c r="G1519" s="2">
        <v>19</v>
      </c>
      <c r="H1519" s="1">
        <v>1082.9000000000001</v>
      </c>
      <c r="I1519" s="4">
        <f t="shared" si="457"/>
        <v>266.471</v>
      </c>
      <c r="J1519" s="4">
        <f t="shared" si="461"/>
        <v>50.629490000000004</v>
      </c>
      <c r="K1519" s="4">
        <f t="shared" si="458"/>
        <v>317.10049000000004</v>
      </c>
      <c r="L1519" s="4">
        <f t="shared" si="459"/>
        <v>1400.0004900000001</v>
      </c>
      <c r="M1519" s="5">
        <f t="shared" si="460"/>
        <v>0.29282527472527475</v>
      </c>
      <c r="N1519">
        <v>-1</v>
      </c>
      <c r="O1519" t="s">
        <v>31</v>
      </c>
      <c r="P1519" t="s">
        <v>26</v>
      </c>
      <c r="Q1519" t="s">
        <v>31</v>
      </c>
      <c r="V1519">
        <v>19</v>
      </c>
      <c r="W1519" t="s">
        <v>27</v>
      </c>
      <c r="X1519">
        <v>0</v>
      </c>
      <c r="AB1519">
        <v>0</v>
      </c>
      <c r="AC1519" t="s">
        <v>4511</v>
      </c>
      <c r="AD1519">
        <v>0</v>
      </c>
      <c r="AE1519">
        <v>0</v>
      </c>
      <c r="AF1519">
        <v>910</v>
      </c>
      <c r="AG1519" t="s">
        <v>26</v>
      </c>
    </row>
    <row r="1520" spans="1:33" customFormat="1" hidden="1" x14ac:dyDescent="0.25">
      <c r="A1520" t="s">
        <v>4512</v>
      </c>
      <c r="B1520" t="s">
        <v>4513</v>
      </c>
      <c r="C1520">
        <v>-137</v>
      </c>
      <c r="D1520">
        <v>910</v>
      </c>
      <c r="E1520" s="1">
        <v>1176.471</v>
      </c>
      <c r="F1520" s="4">
        <f t="shared" si="456"/>
        <v>223.52949000000001</v>
      </c>
      <c r="G1520" s="2">
        <v>19</v>
      </c>
      <c r="H1520" s="1">
        <v>1082.9000000000001</v>
      </c>
      <c r="I1520" s="4">
        <f t="shared" si="457"/>
        <v>266.471</v>
      </c>
      <c r="J1520" s="4">
        <f t="shared" si="461"/>
        <v>50.629490000000004</v>
      </c>
      <c r="K1520" s="4">
        <f t="shared" si="458"/>
        <v>317.10049000000004</v>
      </c>
      <c r="L1520" s="4">
        <f t="shared" si="459"/>
        <v>1400.0004900000001</v>
      </c>
      <c r="M1520" s="5">
        <f t="shared" si="460"/>
        <v>0.29282527472527475</v>
      </c>
      <c r="N1520">
        <v>-1</v>
      </c>
      <c r="O1520" t="s">
        <v>31</v>
      </c>
      <c r="P1520" t="s">
        <v>26</v>
      </c>
      <c r="Q1520" t="s">
        <v>31</v>
      </c>
      <c r="V1520">
        <v>19</v>
      </c>
      <c r="W1520" t="s">
        <v>27</v>
      </c>
      <c r="X1520">
        <v>0</v>
      </c>
      <c r="AB1520">
        <v>0</v>
      </c>
      <c r="AC1520" t="s">
        <v>4514</v>
      </c>
      <c r="AD1520">
        <v>0</v>
      </c>
      <c r="AE1520">
        <v>0</v>
      </c>
      <c r="AF1520">
        <v>910</v>
      </c>
      <c r="AG1520" t="s">
        <v>26</v>
      </c>
    </row>
    <row r="1521" spans="1:33" customFormat="1" x14ac:dyDescent="0.25">
      <c r="A1521" t="s">
        <v>4515</v>
      </c>
      <c r="B1521" t="s">
        <v>4516</v>
      </c>
      <c r="C1521">
        <v>2</v>
      </c>
      <c r="D1521" s="1">
        <v>5042.0200000000004</v>
      </c>
      <c r="E1521" s="1">
        <v>6302.5209999999997</v>
      </c>
      <c r="F1521" s="4">
        <f t="shared" si="456"/>
        <v>1197.4789899999998</v>
      </c>
      <c r="G1521" s="2">
        <v>19</v>
      </c>
      <c r="H1521" s="1">
        <v>6000</v>
      </c>
      <c r="I1521" s="4">
        <f t="shared" si="457"/>
        <v>1260.5009999999993</v>
      </c>
      <c r="J1521" s="4">
        <f t="shared" si="461"/>
        <v>239.49518999999987</v>
      </c>
      <c r="K1521" s="4">
        <f t="shared" si="458"/>
        <v>1499.9961899999992</v>
      </c>
      <c r="L1521" s="10">
        <f>+H1521+K1521-Y1521</f>
        <v>7499.9961899999989</v>
      </c>
      <c r="M1521" s="5">
        <f t="shared" si="460"/>
        <v>0.24999920666716896</v>
      </c>
      <c r="N1521">
        <v>0</v>
      </c>
      <c r="O1521" t="s">
        <v>2708</v>
      </c>
      <c r="P1521" t="s">
        <v>26</v>
      </c>
      <c r="Q1521" t="s">
        <v>2708</v>
      </c>
      <c r="R1521" t="s">
        <v>31</v>
      </c>
      <c r="S1521" t="s">
        <v>31</v>
      </c>
      <c r="T1521" t="s">
        <v>31</v>
      </c>
      <c r="U1521" t="s">
        <v>31</v>
      </c>
      <c r="V1521">
        <v>19</v>
      </c>
      <c r="W1521" t="s">
        <v>27</v>
      </c>
      <c r="X1521">
        <v>0</v>
      </c>
      <c r="Y1521" s="9">
        <f>+X1521*G1521/100</f>
        <v>0</v>
      </c>
      <c r="AB1521">
        <v>0</v>
      </c>
      <c r="AC1521" t="s">
        <v>4517</v>
      </c>
      <c r="AD1521">
        <v>0</v>
      </c>
      <c r="AE1521">
        <v>0</v>
      </c>
      <c r="AF1521" s="1">
        <v>5042.0200000000004</v>
      </c>
      <c r="AG1521" t="s">
        <v>26</v>
      </c>
    </row>
    <row r="1522" spans="1:33" customFormat="1" hidden="1" x14ac:dyDescent="0.25">
      <c r="A1522" t="s">
        <v>4518</v>
      </c>
      <c r="B1522" t="s">
        <v>4519</v>
      </c>
      <c r="C1522">
        <v>-62</v>
      </c>
      <c r="D1522">
        <v>504.2</v>
      </c>
      <c r="E1522">
        <v>756.303</v>
      </c>
      <c r="F1522" s="4">
        <f t="shared" si="456"/>
        <v>143.69756999999998</v>
      </c>
      <c r="G1522" s="2">
        <v>19</v>
      </c>
      <c r="H1522">
        <v>600</v>
      </c>
      <c r="I1522" s="4">
        <f t="shared" si="457"/>
        <v>252.10300000000001</v>
      </c>
      <c r="J1522" s="4">
        <f t="shared" si="461"/>
        <v>47.899570000000004</v>
      </c>
      <c r="K1522" s="4">
        <f t="shared" si="458"/>
        <v>300.00256999999999</v>
      </c>
      <c r="L1522" s="4">
        <f t="shared" si="459"/>
        <v>900.00256999999999</v>
      </c>
      <c r="M1522" s="5">
        <f t="shared" si="460"/>
        <v>0.50000595001983339</v>
      </c>
      <c r="N1522">
        <v>0</v>
      </c>
      <c r="O1522" t="s">
        <v>2708</v>
      </c>
      <c r="P1522" t="s">
        <v>26</v>
      </c>
      <c r="Q1522" t="s">
        <v>2708</v>
      </c>
      <c r="R1522" t="s">
        <v>31</v>
      </c>
      <c r="S1522" t="s">
        <v>31</v>
      </c>
      <c r="T1522" t="s">
        <v>31</v>
      </c>
      <c r="U1522" t="s">
        <v>31</v>
      </c>
      <c r="V1522">
        <v>19</v>
      </c>
      <c r="W1522" t="s">
        <v>27</v>
      </c>
      <c r="X1522">
        <v>0</v>
      </c>
      <c r="AB1522">
        <v>0</v>
      </c>
      <c r="AC1522" t="s">
        <v>4520</v>
      </c>
      <c r="AD1522">
        <v>0</v>
      </c>
      <c r="AE1522">
        <v>0</v>
      </c>
      <c r="AF1522">
        <v>0</v>
      </c>
      <c r="AG1522" t="s">
        <v>26</v>
      </c>
    </row>
    <row r="1523" spans="1:33" customFormat="1" x14ac:dyDescent="0.25">
      <c r="A1523" t="s">
        <v>4521</v>
      </c>
      <c r="B1523" t="s">
        <v>4522</v>
      </c>
      <c r="C1523">
        <v>4</v>
      </c>
      <c r="D1523" s="1">
        <v>7631</v>
      </c>
      <c r="E1523" s="1">
        <v>9159.6640000000007</v>
      </c>
      <c r="F1523" s="4">
        <f t="shared" si="456"/>
        <v>1740.3361600000001</v>
      </c>
      <c r="G1523" s="2">
        <v>19</v>
      </c>
      <c r="H1523" s="1">
        <v>9080.89</v>
      </c>
      <c r="I1523" s="4">
        <f t="shared" si="457"/>
        <v>1528.6640000000007</v>
      </c>
      <c r="J1523" s="4">
        <f t="shared" si="461"/>
        <v>290.44616000000013</v>
      </c>
      <c r="K1523" s="4">
        <f t="shared" si="458"/>
        <v>1819.1101600000009</v>
      </c>
      <c r="L1523" s="10">
        <f t="shared" ref="L1523:L1524" si="474">+H1523+K1523-Y1523</f>
        <v>10900.00016</v>
      </c>
      <c r="M1523" s="5">
        <f t="shared" si="460"/>
        <v>0.20032289346088333</v>
      </c>
      <c r="N1523">
        <v>-1</v>
      </c>
      <c r="O1523" t="s">
        <v>4213</v>
      </c>
      <c r="P1523" t="s">
        <v>26</v>
      </c>
      <c r="Q1523" t="s">
        <v>4213</v>
      </c>
      <c r="R1523" t="s">
        <v>31</v>
      </c>
      <c r="S1523" t="s">
        <v>31</v>
      </c>
      <c r="T1523" t="s">
        <v>31</v>
      </c>
      <c r="U1523" t="s">
        <v>31</v>
      </c>
      <c r="V1523">
        <v>19</v>
      </c>
      <c r="W1523" t="s">
        <v>27</v>
      </c>
      <c r="X1523">
        <v>0</v>
      </c>
      <c r="Y1523" s="9">
        <f t="shared" ref="Y1523:Y1524" si="475">+X1523*G1523/100</f>
        <v>0</v>
      </c>
      <c r="AB1523">
        <v>0</v>
      </c>
      <c r="AC1523" t="s">
        <v>4523</v>
      </c>
      <c r="AD1523">
        <v>0</v>
      </c>
      <c r="AE1523">
        <v>0</v>
      </c>
      <c r="AF1523" s="1">
        <v>7631</v>
      </c>
      <c r="AG1523" t="s">
        <v>26</v>
      </c>
    </row>
    <row r="1524" spans="1:33" customFormat="1" x14ac:dyDescent="0.25">
      <c r="A1524" t="s">
        <v>4524</v>
      </c>
      <c r="B1524" t="s">
        <v>4525</v>
      </c>
      <c r="C1524">
        <v>4</v>
      </c>
      <c r="D1524" s="1">
        <v>1618</v>
      </c>
      <c r="E1524" s="1">
        <v>2100.84</v>
      </c>
      <c r="F1524" s="4">
        <f t="shared" si="456"/>
        <v>399.15960000000007</v>
      </c>
      <c r="G1524" s="2">
        <v>19</v>
      </c>
      <c r="H1524" s="1">
        <v>1925.42</v>
      </c>
      <c r="I1524" s="4">
        <f t="shared" si="457"/>
        <v>482.84000000000015</v>
      </c>
      <c r="J1524" s="4">
        <f t="shared" si="461"/>
        <v>91.739600000000024</v>
      </c>
      <c r="K1524" s="4">
        <f t="shared" si="458"/>
        <v>574.57960000000014</v>
      </c>
      <c r="L1524" s="10">
        <f t="shared" si="474"/>
        <v>2499.9996000000001</v>
      </c>
      <c r="M1524" s="5">
        <f t="shared" si="460"/>
        <v>0.29841779975278132</v>
      </c>
      <c r="N1524">
        <v>-1</v>
      </c>
      <c r="O1524" t="s">
        <v>31</v>
      </c>
      <c r="P1524" t="s">
        <v>26</v>
      </c>
      <c r="Q1524" t="s">
        <v>31</v>
      </c>
      <c r="V1524">
        <v>19</v>
      </c>
      <c r="W1524" t="s">
        <v>27</v>
      </c>
      <c r="X1524">
        <v>0</v>
      </c>
      <c r="Y1524" s="9">
        <f t="shared" si="475"/>
        <v>0</v>
      </c>
      <c r="AB1524">
        <v>0</v>
      </c>
      <c r="AC1524" t="s">
        <v>4526</v>
      </c>
      <c r="AD1524">
        <v>0</v>
      </c>
      <c r="AE1524">
        <v>0</v>
      </c>
      <c r="AF1524" s="1">
        <v>1618</v>
      </c>
      <c r="AG1524" t="s">
        <v>26</v>
      </c>
    </row>
    <row r="1525" spans="1:33" customFormat="1" hidden="1" x14ac:dyDescent="0.25">
      <c r="A1525" t="s">
        <v>4527</v>
      </c>
      <c r="B1525" t="s">
        <v>4528</v>
      </c>
      <c r="C1525">
        <v>12</v>
      </c>
      <c r="D1525" s="1">
        <v>1009</v>
      </c>
      <c r="E1525" s="1">
        <v>1260.5039999999999</v>
      </c>
      <c r="F1525" s="4">
        <f t="shared" si="456"/>
        <v>239.49575999999996</v>
      </c>
      <c r="G1525" s="2">
        <v>19</v>
      </c>
      <c r="H1525" s="1">
        <v>1200.71</v>
      </c>
      <c r="I1525" s="4">
        <f t="shared" si="457"/>
        <v>251.50399999999991</v>
      </c>
      <c r="J1525" s="4">
        <f t="shared" si="461"/>
        <v>47.785759999999982</v>
      </c>
      <c r="K1525" s="4">
        <f t="shared" si="458"/>
        <v>299.28975999999989</v>
      </c>
      <c r="L1525" s="4">
        <f t="shared" si="459"/>
        <v>1499.9997599999999</v>
      </c>
      <c r="M1525" s="5">
        <f t="shared" si="460"/>
        <v>0.24926065411298307</v>
      </c>
      <c r="N1525">
        <v>-1</v>
      </c>
      <c r="O1525" t="s">
        <v>2708</v>
      </c>
      <c r="P1525" t="s">
        <v>26</v>
      </c>
      <c r="Q1525" t="s">
        <v>2708</v>
      </c>
      <c r="V1525">
        <v>19</v>
      </c>
      <c r="W1525" t="s">
        <v>27</v>
      </c>
      <c r="X1525">
        <v>0</v>
      </c>
      <c r="AB1525">
        <v>0</v>
      </c>
      <c r="AC1525" t="s">
        <v>4529</v>
      </c>
      <c r="AD1525">
        <v>0</v>
      </c>
      <c r="AE1525">
        <v>0</v>
      </c>
      <c r="AF1525" s="1">
        <v>1009</v>
      </c>
      <c r="AG1525" t="s">
        <v>26</v>
      </c>
    </row>
    <row r="1526" spans="1:33" customFormat="1" x14ac:dyDescent="0.25">
      <c r="A1526" t="s">
        <v>4530</v>
      </c>
      <c r="B1526" t="s">
        <v>4531</v>
      </c>
      <c r="C1526">
        <v>6</v>
      </c>
      <c r="D1526" s="1">
        <v>1618</v>
      </c>
      <c r="E1526" s="1">
        <v>2100.84</v>
      </c>
      <c r="F1526" s="4">
        <f t="shared" si="456"/>
        <v>399.15960000000007</v>
      </c>
      <c r="G1526" s="2">
        <v>19</v>
      </c>
      <c r="H1526" s="1">
        <v>1925.42</v>
      </c>
      <c r="I1526" s="4">
        <f t="shared" si="457"/>
        <v>482.84000000000015</v>
      </c>
      <c r="J1526" s="4">
        <f t="shared" si="461"/>
        <v>91.739600000000024</v>
      </c>
      <c r="K1526" s="4">
        <f t="shared" si="458"/>
        <v>574.57960000000014</v>
      </c>
      <c r="L1526" s="10">
        <f>+H1526+K1526-Y1526</f>
        <v>2499.9996000000001</v>
      </c>
      <c r="M1526" s="5">
        <f t="shared" si="460"/>
        <v>0.29841779975278132</v>
      </c>
      <c r="N1526">
        <v>-1</v>
      </c>
      <c r="O1526" t="s">
        <v>395</v>
      </c>
      <c r="P1526" t="s">
        <v>26</v>
      </c>
      <c r="Q1526" t="s">
        <v>395</v>
      </c>
      <c r="V1526">
        <v>19</v>
      </c>
      <c r="W1526" t="s">
        <v>27</v>
      </c>
      <c r="X1526">
        <v>0</v>
      </c>
      <c r="Y1526" s="9">
        <f>+X1526*G1526/100</f>
        <v>0</v>
      </c>
      <c r="AB1526">
        <v>0</v>
      </c>
      <c r="AC1526" t="s">
        <v>4532</v>
      </c>
      <c r="AD1526">
        <v>0</v>
      </c>
      <c r="AE1526">
        <v>0</v>
      </c>
      <c r="AF1526" s="1">
        <v>1618</v>
      </c>
      <c r="AG1526" t="s">
        <v>26</v>
      </c>
    </row>
    <row r="1527" spans="1:33" customFormat="1" hidden="1" x14ac:dyDescent="0.25">
      <c r="A1527" t="s">
        <v>4533</v>
      </c>
      <c r="B1527" t="s">
        <v>4534</v>
      </c>
      <c r="C1527">
        <v>20</v>
      </c>
      <c r="D1527">
        <v>0</v>
      </c>
      <c r="E1527" s="1">
        <v>1300</v>
      </c>
      <c r="F1527" s="4">
        <f t="shared" si="456"/>
        <v>0</v>
      </c>
      <c r="G1527" s="2">
        <v>0</v>
      </c>
      <c r="H1527">
        <v>0</v>
      </c>
      <c r="I1527" s="4">
        <f t="shared" si="457"/>
        <v>1300</v>
      </c>
      <c r="J1527" s="4">
        <f t="shared" si="461"/>
        <v>0</v>
      </c>
      <c r="K1527" s="4">
        <f t="shared" si="458"/>
        <v>1300</v>
      </c>
      <c r="L1527" s="4">
        <f t="shared" si="459"/>
        <v>1300</v>
      </c>
      <c r="M1527" s="5" t="e">
        <f t="shared" si="460"/>
        <v>#DIV/0!</v>
      </c>
      <c r="N1527">
        <v>-1</v>
      </c>
      <c r="O1527" t="s">
        <v>395</v>
      </c>
      <c r="P1527" t="s">
        <v>26</v>
      </c>
      <c r="Q1527" t="s">
        <v>395</v>
      </c>
      <c r="V1527">
        <v>0</v>
      </c>
      <c r="W1527" t="s">
        <v>42</v>
      </c>
      <c r="X1527">
        <v>0</v>
      </c>
      <c r="AB1527">
        <v>0</v>
      </c>
      <c r="AC1527" t="s">
        <v>4535</v>
      </c>
      <c r="AD1527">
        <v>0</v>
      </c>
      <c r="AE1527">
        <v>0</v>
      </c>
      <c r="AF1527">
        <v>0</v>
      </c>
      <c r="AG1527" t="s">
        <v>26</v>
      </c>
    </row>
    <row r="1528" spans="1:33" customFormat="1" x14ac:dyDescent="0.25">
      <c r="A1528" t="s">
        <v>4536</v>
      </c>
      <c r="B1528" t="s">
        <v>4537</v>
      </c>
      <c r="C1528">
        <v>1</v>
      </c>
      <c r="D1528">
        <v>0</v>
      </c>
      <c r="E1528" s="1">
        <v>6300</v>
      </c>
      <c r="F1528" s="4">
        <f t="shared" si="456"/>
        <v>0</v>
      </c>
      <c r="G1528" s="2">
        <v>0</v>
      </c>
      <c r="H1528">
        <v>0</v>
      </c>
      <c r="I1528" s="4">
        <f t="shared" si="457"/>
        <v>6300</v>
      </c>
      <c r="J1528" s="4">
        <f t="shared" si="461"/>
        <v>0</v>
      </c>
      <c r="K1528" s="4">
        <f t="shared" si="458"/>
        <v>6300</v>
      </c>
      <c r="L1528" s="10">
        <f t="shared" ref="L1528:L1530" si="476">+H1528+K1528-Y1528</f>
        <v>6300</v>
      </c>
      <c r="M1528" s="5" t="e">
        <f t="shared" si="460"/>
        <v>#DIV/0!</v>
      </c>
      <c r="N1528">
        <v>-1</v>
      </c>
      <c r="O1528" t="s">
        <v>3689</v>
      </c>
      <c r="P1528" t="s">
        <v>26</v>
      </c>
      <c r="Q1528" t="s">
        <v>3689</v>
      </c>
      <c r="V1528">
        <v>0</v>
      </c>
      <c r="W1528" t="s">
        <v>42</v>
      </c>
      <c r="X1528">
        <v>0</v>
      </c>
      <c r="Y1528" s="9">
        <f t="shared" ref="Y1528:Y1530" si="477">+X1528*G1528/100</f>
        <v>0</v>
      </c>
      <c r="AB1528">
        <v>0</v>
      </c>
      <c r="AC1528" t="s">
        <v>4538</v>
      </c>
      <c r="AD1528">
        <v>0</v>
      </c>
      <c r="AE1528">
        <v>0</v>
      </c>
      <c r="AF1528">
        <v>0</v>
      </c>
      <c r="AG1528" t="s">
        <v>26</v>
      </c>
    </row>
    <row r="1529" spans="1:33" customFormat="1" x14ac:dyDescent="0.25">
      <c r="A1529" t="s">
        <v>4539</v>
      </c>
      <c r="B1529" t="s">
        <v>4540</v>
      </c>
      <c r="C1529">
        <v>1</v>
      </c>
      <c r="D1529" s="1">
        <v>1500</v>
      </c>
      <c r="E1529" s="1">
        <v>1900</v>
      </c>
      <c r="F1529" s="4">
        <f t="shared" si="456"/>
        <v>0</v>
      </c>
      <c r="G1529" s="2">
        <v>0</v>
      </c>
      <c r="H1529" s="1">
        <v>1500</v>
      </c>
      <c r="I1529" s="4">
        <f t="shared" si="457"/>
        <v>400</v>
      </c>
      <c r="J1529" s="4">
        <f t="shared" si="461"/>
        <v>0</v>
      </c>
      <c r="K1529" s="4">
        <f t="shared" si="458"/>
        <v>400</v>
      </c>
      <c r="L1529" s="10">
        <f t="shared" si="476"/>
        <v>1900</v>
      </c>
      <c r="M1529" s="5">
        <f t="shared" si="460"/>
        <v>0.26666666666666666</v>
      </c>
      <c r="N1529">
        <v>-1</v>
      </c>
      <c r="O1529" t="s">
        <v>31</v>
      </c>
      <c r="P1529" t="s">
        <v>26</v>
      </c>
      <c r="Q1529" t="s">
        <v>31</v>
      </c>
      <c r="V1529">
        <v>0</v>
      </c>
      <c r="W1529" t="s">
        <v>42</v>
      </c>
      <c r="X1529">
        <v>0</v>
      </c>
      <c r="Y1529" s="9">
        <f t="shared" si="477"/>
        <v>0</v>
      </c>
      <c r="AB1529">
        <v>0</v>
      </c>
      <c r="AC1529" t="s">
        <v>4541</v>
      </c>
      <c r="AD1529">
        <v>0</v>
      </c>
      <c r="AE1529">
        <v>0</v>
      </c>
      <c r="AF1529" s="1">
        <v>1500</v>
      </c>
      <c r="AG1529" t="s">
        <v>26</v>
      </c>
    </row>
    <row r="1530" spans="1:33" customFormat="1" x14ac:dyDescent="0.25">
      <c r="A1530" t="s">
        <v>4542</v>
      </c>
      <c r="B1530" t="s">
        <v>4543</v>
      </c>
      <c r="C1530">
        <v>2</v>
      </c>
      <c r="D1530" s="1">
        <v>5650</v>
      </c>
      <c r="E1530" s="1">
        <v>6806.723</v>
      </c>
      <c r="F1530" s="4">
        <f t="shared" si="456"/>
        <v>1293.27737</v>
      </c>
      <c r="G1530" s="2">
        <v>19</v>
      </c>
      <c r="H1530" s="1">
        <v>6723.5</v>
      </c>
      <c r="I1530" s="4">
        <f t="shared" si="457"/>
        <v>1156.723</v>
      </c>
      <c r="J1530" s="4">
        <f t="shared" si="461"/>
        <v>219.77737000000002</v>
      </c>
      <c r="K1530" s="4">
        <f t="shared" si="458"/>
        <v>1376.50037</v>
      </c>
      <c r="L1530" s="10">
        <f t="shared" si="476"/>
        <v>8100.0003699999997</v>
      </c>
      <c r="M1530" s="5">
        <f t="shared" si="460"/>
        <v>0.20472973451327434</v>
      </c>
      <c r="N1530">
        <v>-1</v>
      </c>
      <c r="O1530" t="s">
        <v>31</v>
      </c>
      <c r="P1530" t="s">
        <v>26</v>
      </c>
      <c r="Q1530" t="s">
        <v>31</v>
      </c>
      <c r="V1530">
        <v>19</v>
      </c>
      <c r="W1530" t="s">
        <v>27</v>
      </c>
      <c r="X1530">
        <v>0</v>
      </c>
      <c r="Y1530" s="9">
        <f t="shared" si="477"/>
        <v>0</v>
      </c>
      <c r="AB1530">
        <v>0</v>
      </c>
      <c r="AC1530" t="s">
        <v>4544</v>
      </c>
      <c r="AD1530">
        <v>0</v>
      </c>
      <c r="AE1530">
        <v>0</v>
      </c>
      <c r="AF1530">
        <v>0</v>
      </c>
      <c r="AG1530" t="s">
        <v>26</v>
      </c>
    </row>
    <row r="1531" spans="1:33" customFormat="1" hidden="1" x14ac:dyDescent="0.25">
      <c r="A1531" t="s">
        <v>4545</v>
      </c>
      <c r="B1531" t="s">
        <v>4546</v>
      </c>
      <c r="C1531">
        <v>17</v>
      </c>
      <c r="D1531" s="1">
        <v>6261</v>
      </c>
      <c r="E1531" s="1">
        <v>7983.1930000000002</v>
      </c>
      <c r="F1531" s="4">
        <f t="shared" si="456"/>
        <v>1516.8066700000002</v>
      </c>
      <c r="G1531" s="2">
        <v>19</v>
      </c>
      <c r="H1531" s="1">
        <v>7450.59</v>
      </c>
      <c r="I1531" s="4">
        <f t="shared" si="457"/>
        <v>1722.1930000000002</v>
      </c>
      <c r="J1531" s="4">
        <f t="shared" si="461"/>
        <v>327.21667000000002</v>
      </c>
      <c r="K1531" s="4">
        <f t="shared" si="458"/>
        <v>2049.40967</v>
      </c>
      <c r="L1531" s="4">
        <f t="shared" si="459"/>
        <v>9499.9996700000011</v>
      </c>
      <c r="M1531" s="5">
        <f t="shared" si="460"/>
        <v>0.27506676249800355</v>
      </c>
      <c r="N1531">
        <v>-1</v>
      </c>
      <c r="O1531" t="s">
        <v>31</v>
      </c>
      <c r="P1531" t="s">
        <v>26</v>
      </c>
      <c r="Q1531" t="s">
        <v>31</v>
      </c>
      <c r="V1531">
        <v>19</v>
      </c>
      <c r="W1531" t="s">
        <v>27</v>
      </c>
      <c r="X1531">
        <v>0</v>
      </c>
      <c r="AB1531">
        <v>0</v>
      </c>
      <c r="AC1531" t="s">
        <v>4547</v>
      </c>
      <c r="AD1531">
        <v>0</v>
      </c>
      <c r="AE1531">
        <v>0</v>
      </c>
      <c r="AF1531" s="1">
        <v>6261</v>
      </c>
      <c r="AG1531" t="s">
        <v>26</v>
      </c>
    </row>
    <row r="1532" spans="1:33" customFormat="1" hidden="1" x14ac:dyDescent="0.25">
      <c r="A1532" s="6" t="s">
        <v>11010</v>
      </c>
      <c r="B1532" t="s">
        <v>4546</v>
      </c>
      <c r="C1532">
        <v>-4</v>
      </c>
      <c r="D1532" s="1">
        <v>6471</v>
      </c>
      <c r="E1532">
        <v>8403.3359999999993</v>
      </c>
      <c r="F1532" s="4">
        <f t="shared" si="456"/>
        <v>1596.63384</v>
      </c>
      <c r="G1532" s="2">
        <v>19</v>
      </c>
      <c r="H1532" s="1">
        <v>7700.49</v>
      </c>
      <c r="I1532" s="4">
        <f t="shared" si="457"/>
        <v>1932.3359999999993</v>
      </c>
      <c r="J1532" s="4">
        <f t="shared" si="461"/>
        <v>367.1438399999999</v>
      </c>
      <c r="K1532" s="4">
        <f t="shared" si="458"/>
        <v>2299.4798399999991</v>
      </c>
      <c r="L1532" s="4">
        <f t="shared" si="459"/>
        <v>9999.9698399999979</v>
      </c>
      <c r="M1532" s="5">
        <f t="shared" si="460"/>
        <v>0.29861474269819183</v>
      </c>
      <c r="N1532">
        <v>-1</v>
      </c>
      <c r="O1532" t="s">
        <v>31</v>
      </c>
      <c r="P1532" t="s">
        <v>26</v>
      </c>
      <c r="Q1532" t="s">
        <v>31</v>
      </c>
      <c r="V1532">
        <v>19</v>
      </c>
      <c r="W1532" t="s">
        <v>27</v>
      </c>
      <c r="X1532">
        <v>0</v>
      </c>
      <c r="AB1532">
        <v>0</v>
      </c>
      <c r="AC1532" t="s">
        <v>4548</v>
      </c>
      <c r="AD1532">
        <v>0</v>
      </c>
      <c r="AE1532">
        <v>0</v>
      </c>
      <c r="AF1532" s="1">
        <v>6471</v>
      </c>
      <c r="AG1532" t="s">
        <v>26</v>
      </c>
    </row>
    <row r="1533" spans="1:33" customFormat="1" hidden="1" x14ac:dyDescent="0.25">
      <c r="A1533" t="s">
        <v>4549</v>
      </c>
      <c r="B1533" t="s">
        <v>4550</v>
      </c>
      <c r="C1533">
        <v>10</v>
      </c>
      <c r="D1533" s="1">
        <v>6450</v>
      </c>
      <c r="E1533" s="1">
        <v>7815.1260000000002</v>
      </c>
      <c r="F1533" s="4">
        <f t="shared" si="456"/>
        <v>1484.8739399999999</v>
      </c>
      <c r="G1533" s="2">
        <v>19</v>
      </c>
      <c r="H1533" s="1">
        <v>7675.5</v>
      </c>
      <c r="I1533" s="4">
        <f t="shared" si="457"/>
        <v>1365.1260000000002</v>
      </c>
      <c r="J1533" s="4">
        <f t="shared" si="461"/>
        <v>259.37394000000006</v>
      </c>
      <c r="K1533" s="4">
        <f t="shared" si="458"/>
        <v>1624.4999400000002</v>
      </c>
      <c r="L1533" s="4">
        <f t="shared" si="459"/>
        <v>9299.9999399999997</v>
      </c>
      <c r="M1533" s="5">
        <f t="shared" si="460"/>
        <v>0.21164744186046514</v>
      </c>
      <c r="N1533">
        <v>0</v>
      </c>
      <c r="O1533" t="s">
        <v>2708</v>
      </c>
      <c r="P1533" t="s">
        <v>26</v>
      </c>
      <c r="Q1533" t="s">
        <v>2708</v>
      </c>
      <c r="R1533" t="s">
        <v>31</v>
      </c>
      <c r="S1533" t="s">
        <v>31</v>
      </c>
      <c r="T1533" t="s">
        <v>31</v>
      </c>
      <c r="U1533" t="s">
        <v>31</v>
      </c>
      <c r="V1533">
        <v>19</v>
      </c>
      <c r="W1533" t="s">
        <v>27</v>
      </c>
      <c r="X1533">
        <v>0</v>
      </c>
      <c r="AB1533">
        <v>0</v>
      </c>
      <c r="AC1533" t="s">
        <v>4551</v>
      </c>
      <c r="AD1533">
        <v>0</v>
      </c>
      <c r="AE1533">
        <v>0</v>
      </c>
      <c r="AF1533" s="1">
        <v>6450</v>
      </c>
      <c r="AG1533" t="s">
        <v>26</v>
      </c>
    </row>
    <row r="1534" spans="1:33" customFormat="1" hidden="1" x14ac:dyDescent="0.25">
      <c r="A1534" t="s">
        <v>4552</v>
      </c>
      <c r="B1534" t="s">
        <v>4553</v>
      </c>
      <c r="C1534">
        <v>13</v>
      </c>
      <c r="D1534" s="1">
        <v>1510.99</v>
      </c>
      <c r="E1534" s="1">
        <v>1848.739</v>
      </c>
      <c r="F1534" s="4">
        <f t="shared" si="456"/>
        <v>351.26040999999998</v>
      </c>
      <c r="G1534" s="2">
        <v>19</v>
      </c>
      <c r="H1534" s="1">
        <v>1798.08</v>
      </c>
      <c r="I1534" s="4">
        <f t="shared" si="457"/>
        <v>337.74900000000002</v>
      </c>
      <c r="J1534" s="4">
        <f t="shared" si="461"/>
        <v>64.17231000000001</v>
      </c>
      <c r="K1534" s="4">
        <f t="shared" si="458"/>
        <v>401.92131000000006</v>
      </c>
      <c r="L1534" s="4">
        <f t="shared" si="459"/>
        <v>2200.0013100000001</v>
      </c>
      <c r="M1534" s="5">
        <f t="shared" si="460"/>
        <v>0.22352828278148765</v>
      </c>
      <c r="N1534">
        <v>-1</v>
      </c>
      <c r="O1534" t="s">
        <v>2708</v>
      </c>
      <c r="P1534" t="s">
        <v>26</v>
      </c>
      <c r="Q1534" t="s">
        <v>2708</v>
      </c>
      <c r="R1534" t="s">
        <v>31</v>
      </c>
      <c r="S1534" t="s">
        <v>31</v>
      </c>
      <c r="T1534" t="s">
        <v>31</v>
      </c>
      <c r="U1534" t="s">
        <v>31</v>
      </c>
      <c r="V1534">
        <v>19</v>
      </c>
      <c r="W1534" t="s">
        <v>27</v>
      </c>
      <c r="X1534">
        <v>0</v>
      </c>
      <c r="AB1534">
        <v>0</v>
      </c>
      <c r="AC1534" t="s">
        <v>4554</v>
      </c>
      <c r="AD1534">
        <v>0</v>
      </c>
      <c r="AE1534">
        <v>0</v>
      </c>
      <c r="AF1534" s="1">
        <v>1510.99</v>
      </c>
      <c r="AG1534" t="s">
        <v>26</v>
      </c>
    </row>
    <row r="1535" spans="1:33" customFormat="1" hidden="1" x14ac:dyDescent="0.25">
      <c r="A1535" t="s">
        <v>4555</v>
      </c>
      <c r="B1535" t="s">
        <v>4556</v>
      </c>
      <c r="C1535">
        <v>12</v>
      </c>
      <c r="D1535" s="1">
        <v>1693</v>
      </c>
      <c r="E1535" s="1">
        <v>2100.84</v>
      </c>
      <c r="F1535" s="4">
        <f t="shared" si="456"/>
        <v>399.15960000000007</v>
      </c>
      <c r="G1535" s="2">
        <v>19</v>
      </c>
      <c r="H1535" s="1">
        <v>2014.67</v>
      </c>
      <c r="I1535" s="4">
        <f t="shared" si="457"/>
        <v>407.84000000000015</v>
      </c>
      <c r="J1535" s="4">
        <f t="shared" si="461"/>
        <v>77.489600000000024</v>
      </c>
      <c r="K1535" s="4">
        <f t="shared" si="458"/>
        <v>485.32960000000014</v>
      </c>
      <c r="L1535" s="4">
        <f t="shared" si="459"/>
        <v>2499.9996000000001</v>
      </c>
      <c r="M1535" s="5">
        <f t="shared" si="460"/>
        <v>0.24089781453041945</v>
      </c>
      <c r="N1535">
        <v>-1</v>
      </c>
      <c r="O1535" t="s">
        <v>31</v>
      </c>
      <c r="P1535" t="s">
        <v>26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>
        <v>19</v>
      </c>
      <c r="W1535" t="s">
        <v>27</v>
      </c>
      <c r="X1535">
        <v>0</v>
      </c>
      <c r="AB1535">
        <v>0</v>
      </c>
      <c r="AC1535" t="s">
        <v>4557</v>
      </c>
      <c r="AD1535">
        <v>0</v>
      </c>
      <c r="AE1535">
        <v>0</v>
      </c>
      <c r="AF1535" s="1">
        <v>1693</v>
      </c>
      <c r="AG1535" t="s">
        <v>26</v>
      </c>
    </row>
    <row r="1536" spans="1:33" customFormat="1" hidden="1" x14ac:dyDescent="0.25">
      <c r="A1536" t="s">
        <v>4558</v>
      </c>
      <c r="B1536" t="s">
        <v>4559</v>
      </c>
      <c r="C1536">
        <v>-2</v>
      </c>
      <c r="D1536">
        <v>0</v>
      </c>
      <c r="E1536" s="1">
        <v>3000</v>
      </c>
      <c r="F1536" s="4">
        <f t="shared" si="456"/>
        <v>0</v>
      </c>
      <c r="G1536" s="2">
        <v>0</v>
      </c>
      <c r="H1536">
        <v>0</v>
      </c>
      <c r="I1536" s="4">
        <f t="shared" si="457"/>
        <v>3000</v>
      </c>
      <c r="J1536" s="4">
        <f t="shared" si="461"/>
        <v>0</v>
      </c>
      <c r="K1536" s="4">
        <f t="shared" si="458"/>
        <v>3000</v>
      </c>
      <c r="L1536" s="4">
        <f t="shared" si="459"/>
        <v>3000</v>
      </c>
      <c r="M1536" s="5" t="e">
        <f t="shared" si="460"/>
        <v>#DIV/0!</v>
      </c>
      <c r="N1536">
        <v>-1</v>
      </c>
      <c r="O1536" t="s">
        <v>31</v>
      </c>
      <c r="P1536" t="s">
        <v>26</v>
      </c>
      <c r="Q1536" t="s">
        <v>31</v>
      </c>
      <c r="V1536">
        <v>0</v>
      </c>
      <c r="W1536" t="s">
        <v>42</v>
      </c>
      <c r="X1536">
        <v>0</v>
      </c>
      <c r="AB1536">
        <v>0</v>
      </c>
      <c r="AC1536" t="s">
        <v>52</v>
      </c>
      <c r="AD1536">
        <v>0</v>
      </c>
      <c r="AE1536">
        <v>0</v>
      </c>
      <c r="AF1536">
        <v>0</v>
      </c>
      <c r="AG1536" t="s">
        <v>26</v>
      </c>
    </row>
    <row r="1537" spans="1:33" customFormat="1" hidden="1" x14ac:dyDescent="0.25">
      <c r="A1537" t="s">
        <v>4560</v>
      </c>
      <c r="B1537" t="s">
        <v>4561</v>
      </c>
      <c r="C1537">
        <v>-16</v>
      </c>
      <c r="D1537">
        <v>237</v>
      </c>
      <c r="E1537">
        <v>336.13499999999999</v>
      </c>
      <c r="F1537" s="4">
        <f t="shared" si="456"/>
        <v>63.865649999999995</v>
      </c>
      <c r="G1537" s="2">
        <v>19</v>
      </c>
      <c r="H1537">
        <v>282.02999999999997</v>
      </c>
      <c r="I1537" s="4">
        <f t="shared" si="457"/>
        <v>99.134999999999991</v>
      </c>
      <c r="J1537" s="4">
        <f t="shared" si="461"/>
        <v>18.835649999999998</v>
      </c>
      <c r="K1537" s="4">
        <f t="shared" si="458"/>
        <v>117.97064999999999</v>
      </c>
      <c r="L1537" s="4">
        <f t="shared" si="459"/>
        <v>400.00064999999995</v>
      </c>
      <c r="M1537" s="5">
        <f t="shared" si="460"/>
        <v>0.41829113924050632</v>
      </c>
      <c r="N1537">
        <v>0</v>
      </c>
      <c r="O1537" t="s">
        <v>4562</v>
      </c>
      <c r="P1537" t="s">
        <v>26</v>
      </c>
      <c r="Q1537" t="s">
        <v>4562</v>
      </c>
      <c r="R1537" t="s">
        <v>31</v>
      </c>
      <c r="S1537" t="s">
        <v>31</v>
      </c>
      <c r="T1537" t="s">
        <v>31</v>
      </c>
      <c r="U1537" t="s">
        <v>31</v>
      </c>
      <c r="V1537">
        <v>19</v>
      </c>
      <c r="W1537" t="s">
        <v>27</v>
      </c>
      <c r="X1537">
        <v>0</v>
      </c>
      <c r="AB1537">
        <v>0</v>
      </c>
      <c r="AC1537" t="s">
        <v>4563</v>
      </c>
      <c r="AD1537">
        <v>0</v>
      </c>
      <c r="AE1537">
        <v>0</v>
      </c>
      <c r="AF1537">
        <v>0</v>
      </c>
      <c r="AG1537" t="s">
        <v>26</v>
      </c>
    </row>
    <row r="1538" spans="1:33" customFormat="1" hidden="1" x14ac:dyDescent="0.25">
      <c r="A1538" t="s">
        <v>4564</v>
      </c>
      <c r="B1538" t="s">
        <v>4565</v>
      </c>
      <c r="C1538">
        <v>33</v>
      </c>
      <c r="D1538" s="1">
        <v>2938.32</v>
      </c>
      <c r="E1538" s="1">
        <v>3697.4789999999998</v>
      </c>
      <c r="F1538" s="4">
        <f t="shared" ref="F1538:F1601" si="478">SUM(E1538*G1538)/100</f>
        <v>702.52100999999993</v>
      </c>
      <c r="G1538" s="2">
        <v>19</v>
      </c>
      <c r="H1538" s="1">
        <v>3496.6</v>
      </c>
      <c r="I1538" s="4">
        <f t="shared" ref="I1538:I1601" si="479">+E1538-D1538</f>
        <v>759.15899999999965</v>
      </c>
      <c r="J1538" s="4">
        <f t="shared" si="461"/>
        <v>144.24020999999993</v>
      </c>
      <c r="K1538" s="4">
        <f t="shared" ref="K1538:K1601" si="480">+I1538+J1538</f>
        <v>903.39920999999958</v>
      </c>
      <c r="L1538" s="4">
        <f t="shared" ref="L1538:L1601" si="481">+H1538+K1538</f>
        <v>4399.9992099999999</v>
      </c>
      <c r="M1538" s="5">
        <f t="shared" ref="M1538:M1601" si="482">+I1538/D1538</f>
        <v>0.25836498407253111</v>
      </c>
      <c r="N1538">
        <v>0</v>
      </c>
      <c r="O1538" t="s">
        <v>2708</v>
      </c>
      <c r="P1538" t="s">
        <v>4566</v>
      </c>
      <c r="Q1538" t="s">
        <v>2708</v>
      </c>
      <c r="R1538" t="s">
        <v>31</v>
      </c>
      <c r="S1538" t="s">
        <v>31</v>
      </c>
      <c r="T1538" t="s">
        <v>31</v>
      </c>
      <c r="U1538" t="s">
        <v>31</v>
      </c>
      <c r="V1538">
        <v>19</v>
      </c>
      <c r="W1538" t="s">
        <v>27</v>
      </c>
      <c r="X1538">
        <v>0</v>
      </c>
      <c r="AB1538">
        <v>0</v>
      </c>
      <c r="AC1538" t="s">
        <v>4567</v>
      </c>
      <c r="AD1538">
        <v>0</v>
      </c>
      <c r="AE1538">
        <v>0</v>
      </c>
      <c r="AF1538" s="1">
        <v>2938.32</v>
      </c>
      <c r="AG1538" t="s">
        <v>26</v>
      </c>
    </row>
    <row r="1539" spans="1:33" customFormat="1" hidden="1" x14ac:dyDescent="0.25">
      <c r="A1539" t="s">
        <v>4568</v>
      </c>
      <c r="B1539" t="s">
        <v>4569</v>
      </c>
      <c r="C1539">
        <v>-22</v>
      </c>
      <c r="D1539">
        <v>163.22</v>
      </c>
      <c r="E1539">
        <v>252.101</v>
      </c>
      <c r="F1539" s="4">
        <f t="shared" si="478"/>
        <v>47.899189999999997</v>
      </c>
      <c r="G1539" s="2">
        <v>19</v>
      </c>
      <c r="H1539">
        <v>194.23</v>
      </c>
      <c r="I1539" s="4">
        <f t="shared" si="479"/>
        <v>88.881</v>
      </c>
      <c r="J1539" s="4">
        <f t="shared" si="461"/>
        <v>16.88739</v>
      </c>
      <c r="K1539" s="4">
        <f t="shared" si="480"/>
        <v>105.76839</v>
      </c>
      <c r="L1539" s="4">
        <f t="shared" si="481"/>
        <v>299.99838999999997</v>
      </c>
      <c r="M1539" s="5">
        <f t="shared" si="482"/>
        <v>0.54454723685822815</v>
      </c>
      <c r="N1539">
        <v>-1</v>
      </c>
      <c r="O1539" t="s">
        <v>31</v>
      </c>
      <c r="P1539" t="s">
        <v>26</v>
      </c>
      <c r="Q1539" t="s">
        <v>31</v>
      </c>
      <c r="V1539">
        <v>19</v>
      </c>
      <c r="W1539" t="s">
        <v>27</v>
      </c>
      <c r="X1539">
        <v>0</v>
      </c>
      <c r="AB1539">
        <v>0</v>
      </c>
      <c r="AC1539" t="s">
        <v>4570</v>
      </c>
      <c r="AD1539">
        <v>0</v>
      </c>
      <c r="AE1539">
        <v>0</v>
      </c>
      <c r="AF1539">
        <v>0</v>
      </c>
      <c r="AG1539" t="s">
        <v>26</v>
      </c>
    </row>
    <row r="1540" spans="1:33" customFormat="1" hidden="1" x14ac:dyDescent="0.25">
      <c r="A1540" t="s">
        <v>4571</v>
      </c>
      <c r="B1540" t="s">
        <v>4572</v>
      </c>
      <c r="C1540">
        <v>13</v>
      </c>
      <c r="D1540" s="1">
        <v>6261</v>
      </c>
      <c r="E1540" s="1">
        <v>7983.1930000000002</v>
      </c>
      <c r="F1540" s="4">
        <f t="shared" si="478"/>
        <v>1516.8066700000002</v>
      </c>
      <c r="G1540" s="2">
        <v>19</v>
      </c>
      <c r="H1540" s="1">
        <v>7450.59</v>
      </c>
      <c r="I1540" s="4">
        <f t="shared" si="479"/>
        <v>1722.1930000000002</v>
      </c>
      <c r="J1540" s="4">
        <f t="shared" ref="J1540:J1603" si="483">+I1540*G1540/100</f>
        <v>327.21667000000002</v>
      </c>
      <c r="K1540" s="4">
        <f t="shared" si="480"/>
        <v>2049.40967</v>
      </c>
      <c r="L1540" s="4">
        <f t="shared" si="481"/>
        <v>9499.9996700000011</v>
      </c>
      <c r="M1540" s="5">
        <f t="shared" si="482"/>
        <v>0.27506676249800355</v>
      </c>
      <c r="N1540">
        <v>-1</v>
      </c>
      <c r="O1540" t="s">
        <v>31</v>
      </c>
      <c r="P1540" t="s">
        <v>26</v>
      </c>
      <c r="Q1540" t="s">
        <v>31</v>
      </c>
      <c r="V1540">
        <v>19</v>
      </c>
      <c r="W1540" t="s">
        <v>27</v>
      </c>
      <c r="X1540">
        <v>0</v>
      </c>
      <c r="AB1540">
        <v>0</v>
      </c>
      <c r="AC1540" t="s">
        <v>4573</v>
      </c>
      <c r="AD1540">
        <v>0</v>
      </c>
      <c r="AE1540">
        <v>0</v>
      </c>
      <c r="AF1540" s="1">
        <v>6261</v>
      </c>
      <c r="AG1540" t="s">
        <v>26</v>
      </c>
    </row>
    <row r="1541" spans="1:33" customFormat="1" x14ac:dyDescent="0.25">
      <c r="A1541" t="s">
        <v>4574</v>
      </c>
      <c r="B1541" t="s">
        <v>4575</v>
      </c>
      <c r="C1541">
        <v>3</v>
      </c>
      <c r="D1541" s="1">
        <v>5781</v>
      </c>
      <c r="E1541" s="1">
        <v>6974.79</v>
      </c>
      <c r="F1541" s="4">
        <f t="shared" si="478"/>
        <v>1325.2101</v>
      </c>
      <c r="G1541" s="2">
        <v>19</v>
      </c>
      <c r="H1541" s="1">
        <v>6879.39</v>
      </c>
      <c r="I1541" s="4">
        <f t="shared" si="479"/>
        <v>1193.79</v>
      </c>
      <c r="J1541" s="4">
        <f t="shared" si="483"/>
        <v>226.8201</v>
      </c>
      <c r="K1541" s="4">
        <f t="shared" si="480"/>
        <v>1420.6100999999999</v>
      </c>
      <c r="L1541" s="10">
        <f>+H1541+K1541-Y1541</f>
        <v>8300.0001000000011</v>
      </c>
      <c r="M1541" s="5">
        <f t="shared" si="482"/>
        <v>0.2065023352361183</v>
      </c>
      <c r="N1541">
        <v>0</v>
      </c>
      <c r="O1541" t="s">
        <v>2260</v>
      </c>
      <c r="P1541" t="s">
        <v>26</v>
      </c>
      <c r="Q1541" t="s">
        <v>2260</v>
      </c>
      <c r="R1541" t="s">
        <v>31</v>
      </c>
      <c r="S1541" t="s">
        <v>31</v>
      </c>
      <c r="T1541" t="s">
        <v>31</v>
      </c>
      <c r="U1541" t="s">
        <v>31</v>
      </c>
      <c r="V1541">
        <v>19</v>
      </c>
      <c r="W1541" t="s">
        <v>27</v>
      </c>
      <c r="X1541">
        <v>0</v>
      </c>
      <c r="Y1541" s="9">
        <f>+X1541*G1541/100</f>
        <v>0</v>
      </c>
      <c r="AB1541">
        <v>0</v>
      </c>
      <c r="AC1541" t="s">
        <v>4576</v>
      </c>
      <c r="AD1541">
        <v>0</v>
      </c>
      <c r="AE1541">
        <v>0</v>
      </c>
      <c r="AF1541">
        <v>0</v>
      </c>
      <c r="AG1541" t="s">
        <v>26</v>
      </c>
    </row>
    <row r="1542" spans="1:33" customFormat="1" hidden="1" x14ac:dyDescent="0.25">
      <c r="A1542" t="s">
        <v>4577</v>
      </c>
      <c r="B1542" t="s">
        <v>4578</v>
      </c>
      <c r="C1542">
        <v>-2</v>
      </c>
      <c r="D1542" s="1">
        <v>6838</v>
      </c>
      <c r="E1542" s="1">
        <v>7983.1930000000002</v>
      </c>
      <c r="F1542" s="4">
        <f t="shared" si="478"/>
        <v>1516.8066700000002</v>
      </c>
      <c r="G1542" s="2">
        <v>19</v>
      </c>
      <c r="H1542" s="1">
        <v>8137.22</v>
      </c>
      <c r="I1542" s="4">
        <f t="shared" si="479"/>
        <v>1145.1930000000002</v>
      </c>
      <c r="J1542" s="4">
        <f t="shared" si="483"/>
        <v>217.58667000000005</v>
      </c>
      <c r="K1542" s="4">
        <f t="shared" si="480"/>
        <v>1362.7796700000004</v>
      </c>
      <c r="L1542" s="4">
        <f t="shared" si="481"/>
        <v>9499.9996700000011</v>
      </c>
      <c r="M1542" s="5">
        <f t="shared" si="482"/>
        <v>0.16747484644632937</v>
      </c>
      <c r="N1542">
        <v>-1</v>
      </c>
      <c r="O1542" t="s">
        <v>31</v>
      </c>
      <c r="P1542" t="s">
        <v>26</v>
      </c>
      <c r="Q1542" t="s">
        <v>31</v>
      </c>
      <c r="V1542">
        <v>19</v>
      </c>
      <c r="W1542" t="s">
        <v>27</v>
      </c>
      <c r="X1542">
        <v>0</v>
      </c>
      <c r="AB1542">
        <v>0</v>
      </c>
      <c r="AC1542" t="s">
        <v>4579</v>
      </c>
      <c r="AD1542">
        <v>0</v>
      </c>
      <c r="AE1542">
        <v>0</v>
      </c>
      <c r="AF1542">
        <v>0</v>
      </c>
      <c r="AG1542" t="s">
        <v>26</v>
      </c>
    </row>
    <row r="1543" spans="1:33" customFormat="1" hidden="1" x14ac:dyDescent="0.25">
      <c r="A1543" t="s">
        <v>4580</v>
      </c>
      <c r="B1543" t="s">
        <v>4581</v>
      </c>
      <c r="C1543">
        <v>8</v>
      </c>
      <c r="D1543" s="1">
        <v>10121</v>
      </c>
      <c r="E1543" s="1">
        <v>12184.87</v>
      </c>
      <c r="F1543" s="4">
        <f t="shared" si="478"/>
        <v>2315.1253000000002</v>
      </c>
      <c r="G1543" s="2">
        <v>19</v>
      </c>
      <c r="H1543" s="1">
        <v>12043.99</v>
      </c>
      <c r="I1543" s="4">
        <f t="shared" si="479"/>
        <v>2063.8700000000008</v>
      </c>
      <c r="J1543" s="4">
        <f t="shared" si="483"/>
        <v>392.13530000000014</v>
      </c>
      <c r="K1543" s="4">
        <f t="shared" si="480"/>
        <v>2456.0053000000007</v>
      </c>
      <c r="L1543" s="4">
        <f t="shared" si="481"/>
        <v>14499.9953</v>
      </c>
      <c r="M1543" s="5">
        <f t="shared" si="482"/>
        <v>0.20391957316470713</v>
      </c>
      <c r="N1543">
        <v>0</v>
      </c>
      <c r="O1543" t="s">
        <v>2708</v>
      </c>
      <c r="P1543" t="s">
        <v>26</v>
      </c>
      <c r="Q1543" t="s">
        <v>2708</v>
      </c>
      <c r="R1543" t="s">
        <v>31</v>
      </c>
      <c r="S1543" t="s">
        <v>31</v>
      </c>
      <c r="T1543" t="s">
        <v>31</v>
      </c>
      <c r="U1543" t="s">
        <v>31</v>
      </c>
      <c r="V1543">
        <v>19</v>
      </c>
      <c r="W1543" t="s">
        <v>27</v>
      </c>
      <c r="X1543">
        <v>0</v>
      </c>
      <c r="AB1543">
        <v>0</v>
      </c>
      <c r="AC1543" t="s">
        <v>4582</v>
      </c>
      <c r="AD1543">
        <v>0</v>
      </c>
      <c r="AE1543">
        <v>0</v>
      </c>
      <c r="AF1543" s="1">
        <v>10121</v>
      </c>
      <c r="AG1543" t="s">
        <v>26</v>
      </c>
    </row>
    <row r="1544" spans="1:33" customFormat="1" hidden="1" x14ac:dyDescent="0.25">
      <c r="A1544" t="s">
        <v>4583</v>
      </c>
      <c r="B1544" t="s">
        <v>4584</v>
      </c>
      <c r="C1544">
        <v>-46</v>
      </c>
      <c r="D1544">
        <v>0</v>
      </c>
      <c r="E1544">
        <v>800</v>
      </c>
      <c r="F1544" s="4">
        <f t="shared" si="478"/>
        <v>0</v>
      </c>
      <c r="G1544" s="2">
        <v>0</v>
      </c>
      <c r="H1544">
        <v>0</v>
      </c>
      <c r="I1544" s="4">
        <f t="shared" si="479"/>
        <v>800</v>
      </c>
      <c r="J1544" s="4">
        <f t="shared" si="483"/>
        <v>0</v>
      </c>
      <c r="K1544" s="4">
        <f t="shared" si="480"/>
        <v>800</v>
      </c>
      <c r="L1544" s="4">
        <f t="shared" si="481"/>
        <v>800</v>
      </c>
      <c r="M1544" s="5" t="e">
        <f t="shared" si="482"/>
        <v>#DIV/0!</v>
      </c>
      <c r="N1544">
        <v>-1</v>
      </c>
      <c r="O1544" t="s">
        <v>31</v>
      </c>
      <c r="P1544" t="s">
        <v>26</v>
      </c>
      <c r="Q1544" t="s">
        <v>31</v>
      </c>
      <c r="V1544">
        <v>0</v>
      </c>
      <c r="W1544" t="s">
        <v>42</v>
      </c>
      <c r="X1544">
        <v>0</v>
      </c>
      <c r="AB1544">
        <v>0</v>
      </c>
      <c r="AC1544" t="s">
        <v>4585</v>
      </c>
      <c r="AD1544">
        <v>0</v>
      </c>
      <c r="AE1544">
        <v>0</v>
      </c>
      <c r="AF1544">
        <v>0</v>
      </c>
      <c r="AG1544" t="s">
        <v>26</v>
      </c>
    </row>
    <row r="1545" spans="1:33" customFormat="1" hidden="1" x14ac:dyDescent="0.25">
      <c r="A1545" t="s">
        <v>4586</v>
      </c>
      <c r="B1545" t="s">
        <v>4587</v>
      </c>
      <c r="C1545">
        <v>-8</v>
      </c>
      <c r="D1545">
        <v>0</v>
      </c>
      <c r="E1545">
        <v>600</v>
      </c>
      <c r="F1545" s="4">
        <f t="shared" si="478"/>
        <v>0</v>
      </c>
      <c r="G1545" s="2">
        <v>0</v>
      </c>
      <c r="H1545">
        <v>0</v>
      </c>
      <c r="I1545" s="4">
        <f t="shared" si="479"/>
        <v>600</v>
      </c>
      <c r="J1545" s="4">
        <f t="shared" si="483"/>
        <v>0</v>
      </c>
      <c r="K1545" s="4">
        <f t="shared" si="480"/>
        <v>600</v>
      </c>
      <c r="L1545" s="4">
        <f t="shared" si="481"/>
        <v>600</v>
      </c>
      <c r="M1545" s="5" t="e">
        <f t="shared" si="482"/>
        <v>#DIV/0!</v>
      </c>
      <c r="N1545">
        <v>-1</v>
      </c>
      <c r="O1545" t="s">
        <v>31</v>
      </c>
      <c r="P1545" t="s">
        <v>26</v>
      </c>
      <c r="Q1545" t="s">
        <v>31</v>
      </c>
      <c r="V1545">
        <v>0</v>
      </c>
      <c r="W1545" t="s">
        <v>42</v>
      </c>
      <c r="X1545">
        <v>0</v>
      </c>
      <c r="AB1545">
        <v>0</v>
      </c>
      <c r="AC1545" t="s">
        <v>52</v>
      </c>
      <c r="AD1545">
        <v>0</v>
      </c>
      <c r="AE1545">
        <v>0</v>
      </c>
      <c r="AF1545">
        <v>0</v>
      </c>
      <c r="AG1545" t="s">
        <v>26</v>
      </c>
    </row>
    <row r="1546" spans="1:33" customFormat="1" x14ac:dyDescent="0.25">
      <c r="A1546" t="s">
        <v>4588</v>
      </c>
      <c r="B1546" t="s">
        <v>4589</v>
      </c>
      <c r="C1546">
        <v>1</v>
      </c>
      <c r="D1546" s="1">
        <v>7311</v>
      </c>
      <c r="E1546" s="1">
        <v>8823.5290000000005</v>
      </c>
      <c r="F1546" s="4">
        <f t="shared" si="478"/>
        <v>1676.4705100000001</v>
      </c>
      <c r="G1546" s="2">
        <v>19</v>
      </c>
      <c r="H1546" s="1">
        <v>8700.09</v>
      </c>
      <c r="I1546" s="4">
        <f t="shared" si="479"/>
        <v>1512.5290000000005</v>
      </c>
      <c r="J1546" s="4">
        <f t="shared" si="483"/>
        <v>287.38051000000007</v>
      </c>
      <c r="K1546" s="4">
        <f t="shared" si="480"/>
        <v>1799.9095100000004</v>
      </c>
      <c r="L1546" s="10">
        <f>+H1546+K1546-Y1546</f>
        <v>10499.999510000001</v>
      </c>
      <c r="M1546" s="5">
        <f t="shared" si="482"/>
        <v>0.20688401039529483</v>
      </c>
      <c r="N1546">
        <v>0</v>
      </c>
      <c r="O1546" t="s">
        <v>2708</v>
      </c>
      <c r="P1546" t="s">
        <v>26</v>
      </c>
      <c r="Q1546" t="s">
        <v>2708</v>
      </c>
      <c r="R1546" t="s">
        <v>31</v>
      </c>
      <c r="S1546" t="s">
        <v>31</v>
      </c>
      <c r="T1546" t="s">
        <v>31</v>
      </c>
      <c r="U1546" t="s">
        <v>31</v>
      </c>
      <c r="V1546">
        <v>19</v>
      </c>
      <c r="W1546" t="s">
        <v>27</v>
      </c>
      <c r="X1546">
        <v>0</v>
      </c>
      <c r="Y1546" s="9">
        <f>+X1546*G1546/100</f>
        <v>0</v>
      </c>
      <c r="AB1546">
        <v>0</v>
      </c>
      <c r="AC1546" t="s">
        <v>4590</v>
      </c>
      <c r="AD1546">
        <v>0</v>
      </c>
      <c r="AE1546">
        <v>0</v>
      </c>
      <c r="AF1546">
        <v>0</v>
      </c>
      <c r="AG1546" t="s">
        <v>26</v>
      </c>
    </row>
    <row r="1547" spans="1:33" customFormat="1" hidden="1" x14ac:dyDescent="0.25">
      <c r="A1547" t="s">
        <v>4591</v>
      </c>
      <c r="B1547" t="s">
        <v>4592</v>
      </c>
      <c r="C1547">
        <v>-90</v>
      </c>
      <c r="D1547">
        <v>742.298</v>
      </c>
      <c r="E1547" s="1">
        <v>1008.403</v>
      </c>
      <c r="F1547" s="4">
        <f t="shared" si="478"/>
        <v>191.59656999999999</v>
      </c>
      <c r="G1547" s="2">
        <v>19</v>
      </c>
      <c r="H1547">
        <v>883.33</v>
      </c>
      <c r="I1547" s="4">
        <f t="shared" si="479"/>
        <v>266.10500000000002</v>
      </c>
      <c r="J1547" s="4">
        <f t="shared" si="483"/>
        <v>50.559950000000008</v>
      </c>
      <c r="K1547" s="4">
        <f t="shared" si="480"/>
        <v>316.66495000000003</v>
      </c>
      <c r="L1547" s="4">
        <f t="shared" si="481"/>
        <v>1199.99495</v>
      </c>
      <c r="M1547" s="5">
        <f t="shared" si="482"/>
        <v>0.35848810046638951</v>
      </c>
      <c r="N1547">
        <v>-1</v>
      </c>
      <c r="O1547" t="s">
        <v>31</v>
      </c>
      <c r="P1547" t="s">
        <v>26</v>
      </c>
      <c r="Q1547" t="s">
        <v>31</v>
      </c>
      <c r="V1547">
        <v>19</v>
      </c>
      <c r="W1547" t="s">
        <v>27</v>
      </c>
      <c r="X1547">
        <v>0</v>
      </c>
      <c r="AB1547">
        <v>0</v>
      </c>
      <c r="AC1547" t="s">
        <v>4593</v>
      </c>
      <c r="AD1547">
        <v>0</v>
      </c>
      <c r="AE1547">
        <v>0</v>
      </c>
      <c r="AF1547">
        <v>0</v>
      </c>
      <c r="AG1547" t="s">
        <v>26</v>
      </c>
    </row>
    <row r="1548" spans="1:33" customFormat="1" hidden="1" x14ac:dyDescent="0.25">
      <c r="A1548" t="s">
        <v>4594</v>
      </c>
      <c r="B1548" t="s">
        <v>4595</v>
      </c>
      <c r="C1548">
        <v>-13</v>
      </c>
      <c r="D1548">
        <v>462.166</v>
      </c>
      <c r="E1548">
        <v>588.23500000000001</v>
      </c>
      <c r="F1548" s="4">
        <f t="shared" si="478"/>
        <v>111.76465</v>
      </c>
      <c r="G1548" s="2">
        <v>19</v>
      </c>
      <c r="H1548">
        <v>549.98</v>
      </c>
      <c r="I1548" s="4">
        <f t="shared" si="479"/>
        <v>126.06900000000002</v>
      </c>
      <c r="J1548" s="4">
        <f t="shared" si="483"/>
        <v>23.953110000000002</v>
      </c>
      <c r="K1548" s="4">
        <f t="shared" si="480"/>
        <v>150.02211000000003</v>
      </c>
      <c r="L1548" s="4">
        <f t="shared" si="481"/>
        <v>700.00211000000002</v>
      </c>
      <c r="M1548" s="5">
        <f t="shared" si="482"/>
        <v>0.27277861201386516</v>
      </c>
      <c r="N1548">
        <v>-1</v>
      </c>
      <c r="O1548" t="s">
        <v>31</v>
      </c>
      <c r="P1548" t="s">
        <v>26</v>
      </c>
      <c r="Q1548" t="s">
        <v>31</v>
      </c>
      <c r="V1548">
        <v>19</v>
      </c>
      <c r="W1548" t="s">
        <v>27</v>
      </c>
      <c r="X1548">
        <v>0</v>
      </c>
      <c r="AB1548">
        <v>0</v>
      </c>
      <c r="AC1548" t="s">
        <v>4596</v>
      </c>
      <c r="AD1548">
        <v>0</v>
      </c>
      <c r="AE1548">
        <v>0</v>
      </c>
      <c r="AF1548">
        <v>462.166</v>
      </c>
      <c r="AG1548" t="s">
        <v>26</v>
      </c>
    </row>
    <row r="1549" spans="1:33" customFormat="1" hidden="1" x14ac:dyDescent="0.25">
      <c r="A1549" t="s">
        <v>4597</v>
      </c>
      <c r="B1549" t="s">
        <v>4598</v>
      </c>
      <c r="C1549">
        <v>-59</v>
      </c>
      <c r="D1549">
        <v>924.37</v>
      </c>
      <c r="E1549" s="1">
        <v>1176.471</v>
      </c>
      <c r="F1549" s="4">
        <f t="shared" si="478"/>
        <v>223.52949000000001</v>
      </c>
      <c r="G1549" s="2">
        <v>19</v>
      </c>
      <c r="H1549" s="1">
        <v>1100</v>
      </c>
      <c r="I1549" s="4">
        <f t="shared" si="479"/>
        <v>252.101</v>
      </c>
      <c r="J1549" s="4">
        <f t="shared" si="483"/>
        <v>47.899189999999997</v>
      </c>
      <c r="K1549" s="4">
        <f t="shared" si="480"/>
        <v>300.00018999999998</v>
      </c>
      <c r="L1549" s="4">
        <f t="shared" si="481"/>
        <v>1400.00019</v>
      </c>
      <c r="M1549" s="5">
        <f t="shared" si="482"/>
        <v>0.27272737107435335</v>
      </c>
      <c r="N1549">
        <v>-1</v>
      </c>
      <c r="O1549" t="s">
        <v>31</v>
      </c>
      <c r="P1549" t="s">
        <v>26</v>
      </c>
      <c r="Q1549" t="s">
        <v>31</v>
      </c>
      <c r="V1549">
        <v>19</v>
      </c>
      <c r="W1549" t="s">
        <v>27</v>
      </c>
      <c r="X1549">
        <v>0</v>
      </c>
      <c r="AB1549">
        <v>0</v>
      </c>
      <c r="AC1549" t="s">
        <v>4599</v>
      </c>
      <c r="AD1549">
        <v>0</v>
      </c>
      <c r="AE1549">
        <v>0</v>
      </c>
      <c r="AF1549">
        <v>924.37</v>
      </c>
      <c r="AG1549" t="s">
        <v>26</v>
      </c>
    </row>
    <row r="1550" spans="1:33" customFormat="1" hidden="1" x14ac:dyDescent="0.25">
      <c r="A1550" t="s">
        <v>4600</v>
      </c>
      <c r="B1550" t="s">
        <v>4601</v>
      </c>
      <c r="C1550">
        <v>-193</v>
      </c>
      <c r="D1550">
        <v>0</v>
      </c>
      <c r="E1550">
        <v>400</v>
      </c>
      <c r="F1550" s="4">
        <f t="shared" si="478"/>
        <v>0</v>
      </c>
      <c r="G1550" s="2">
        <v>0</v>
      </c>
      <c r="H1550">
        <v>0</v>
      </c>
      <c r="I1550" s="4">
        <f t="shared" si="479"/>
        <v>400</v>
      </c>
      <c r="J1550" s="4">
        <f t="shared" si="483"/>
        <v>0</v>
      </c>
      <c r="K1550" s="4">
        <f t="shared" si="480"/>
        <v>400</v>
      </c>
      <c r="L1550" s="4">
        <f t="shared" si="481"/>
        <v>400</v>
      </c>
      <c r="M1550" s="5" t="e">
        <f t="shared" si="482"/>
        <v>#DIV/0!</v>
      </c>
      <c r="N1550">
        <v>-1</v>
      </c>
      <c r="O1550" t="s">
        <v>31</v>
      </c>
      <c r="P1550" t="s">
        <v>26</v>
      </c>
      <c r="Q1550" t="s">
        <v>31</v>
      </c>
      <c r="V1550">
        <v>0</v>
      </c>
      <c r="W1550" t="s">
        <v>42</v>
      </c>
      <c r="X1550">
        <v>0</v>
      </c>
      <c r="AB1550">
        <v>0</v>
      </c>
      <c r="AC1550" t="s">
        <v>4602</v>
      </c>
      <c r="AD1550">
        <v>0</v>
      </c>
      <c r="AE1550">
        <v>0</v>
      </c>
      <c r="AF1550">
        <v>0</v>
      </c>
      <c r="AG1550" t="s">
        <v>26</v>
      </c>
    </row>
    <row r="1551" spans="1:33" customFormat="1" x14ac:dyDescent="0.25">
      <c r="A1551" t="s">
        <v>4603</v>
      </c>
      <c r="B1551" t="s">
        <v>4604</v>
      </c>
      <c r="C1551">
        <v>2</v>
      </c>
      <c r="D1551" s="1">
        <v>4260</v>
      </c>
      <c r="E1551" s="1">
        <v>5126.05</v>
      </c>
      <c r="F1551" s="4">
        <f t="shared" si="478"/>
        <v>973.94949999999994</v>
      </c>
      <c r="G1551" s="2">
        <v>19</v>
      </c>
      <c r="H1551" s="1">
        <v>5069.3999999999996</v>
      </c>
      <c r="I1551" s="4">
        <f t="shared" si="479"/>
        <v>866.05000000000018</v>
      </c>
      <c r="J1551" s="4">
        <f t="shared" si="483"/>
        <v>164.54950000000005</v>
      </c>
      <c r="K1551" s="4">
        <f t="shared" si="480"/>
        <v>1030.5995000000003</v>
      </c>
      <c r="L1551" s="10">
        <f>+H1551+K1551-Y1551</f>
        <v>6099.9994999999999</v>
      </c>
      <c r="M1551" s="5">
        <f t="shared" si="482"/>
        <v>0.20329812206572775</v>
      </c>
      <c r="N1551">
        <v>0</v>
      </c>
      <c r="O1551" t="s">
        <v>2708</v>
      </c>
      <c r="P1551" t="s">
        <v>26</v>
      </c>
      <c r="Q1551" t="s">
        <v>2708</v>
      </c>
      <c r="R1551" t="s">
        <v>31</v>
      </c>
      <c r="S1551" t="s">
        <v>31</v>
      </c>
      <c r="T1551" t="s">
        <v>31</v>
      </c>
      <c r="U1551" t="s">
        <v>31</v>
      </c>
      <c r="V1551">
        <v>19</v>
      </c>
      <c r="W1551" t="s">
        <v>27</v>
      </c>
      <c r="X1551">
        <v>0</v>
      </c>
      <c r="Y1551" s="9">
        <f>+X1551*G1551/100</f>
        <v>0</v>
      </c>
      <c r="AB1551">
        <v>0</v>
      </c>
      <c r="AC1551" t="s">
        <v>4605</v>
      </c>
      <c r="AD1551">
        <v>0</v>
      </c>
      <c r="AE1551">
        <v>0</v>
      </c>
      <c r="AF1551">
        <v>0</v>
      </c>
      <c r="AG1551" t="s">
        <v>26</v>
      </c>
    </row>
    <row r="1552" spans="1:33" customFormat="1" hidden="1" x14ac:dyDescent="0.25">
      <c r="A1552" t="s">
        <v>4606</v>
      </c>
      <c r="B1552" t="s">
        <v>4607</v>
      </c>
      <c r="C1552">
        <v>62</v>
      </c>
      <c r="D1552" s="1">
        <v>5210</v>
      </c>
      <c r="E1552" s="1">
        <v>6554.6220000000003</v>
      </c>
      <c r="F1552" s="4">
        <f t="shared" si="478"/>
        <v>1245.3781799999999</v>
      </c>
      <c r="G1552" s="2">
        <v>19</v>
      </c>
      <c r="H1552" s="1">
        <v>6199.9</v>
      </c>
      <c r="I1552" s="4">
        <f t="shared" si="479"/>
        <v>1344.6220000000003</v>
      </c>
      <c r="J1552" s="4">
        <f t="shared" si="483"/>
        <v>255.47818000000007</v>
      </c>
      <c r="K1552" s="4">
        <f t="shared" si="480"/>
        <v>1600.1001800000004</v>
      </c>
      <c r="L1552" s="4">
        <f t="shared" si="481"/>
        <v>7800.00018</v>
      </c>
      <c r="M1552" s="5">
        <f t="shared" si="482"/>
        <v>0.25808483685220734</v>
      </c>
      <c r="N1552">
        <v>-1</v>
      </c>
      <c r="O1552" t="s">
        <v>31</v>
      </c>
      <c r="P1552" t="s">
        <v>26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>
        <v>19</v>
      </c>
      <c r="W1552" t="s">
        <v>27</v>
      </c>
      <c r="X1552">
        <v>0</v>
      </c>
      <c r="AB1552">
        <v>0</v>
      </c>
      <c r="AC1552" t="s">
        <v>4608</v>
      </c>
      <c r="AD1552">
        <v>0</v>
      </c>
      <c r="AE1552">
        <v>0</v>
      </c>
      <c r="AF1552" s="1">
        <v>5210</v>
      </c>
      <c r="AG1552" t="s">
        <v>26</v>
      </c>
    </row>
    <row r="1553" spans="1:33" customFormat="1" hidden="1" x14ac:dyDescent="0.25">
      <c r="A1553" t="s">
        <v>4609</v>
      </c>
      <c r="B1553" t="s">
        <v>4610</v>
      </c>
      <c r="C1553">
        <v>18</v>
      </c>
      <c r="D1553" s="1">
        <v>6261</v>
      </c>
      <c r="E1553" s="1">
        <v>7983.1930000000002</v>
      </c>
      <c r="F1553" s="4">
        <f t="shared" si="478"/>
        <v>1516.8066700000002</v>
      </c>
      <c r="G1553" s="2">
        <v>19</v>
      </c>
      <c r="H1553" s="1">
        <v>7450.59</v>
      </c>
      <c r="I1553" s="4">
        <f t="shared" si="479"/>
        <v>1722.1930000000002</v>
      </c>
      <c r="J1553" s="4">
        <f t="shared" si="483"/>
        <v>327.21667000000002</v>
      </c>
      <c r="K1553" s="4">
        <f t="shared" si="480"/>
        <v>2049.40967</v>
      </c>
      <c r="L1553" s="4">
        <f t="shared" si="481"/>
        <v>9499.9996700000011</v>
      </c>
      <c r="M1553" s="5">
        <f t="shared" si="482"/>
        <v>0.27506676249800355</v>
      </c>
      <c r="N1553">
        <v>-1</v>
      </c>
      <c r="O1553" t="s">
        <v>31</v>
      </c>
      <c r="P1553" t="s">
        <v>26</v>
      </c>
      <c r="Q1553" t="s">
        <v>31</v>
      </c>
      <c r="V1553">
        <v>19</v>
      </c>
      <c r="W1553" t="s">
        <v>27</v>
      </c>
      <c r="X1553">
        <v>0</v>
      </c>
      <c r="AB1553">
        <v>0</v>
      </c>
      <c r="AC1553" t="s">
        <v>4611</v>
      </c>
      <c r="AD1553">
        <v>0</v>
      </c>
      <c r="AE1553">
        <v>0</v>
      </c>
      <c r="AF1553" s="1">
        <v>6261</v>
      </c>
      <c r="AG1553" t="s">
        <v>26</v>
      </c>
    </row>
    <row r="1554" spans="1:33" customFormat="1" hidden="1" x14ac:dyDescent="0.25">
      <c r="A1554" t="s">
        <v>4612</v>
      </c>
      <c r="B1554" t="s">
        <v>4613</v>
      </c>
      <c r="C1554">
        <v>-7</v>
      </c>
      <c r="D1554">
        <v>504.202</v>
      </c>
      <c r="E1554">
        <v>672.26900000000001</v>
      </c>
      <c r="F1554" s="4">
        <f t="shared" si="478"/>
        <v>127.73111</v>
      </c>
      <c r="G1554" s="2">
        <v>19</v>
      </c>
      <c r="H1554">
        <v>600</v>
      </c>
      <c r="I1554" s="4">
        <f t="shared" si="479"/>
        <v>168.06700000000001</v>
      </c>
      <c r="J1554" s="4">
        <f t="shared" si="483"/>
        <v>31.932730000000003</v>
      </c>
      <c r="K1554" s="4">
        <f t="shared" si="480"/>
        <v>199.99973</v>
      </c>
      <c r="L1554" s="4">
        <f t="shared" si="481"/>
        <v>799.99973</v>
      </c>
      <c r="M1554" s="5">
        <f t="shared" si="482"/>
        <v>0.33333267222264096</v>
      </c>
      <c r="N1554">
        <v>-1</v>
      </c>
      <c r="O1554" t="s">
        <v>31</v>
      </c>
      <c r="P1554" t="s">
        <v>26</v>
      </c>
      <c r="Q1554" t="s">
        <v>31</v>
      </c>
      <c r="V1554">
        <v>19</v>
      </c>
      <c r="W1554" t="s">
        <v>27</v>
      </c>
      <c r="X1554">
        <v>0</v>
      </c>
      <c r="AB1554">
        <v>0</v>
      </c>
      <c r="AC1554" t="s">
        <v>4614</v>
      </c>
      <c r="AD1554">
        <v>0</v>
      </c>
      <c r="AE1554">
        <v>0</v>
      </c>
      <c r="AF1554">
        <v>0</v>
      </c>
      <c r="AG1554" t="s">
        <v>26</v>
      </c>
    </row>
    <row r="1555" spans="1:33" customFormat="1" hidden="1" x14ac:dyDescent="0.25">
      <c r="A1555" t="s">
        <v>4615</v>
      </c>
      <c r="B1555" t="s">
        <v>4616</v>
      </c>
      <c r="C1555">
        <v>-34</v>
      </c>
      <c r="D1555">
        <v>289.39999999999998</v>
      </c>
      <c r="E1555">
        <v>420.16800000000001</v>
      </c>
      <c r="F1555" s="4">
        <f t="shared" si="478"/>
        <v>79.831919999999997</v>
      </c>
      <c r="G1555" s="2">
        <v>19</v>
      </c>
      <c r="H1555">
        <v>344.39</v>
      </c>
      <c r="I1555" s="4">
        <f t="shared" si="479"/>
        <v>130.76800000000003</v>
      </c>
      <c r="J1555" s="4">
        <f t="shared" si="483"/>
        <v>24.845920000000007</v>
      </c>
      <c r="K1555" s="4">
        <f t="shared" si="480"/>
        <v>155.61392000000004</v>
      </c>
      <c r="L1555" s="4">
        <f t="shared" si="481"/>
        <v>500.00391999999999</v>
      </c>
      <c r="M1555" s="5">
        <f t="shared" si="482"/>
        <v>0.45185901865929523</v>
      </c>
      <c r="N1555">
        <v>-1</v>
      </c>
      <c r="O1555" t="s">
        <v>31</v>
      </c>
      <c r="P1555" t="s">
        <v>26</v>
      </c>
      <c r="Q1555" t="s">
        <v>31</v>
      </c>
      <c r="V1555">
        <v>19</v>
      </c>
      <c r="W1555" t="s">
        <v>27</v>
      </c>
      <c r="X1555">
        <v>0</v>
      </c>
      <c r="AB1555">
        <v>0</v>
      </c>
      <c r="AC1555" t="s">
        <v>4617</v>
      </c>
      <c r="AD1555">
        <v>0</v>
      </c>
      <c r="AE1555">
        <v>0</v>
      </c>
      <c r="AF1555">
        <v>0</v>
      </c>
      <c r="AG1555" t="s">
        <v>26</v>
      </c>
    </row>
    <row r="1556" spans="1:33" customFormat="1" hidden="1" x14ac:dyDescent="0.25">
      <c r="A1556" t="s">
        <v>4618</v>
      </c>
      <c r="B1556" t="s">
        <v>2708</v>
      </c>
      <c r="C1556">
        <v>-2</v>
      </c>
      <c r="D1556">
        <v>0</v>
      </c>
      <c r="E1556" s="1">
        <v>1250</v>
      </c>
      <c r="F1556" s="4">
        <f t="shared" si="478"/>
        <v>0</v>
      </c>
      <c r="G1556" s="2">
        <v>0</v>
      </c>
      <c r="H1556">
        <v>0</v>
      </c>
      <c r="I1556" s="4">
        <f t="shared" si="479"/>
        <v>1250</v>
      </c>
      <c r="J1556" s="4">
        <f t="shared" si="483"/>
        <v>0</v>
      </c>
      <c r="K1556" s="4">
        <f t="shared" si="480"/>
        <v>1250</v>
      </c>
      <c r="L1556" s="4">
        <f t="shared" si="481"/>
        <v>1250</v>
      </c>
      <c r="M1556" s="5" t="e">
        <f t="shared" si="482"/>
        <v>#DIV/0!</v>
      </c>
      <c r="N1556">
        <v>-1</v>
      </c>
      <c r="O1556" t="s">
        <v>31</v>
      </c>
      <c r="P1556" t="s">
        <v>26</v>
      </c>
      <c r="Q1556" t="s">
        <v>31</v>
      </c>
      <c r="V1556">
        <v>0</v>
      </c>
      <c r="W1556" t="s">
        <v>42</v>
      </c>
      <c r="X1556">
        <v>0</v>
      </c>
      <c r="AB1556">
        <v>0</v>
      </c>
      <c r="AC1556" t="s">
        <v>52</v>
      </c>
      <c r="AD1556">
        <v>0</v>
      </c>
      <c r="AE1556">
        <v>0</v>
      </c>
      <c r="AF1556">
        <v>0</v>
      </c>
      <c r="AG1556" t="s">
        <v>26</v>
      </c>
    </row>
    <row r="1557" spans="1:33" customFormat="1" hidden="1" x14ac:dyDescent="0.25">
      <c r="A1557" t="s">
        <v>4619</v>
      </c>
      <c r="B1557" t="s">
        <v>4620</v>
      </c>
      <c r="C1557">
        <v>-11</v>
      </c>
      <c r="D1557">
        <v>0</v>
      </c>
      <c r="E1557" s="1">
        <v>1000</v>
      </c>
      <c r="F1557" s="4">
        <f t="shared" si="478"/>
        <v>0</v>
      </c>
      <c r="G1557" s="2">
        <v>0</v>
      </c>
      <c r="H1557">
        <v>0</v>
      </c>
      <c r="I1557" s="4">
        <f t="shared" si="479"/>
        <v>1000</v>
      </c>
      <c r="J1557" s="4">
        <f t="shared" si="483"/>
        <v>0</v>
      </c>
      <c r="K1557" s="4">
        <f t="shared" si="480"/>
        <v>1000</v>
      </c>
      <c r="L1557" s="4">
        <f t="shared" si="481"/>
        <v>1000</v>
      </c>
      <c r="M1557" s="5" t="e">
        <f t="shared" si="482"/>
        <v>#DIV/0!</v>
      </c>
      <c r="N1557">
        <v>-1</v>
      </c>
      <c r="O1557" t="s">
        <v>31</v>
      </c>
      <c r="P1557" t="s">
        <v>26</v>
      </c>
      <c r="Q1557" t="s">
        <v>31</v>
      </c>
      <c r="V1557">
        <v>0</v>
      </c>
      <c r="W1557" t="s">
        <v>42</v>
      </c>
      <c r="X1557">
        <v>0</v>
      </c>
      <c r="AB1557">
        <v>0</v>
      </c>
      <c r="AC1557" t="s">
        <v>4621</v>
      </c>
      <c r="AD1557">
        <v>0</v>
      </c>
      <c r="AE1557">
        <v>0</v>
      </c>
      <c r="AF1557">
        <v>0</v>
      </c>
      <c r="AG1557" t="s">
        <v>26</v>
      </c>
    </row>
    <row r="1558" spans="1:33" customFormat="1" x14ac:dyDescent="0.25">
      <c r="A1558" t="s">
        <v>4622</v>
      </c>
      <c r="B1558" t="s">
        <v>4623</v>
      </c>
      <c r="C1558">
        <v>2</v>
      </c>
      <c r="D1558" s="1">
        <v>5042.0200000000004</v>
      </c>
      <c r="E1558" s="1">
        <v>6302.5209999999997</v>
      </c>
      <c r="F1558" s="4">
        <f t="shared" si="478"/>
        <v>1197.4789899999998</v>
      </c>
      <c r="G1558" s="2">
        <v>19</v>
      </c>
      <c r="H1558" s="1">
        <v>6000</v>
      </c>
      <c r="I1558" s="4">
        <f t="shared" si="479"/>
        <v>1260.5009999999993</v>
      </c>
      <c r="J1558" s="4">
        <f t="shared" si="483"/>
        <v>239.49518999999987</v>
      </c>
      <c r="K1558" s="4">
        <f t="shared" si="480"/>
        <v>1499.9961899999992</v>
      </c>
      <c r="L1558" s="10">
        <f t="shared" ref="L1558:L1560" si="484">+H1558+K1558-Y1558</f>
        <v>7499.9961899999989</v>
      </c>
      <c r="M1558" s="5">
        <f t="shared" si="482"/>
        <v>0.24999920666716896</v>
      </c>
      <c r="N1558">
        <v>-1</v>
      </c>
      <c r="O1558" t="s">
        <v>31</v>
      </c>
      <c r="P1558" t="s">
        <v>26</v>
      </c>
      <c r="Q1558" t="s">
        <v>31</v>
      </c>
      <c r="V1558">
        <v>19</v>
      </c>
      <c r="W1558" t="s">
        <v>27</v>
      </c>
      <c r="X1558">
        <v>0</v>
      </c>
      <c r="Y1558" s="9">
        <f t="shared" ref="Y1558:Y1560" si="485">+X1558*G1558/100</f>
        <v>0</v>
      </c>
      <c r="AB1558">
        <v>0</v>
      </c>
      <c r="AC1558" t="s">
        <v>4624</v>
      </c>
      <c r="AD1558">
        <v>0</v>
      </c>
      <c r="AE1558">
        <v>0</v>
      </c>
      <c r="AF1558" s="1">
        <v>5042.0200000000004</v>
      </c>
      <c r="AG1558" t="s">
        <v>26</v>
      </c>
    </row>
    <row r="1559" spans="1:33" customFormat="1" x14ac:dyDescent="0.25">
      <c r="A1559" t="s">
        <v>4625</v>
      </c>
      <c r="B1559" t="s">
        <v>4626</v>
      </c>
      <c r="C1559">
        <v>6</v>
      </c>
      <c r="D1559" s="1">
        <v>4538</v>
      </c>
      <c r="E1559" s="1">
        <v>5462.1850000000004</v>
      </c>
      <c r="F1559" s="4">
        <f t="shared" si="478"/>
        <v>1037.8151500000001</v>
      </c>
      <c r="G1559" s="2">
        <v>19</v>
      </c>
      <c r="H1559" s="1">
        <v>5400.22</v>
      </c>
      <c r="I1559" s="4">
        <f t="shared" si="479"/>
        <v>924.1850000000004</v>
      </c>
      <c r="J1559" s="4">
        <f t="shared" si="483"/>
        <v>175.59515000000007</v>
      </c>
      <c r="K1559" s="4">
        <f t="shared" si="480"/>
        <v>1099.7801500000005</v>
      </c>
      <c r="L1559" s="10">
        <f t="shared" si="484"/>
        <v>6500.0001500000008</v>
      </c>
      <c r="M1559" s="5">
        <f t="shared" si="482"/>
        <v>0.20365469369766426</v>
      </c>
      <c r="N1559">
        <v>0</v>
      </c>
      <c r="O1559" t="s">
        <v>2708</v>
      </c>
      <c r="P1559" t="s">
        <v>26</v>
      </c>
      <c r="Q1559" t="s">
        <v>2708</v>
      </c>
      <c r="R1559" t="s">
        <v>31</v>
      </c>
      <c r="S1559" t="s">
        <v>31</v>
      </c>
      <c r="T1559" t="s">
        <v>31</v>
      </c>
      <c r="U1559" t="s">
        <v>31</v>
      </c>
      <c r="V1559">
        <v>19</v>
      </c>
      <c r="W1559" t="s">
        <v>27</v>
      </c>
      <c r="X1559">
        <v>0</v>
      </c>
      <c r="Y1559" s="9">
        <f t="shared" si="485"/>
        <v>0</v>
      </c>
      <c r="AB1559">
        <v>0</v>
      </c>
      <c r="AC1559" t="s">
        <v>4627</v>
      </c>
      <c r="AD1559">
        <v>0</v>
      </c>
      <c r="AE1559">
        <v>0</v>
      </c>
      <c r="AF1559" s="1">
        <v>4538</v>
      </c>
      <c r="AG1559" t="s">
        <v>26</v>
      </c>
    </row>
    <row r="1560" spans="1:33" customFormat="1" x14ac:dyDescent="0.25">
      <c r="A1560" t="s">
        <v>4628</v>
      </c>
      <c r="B1560" t="s">
        <v>4629</v>
      </c>
      <c r="C1560">
        <v>2</v>
      </c>
      <c r="D1560">
        <v>0</v>
      </c>
      <c r="E1560" s="1">
        <v>4500</v>
      </c>
      <c r="F1560" s="4">
        <f t="shared" si="478"/>
        <v>0</v>
      </c>
      <c r="G1560" s="2">
        <v>0</v>
      </c>
      <c r="H1560">
        <v>0</v>
      </c>
      <c r="I1560" s="4">
        <f t="shared" si="479"/>
        <v>4500</v>
      </c>
      <c r="J1560" s="4">
        <f t="shared" si="483"/>
        <v>0</v>
      </c>
      <c r="K1560" s="4">
        <f t="shared" si="480"/>
        <v>4500</v>
      </c>
      <c r="L1560" s="10">
        <f t="shared" si="484"/>
        <v>4500</v>
      </c>
      <c r="M1560" s="5" t="e">
        <f t="shared" si="482"/>
        <v>#DIV/0!</v>
      </c>
      <c r="N1560">
        <v>-1</v>
      </c>
      <c r="O1560" t="s">
        <v>31</v>
      </c>
      <c r="P1560" t="s">
        <v>26</v>
      </c>
      <c r="Q1560" t="s">
        <v>31</v>
      </c>
      <c r="V1560">
        <v>0</v>
      </c>
      <c r="W1560" t="s">
        <v>42</v>
      </c>
      <c r="X1560">
        <v>0</v>
      </c>
      <c r="Y1560" s="9">
        <f t="shared" si="485"/>
        <v>0</v>
      </c>
      <c r="AB1560">
        <v>0</v>
      </c>
      <c r="AC1560" t="s">
        <v>4630</v>
      </c>
      <c r="AD1560">
        <v>0</v>
      </c>
      <c r="AE1560">
        <v>0</v>
      </c>
      <c r="AF1560">
        <v>0</v>
      </c>
      <c r="AG1560" t="s">
        <v>26</v>
      </c>
    </row>
    <row r="1561" spans="1:33" customFormat="1" hidden="1" x14ac:dyDescent="0.25">
      <c r="A1561" t="s">
        <v>4631</v>
      </c>
      <c r="B1561" t="s">
        <v>4632</v>
      </c>
      <c r="C1561">
        <v>54</v>
      </c>
      <c r="D1561" s="1">
        <v>4250</v>
      </c>
      <c r="E1561" s="1">
        <v>5294.1180000000004</v>
      </c>
      <c r="F1561" s="4">
        <f t="shared" si="478"/>
        <v>1005.8824200000001</v>
      </c>
      <c r="G1561" s="2">
        <v>19</v>
      </c>
      <c r="H1561" s="1">
        <v>5057.5</v>
      </c>
      <c r="I1561" s="4">
        <f t="shared" si="479"/>
        <v>1044.1180000000004</v>
      </c>
      <c r="J1561" s="4">
        <f t="shared" si="483"/>
        <v>198.38242000000005</v>
      </c>
      <c r="K1561" s="4">
        <f t="shared" si="480"/>
        <v>1242.5004200000005</v>
      </c>
      <c r="L1561" s="4">
        <f t="shared" si="481"/>
        <v>6300.0004200000003</v>
      </c>
      <c r="M1561" s="5">
        <f t="shared" si="482"/>
        <v>0.24567482352941186</v>
      </c>
      <c r="N1561">
        <v>0</v>
      </c>
      <c r="O1561" t="s">
        <v>2708</v>
      </c>
      <c r="P1561" t="s">
        <v>26</v>
      </c>
      <c r="Q1561" t="s">
        <v>2708</v>
      </c>
      <c r="R1561" t="s">
        <v>31</v>
      </c>
      <c r="S1561" t="s">
        <v>31</v>
      </c>
      <c r="T1561" t="s">
        <v>31</v>
      </c>
      <c r="U1561" t="s">
        <v>31</v>
      </c>
      <c r="V1561">
        <v>19</v>
      </c>
      <c r="W1561" t="s">
        <v>27</v>
      </c>
      <c r="X1561">
        <v>0</v>
      </c>
      <c r="AB1561">
        <v>0</v>
      </c>
      <c r="AC1561" t="s">
        <v>4633</v>
      </c>
      <c r="AD1561">
        <v>0</v>
      </c>
      <c r="AE1561">
        <v>0</v>
      </c>
      <c r="AF1561" s="1">
        <v>4250</v>
      </c>
      <c r="AG1561" t="s">
        <v>26</v>
      </c>
    </row>
    <row r="1562" spans="1:33" customFormat="1" x14ac:dyDescent="0.25">
      <c r="A1562" t="s">
        <v>4634</v>
      </c>
      <c r="B1562" t="s">
        <v>4635</v>
      </c>
      <c r="C1562">
        <v>1</v>
      </c>
      <c r="D1562">
        <v>0</v>
      </c>
      <c r="E1562" s="1">
        <v>8200</v>
      </c>
      <c r="F1562" s="4">
        <f t="shared" si="478"/>
        <v>0</v>
      </c>
      <c r="G1562" s="2">
        <v>0</v>
      </c>
      <c r="H1562">
        <v>0</v>
      </c>
      <c r="I1562" s="4">
        <f t="shared" si="479"/>
        <v>8200</v>
      </c>
      <c r="J1562" s="4">
        <f t="shared" si="483"/>
        <v>0</v>
      </c>
      <c r="K1562" s="4">
        <f t="shared" si="480"/>
        <v>8200</v>
      </c>
      <c r="L1562" s="10">
        <f>+H1562+K1562-Y1562</f>
        <v>8200</v>
      </c>
      <c r="M1562" s="5" t="e">
        <f t="shared" si="482"/>
        <v>#DIV/0!</v>
      </c>
      <c r="N1562">
        <v>-1</v>
      </c>
      <c r="O1562" t="s">
        <v>2708</v>
      </c>
      <c r="P1562" t="s">
        <v>26</v>
      </c>
      <c r="Q1562" t="s">
        <v>2708</v>
      </c>
      <c r="V1562">
        <v>0</v>
      </c>
      <c r="W1562" t="s">
        <v>42</v>
      </c>
      <c r="X1562">
        <v>0</v>
      </c>
      <c r="Y1562" s="9">
        <f>+X1562*G1562/100</f>
        <v>0</v>
      </c>
      <c r="AB1562">
        <v>0</v>
      </c>
      <c r="AC1562" t="s">
        <v>4636</v>
      </c>
      <c r="AD1562">
        <v>0</v>
      </c>
      <c r="AE1562">
        <v>0</v>
      </c>
      <c r="AF1562">
        <v>0</v>
      </c>
      <c r="AG1562" t="s">
        <v>26</v>
      </c>
    </row>
    <row r="1563" spans="1:33" customFormat="1" hidden="1" x14ac:dyDescent="0.25">
      <c r="A1563" t="s">
        <v>4637</v>
      </c>
      <c r="B1563" t="s">
        <v>4638</v>
      </c>
      <c r="C1563">
        <v>15</v>
      </c>
      <c r="D1563" s="1">
        <v>1135</v>
      </c>
      <c r="E1563" s="1">
        <v>1428.5709999999999</v>
      </c>
      <c r="F1563" s="4">
        <f t="shared" si="478"/>
        <v>271.42849000000001</v>
      </c>
      <c r="G1563" s="2">
        <v>19</v>
      </c>
      <c r="H1563" s="1">
        <v>1350.65</v>
      </c>
      <c r="I1563" s="4">
        <f t="shared" si="479"/>
        <v>293.57099999999991</v>
      </c>
      <c r="J1563" s="4">
        <f t="shared" si="483"/>
        <v>55.778489999999984</v>
      </c>
      <c r="K1563" s="4">
        <f t="shared" si="480"/>
        <v>349.34948999999989</v>
      </c>
      <c r="L1563" s="4">
        <f t="shared" si="481"/>
        <v>1699.9994899999999</v>
      </c>
      <c r="M1563" s="5">
        <f t="shared" si="482"/>
        <v>0.25865286343612326</v>
      </c>
      <c r="N1563">
        <v>-1</v>
      </c>
      <c r="O1563" t="s">
        <v>2708</v>
      </c>
      <c r="P1563" t="s">
        <v>26</v>
      </c>
      <c r="Q1563" t="s">
        <v>2708</v>
      </c>
      <c r="V1563">
        <v>19</v>
      </c>
      <c r="W1563" t="s">
        <v>27</v>
      </c>
      <c r="X1563">
        <v>0</v>
      </c>
      <c r="AB1563">
        <v>0</v>
      </c>
      <c r="AC1563" t="s">
        <v>4639</v>
      </c>
      <c r="AD1563">
        <v>0</v>
      </c>
      <c r="AE1563">
        <v>0</v>
      </c>
      <c r="AF1563" s="1">
        <v>1135</v>
      </c>
      <c r="AG1563" t="s">
        <v>26</v>
      </c>
    </row>
    <row r="1564" spans="1:33" customFormat="1" x14ac:dyDescent="0.25">
      <c r="A1564" t="s">
        <v>4640</v>
      </c>
      <c r="B1564" t="s">
        <v>4641</v>
      </c>
      <c r="C1564">
        <v>2</v>
      </c>
      <c r="D1564" s="1">
        <v>5891</v>
      </c>
      <c r="E1564" s="1">
        <v>7058.8239999999996</v>
      </c>
      <c r="F1564" s="4">
        <f t="shared" si="478"/>
        <v>1341.1765599999999</v>
      </c>
      <c r="G1564" s="2">
        <v>19</v>
      </c>
      <c r="H1564" s="1">
        <v>7010.29</v>
      </c>
      <c r="I1564" s="4">
        <f t="shared" si="479"/>
        <v>1167.8239999999996</v>
      </c>
      <c r="J1564" s="4">
        <f t="shared" si="483"/>
        <v>221.88655999999992</v>
      </c>
      <c r="K1564" s="4">
        <f t="shared" si="480"/>
        <v>1389.7105599999995</v>
      </c>
      <c r="L1564" s="10">
        <f t="shared" ref="L1564:L1566" si="486">+H1564+K1564-Y1564</f>
        <v>8400.0005600000004</v>
      </c>
      <c r="M1564" s="5">
        <f t="shared" si="482"/>
        <v>0.19823866915634011</v>
      </c>
      <c r="N1564">
        <v>0</v>
      </c>
      <c r="O1564" t="s">
        <v>2708</v>
      </c>
      <c r="P1564" t="s">
        <v>26</v>
      </c>
      <c r="Q1564" t="s">
        <v>2708</v>
      </c>
      <c r="R1564" t="s">
        <v>31</v>
      </c>
      <c r="S1564" t="s">
        <v>31</v>
      </c>
      <c r="T1564" t="s">
        <v>31</v>
      </c>
      <c r="U1564" t="s">
        <v>31</v>
      </c>
      <c r="V1564">
        <v>19</v>
      </c>
      <c r="W1564" t="s">
        <v>27</v>
      </c>
      <c r="X1564">
        <v>0</v>
      </c>
      <c r="Y1564" s="9">
        <f t="shared" ref="Y1564:Y1566" si="487">+X1564*G1564/100</f>
        <v>0</v>
      </c>
      <c r="AB1564">
        <v>0</v>
      </c>
      <c r="AC1564" t="s">
        <v>4642</v>
      </c>
      <c r="AD1564">
        <v>0</v>
      </c>
      <c r="AE1564">
        <v>0</v>
      </c>
      <c r="AF1564">
        <v>0</v>
      </c>
      <c r="AG1564" t="s">
        <v>26</v>
      </c>
    </row>
    <row r="1565" spans="1:33" customFormat="1" x14ac:dyDescent="0.25">
      <c r="A1565" t="s">
        <v>4643</v>
      </c>
      <c r="B1565" t="s">
        <v>4644</v>
      </c>
      <c r="C1565">
        <v>2</v>
      </c>
      <c r="D1565" s="1">
        <v>6470</v>
      </c>
      <c r="E1565" s="1">
        <v>7815.1260000000002</v>
      </c>
      <c r="F1565" s="4">
        <f t="shared" si="478"/>
        <v>1484.8739399999999</v>
      </c>
      <c r="G1565" s="2">
        <v>19</v>
      </c>
      <c r="H1565" s="1">
        <v>7699.3</v>
      </c>
      <c r="I1565" s="4">
        <f t="shared" si="479"/>
        <v>1345.1260000000002</v>
      </c>
      <c r="J1565" s="4">
        <f t="shared" si="483"/>
        <v>255.57394000000005</v>
      </c>
      <c r="K1565" s="4">
        <f t="shared" si="480"/>
        <v>1600.6999400000002</v>
      </c>
      <c r="L1565" s="10">
        <f t="shared" si="486"/>
        <v>9299.9999399999997</v>
      </c>
      <c r="M1565" s="5">
        <f t="shared" si="482"/>
        <v>0.20790200927357036</v>
      </c>
      <c r="N1565">
        <v>-1</v>
      </c>
      <c r="O1565" t="s">
        <v>31</v>
      </c>
      <c r="P1565" t="s">
        <v>26</v>
      </c>
      <c r="Q1565" t="s">
        <v>31</v>
      </c>
      <c r="V1565">
        <v>19</v>
      </c>
      <c r="W1565" t="s">
        <v>27</v>
      </c>
      <c r="X1565">
        <v>0</v>
      </c>
      <c r="Y1565" s="9">
        <f t="shared" si="487"/>
        <v>0</v>
      </c>
      <c r="AB1565">
        <v>0</v>
      </c>
      <c r="AC1565" t="s">
        <v>52</v>
      </c>
      <c r="AD1565">
        <v>0</v>
      </c>
      <c r="AE1565">
        <v>0</v>
      </c>
      <c r="AF1565" s="1">
        <v>6470</v>
      </c>
      <c r="AG1565" t="s">
        <v>26</v>
      </c>
    </row>
    <row r="1566" spans="1:33" customFormat="1" x14ac:dyDescent="0.25">
      <c r="A1566" t="s">
        <v>4645</v>
      </c>
      <c r="B1566" t="s">
        <v>4646</v>
      </c>
      <c r="C1566">
        <v>4</v>
      </c>
      <c r="D1566" s="1">
        <v>4805</v>
      </c>
      <c r="E1566" s="1">
        <v>5882.3530000000001</v>
      </c>
      <c r="F1566" s="4">
        <f t="shared" si="478"/>
        <v>1117.64707</v>
      </c>
      <c r="G1566" s="2">
        <v>19</v>
      </c>
      <c r="H1566" s="1">
        <v>5717.95</v>
      </c>
      <c r="I1566" s="4">
        <f t="shared" si="479"/>
        <v>1077.3530000000001</v>
      </c>
      <c r="J1566" s="4">
        <f t="shared" si="483"/>
        <v>204.69707000000002</v>
      </c>
      <c r="K1566" s="4">
        <f t="shared" si="480"/>
        <v>1282.05007</v>
      </c>
      <c r="L1566" s="10">
        <f t="shared" si="486"/>
        <v>7000.0000700000001</v>
      </c>
      <c r="M1566" s="5">
        <f t="shared" si="482"/>
        <v>0.22421498439125911</v>
      </c>
      <c r="N1566">
        <v>0</v>
      </c>
      <c r="O1566" t="s">
        <v>2708</v>
      </c>
      <c r="P1566" t="s">
        <v>26</v>
      </c>
      <c r="Q1566" t="s">
        <v>2708</v>
      </c>
      <c r="R1566" t="s">
        <v>31</v>
      </c>
      <c r="S1566" t="s">
        <v>31</v>
      </c>
      <c r="T1566" t="s">
        <v>31</v>
      </c>
      <c r="U1566" t="s">
        <v>31</v>
      </c>
      <c r="V1566">
        <v>19</v>
      </c>
      <c r="W1566" t="s">
        <v>27</v>
      </c>
      <c r="X1566">
        <v>0</v>
      </c>
      <c r="Y1566" s="9">
        <f t="shared" si="487"/>
        <v>0</v>
      </c>
      <c r="AB1566">
        <v>0</v>
      </c>
      <c r="AC1566" t="s">
        <v>4647</v>
      </c>
      <c r="AD1566">
        <v>0</v>
      </c>
      <c r="AE1566">
        <v>0</v>
      </c>
      <c r="AF1566" s="1">
        <v>4805</v>
      </c>
      <c r="AG1566" t="s">
        <v>26</v>
      </c>
    </row>
    <row r="1567" spans="1:33" customFormat="1" hidden="1" x14ac:dyDescent="0.25">
      <c r="A1567" t="s">
        <v>4648</v>
      </c>
      <c r="B1567" t="s">
        <v>4649</v>
      </c>
      <c r="C1567">
        <v>-60</v>
      </c>
      <c r="D1567">
        <v>0</v>
      </c>
      <c r="E1567">
        <v>800</v>
      </c>
      <c r="F1567" s="4">
        <f t="shared" si="478"/>
        <v>0</v>
      </c>
      <c r="G1567" s="2">
        <v>0</v>
      </c>
      <c r="H1567">
        <v>0</v>
      </c>
      <c r="I1567" s="4">
        <f t="shared" si="479"/>
        <v>800</v>
      </c>
      <c r="J1567" s="4">
        <f t="shared" si="483"/>
        <v>0</v>
      </c>
      <c r="K1567" s="4">
        <f t="shared" si="480"/>
        <v>800</v>
      </c>
      <c r="L1567" s="4">
        <f t="shared" si="481"/>
        <v>800</v>
      </c>
      <c r="M1567" s="5" t="e">
        <f t="shared" si="482"/>
        <v>#DIV/0!</v>
      </c>
      <c r="N1567">
        <v>0</v>
      </c>
      <c r="O1567" t="s">
        <v>2708</v>
      </c>
      <c r="P1567" t="s">
        <v>26</v>
      </c>
      <c r="Q1567" t="s">
        <v>2708</v>
      </c>
      <c r="R1567" t="s">
        <v>31</v>
      </c>
      <c r="S1567" t="s">
        <v>31</v>
      </c>
      <c r="T1567" t="s">
        <v>31</v>
      </c>
      <c r="U1567" t="s">
        <v>31</v>
      </c>
      <c r="V1567">
        <v>0</v>
      </c>
      <c r="W1567" t="s">
        <v>42</v>
      </c>
      <c r="X1567">
        <v>0</v>
      </c>
      <c r="AB1567">
        <v>0</v>
      </c>
      <c r="AC1567" t="s">
        <v>4650</v>
      </c>
      <c r="AD1567">
        <v>0</v>
      </c>
      <c r="AE1567">
        <v>0</v>
      </c>
      <c r="AF1567">
        <v>0</v>
      </c>
      <c r="AG1567" t="s">
        <v>26</v>
      </c>
    </row>
    <row r="1568" spans="1:33" customFormat="1" hidden="1" x14ac:dyDescent="0.25">
      <c r="A1568" t="s">
        <v>4651</v>
      </c>
      <c r="B1568" t="s">
        <v>4652</v>
      </c>
      <c r="C1568">
        <v>-5</v>
      </c>
      <c r="D1568">
        <v>560</v>
      </c>
      <c r="E1568">
        <v>672.26900000000001</v>
      </c>
      <c r="F1568" s="4">
        <f t="shared" si="478"/>
        <v>127.73111</v>
      </c>
      <c r="G1568" s="2">
        <v>19</v>
      </c>
      <c r="H1568">
        <v>666.4</v>
      </c>
      <c r="I1568" s="4">
        <f t="shared" si="479"/>
        <v>112.26900000000001</v>
      </c>
      <c r="J1568" s="4">
        <f t="shared" si="483"/>
        <v>21.331109999999999</v>
      </c>
      <c r="K1568" s="4">
        <f t="shared" si="480"/>
        <v>133.60011</v>
      </c>
      <c r="L1568" s="4">
        <f t="shared" si="481"/>
        <v>800.00010999999995</v>
      </c>
      <c r="M1568" s="5">
        <f t="shared" si="482"/>
        <v>0.20048035714285714</v>
      </c>
      <c r="N1568">
        <v>-1</v>
      </c>
      <c r="O1568" t="s">
        <v>4213</v>
      </c>
      <c r="P1568" t="s">
        <v>26</v>
      </c>
      <c r="Q1568" t="s">
        <v>4213</v>
      </c>
      <c r="V1568">
        <v>19</v>
      </c>
      <c r="W1568" t="s">
        <v>27</v>
      </c>
      <c r="X1568">
        <v>0</v>
      </c>
      <c r="AB1568">
        <v>0</v>
      </c>
      <c r="AC1568" t="s">
        <v>4653</v>
      </c>
      <c r="AD1568">
        <v>0</v>
      </c>
      <c r="AE1568">
        <v>0</v>
      </c>
      <c r="AF1568">
        <v>0</v>
      </c>
      <c r="AG1568" t="s">
        <v>26</v>
      </c>
    </row>
    <row r="1569" spans="1:33" customFormat="1" hidden="1" x14ac:dyDescent="0.25">
      <c r="A1569" t="s">
        <v>4654</v>
      </c>
      <c r="B1569" t="s">
        <v>4655</v>
      </c>
      <c r="C1569">
        <v>-298</v>
      </c>
      <c r="D1569">
        <v>0</v>
      </c>
      <c r="E1569" s="1">
        <v>1100</v>
      </c>
      <c r="F1569" s="4">
        <f t="shared" si="478"/>
        <v>0</v>
      </c>
      <c r="G1569" s="2">
        <v>0</v>
      </c>
      <c r="H1569">
        <v>0</v>
      </c>
      <c r="I1569" s="4">
        <f t="shared" si="479"/>
        <v>1100</v>
      </c>
      <c r="J1569" s="4">
        <f t="shared" si="483"/>
        <v>0</v>
      </c>
      <c r="K1569" s="4">
        <f t="shared" si="480"/>
        <v>1100</v>
      </c>
      <c r="L1569" s="4">
        <f t="shared" si="481"/>
        <v>1100</v>
      </c>
      <c r="M1569" s="5" t="e">
        <f t="shared" si="482"/>
        <v>#DIV/0!</v>
      </c>
      <c r="N1569">
        <v>-1</v>
      </c>
      <c r="O1569" t="s">
        <v>2708</v>
      </c>
      <c r="P1569" t="s">
        <v>26</v>
      </c>
      <c r="Q1569" t="s">
        <v>2708</v>
      </c>
      <c r="R1569" t="s">
        <v>31</v>
      </c>
      <c r="S1569" t="s">
        <v>31</v>
      </c>
      <c r="T1569" t="s">
        <v>31</v>
      </c>
      <c r="U1569" t="s">
        <v>31</v>
      </c>
      <c r="V1569">
        <v>0</v>
      </c>
      <c r="W1569" t="s">
        <v>42</v>
      </c>
      <c r="X1569">
        <v>0</v>
      </c>
      <c r="AB1569">
        <v>0</v>
      </c>
      <c r="AC1569" t="s">
        <v>4656</v>
      </c>
      <c r="AD1569">
        <v>0</v>
      </c>
      <c r="AE1569">
        <v>0</v>
      </c>
      <c r="AF1569">
        <v>0</v>
      </c>
      <c r="AG1569" t="s">
        <v>26</v>
      </c>
    </row>
    <row r="1570" spans="1:33" customFormat="1" hidden="1" x14ac:dyDescent="0.25">
      <c r="A1570" t="s">
        <v>4657</v>
      </c>
      <c r="B1570" t="s">
        <v>4658</v>
      </c>
      <c r="C1570">
        <v>-50</v>
      </c>
      <c r="D1570">
        <v>0</v>
      </c>
      <c r="E1570" s="1">
        <v>1100</v>
      </c>
      <c r="F1570" s="4">
        <f t="shared" si="478"/>
        <v>0</v>
      </c>
      <c r="G1570" s="2">
        <v>0</v>
      </c>
      <c r="H1570">
        <v>0</v>
      </c>
      <c r="I1570" s="4">
        <f t="shared" si="479"/>
        <v>1100</v>
      </c>
      <c r="J1570" s="4">
        <f t="shared" si="483"/>
        <v>0</v>
      </c>
      <c r="K1570" s="4">
        <f t="shared" si="480"/>
        <v>1100</v>
      </c>
      <c r="L1570" s="4">
        <f t="shared" si="481"/>
        <v>1100</v>
      </c>
      <c r="M1570" s="5" t="e">
        <f t="shared" si="482"/>
        <v>#DIV/0!</v>
      </c>
      <c r="N1570">
        <v>-1</v>
      </c>
      <c r="O1570" t="s">
        <v>2708</v>
      </c>
      <c r="P1570" t="s">
        <v>26</v>
      </c>
      <c r="Q1570" t="s">
        <v>2708</v>
      </c>
      <c r="V1570">
        <v>0</v>
      </c>
      <c r="W1570" t="s">
        <v>42</v>
      </c>
      <c r="X1570">
        <v>0</v>
      </c>
      <c r="AB1570">
        <v>0</v>
      </c>
      <c r="AC1570" t="s">
        <v>4659</v>
      </c>
      <c r="AD1570">
        <v>0</v>
      </c>
      <c r="AE1570">
        <v>0</v>
      </c>
      <c r="AF1570">
        <v>0</v>
      </c>
      <c r="AG1570" t="s">
        <v>26</v>
      </c>
    </row>
    <row r="1571" spans="1:33" customFormat="1" hidden="1" x14ac:dyDescent="0.25">
      <c r="A1571" t="s">
        <v>4660</v>
      </c>
      <c r="B1571" t="s">
        <v>4661</v>
      </c>
      <c r="C1571">
        <v>9</v>
      </c>
      <c r="D1571" s="1">
        <v>8060</v>
      </c>
      <c r="E1571" s="1">
        <v>9747.8989999999994</v>
      </c>
      <c r="F1571" s="4">
        <f t="shared" si="478"/>
        <v>1852.1008099999997</v>
      </c>
      <c r="G1571" s="2">
        <v>19</v>
      </c>
      <c r="H1571" s="1">
        <v>9591.4</v>
      </c>
      <c r="I1571" s="4">
        <f t="shared" si="479"/>
        <v>1687.8989999999994</v>
      </c>
      <c r="J1571" s="4">
        <f t="shared" si="483"/>
        <v>320.70080999999993</v>
      </c>
      <c r="K1571" s="4">
        <f t="shared" si="480"/>
        <v>2008.5998099999993</v>
      </c>
      <c r="L1571" s="4">
        <f t="shared" si="481"/>
        <v>11599.999809999999</v>
      </c>
      <c r="M1571" s="5">
        <f t="shared" si="482"/>
        <v>0.20941674937965254</v>
      </c>
      <c r="N1571">
        <v>-1</v>
      </c>
      <c r="O1571" t="s">
        <v>2708</v>
      </c>
      <c r="P1571" t="s">
        <v>26</v>
      </c>
      <c r="Q1571" t="s">
        <v>2708</v>
      </c>
      <c r="V1571">
        <v>19</v>
      </c>
      <c r="W1571" t="s">
        <v>27</v>
      </c>
      <c r="X1571">
        <v>0</v>
      </c>
      <c r="AB1571">
        <v>0</v>
      </c>
      <c r="AC1571" t="s">
        <v>4662</v>
      </c>
      <c r="AD1571">
        <v>0</v>
      </c>
      <c r="AE1571">
        <v>0</v>
      </c>
      <c r="AF1571" s="1">
        <v>8060</v>
      </c>
      <c r="AG1571" t="s">
        <v>26</v>
      </c>
    </row>
    <row r="1572" spans="1:33" customFormat="1" hidden="1" x14ac:dyDescent="0.25">
      <c r="A1572" t="s">
        <v>4663</v>
      </c>
      <c r="B1572" t="s">
        <v>4664</v>
      </c>
      <c r="C1572">
        <v>-85</v>
      </c>
      <c r="D1572">
        <v>0</v>
      </c>
      <c r="E1572">
        <v>900</v>
      </c>
      <c r="F1572" s="4">
        <f t="shared" si="478"/>
        <v>0</v>
      </c>
      <c r="G1572" s="2">
        <v>0</v>
      </c>
      <c r="H1572">
        <v>0</v>
      </c>
      <c r="I1572" s="4">
        <f t="shared" si="479"/>
        <v>900</v>
      </c>
      <c r="J1572" s="4">
        <f t="shared" si="483"/>
        <v>0</v>
      </c>
      <c r="K1572" s="4">
        <f t="shared" si="480"/>
        <v>900</v>
      </c>
      <c r="L1572" s="4">
        <f t="shared" si="481"/>
        <v>900</v>
      </c>
      <c r="M1572" s="5" t="e">
        <f t="shared" si="482"/>
        <v>#DIV/0!</v>
      </c>
      <c r="N1572">
        <v>-1</v>
      </c>
      <c r="O1572" t="s">
        <v>2708</v>
      </c>
      <c r="P1572" t="s">
        <v>26</v>
      </c>
      <c r="Q1572" t="s">
        <v>2708</v>
      </c>
      <c r="V1572">
        <v>0</v>
      </c>
      <c r="W1572" t="s">
        <v>42</v>
      </c>
      <c r="X1572">
        <v>0</v>
      </c>
      <c r="AB1572">
        <v>0</v>
      </c>
      <c r="AC1572" t="s">
        <v>4665</v>
      </c>
      <c r="AD1572">
        <v>0</v>
      </c>
      <c r="AE1572">
        <v>0</v>
      </c>
      <c r="AF1572">
        <v>0</v>
      </c>
      <c r="AG1572" t="s">
        <v>26</v>
      </c>
    </row>
    <row r="1573" spans="1:33" customFormat="1" hidden="1" x14ac:dyDescent="0.25">
      <c r="A1573" t="s">
        <v>4666</v>
      </c>
      <c r="B1573" t="s">
        <v>4667</v>
      </c>
      <c r="C1573">
        <v>-1</v>
      </c>
      <c r="D1573">
        <v>750</v>
      </c>
      <c r="E1573">
        <v>924.37</v>
      </c>
      <c r="F1573" s="4">
        <f t="shared" si="478"/>
        <v>175.63029999999998</v>
      </c>
      <c r="G1573" s="2">
        <v>19</v>
      </c>
      <c r="H1573">
        <v>892.5</v>
      </c>
      <c r="I1573" s="4">
        <f t="shared" si="479"/>
        <v>174.37</v>
      </c>
      <c r="J1573" s="4">
        <f t="shared" si="483"/>
        <v>33.130300000000005</v>
      </c>
      <c r="K1573" s="4">
        <f t="shared" si="480"/>
        <v>207.50030000000001</v>
      </c>
      <c r="L1573" s="4">
        <f t="shared" si="481"/>
        <v>1100.0002999999999</v>
      </c>
      <c r="M1573" s="5">
        <f t="shared" si="482"/>
        <v>0.23249333333333333</v>
      </c>
      <c r="N1573">
        <v>-1</v>
      </c>
      <c r="O1573" t="s">
        <v>2708</v>
      </c>
      <c r="P1573" t="s">
        <v>26</v>
      </c>
      <c r="Q1573" t="s">
        <v>2708</v>
      </c>
      <c r="V1573">
        <v>19</v>
      </c>
      <c r="W1573" t="s">
        <v>27</v>
      </c>
      <c r="X1573">
        <v>0</v>
      </c>
      <c r="AB1573">
        <v>0</v>
      </c>
      <c r="AC1573" t="s">
        <v>4668</v>
      </c>
      <c r="AD1573">
        <v>0</v>
      </c>
      <c r="AE1573">
        <v>0</v>
      </c>
      <c r="AF1573">
        <v>0</v>
      </c>
      <c r="AG1573" t="s">
        <v>26</v>
      </c>
    </row>
    <row r="1574" spans="1:33" customFormat="1" hidden="1" x14ac:dyDescent="0.25">
      <c r="A1574" t="s">
        <v>4669</v>
      </c>
      <c r="B1574" t="s">
        <v>4670</v>
      </c>
      <c r="C1574">
        <v>-24</v>
      </c>
      <c r="D1574">
        <v>0</v>
      </c>
      <c r="E1574" s="1">
        <v>1000</v>
      </c>
      <c r="F1574" s="4">
        <f t="shared" si="478"/>
        <v>0</v>
      </c>
      <c r="G1574" s="2">
        <v>0</v>
      </c>
      <c r="H1574">
        <v>0</v>
      </c>
      <c r="I1574" s="4">
        <f t="shared" si="479"/>
        <v>1000</v>
      </c>
      <c r="J1574" s="4">
        <f t="shared" si="483"/>
        <v>0</v>
      </c>
      <c r="K1574" s="4">
        <f t="shared" si="480"/>
        <v>1000</v>
      </c>
      <c r="L1574" s="4">
        <f t="shared" si="481"/>
        <v>1000</v>
      </c>
      <c r="M1574" s="5" t="e">
        <f t="shared" si="482"/>
        <v>#DIV/0!</v>
      </c>
      <c r="N1574">
        <v>-1</v>
      </c>
      <c r="O1574" t="s">
        <v>31</v>
      </c>
      <c r="P1574" t="s">
        <v>26</v>
      </c>
      <c r="Q1574" t="s">
        <v>31</v>
      </c>
      <c r="R1574" t="s">
        <v>31</v>
      </c>
      <c r="S1574" t="s">
        <v>31</v>
      </c>
      <c r="T1574" t="s">
        <v>31</v>
      </c>
      <c r="U1574" t="s">
        <v>31</v>
      </c>
      <c r="V1574">
        <v>0</v>
      </c>
      <c r="W1574" t="s">
        <v>42</v>
      </c>
      <c r="X1574">
        <v>0</v>
      </c>
      <c r="AB1574">
        <v>0</v>
      </c>
      <c r="AC1574" t="s">
        <v>4671</v>
      </c>
      <c r="AD1574">
        <v>0</v>
      </c>
      <c r="AE1574">
        <v>0</v>
      </c>
      <c r="AF1574">
        <v>0</v>
      </c>
      <c r="AG1574" t="s">
        <v>26</v>
      </c>
    </row>
    <row r="1575" spans="1:33" customFormat="1" hidden="1" x14ac:dyDescent="0.25">
      <c r="A1575" t="s">
        <v>4672</v>
      </c>
      <c r="B1575" t="s">
        <v>4673</v>
      </c>
      <c r="C1575">
        <v>-5</v>
      </c>
      <c r="D1575">
        <v>0</v>
      </c>
      <c r="E1575" s="1">
        <v>1000</v>
      </c>
      <c r="F1575" s="4">
        <f t="shared" si="478"/>
        <v>0</v>
      </c>
      <c r="G1575" s="2">
        <v>0</v>
      </c>
      <c r="H1575">
        <v>0</v>
      </c>
      <c r="I1575" s="4">
        <f t="shared" si="479"/>
        <v>1000</v>
      </c>
      <c r="J1575" s="4">
        <f t="shared" si="483"/>
        <v>0</v>
      </c>
      <c r="K1575" s="4">
        <f t="shared" si="480"/>
        <v>1000</v>
      </c>
      <c r="L1575" s="4">
        <f t="shared" si="481"/>
        <v>1000</v>
      </c>
      <c r="M1575" s="5" t="e">
        <f t="shared" si="482"/>
        <v>#DIV/0!</v>
      </c>
      <c r="N1575">
        <v>-1</v>
      </c>
      <c r="O1575" t="s">
        <v>2708</v>
      </c>
      <c r="P1575" t="s">
        <v>26</v>
      </c>
      <c r="Q1575" t="s">
        <v>2708</v>
      </c>
      <c r="V1575">
        <v>0</v>
      </c>
      <c r="W1575" t="s">
        <v>42</v>
      </c>
      <c r="X1575">
        <v>0</v>
      </c>
      <c r="AB1575">
        <v>0</v>
      </c>
      <c r="AC1575" t="s">
        <v>4674</v>
      </c>
      <c r="AD1575">
        <v>0</v>
      </c>
      <c r="AE1575">
        <v>0</v>
      </c>
      <c r="AF1575">
        <v>0</v>
      </c>
      <c r="AG1575" t="s">
        <v>26</v>
      </c>
    </row>
    <row r="1576" spans="1:33" customFormat="1" x14ac:dyDescent="0.25">
      <c r="A1576" t="s">
        <v>4675</v>
      </c>
      <c r="B1576" t="s">
        <v>4676</v>
      </c>
      <c r="C1576">
        <v>1</v>
      </c>
      <c r="D1576">
        <v>0</v>
      </c>
      <c r="E1576" s="1">
        <v>9000</v>
      </c>
      <c r="F1576" s="4">
        <f t="shared" si="478"/>
        <v>0</v>
      </c>
      <c r="G1576" s="2">
        <v>0</v>
      </c>
      <c r="H1576">
        <v>0</v>
      </c>
      <c r="I1576" s="4">
        <f t="shared" si="479"/>
        <v>9000</v>
      </c>
      <c r="J1576" s="4">
        <f t="shared" si="483"/>
        <v>0</v>
      </c>
      <c r="K1576" s="4">
        <f t="shared" si="480"/>
        <v>9000</v>
      </c>
      <c r="L1576" s="10">
        <f t="shared" ref="L1576:L1577" si="488">+H1576+K1576-Y1576</f>
        <v>9000</v>
      </c>
      <c r="M1576" s="5" t="e">
        <f t="shared" si="482"/>
        <v>#DIV/0!</v>
      </c>
      <c r="N1576">
        <v>-1</v>
      </c>
      <c r="O1576" t="s">
        <v>2708</v>
      </c>
      <c r="P1576" t="s">
        <v>26</v>
      </c>
      <c r="Q1576" t="s">
        <v>2708</v>
      </c>
      <c r="R1576" t="s">
        <v>31</v>
      </c>
      <c r="S1576" t="s">
        <v>31</v>
      </c>
      <c r="T1576" t="s">
        <v>31</v>
      </c>
      <c r="U1576" t="s">
        <v>31</v>
      </c>
      <c r="V1576">
        <v>0</v>
      </c>
      <c r="W1576" t="s">
        <v>42</v>
      </c>
      <c r="X1576">
        <v>0</v>
      </c>
      <c r="Y1576" s="9">
        <f t="shared" ref="Y1576:Y1577" si="489">+X1576*G1576/100</f>
        <v>0</v>
      </c>
      <c r="AB1576">
        <v>0</v>
      </c>
      <c r="AC1576" t="s">
        <v>4677</v>
      </c>
      <c r="AD1576">
        <v>0</v>
      </c>
      <c r="AE1576">
        <v>0</v>
      </c>
      <c r="AF1576">
        <v>0</v>
      </c>
      <c r="AG1576" t="s">
        <v>26</v>
      </c>
    </row>
    <row r="1577" spans="1:33" customFormat="1" x14ac:dyDescent="0.25">
      <c r="A1577" t="s">
        <v>4678</v>
      </c>
      <c r="B1577" t="s">
        <v>4679</v>
      </c>
      <c r="C1577">
        <v>1</v>
      </c>
      <c r="D1577">
        <v>0</v>
      </c>
      <c r="E1577" s="1">
        <v>10900</v>
      </c>
      <c r="F1577" s="4">
        <f t="shared" si="478"/>
        <v>0</v>
      </c>
      <c r="G1577" s="2">
        <v>0</v>
      </c>
      <c r="H1577">
        <v>0</v>
      </c>
      <c r="I1577" s="4">
        <f t="shared" si="479"/>
        <v>10900</v>
      </c>
      <c r="J1577" s="4">
        <f t="shared" si="483"/>
        <v>0</v>
      </c>
      <c r="K1577" s="4">
        <f t="shared" si="480"/>
        <v>10900</v>
      </c>
      <c r="L1577" s="10">
        <f t="shared" si="488"/>
        <v>10900</v>
      </c>
      <c r="M1577" s="5" t="e">
        <f t="shared" si="482"/>
        <v>#DIV/0!</v>
      </c>
      <c r="N1577">
        <v>-1</v>
      </c>
      <c r="O1577" t="s">
        <v>2708</v>
      </c>
      <c r="P1577" t="s">
        <v>26</v>
      </c>
      <c r="Q1577" t="s">
        <v>2708</v>
      </c>
      <c r="V1577">
        <v>0</v>
      </c>
      <c r="W1577" t="s">
        <v>42</v>
      </c>
      <c r="X1577">
        <v>0</v>
      </c>
      <c r="Y1577" s="9">
        <f t="shared" si="489"/>
        <v>0</v>
      </c>
      <c r="AB1577">
        <v>0</v>
      </c>
      <c r="AC1577" t="s">
        <v>52</v>
      </c>
      <c r="AD1577">
        <v>0</v>
      </c>
      <c r="AE1577">
        <v>0</v>
      </c>
      <c r="AF1577">
        <v>0</v>
      </c>
      <c r="AG1577" t="s">
        <v>26</v>
      </c>
    </row>
    <row r="1578" spans="1:33" customFormat="1" hidden="1" x14ac:dyDescent="0.25">
      <c r="A1578" t="s">
        <v>4680</v>
      </c>
      <c r="B1578" t="s">
        <v>4681</v>
      </c>
      <c r="C1578">
        <v>25</v>
      </c>
      <c r="D1578">
        <v>738.58</v>
      </c>
      <c r="E1578">
        <v>924.37</v>
      </c>
      <c r="F1578" s="4">
        <f t="shared" si="478"/>
        <v>175.63029999999998</v>
      </c>
      <c r="G1578" s="2">
        <v>19</v>
      </c>
      <c r="H1578">
        <v>878.91</v>
      </c>
      <c r="I1578" s="4">
        <f t="shared" si="479"/>
        <v>185.78999999999996</v>
      </c>
      <c r="J1578" s="4">
        <f t="shared" si="483"/>
        <v>35.300099999999993</v>
      </c>
      <c r="K1578" s="4">
        <f t="shared" si="480"/>
        <v>221.09009999999995</v>
      </c>
      <c r="L1578" s="4">
        <f t="shared" si="481"/>
        <v>1100.0001</v>
      </c>
      <c r="M1578" s="5">
        <f t="shared" si="482"/>
        <v>0.25155027214384351</v>
      </c>
      <c r="N1578">
        <v>-1</v>
      </c>
      <c r="O1578" t="s">
        <v>388</v>
      </c>
      <c r="P1578" t="s">
        <v>26</v>
      </c>
      <c r="Q1578" t="s">
        <v>388</v>
      </c>
      <c r="V1578">
        <v>19</v>
      </c>
      <c r="W1578" t="s">
        <v>27</v>
      </c>
      <c r="X1578">
        <v>0</v>
      </c>
      <c r="AB1578">
        <v>0</v>
      </c>
      <c r="AC1578" t="s">
        <v>4682</v>
      </c>
      <c r="AD1578">
        <v>0</v>
      </c>
      <c r="AE1578">
        <v>0</v>
      </c>
      <c r="AF1578">
        <v>738.58</v>
      </c>
      <c r="AG1578" t="s">
        <v>26</v>
      </c>
    </row>
    <row r="1579" spans="1:33" customFormat="1" hidden="1" x14ac:dyDescent="0.25">
      <c r="A1579" t="s">
        <v>4683</v>
      </c>
      <c r="B1579" t="s">
        <v>4684</v>
      </c>
      <c r="C1579">
        <v>-29</v>
      </c>
      <c r="D1579">
        <v>609.25</v>
      </c>
      <c r="E1579">
        <v>840.33600000000001</v>
      </c>
      <c r="F1579" s="4">
        <f t="shared" si="478"/>
        <v>159.66383999999999</v>
      </c>
      <c r="G1579" s="2">
        <v>19</v>
      </c>
      <c r="H1579">
        <v>725.01</v>
      </c>
      <c r="I1579" s="4">
        <f t="shared" si="479"/>
        <v>231.08600000000001</v>
      </c>
      <c r="J1579" s="4">
        <f t="shared" si="483"/>
        <v>43.90634</v>
      </c>
      <c r="K1579" s="4">
        <f t="shared" si="480"/>
        <v>274.99234000000001</v>
      </c>
      <c r="L1579" s="4">
        <f t="shared" si="481"/>
        <v>1000.00234</v>
      </c>
      <c r="M1579" s="5">
        <f t="shared" si="482"/>
        <v>0.37929585556011491</v>
      </c>
      <c r="N1579">
        <v>0</v>
      </c>
      <c r="O1579" t="s">
        <v>1197</v>
      </c>
      <c r="P1579" t="s">
        <v>26</v>
      </c>
      <c r="Q1579" t="s">
        <v>1197</v>
      </c>
      <c r="R1579" t="s">
        <v>31</v>
      </c>
      <c r="S1579" t="s">
        <v>31</v>
      </c>
      <c r="T1579" t="s">
        <v>31</v>
      </c>
      <c r="U1579" t="s">
        <v>31</v>
      </c>
      <c r="V1579">
        <v>19</v>
      </c>
      <c r="W1579" t="s">
        <v>27</v>
      </c>
      <c r="X1579">
        <v>0</v>
      </c>
      <c r="AB1579">
        <v>0</v>
      </c>
      <c r="AC1579" t="s">
        <v>4685</v>
      </c>
      <c r="AD1579">
        <v>0</v>
      </c>
      <c r="AE1579">
        <v>0</v>
      </c>
      <c r="AF1579">
        <v>0</v>
      </c>
      <c r="AG1579" t="s">
        <v>26</v>
      </c>
    </row>
    <row r="1580" spans="1:33" customFormat="1" hidden="1" x14ac:dyDescent="0.25">
      <c r="A1580" t="s">
        <v>4686</v>
      </c>
      <c r="B1580" t="s">
        <v>4687</v>
      </c>
      <c r="C1580">
        <v>8</v>
      </c>
      <c r="D1580" s="1">
        <v>8907.57</v>
      </c>
      <c r="E1580" s="1">
        <v>11176.47</v>
      </c>
      <c r="F1580" s="4">
        <f t="shared" si="478"/>
        <v>2123.5293000000001</v>
      </c>
      <c r="G1580" s="2">
        <v>19</v>
      </c>
      <c r="H1580" s="1">
        <v>10600.01</v>
      </c>
      <c r="I1580" s="4">
        <f t="shared" si="479"/>
        <v>2268.8999999999996</v>
      </c>
      <c r="J1580" s="4">
        <f t="shared" si="483"/>
        <v>431.09099999999989</v>
      </c>
      <c r="K1580" s="4">
        <f t="shared" si="480"/>
        <v>2699.9909999999995</v>
      </c>
      <c r="L1580" s="4">
        <f t="shared" si="481"/>
        <v>13300.001</v>
      </c>
      <c r="M1580" s="5">
        <f t="shared" si="482"/>
        <v>0.25471593262809045</v>
      </c>
      <c r="N1580">
        <v>0</v>
      </c>
      <c r="O1580" t="s">
        <v>31</v>
      </c>
      <c r="P1580" t="s">
        <v>26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>
        <v>19</v>
      </c>
      <c r="W1580" t="s">
        <v>27</v>
      </c>
      <c r="X1580">
        <v>0</v>
      </c>
      <c r="AB1580">
        <v>0</v>
      </c>
      <c r="AC1580" t="s">
        <v>4688</v>
      </c>
      <c r="AD1580">
        <v>0</v>
      </c>
      <c r="AE1580">
        <v>0</v>
      </c>
      <c r="AF1580" s="1">
        <v>8907.57</v>
      </c>
      <c r="AG1580" t="s">
        <v>26</v>
      </c>
    </row>
    <row r="1581" spans="1:33" customFormat="1" hidden="1" x14ac:dyDescent="0.25">
      <c r="A1581" t="s">
        <v>4689</v>
      </c>
      <c r="B1581" t="s">
        <v>4690</v>
      </c>
      <c r="C1581">
        <v>-94</v>
      </c>
      <c r="D1581">
        <v>742.29</v>
      </c>
      <c r="E1581">
        <v>924.37</v>
      </c>
      <c r="F1581" s="4">
        <f t="shared" si="478"/>
        <v>175.63029999999998</v>
      </c>
      <c r="G1581" s="2">
        <v>19</v>
      </c>
      <c r="H1581">
        <v>883.32</v>
      </c>
      <c r="I1581" s="4">
        <f t="shared" si="479"/>
        <v>182.08000000000004</v>
      </c>
      <c r="J1581" s="4">
        <f t="shared" si="483"/>
        <v>34.595200000000006</v>
      </c>
      <c r="K1581" s="4">
        <f t="shared" si="480"/>
        <v>216.67520000000005</v>
      </c>
      <c r="L1581" s="4">
        <f t="shared" si="481"/>
        <v>1099.9952000000001</v>
      </c>
      <c r="M1581" s="5">
        <f t="shared" si="482"/>
        <v>0.24529496557949057</v>
      </c>
      <c r="N1581">
        <v>0</v>
      </c>
      <c r="O1581" t="s">
        <v>2708</v>
      </c>
      <c r="P1581" t="s">
        <v>26</v>
      </c>
      <c r="Q1581" t="s">
        <v>2708</v>
      </c>
      <c r="R1581" t="s">
        <v>31</v>
      </c>
      <c r="S1581" t="s">
        <v>31</v>
      </c>
      <c r="T1581" t="s">
        <v>31</v>
      </c>
      <c r="U1581" t="s">
        <v>31</v>
      </c>
      <c r="V1581">
        <v>19</v>
      </c>
      <c r="W1581" t="s">
        <v>27</v>
      </c>
      <c r="X1581">
        <v>0</v>
      </c>
      <c r="AB1581">
        <v>0</v>
      </c>
      <c r="AC1581" t="s">
        <v>4691</v>
      </c>
      <c r="AD1581">
        <v>0</v>
      </c>
      <c r="AE1581">
        <v>0</v>
      </c>
      <c r="AF1581">
        <v>742.29</v>
      </c>
      <c r="AG1581" t="s">
        <v>26</v>
      </c>
    </row>
    <row r="1582" spans="1:33" customFormat="1" x14ac:dyDescent="0.25">
      <c r="A1582" t="s">
        <v>4692</v>
      </c>
      <c r="B1582" t="s">
        <v>4693</v>
      </c>
      <c r="C1582">
        <v>2</v>
      </c>
      <c r="D1582" s="1">
        <v>2773.11</v>
      </c>
      <c r="E1582" s="1">
        <v>3361.3449999999998</v>
      </c>
      <c r="F1582" s="4">
        <f t="shared" si="478"/>
        <v>638.65554999999995</v>
      </c>
      <c r="G1582" s="2">
        <v>19</v>
      </c>
      <c r="H1582" s="1">
        <v>3300</v>
      </c>
      <c r="I1582" s="4">
        <f t="shared" si="479"/>
        <v>588.23499999999967</v>
      </c>
      <c r="J1582" s="4">
        <f t="shared" si="483"/>
        <v>111.76464999999993</v>
      </c>
      <c r="K1582" s="4">
        <f t="shared" si="480"/>
        <v>699.99964999999963</v>
      </c>
      <c r="L1582" s="10">
        <f>+H1582+K1582-Y1582</f>
        <v>3999.9996499999997</v>
      </c>
      <c r="M1582" s="5">
        <f t="shared" si="482"/>
        <v>0.21212104820941097</v>
      </c>
      <c r="N1582">
        <v>-1</v>
      </c>
      <c r="O1582" t="s">
        <v>31</v>
      </c>
      <c r="P1582" t="s">
        <v>26</v>
      </c>
      <c r="Q1582" t="s">
        <v>31</v>
      </c>
      <c r="V1582">
        <v>19</v>
      </c>
      <c r="W1582" t="s">
        <v>27</v>
      </c>
      <c r="X1582">
        <v>0</v>
      </c>
      <c r="Y1582" s="9">
        <f>+X1582*G1582/100</f>
        <v>0</v>
      </c>
      <c r="AB1582">
        <v>0</v>
      </c>
      <c r="AC1582" t="s">
        <v>52</v>
      </c>
      <c r="AD1582">
        <v>0</v>
      </c>
      <c r="AE1582">
        <v>0</v>
      </c>
      <c r="AF1582" s="1">
        <v>2773.11</v>
      </c>
      <c r="AG1582" t="s">
        <v>26</v>
      </c>
    </row>
    <row r="1583" spans="1:33" customFormat="1" hidden="1" x14ac:dyDescent="0.25">
      <c r="A1583" t="s">
        <v>4694</v>
      </c>
      <c r="B1583" t="s">
        <v>4695</v>
      </c>
      <c r="C1583">
        <v>25</v>
      </c>
      <c r="D1583">
        <v>980</v>
      </c>
      <c r="E1583" s="1">
        <v>1260.5039999999999</v>
      </c>
      <c r="F1583" s="4">
        <f t="shared" si="478"/>
        <v>239.49575999999996</v>
      </c>
      <c r="G1583" s="2">
        <v>19</v>
      </c>
      <c r="H1583" s="1">
        <v>1166.2</v>
      </c>
      <c r="I1583" s="4">
        <f t="shared" si="479"/>
        <v>280.50399999999991</v>
      </c>
      <c r="J1583" s="4">
        <f t="shared" si="483"/>
        <v>53.29575999999998</v>
      </c>
      <c r="K1583" s="4">
        <f t="shared" si="480"/>
        <v>333.79975999999988</v>
      </c>
      <c r="L1583" s="4">
        <f t="shared" si="481"/>
        <v>1499.9997599999999</v>
      </c>
      <c r="M1583" s="5">
        <f t="shared" si="482"/>
        <v>0.28622857142857133</v>
      </c>
      <c r="N1583">
        <v>-1</v>
      </c>
      <c r="O1583" t="s">
        <v>2708</v>
      </c>
      <c r="P1583" t="s">
        <v>26</v>
      </c>
      <c r="Q1583" t="s">
        <v>2708</v>
      </c>
      <c r="V1583">
        <v>19</v>
      </c>
      <c r="W1583" t="s">
        <v>27</v>
      </c>
      <c r="X1583">
        <v>0</v>
      </c>
      <c r="AB1583">
        <v>0</v>
      </c>
      <c r="AC1583" t="s">
        <v>4696</v>
      </c>
      <c r="AD1583">
        <v>0</v>
      </c>
      <c r="AE1583">
        <v>0</v>
      </c>
      <c r="AF1583">
        <v>980</v>
      </c>
      <c r="AG1583" t="s">
        <v>26</v>
      </c>
    </row>
    <row r="1584" spans="1:33" customFormat="1" hidden="1" x14ac:dyDescent="0.25">
      <c r="A1584" t="s">
        <v>4697</v>
      </c>
      <c r="B1584" t="s">
        <v>4698</v>
      </c>
      <c r="C1584">
        <v>10</v>
      </c>
      <c r="D1584" s="1">
        <v>1750</v>
      </c>
      <c r="E1584" s="1">
        <v>2100.84</v>
      </c>
      <c r="F1584" s="4">
        <f t="shared" si="478"/>
        <v>399.15960000000007</v>
      </c>
      <c r="G1584" s="2">
        <v>19</v>
      </c>
      <c r="H1584" s="1">
        <v>2082.5</v>
      </c>
      <c r="I1584" s="4">
        <f t="shared" si="479"/>
        <v>350.84000000000015</v>
      </c>
      <c r="J1584" s="4">
        <f t="shared" si="483"/>
        <v>66.659600000000026</v>
      </c>
      <c r="K1584" s="4">
        <f t="shared" si="480"/>
        <v>417.49960000000016</v>
      </c>
      <c r="L1584" s="4">
        <f t="shared" si="481"/>
        <v>2499.9996000000001</v>
      </c>
      <c r="M1584" s="5">
        <f t="shared" si="482"/>
        <v>0.20048000000000007</v>
      </c>
      <c r="N1584">
        <v>-1</v>
      </c>
      <c r="O1584" t="s">
        <v>31</v>
      </c>
      <c r="P1584" t="s">
        <v>26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>
        <v>19</v>
      </c>
      <c r="W1584" t="s">
        <v>27</v>
      </c>
      <c r="X1584">
        <v>0</v>
      </c>
      <c r="AB1584">
        <v>0</v>
      </c>
      <c r="AC1584" t="s">
        <v>4699</v>
      </c>
      <c r="AD1584">
        <v>0</v>
      </c>
      <c r="AE1584">
        <v>0</v>
      </c>
      <c r="AF1584" s="1">
        <v>1750</v>
      </c>
      <c r="AG1584" t="s">
        <v>26</v>
      </c>
    </row>
    <row r="1585" spans="1:33" customFormat="1" x14ac:dyDescent="0.25">
      <c r="A1585" t="s">
        <v>4700</v>
      </c>
      <c r="B1585" t="s">
        <v>4701</v>
      </c>
      <c r="C1585">
        <v>5</v>
      </c>
      <c r="D1585" s="1">
        <v>5430</v>
      </c>
      <c r="E1585" s="1">
        <v>6638.6549999999997</v>
      </c>
      <c r="F1585" s="4">
        <f t="shared" si="478"/>
        <v>1261.3444499999998</v>
      </c>
      <c r="G1585" s="2">
        <v>19</v>
      </c>
      <c r="H1585" s="1">
        <v>6461.7</v>
      </c>
      <c r="I1585" s="4">
        <f t="shared" si="479"/>
        <v>1208.6549999999997</v>
      </c>
      <c r="J1585" s="4">
        <f t="shared" si="483"/>
        <v>229.64444999999995</v>
      </c>
      <c r="K1585" s="4">
        <f t="shared" si="480"/>
        <v>1438.2994499999998</v>
      </c>
      <c r="L1585" s="10">
        <f t="shared" ref="L1585:L1586" si="490">+H1585+K1585-Y1585</f>
        <v>7899.9994499999993</v>
      </c>
      <c r="M1585" s="5">
        <f t="shared" si="482"/>
        <v>0.22258839779005521</v>
      </c>
      <c r="N1585">
        <v>0</v>
      </c>
      <c r="O1585" t="s">
        <v>2708</v>
      </c>
      <c r="P1585" t="s">
        <v>26</v>
      </c>
      <c r="Q1585" t="s">
        <v>2708</v>
      </c>
      <c r="R1585" t="s">
        <v>31</v>
      </c>
      <c r="S1585" t="s">
        <v>31</v>
      </c>
      <c r="T1585" t="s">
        <v>31</v>
      </c>
      <c r="U1585" t="s">
        <v>31</v>
      </c>
      <c r="V1585">
        <v>19</v>
      </c>
      <c r="W1585" t="s">
        <v>27</v>
      </c>
      <c r="X1585">
        <v>0</v>
      </c>
      <c r="Y1585" s="9">
        <f t="shared" ref="Y1585:Y1586" si="491">+X1585*G1585/100</f>
        <v>0</v>
      </c>
      <c r="AB1585">
        <v>0</v>
      </c>
      <c r="AC1585" t="s">
        <v>4702</v>
      </c>
      <c r="AD1585">
        <v>0</v>
      </c>
      <c r="AE1585">
        <v>0</v>
      </c>
      <c r="AF1585" s="1">
        <v>5430</v>
      </c>
      <c r="AG1585" t="s">
        <v>26</v>
      </c>
    </row>
    <row r="1586" spans="1:33" customFormat="1" x14ac:dyDescent="0.25">
      <c r="A1586" t="s">
        <v>4703</v>
      </c>
      <c r="B1586" t="s">
        <v>4704</v>
      </c>
      <c r="C1586">
        <v>5</v>
      </c>
      <c r="D1586">
        <v>0</v>
      </c>
      <c r="E1586">
        <v>900</v>
      </c>
      <c r="F1586" s="4">
        <f t="shared" si="478"/>
        <v>0</v>
      </c>
      <c r="G1586" s="2">
        <v>0</v>
      </c>
      <c r="H1586">
        <v>0</v>
      </c>
      <c r="I1586" s="4">
        <f t="shared" si="479"/>
        <v>900</v>
      </c>
      <c r="J1586" s="4">
        <f t="shared" si="483"/>
        <v>0</v>
      </c>
      <c r="K1586" s="4">
        <f t="shared" si="480"/>
        <v>900</v>
      </c>
      <c r="L1586" s="10">
        <f t="shared" si="490"/>
        <v>900</v>
      </c>
      <c r="M1586" s="5" t="e">
        <f t="shared" si="482"/>
        <v>#DIV/0!</v>
      </c>
      <c r="N1586">
        <v>-1</v>
      </c>
      <c r="O1586" t="s">
        <v>2708</v>
      </c>
      <c r="P1586" t="s">
        <v>26</v>
      </c>
      <c r="Q1586" t="s">
        <v>2708</v>
      </c>
      <c r="R1586" t="s">
        <v>31</v>
      </c>
      <c r="S1586" t="s">
        <v>31</v>
      </c>
      <c r="T1586" t="s">
        <v>31</v>
      </c>
      <c r="U1586" t="s">
        <v>31</v>
      </c>
      <c r="V1586">
        <v>0</v>
      </c>
      <c r="W1586" t="s">
        <v>42</v>
      </c>
      <c r="X1586">
        <v>0</v>
      </c>
      <c r="Y1586" s="9">
        <f t="shared" si="491"/>
        <v>0</v>
      </c>
      <c r="AB1586">
        <v>0</v>
      </c>
      <c r="AC1586" t="s">
        <v>4705</v>
      </c>
      <c r="AD1586">
        <v>0</v>
      </c>
      <c r="AE1586">
        <v>0</v>
      </c>
      <c r="AF1586">
        <v>0</v>
      </c>
      <c r="AG1586" t="s">
        <v>26</v>
      </c>
    </row>
    <row r="1587" spans="1:33" customFormat="1" hidden="1" x14ac:dyDescent="0.25">
      <c r="A1587" t="s">
        <v>4706</v>
      </c>
      <c r="B1587" t="s">
        <v>4707</v>
      </c>
      <c r="C1587">
        <v>-131</v>
      </c>
      <c r="D1587">
        <v>0</v>
      </c>
      <c r="E1587" s="1">
        <v>1000</v>
      </c>
      <c r="F1587" s="4">
        <f t="shared" si="478"/>
        <v>0</v>
      </c>
      <c r="G1587" s="2">
        <v>0</v>
      </c>
      <c r="H1587">
        <v>0</v>
      </c>
      <c r="I1587" s="4">
        <f t="shared" si="479"/>
        <v>1000</v>
      </c>
      <c r="J1587" s="4">
        <f t="shared" si="483"/>
        <v>0</v>
      </c>
      <c r="K1587" s="4">
        <f t="shared" si="480"/>
        <v>1000</v>
      </c>
      <c r="L1587" s="4">
        <f t="shared" si="481"/>
        <v>1000</v>
      </c>
      <c r="M1587" s="5" t="e">
        <f t="shared" si="482"/>
        <v>#DIV/0!</v>
      </c>
      <c r="N1587">
        <v>-1</v>
      </c>
      <c r="O1587" t="s">
        <v>31</v>
      </c>
      <c r="P1587" t="s">
        <v>26</v>
      </c>
      <c r="Q1587" t="s">
        <v>31</v>
      </c>
      <c r="V1587">
        <v>0</v>
      </c>
      <c r="W1587" t="s">
        <v>42</v>
      </c>
      <c r="X1587">
        <v>0</v>
      </c>
      <c r="AB1587">
        <v>0</v>
      </c>
      <c r="AC1587" t="s">
        <v>4708</v>
      </c>
      <c r="AD1587">
        <v>0</v>
      </c>
      <c r="AE1587">
        <v>0</v>
      </c>
      <c r="AF1587">
        <v>0</v>
      </c>
      <c r="AG1587" t="s">
        <v>26</v>
      </c>
    </row>
    <row r="1588" spans="1:33" customFormat="1" hidden="1" x14ac:dyDescent="0.25">
      <c r="A1588" t="s">
        <v>4709</v>
      </c>
      <c r="B1588" t="s">
        <v>4710</v>
      </c>
      <c r="C1588">
        <v>-217</v>
      </c>
      <c r="D1588">
        <v>0</v>
      </c>
      <c r="E1588" s="1">
        <v>1000</v>
      </c>
      <c r="F1588" s="4">
        <f t="shared" si="478"/>
        <v>0</v>
      </c>
      <c r="G1588" s="2">
        <v>0</v>
      </c>
      <c r="H1588">
        <v>0</v>
      </c>
      <c r="I1588" s="4">
        <f t="shared" si="479"/>
        <v>1000</v>
      </c>
      <c r="J1588" s="4">
        <f t="shared" si="483"/>
        <v>0</v>
      </c>
      <c r="K1588" s="4">
        <f t="shared" si="480"/>
        <v>1000</v>
      </c>
      <c r="L1588" s="4">
        <f t="shared" si="481"/>
        <v>1000</v>
      </c>
      <c r="M1588" s="5" t="e">
        <f t="shared" si="482"/>
        <v>#DIV/0!</v>
      </c>
      <c r="N1588">
        <v>-1</v>
      </c>
      <c r="O1588" t="s">
        <v>31</v>
      </c>
      <c r="P1588" t="s">
        <v>26</v>
      </c>
      <c r="Q1588" t="s">
        <v>31</v>
      </c>
      <c r="V1588">
        <v>0</v>
      </c>
      <c r="W1588" t="s">
        <v>42</v>
      </c>
      <c r="X1588">
        <v>0</v>
      </c>
      <c r="AB1588">
        <v>0</v>
      </c>
      <c r="AC1588" t="s">
        <v>4711</v>
      </c>
      <c r="AD1588">
        <v>0</v>
      </c>
      <c r="AE1588">
        <v>0</v>
      </c>
      <c r="AF1588">
        <v>0</v>
      </c>
      <c r="AG1588" t="s">
        <v>26</v>
      </c>
    </row>
    <row r="1589" spans="1:33" customFormat="1" hidden="1" x14ac:dyDescent="0.25">
      <c r="A1589" t="s">
        <v>4712</v>
      </c>
      <c r="B1589" t="s">
        <v>4713</v>
      </c>
      <c r="C1589">
        <v>-83</v>
      </c>
      <c r="D1589">
        <v>0</v>
      </c>
      <c r="E1589" s="1">
        <v>1000</v>
      </c>
      <c r="F1589" s="4">
        <f t="shared" si="478"/>
        <v>0</v>
      </c>
      <c r="G1589" s="2">
        <v>0</v>
      </c>
      <c r="H1589">
        <v>0</v>
      </c>
      <c r="I1589" s="4">
        <f t="shared" si="479"/>
        <v>1000</v>
      </c>
      <c r="J1589" s="4">
        <f t="shared" si="483"/>
        <v>0</v>
      </c>
      <c r="K1589" s="4">
        <f t="shared" si="480"/>
        <v>1000</v>
      </c>
      <c r="L1589" s="4">
        <f t="shared" si="481"/>
        <v>1000</v>
      </c>
      <c r="M1589" s="5" t="e">
        <f t="shared" si="482"/>
        <v>#DIV/0!</v>
      </c>
      <c r="N1589">
        <v>-1</v>
      </c>
      <c r="O1589" t="s">
        <v>31</v>
      </c>
      <c r="P1589" t="s">
        <v>26</v>
      </c>
      <c r="Q1589" t="s">
        <v>31</v>
      </c>
      <c r="V1589">
        <v>0</v>
      </c>
      <c r="W1589" t="s">
        <v>42</v>
      </c>
      <c r="X1589">
        <v>0</v>
      </c>
      <c r="AB1589">
        <v>0</v>
      </c>
      <c r="AC1589" t="s">
        <v>4714</v>
      </c>
      <c r="AD1589">
        <v>0</v>
      </c>
      <c r="AE1589">
        <v>0</v>
      </c>
      <c r="AF1589">
        <v>0</v>
      </c>
      <c r="AG1589" t="s">
        <v>26</v>
      </c>
    </row>
    <row r="1590" spans="1:33" customFormat="1" hidden="1" x14ac:dyDescent="0.25">
      <c r="A1590" t="s">
        <v>4715</v>
      </c>
      <c r="B1590" t="s">
        <v>4716</v>
      </c>
      <c r="C1590">
        <v>9</v>
      </c>
      <c r="D1590" s="1">
        <v>6975</v>
      </c>
      <c r="E1590" s="1">
        <v>8403.3610000000008</v>
      </c>
      <c r="F1590" s="4">
        <f t="shared" si="478"/>
        <v>1596.6385900000002</v>
      </c>
      <c r="G1590" s="2">
        <v>19</v>
      </c>
      <c r="H1590" s="1">
        <v>8300.25</v>
      </c>
      <c r="I1590" s="4">
        <f t="shared" si="479"/>
        <v>1428.3610000000008</v>
      </c>
      <c r="J1590" s="4">
        <f t="shared" si="483"/>
        <v>271.38859000000014</v>
      </c>
      <c r="K1590" s="4">
        <f t="shared" si="480"/>
        <v>1699.7495900000008</v>
      </c>
      <c r="L1590" s="4">
        <f t="shared" si="481"/>
        <v>9999.9995900000013</v>
      </c>
      <c r="M1590" s="5">
        <f t="shared" si="482"/>
        <v>0.20478293906810047</v>
      </c>
      <c r="N1590">
        <v>-1</v>
      </c>
      <c r="O1590" t="s">
        <v>31</v>
      </c>
      <c r="P1590" t="s">
        <v>26</v>
      </c>
      <c r="Q1590" t="s">
        <v>31</v>
      </c>
      <c r="V1590">
        <v>19</v>
      </c>
      <c r="W1590" t="s">
        <v>27</v>
      </c>
      <c r="X1590">
        <v>0</v>
      </c>
      <c r="AB1590">
        <v>0</v>
      </c>
      <c r="AC1590" t="s">
        <v>52</v>
      </c>
      <c r="AD1590">
        <v>0</v>
      </c>
      <c r="AE1590">
        <v>0</v>
      </c>
      <c r="AF1590" s="1">
        <v>6975</v>
      </c>
      <c r="AG1590" t="s">
        <v>26</v>
      </c>
    </row>
    <row r="1591" spans="1:33" customFormat="1" hidden="1" x14ac:dyDescent="0.25">
      <c r="A1591" t="s">
        <v>4717</v>
      </c>
      <c r="B1591" t="s">
        <v>4718</v>
      </c>
      <c r="C1591">
        <v>-14</v>
      </c>
      <c r="D1591">
        <v>0</v>
      </c>
      <c r="E1591" s="1">
        <v>1000</v>
      </c>
      <c r="F1591" s="4">
        <f t="shared" si="478"/>
        <v>0</v>
      </c>
      <c r="G1591" s="2">
        <v>0</v>
      </c>
      <c r="H1591">
        <v>0</v>
      </c>
      <c r="I1591" s="4">
        <f t="shared" si="479"/>
        <v>1000</v>
      </c>
      <c r="J1591" s="4">
        <f t="shared" si="483"/>
        <v>0</v>
      </c>
      <c r="K1591" s="4">
        <f t="shared" si="480"/>
        <v>1000</v>
      </c>
      <c r="L1591" s="4">
        <f t="shared" si="481"/>
        <v>1000</v>
      </c>
      <c r="M1591" s="5" t="e">
        <f t="shared" si="482"/>
        <v>#DIV/0!</v>
      </c>
      <c r="N1591">
        <v>-1</v>
      </c>
      <c r="O1591" t="s">
        <v>31</v>
      </c>
      <c r="P1591" t="s">
        <v>26</v>
      </c>
      <c r="Q1591" t="s">
        <v>31</v>
      </c>
      <c r="V1591">
        <v>0</v>
      </c>
      <c r="W1591" t="s">
        <v>42</v>
      </c>
      <c r="X1591">
        <v>0</v>
      </c>
      <c r="AB1591">
        <v>0</v>
      </c>
      <c r="AC1591" t="s">
        <v>52</v>
      </c>
      <c r="AD1591">
        <v>0</v>
      </c>
      <c r="AE1591">
        <v>0</v>
      </c>
      <c r="AF1591">
        <v>0</v>
      </c>
      <c r="AG1591" t="s">
        <v>26</v>
      </c>
    </row>
    <row r="1592" spans="1:33" customFormat="1" hidden="1" x14ac:dyDescent="0.25">
      <c r="A1592" t="s">
        <v>4719</v>
      </c>
      <c r="B1592" t="s">
        <v>4720</v>
      </c>
      <c r="C1592">
        <v>16</v>
      </c>
      <c r="D1592" s="1">
        <v>1050</v>
      </c>
      <c r="E1592" s="1">
        <v>1260.5039999999999</v>
      </c>
      <c r="F1592" s="4">
        <f t="shared" si="478"/>
        <v>239.49575999999996</v>
      </c>
      <c r="G1592" s="2">
        <v>19</v>
      </c>
      <c r="H1592" s="1">
        <v>1249.5</v>
      </c>
      <c r="I1592" s="4">
        <f t="shared" si="479"/>
        <v>210.50399999999991</v>
      </c>
      <c r="J1592" s="4">
        <f t="shared" si="483"/>
        <v>39.995759999999983</v>
      </c>
      <c r="K1592" s="4">
        <f t="shared" si="480"/>
        <v>250.4997599999999</v>
      </c>
      <c r="L1592" s="4">
        <f t="shared" si="481"/>
        <v>1499.9997599999999</v>
      </c>
      <c r="M1592" s="5">
        <f t="shared" si="482"/>
        <v>0.20047999999999991</v>
      </c>
      <c r="N1592">
        <v>-1</v>
      </c>
      <c r="O1592" t="s">
        <v>1187</v>
      </c>
      <c r="P1592" t="s">
        <v>26</v>
      </c>
      <c r="Q1592" t="s">
        <v>1187</v>
      </c>
      <c r="R1592" t="s">
        <v>31</v>
      </c>
      <c r="S1592" t="s">
        <v>31</v>
      </c>
      <c r="T1592" t="s">
        <v>31</v>
      </c>
      <c r="U1592" t="s">
        <v>31</v>
      </c>
      <c r="V1592">
        <v>19</v>
      </c>
      <c r="W1592" t="s">
        <v>27</v>
      </c>
      <c r="X1592">
        <v>0</v>
      </c>
      <c r="AB1592">
        <v>0</v>
      </c>
      <c r="AC1592" t="s">
        <v>4721</v>
      </c>
      <c r="AD1592">
        <v>0</v>
      </c>
      <c r="AE1592">
        <v>0</v>
      </c>
      <c r="AF1592" s="1">
        <v>1050</v>
      </c>
      <c r="AG1592" t="s">
        <v>26</v>
      </c>
    </row>
    <row r="1593" spans="1:33" customFormat="1" x14ac:dyDescent="0.25">
      <c r="A1593" t="s">
        <v>4722</v>
      </c>
      <c r="B1593" t="s">
        <v>4723</v>
      </c>
      <c r="C1593">
        <v>5</v>
      </c>
      <c r="D1593">
        <v>0</v>
      </c>
      <c r="E1593" s="1">
        <v>4000</v>
      </c>
      <c r="F1593" s="4">
        <f t="shared" si="478"/>
        <v>0</v>
      </c>
      <c r="G1593" s="2">
        <v>0</v>
      </c>
      <c r="H1593">
        <v>0</v>
      </c>
      <c r="I1593" s="4">
        <f t="shared" si="479"/>
        <v>4000</v>
      </c>
      <c r="J1593" s="4">
        <f t="shared" si="483"/>
        <v>0</v>
      </c>
      <c r="K1593" s="4">
        <f t="shared" si="480"/>
        <v>4000</v>
      </c>
      <c r="L1593" s="10">
        <f>+H1593+K1593-Y1593</f>
        <v>4000</v>
      </c>
      <c r="M1593" s="5" t="e">
        <f t="shared" si="482"/>
        <v>#DIV/0!</v>
      </c>
      <c r="N1593">
        <v>-1</v>
      </c>
      <c r="O1593" t="s">
        <v>897</v>
      </c>
      <c r="P1593" t="s">
        <v>26</v>
      </c>
      <c r="Q1593" t="s">
        <v>897</v>
      </c>
      <c r="R1593" t="s">
        <v>31</v>
      </c>
      <c r="S1593" t="s">
        <v>31</v>
      </c>
      <c r="T1593" t="s">
        <v>31</v>
      </c>
      <c r="U1593" t="s">
        <v>31</v>
      </c>
      <c r="V1593">
        <v>0</v>
      </c>
      <c r="W1593" t="s">
        <v>42</v>
      </c>
      <c r="X1593">
        <v>0</v>
      </c>
      <c r="Y1593" s="9">
        <f>+X1593*G1593/100</f>
        <v>0</v>
      </c>
      <c r="AB1593">
        <v>0</v>
      </c>
      <c r="AC1593" t="s">
        <v>4724</v>
      </c>
      <c r="AD1593">
        <v>0</v>
      </c>
      <c r="AE1593">
        <v>0</v>
      </c>
      <c r="AF1593">
        <v>0</v>
      </c>
      <c r="AG1593" t="s">
        <v>26</v>
      </c>
    </row>
    <row r="1594" spans="1:33" customFormat="1" hidden="1" x14ac:dyDescent="0.25">
      <c r="A1594" t="s">
        <v>4725</v>
      </c>
      <c r="B1594" t="s">
        <v>4726</v>
      </c>
      <c r="C1594">
        <v>7</v>
      </c>
      <c r="D1594" s="1">
        <v>5483.3</v>
      </c>
      <c r="E1594" s="1">
        <v>6600</v>
      </c>
      <c r="F1594" s="4">
        <f t="shared" si="478"/>
        <v>0</v>
      </c>
      <c r="G1594" s="2">
        <v>0</v>
      </c>
      <c r="H1594" s="1">
        <v>5483.3</v>
      </c>
      <c r="I1594" s="4">
        <f t="shared" si="479"/>
        <v>1116.6999999999998</v>
      </c>
      <c r="J1594" s="4">
        <f t="shared" si="483"/>
        <v>0</v>
      </c>
      <c r="K1594" s="4">
        <f t="shared" si="480"/>
        <v>1116.6999999999998</v>
      </c>
      <c r="L1594" s="4">
        <f t="shared" si="481"/>
        <v>6600</v>
      </c>
      <c r="M1594" s="5">
        <f t="shared" si="482"/>
        <v>0.20365473346342527</v>
      </c>
      <c r="N1594">
        <v>-1</v>
      </c>
      <c r="O1594" t="s">
        <v>897</v>
      </c>
      <c r="P1594" t="s">
        <v>26</v>
      </c>
      <c r="Q1594" t="s">
        <v>897</v>
      </c>
      <c r="R1594" t="s">
        <v>31</v>
      </c>
      <c r="S1594" t="s">
        <v>31</v>
      </c>
      <c r="T1594" t="s">
        <v>31</v>
      </c>
      <c r="U1594" t="s">
        <v>31</v>
      </c>
      <c r="V1594">
        <v>0</v>
      </c>
      <c r="W1594" t="s">
        <v>42</v>
      </c>
      <c r="X1594">
        <v>0</v>
      </c>
      <c r="AB1594">
        <v>0</v>
      </c>
      <c r="AC1594" t="s">
        <v>4727</v>
      </c>
      <c r="AD1594">
        <v>0</v>
      </c>
      <c r="AE1594">
        <v>0</v>
      </c>
      <c r="AF1594" s="1">
        <v>5483.3</v>
      </c>
      <c r="AG1594" t="s">
        <v>26</v>
      </c>
    </row>
    <row r="1595" spans="1:33" customFormat="1" x14ac:dyDescent="0.25">
      <c r="A1595" t="s">
        <v>4728</v>
      </c>
      <c r="B1595" t="s">
        <v>4729</v>
      </c>
      <c r="C1595">
        <v>2</v>
      </c>
      <c r="D1595" s="1">
        <v>3440.1</v>
      </c>
      <c r="E1595" s="1">
        <v>4100</v>
      </c>
      <c r="F1595" s="4">
        <f t="shared" si="478"/>
        <v>0</v>
      </c>
      <c r="G1595" s="2">
        <v>0</v>
      </c>
      <c r="H1595" s="1">
        <v>3440.1</v>
      </c>
      <c r="I1595" s="4">
        <f t="shared" si="479"/>
        <v>659.90000000000009</v>
      </c>
      <c r="J1595" s="4">
        <f t="shared" si="483"/>
        <v>0</v>
      </c>
      <c r="K1595" s="4">
        <f t="shared" si="480"/>
        <v>659.90000000000009</v>
      </c>
      <c r="L1595" s="10">
        <f t="shared" ref="L1595:L1597" si="492">+H1595+K1595-Y1595</f>
        <v>4100</v>
      </c>
      <c r="M1595" s="5">
        <f t="shared" si="482"/>
        <v>0.19182581901688908</v>
      </c>
      <c r="N1595">
        <v>-1</v>
      </c>
      <c r="O1595" t="s">
        <v>31</v>
      </c>
      <c r="P1595" t="s">
        <v>26</v>
      </c>
      <c r="Q1595" t="s">
        <v>31</v>
      </c>
      <c r="V1595">
        <v>0</v>
      </c>
      <c r="W1595" t="s">
        <v>42</v>
      </c>
      <c r="X1595">
        <v>0</v>
      </c>
      <c r="Y1595" s="9">
        <f t="shared" ref="Y1595:Y1597" si="493">+X1595*G1595/100</f>
        <v>0</v>
      </c>
      <c r="AB1595">
        <v>0</v>
      </c>
      <c r="AC1595" t="s">
        <v>4730</v>
      </c>
      <c r="AD1595">
        <v>0</v>
      </c>
      <c r="AE1595">
        <v>0</v>
      </c>
      <c r="AF1595">
        <v>0</v>
      </c>
      <c r="AG1595" t="s">
        <v>26</v>
      </c>
    </row>
    <row r="1596" spans="1:33" customFormat="1" x14ac:dyDescent="0.25">
      <c r="A1596" t="s">
        <v>4731</v>
      </c>
      <c r="B1596" t="s">
        <v>4732</v>
      </c>
      <c r="C1596">
        <v>1</v>
      </c>
      <c r="D1596">
        <v>0</v>
      </c>
      <c r="E1596" s="1">
        <v>1500</v>
      </c>
      <c r="F1596" s="4">
        <f t="shared" si="478"/>
        <v>0</v>
      </c>
      <c r="G1596" s="2">
        <v>0</v>
      </c>
      <c r="H1596">
        <v>0</v>
      </c>
      <c r="I1596" s="4">
        <f t="shared" si="479"/>
        <v>1500</v>
      </c>
      <c r="J1596" s="4">
        <f t="shared" si="483"/>
        <v>0</v>
      </c>
      <c r="K1596" s="4">
        <f t="shared" si="480"/>
        <v>1500</v>
      </c>
      <c r="L1596" s="10">
        <f t="shared" si="492"/>
        <v>1500</v>
      </c>
      <c r="M1596" s="5" t="e">
        <f t="shared" si="482"/>
        <v>#DIV/0!</v>
      </c>
      <c r="N1596">
        <v>-1</v>
      </c>
      <c r="O1596" t="s">
        <v>4733</v>
      </c>
      <c r="P1596" t="s">
        <v>26</v>
      </c>
      <c r="Q1596" t="s">
        <v>4733</v>
      </c>
      <c r="V1596">
        <v>0</v>
      </c>
      <c r="W1596" t="s">
        <v>42</v>
      </c>
      <c r="X1596">
        <v>0</v>
      </c>
      <c r="Y1596" s="9">
        <f t="shared" si="493"/>
        <v>0</v>
      </c>
      <c r="AB1596">
        <v>0</v>
      </c>
      <c r="AC1596" t="s">
        <v>4734</v>
      </c>
      <c r="AD1596">
        <v>0</v>
      </c>
      <c r="AE1596">
        <v>0</v>
      </c>
      <c r="AF1596">
        <v>0</v>
      </c>
      <c r="AG1596" t="s">
        <v>26</v>
      </c>
    </row>
    <row r="1597" spans="1:33" customFormat="1" x14ac:dyDescent="0.25">
      <c r="A1597" t="s">
        <v>4735</v>
      </c>
      <c r="B1597" t="s">
        <v>4736</v>
      </c>
      <c r="C1597">
        <v>4</v>
      </c>
      <c r="D1597">
        <v>0</v>
      </c>
      <c r="E1597" s="1">
        <v>4000</v>
      </c>
      <c r="F1597" s="4">
        <f t="shared" si="478"/>
        <v>0</v>
      </c>
      <c r="G1597" s="2">
        <v>0</v>
      </c>
      <c r="H1597">
        <v>0</v>
      </c>
      <c r="I1597" s="4">
        <f t="shared" si="479"/>
        <v>4000</v>
      </c>
      <c r="J1597" s="4">
        <f t="shared" si="483"/>
        <v>0</v>
      </c>
      <c r="K1597" s="4">
        <f t="shared" si="480"/>
        <v>4000</v>
      </c>
      <c r="L1597" s="10">
        <f t="shared" si="492"/>
        <v>4000</v>
      </c>
      <c r="M1597" s="5" t="e">
        <f t="shared" si="482"/>
        <v>#DIV/0!</v>
      </c>
      <c r="N1597">
        <v>0</v>
      </c>
      <c r="O1597" t="s">
        <v>205</v>
      </c>
      <c r="P1597" t="s">
        <v>26</v>
      </c>
      <c r="Q1597" t="s">
        <v>205</v>
      </c>
      <c r="R1597" t="s">
        <v>31</v>
      </c>
      <c r="S1597" t="s">
        <v>31</v>
      </c>
      <c r="T1597" t="s">
        <v>31</v>
      </c>
      <c r="U1597" t="s">
        <v>31</v>
      </c>
      <c r="V1597">
        <v>0</v>
      </c>
      <c r="W1597" t="s">
        <v>42</v>
      </c>
      <c r="X1597">
        <v>0</v>
      </c>
      <c r="Y1597" s="9">
        <f t="shared" si="493"/>
        <v>0</v>
      </c>
      <c r="AB1597">
        <v>0</v>
      </c>
      <c r="AC1597" t="s">
        <v>4737</v>
      </c>
      <c r="AD1597">
        <v>0</v>
      </c>
      <c r="AE1597">
        <v>0</v>
      </c>
      <c r="AF1597">
        <v>0</v>
      </c>
      <c r="AG1597" t="s">
        <v>26</v>
      </c>
    </row>
    <row r="1598" spans="1:33" customFormat="1" hidden="1" x14ac:dyDescent="0.25">
      <c r="A1598" t="s">
        <v>4738</v>
      </c>
      <c r="B1598" t="s">
        <v>4739</v>
      </c>
      <c r="C1598">
        <v>8</v>
      </c>
      <c r="D1598" s="1">
        <v>2804</v>
      </c>
      <c r="E1598" s="1">
        <v>3361.3449999999998</v>
      </c>
      <c r="F1598" s="4">
        <f t="shared" si="478"/>
        <v>638.65554999999995</v>
      </c>
      <c r="G1598" s="2">
        <v>19</v>
      </c>
      <c r="H1598" s="1">
        <v>3336.76</v>
      </c>
      <c r="I1598" s="4">
        <f t="shared" si="479"/>
        <v>557.3449999999998</v>
      </c>
      <c r="J1598" s="4">
        <f t="shared" si="483"/>
        <v>105.89554999999997</v>
      </c>
      <c r="K1598" s="4">
        <f t="shared" si="480"/>
        <v>663.24054999999976</v>
      </c>
      <c r="L1598" s="4">
        <f t="shared" si="481"/>
        <v>4000.0005499999997</v>
      </c>
      <c r="M1598" s="5">
        <f t="shared" si="482"/>
        <v>0.19876783166904416</v>
      </c>
      <c r="N1598">
        <v>-1</v>
      </c>
      <c r="O1598" t="s">
        <v>205</v>
      </c>
      <c r="P1598" t="s">
        <v>26</v>
      </c>
      <c r="Q1598" t="s">
        <v>205</v>
      </c>
      <c r="R1598" t="s">
        <v>31</v>
      </c>
      <c r="S1598" t="s">
        <v>31</v>
      </c>
      <c r="T1598" t="s">
        <v>31</v>
      </c>
      <c r="U1598" t="s">
        <v>31</v>
      </c>
      <c r="V1598">
        <v>19</v>
      </c>
      <c r="W1598" t="s">
        <v>27</v>
      </c>
      <c r="X1598">
        <v>0</v>
      </c>
      <c r="AB1598">
        <v>0</v>
      </c>
      <c r="AC1598" t="s">
        <v>4740</v>
      </c>
      <c r="AD1598">
        <v>0</v>
      </c>
      <c r="AE1598">
        <v>0</v>
      </c>
      <c r="AF1598">
        <v>0</v>
      </c>
      <c r="AG1598" t="s">
        <v>26</v>
      </c>
    </row>
    <row r="1599" spans="1:33" customFormat="1" hidden="1" x14ac:dyDescent="0.25">
      <c r="A1599" t="s">
        <v>4741</v>
      </c>
      <c r="B1599" t="s">
        <v>4742</v>
      </c>
      <c r="C1599">
        <v>7</v>
      </c>
      <c r="D1599" s="1">
        <v>2804.6</v>
      </c>
      <c r="E1599" s="1">
        <v>3445.3780000000002</v>
      </c>
      <c r="F1599" s="4">
        <f t="shared" si="478"/>
        <v>654.62181999999996</v>
      </c>
      <c r="G1599" s="2">
        <v>19</v>
      </c>
      <c r="H1599" s="1">
        <v>3337.47</v>
      </c>
      <c r="I1599" s="4">
        <f t="shared" si="479"/>
        <v>640.77800000000025</v>
      </c>
      <c r="J1599" s="4">
        <f t="shared" si="483"/>
        <v>121.74782000000005</v>
      </c>
      <c r="K1599" s="4">
        <f t="shared" si="480"/>
        <v>762.52582000000029</v>
      </c>
      <c r="L1599" s="4">
        <f t="shared" si="481"/>
        <v>4099.9958200000001</v>
      </c>
      <c r="M1599" s="5">
        <f t="shared" si="482"/>
        <v>0.228473935677102</v>
      </c>
      <c r="N1599">
        <v>-1</v>
      </c>
      <c r="O1599" t="s">
        <v>205</v>
      </c>
      <c r="P1599" t="s">
        <v>26</v>
      </c>
      <c r="Q1599" t="s">
        <v>205</v>
      </c>
      <c r="R1599" t="s">
        <v>31</v>
      </c>
      <c r="S1599" t="s">
        <v>31</v>
      </c>
      <c r="T1599" t="s">
        <v>31</v>
      </c>
      <c r="U1599" t="s">
        <v>31</v>
      </c>
      <c r="V1599">
        <v>19</v>
      </c>
      <c r="W1599" t="s">
        <v>27</v>
      </c>
      <c r="X1599">
        <v>0</v>
      </c>
      <c r="AB1599">
        <v>0</v>
      </c>
      <c r="AC1599" t="s">
        <v>4743</v>
      </c>
      <c r="AD1599">
        <v>0</v>
      </c>
      <c r="AE1599">
        <v>0</v>
      </c>
      <c r="AF1599" s="1">
        <v>2804.6</v>
      </c>
      <c r="AG1599" t="s">
        <v>26</v>
      </c>
    </row>
    <row r="1600" spans="1:33" customFormat="1" hidden="1" x14ac:dyDescent="0.25">
      <c r="A1600" t="s">
        <v>4744</v>
      </c>
      <c r="B1600" t="s">
        <v>4745</v>
      </c>
      <c r="C1600">
        <v>9</v>
      </c>
      <c r="D1600" s="1">
        <v>1400.84</v>
      </c>
      <c r="E1600" s="1">
        <v>1764.7059999999999</v>
      </c>
      <c r="F1600" s="4">
        <f t="shared" si="478"/>
        <v>335.29413999999997</v>
      </c>
      <c r="G1600" s="2">
        <v>19</v>
      </c>
      <c r="H1600" s="1">
        <v>1667</v>
      </c>
      <c r="I1600" s="4">
        <f t="shared" si="479"/>
        <v>363.86599999999999</v>
      </c>
      <c r="J1600" s="4">
        <f t="shared" si="483"/>
        <v>69.134540000000001</v>
      </c>
      <c r="K1600" s="4">
        <f t="shared" si="480"/>
        <v>433.00054</v>
      </c>
      <c r="L1600" s="4">
        <f t="shared" si="481"/>
        <v>2100.00054</v>
      </c>
      <c r="M1600" s="5">
        <f t="shared" si="482"/>
        <v>0.25974843665229436</v>
      </c>
      <c r="N1600">
        <v>0</v>
      </c>
      <c r="O1600" t="s">
        <v>205</v>
      </c>
      <c r="P1600" t="s">
        <v>26</v>
      </c>
      <c r="Q1600" t="s">
        <v>205</v>
      </c>
      <c r="R1600" t="s">
        <v>31</v>
      </c>
      <c r="S1600" t="s">
        <v>31</v>
      </c>
      <c r="T1600" t="s">
        <v>31</v>
      </c>
      <c r="U1600" t="s">
        <v>31</v>
      </c>
      <c r="V1600">
        <v>19</v>
      </c>
      <c r="W1600" t="s">
        <v>27</v>
      </c>
      <c r="X1600">
        <v>0</v>
      </c>
      <c r="AB1600">
        <v>0</v>
      </c>
      <c r="AC1600" t="s">
        <v>4746</v>
      </c>
      <c r="AD1600">
        <v>0</v>
      </c>
      <c r="AE1600">
        <v>0</v>
      </c>
      <c r="AF1600" s="1">
        <v>1400.84</v>
      </c>
      <c r="AG1600" t="s">
        <v>26</v>
      </c>
    </row>
    <row r="1601" spans="1:33" customFormat="1" hidden="1" x14ac:dyDescent="0.25">
      <c r="A1601" t="s">
        <v>4747</v>
      </c>
      <c r="B1601" t="s">
        <v>4748</v>
      </c>
      <c r="C1601">
        <v>-26</v>
      </c>
      <c r="D1601" s="1">
        <v>3503.2</v>
      </c>
      <c r="E1601" s="1">
        <v>4201.6809999999996</v>
      </c>
      <c r="F1601" s="4">
        <f t="shared" si="478"/>
        <v>798.31939</v>
      </c>
      <c r="G1601" s="2">
        <v>19</v>
      </c>
      <c r="H1601" s="1">
        <v>4168.8100000000004</v>
      </c>
      <c r="I1601" s="4">
        <f t="shared" si="479"/>
        <v>698.48099999999977</v>
      </c>
      <c r="J1601" s="4">
        <f t="shared" si="483"/>
        <v>132.71138999999997</v>
      </c>
      <c r="K1601" s="4">
        <f t="shared" si="480"/>
        <v>831.1923899999997</v>
      </c>
      <c r="L1601" s="4">
        <f t="shared" si="481"/>
        <v>5000.0023899999997</v>
      </c>
      <c r="M1601" s="5">
        <f t="shared" si="482"/>
        <v>0.19938370632564506</v>
      </c>
      <c r="N1601">
        <v>-1</v>
      </c>
      <c r="O1601" t="s">
        <v>205</v>
      </c>
      <c r="P1601" t="s">
        <v>26</v>
      </c>
      <c r="Q1601" t="s">
        <v>205</v>
      </c>
      <c r="R1601" t="s">
        <v>31</v>
      </c>
      <c r="S1601" t="s">
        <v>31</v>
      </c>
      <c r="T1601" t="s">
        <v>31</v>
      </c>
      <c r="U1601" t="s">
        <v>31</v>
      </c>
      <c r="V1601">
        <v>19</v>
      </c>
      <c r="W1601" t="s">
        <v>27</v>
      </c>
      <c r="X1601">
        <v>0</v>
      </c>
      <c r="AB1601">
        <v>0</v>
      </c>
      <c r="AC1601" t="s">
        <v>4749</v>
      </c>
      <c r="AD1601">
        <v>0</v>
      </c>
      <c r="AE1601">
        <v>0</v>
      </c>
      <c r="AF1601" s="1">
        <v>3503.2</v>
      </c>
      <c r="AG1601" t="s">
        <v>26</v>
      </c>
    </row>
    <row r="1602" spans="1:33" customFormat="1" hidden="1" x14ac:dyDescent="0.25">
      <c r="A1602" t="s">
        <v>4750</v>
      </c>
      <c r="B1602" t="s">
        <v>4751</v>
      </c>
      <c r="C1602">
        <v>8</v>
      </c>
      <c r="D1602" s="1">
        <v>4551.82</v>
      </c>
      <c r="E1602" s="1">
        <v>5546.2179999999998</v>
      </c>
      <c r="F1602" s="4">
        <f t="shared" ref="F1602:F1665" si="494">SUM(E1602*G1602)/100</f>
        <v>1053.78142</v>
      </c>
      <c r="G1602" s="2">
        <v>19</v>
      </c>
      <c r="H1602" s="1">
        <v>5416.67</v>
      </c>
      <c r="I1602" s="4">
        <f t="shared" ref="I1602:I1665" si="495">+E1602-D1602</f>
        <v>994.39800000000014</v>
      </c>
      <c r="J1602" s="4">
        <f t="shared" si="483"/>
        <v>188.93562000000003</v>
      </c>
      <c r="K1602" s="4">
        <f t="shared" ref="K1602:K1665" si="496">+I1602+J1602</f>
        <v>1183.3336200000001</v>
      </c>
      <c r="L1602" s="4">
        <f t="shared" ref="L1602:L1665" si="497">+H1602+K1602</f>
        <v>6600.0036200000004</v>
      </c>
      <c r="M1602" s="5">
        <f t="shared" ref="M1602:M1665" si="498">+I1602/D1602</f>
        <v>0.21846162633847566</v>
      </c>
      <c r="N1602">
        <v>0</v>
      </c>
      <c r="O1602" t="s">
        <v>31</v>
      </c>
      <c r="P1602" t="s">
        <v>26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>
        <v>19</v>
      </c>
      <c r="W1602" t="s">
        <v>27</v>
      </c>
      <c r="X1602">
        <v>0</v>
      </c>
      <c r="AB1602">
        <v>0</v>
      </c>
      <c r="AC1602" t="s">
        <v>4752</v>
      </c>
      <c r="AD1602">
        <v>0</v>
      </c>
      <c r="AE1602">
        <v>0</v>
      </c>
      <c r="AF1602" s="1">
        <v>4551.82</v>
      </c>
      <c r="AG1602" t="s">
        <v>26</v>
      </c>
    </row>
    <row r="1603" spans="1:33" customFormat="1" x14ac:dyDescent="0.25">
      <c r="A1603" t="s">
        <v>4753</v>
      </c>
      <c r="B1603" t="s">
        <v>4754</v>
      </c>
      <c r="C1603">
        <v>5</v>
      </c>
      <c r="D1603" s="1">
        <v>3503.15</v>
      </c>
      <c r="E1603" s="1">
        <v>4285.7139999999999</v>
      </c>
      <c r="F1603" s="4">
        <f t="shared" si="494"/>
        <v>814.28565999999989</v>
      </c>
      <c r="G1603" s="2">
        <v>19</v>
      </c>
      <c r="H1603" s="1">
        <v>4168.75</v>
      </c>
      <c r="I1603" s="4">
        <f t="shared" si="495"/>
        <v>782.56399999999985</v>
      </c>
      <c r="J1603" s="4">
        <f t="shared" si="483"/>
        <v>148.68715999999998</v>
      </c>
      <c r="K1603" s="4">
        <f t="shared" si="496"/>
        <v>931.2511599999998</v>
      </c>
      <c r="L1603" s="10">
        <f t="shared" ref="L1603:L1604" si="499">+H1603+K1603-Y1603</f>
        <v>5100.0011599999998</v>
      </c>
      <c r="M1603" s="5">
        <f t="shared" si="498"/>
        <v>0.22338866448767533</v>
      </c>
      <c r="N1603">
        <v>-1</v>
      </c>
      <c r="O1603" t="s">
        <v>205</v>
      </c>
      <c r="P1603" t="s">
        <v>26</v>
      </c>
      <c r="Q1603" t="s">
        <v>205</v>
      </c>
      <c r="R1603" t="s">
        <v>31</v>
      </c>
      <c r="S1603" t="s">
        <v>31</v>
      </c>
      <c r="T1603" t="s">
        <v>31</v>
      </c>
      <c r="U1603" t="s">
        <v>31</v>
      </c>
      <c r="V1603">
        <v>19</v>
      </c>
      <c r="W1603" t="s">
        <v>27</v>
      </c>
      <c r="X1603">
        <v>0</v>
      </c>
      <c r="Y1603" s="9">
        <f t="shared" ref="Y1603:Y1604" si="500">+X1603*G1603/100</f>
        <v>0</v>
      </c>
      <c r="AB1603">
        <v>0</v>
      </c>
      <c r="AC1603" t="s">
        <v>4755</v>
      </c>
      <c r="AD1603">
        <v>0</v>
      </c>
      <c r="AE1603">
        <v>0</v>
      </c>
      <c r="AF1603" s="1">
        <v>3503.15</v>
      </c>
      <c r="AG1603" t="s">
        <v>26</v>
      </c>
    </row>
    <row r="1604" spans="1:33" customFormat="1" x14ac:dyDescent="0.25">
      <c r="A1604" t="s">
        <v>4756</v>
      </c>
      <c r="B1604" t="s">
        <v>4757</v>
      </c>
      <c r="C1604">
        <v>2</v>
      </c>
      <c r="D1604">
        <v>840.34</v>
      </c>
      <c r="E1604" s="1">
        <v>1050.42</v>
      </c>
      <c r="F1604" s="4">
        <f t="shared" si="494"/>
        <v>199.57980000000003</v>
      </c>
      <c r="G1604" s="2">
        <v>19</v>
      </c>
      <c r="H1604" s="1">
        <v>1000</v>
      </c>
      <c r="I1604" s="4">
        <f t="shared" si="495"/>
        <v>210.08000000000004</v>
      </c>
      <c r="J1604" s="4">
        <f t="shared" ref="J1604:J1667" si="501">+I1604*G1604/100</f>
        <v>39.915200000000006</v>
      </c>
      <c r="K1604" s="4">
        <f t="shared" si="496"/>
        <v>249.99520000000004</v>
      </c>
      <c r="L1604" s="10">
        <f t="shared" si="499"/>
        <v>1249.9952000000001</v>
      </c>
      <c r="M1604" s="5">
        <f t="shared" si="498"/>
        <v>0.24999405002736991</v>
      </c>
      <c r="N1604">
        <v>-1</v>
      </c>
      <c r="O1604" t="s">
        <v>31</v>
      </c>
      <c r="P1604" t="s">
        <v>26</v>
      </c>
      <c r="Q1604" t="s">
        <v>31</v>
      </c>
      <c r="R1604" t="s">
        <v>31</v>
      </c>
      <c r="S1604" t="s">
        <v>31</v>
      </c>
      <c r="T1604" t="s">
        <v>31</v>
      </c>
      <c r="U1604" t="s">
        <v>31</v>
      </c>
      <c r="V1604">
        <v>19</v>
      </c>
      <c r="W1604" t="s">
        <v>27</v>
      </c>
      <c r="X1604">
        <v>0</v>
      </c>
      <c r="Y1604" s="9">
        <f t="shared" si="500"/>
        <v>0</v>
      </c>
      <c r="AB1604">
        <v>0</v>
      </c>
      <c r="AC1604" t="s">
        <v>4758</v>
      </c>
      <c r="AD1604">
        <v>0</v>
      </c>
      <c r="AE1604">
        <v>0</v>
      </c>
      <c r="AF1604">
        <v>840.34</v>
      </c>
      <c r="AG1604" t="s">
        <v>26</v>
      </c>
    </row>
    <row r="1605" spans="1:33" customFormat="1" hidden="1" x14ac:dyDescent="0.25">
      <c r="A1605" t="s">
        <v>4759</v>
      </c>
      <c r="B1605" t="s">
        <v>4760</v>
      </c>
      <c r="C1605">
        <v>9</v>
      </c>
      <c r="D1605">
        <v>840.34</v>
      </c>
      <c r="E1605" s="1">
        <v>1050.42</v>
      </c>
      <c r="F1605" s="4">
        <f t="shared" si="494"/>
        <v>199.57980000000003</v>
      </c>
      <c r="G1605" s="2">
        <v>19</v>
      </c>
      <c r="H1605" s="1">
        <v>1000</v>
      </c>
      <c r="I1605" s="4">
        <f t="shared" si="495"/>
        <v>210.08000000000004</v>
      </c>
      <c r="J1605" s="4">
        <f t="shared" si="501"/>
        <v>39.915200000000006</v>
      </c>
      <c r="K1605" s="4">
        <f t="shared" si="496"/>
        <v>249.99520000000004</v>
      </c>
      <c r="L1605" s="4">
        <f t="shared" si="497"/>
        <v>1249.9952000000001</v>
      </c>
      <c r="M1605" s="5">
        <f t="shared" si="498"/>
        <v>0.24999405002736991</v>
      </c>
      <c r="N1605">
        <v>-1</v>
      </c>
      <c r="O1605" t="s">
        <v>205</v>
      </c>
      <c r="P1605" t="s">
        <v>26</v>
      </c>
      <c r="Q1605" t="s">
        <v>205</v>
      </c>
      <c r="R1605" t="s">
        <v>31</v>
      </c>
      <c r="S1605" t="s">
        <v>31</v>
      </c>
      <c r="T1605" t="s">
        <v>31</v>
      </c>
      <c r="U1605" t="s">
        <v>31</v>
      </c>
      <c r="V1605">
        <v>19</v>
      </c>
      <c r="W1605" t="s">
        <v>27</v>
      </c>
      <c r="X1605">
        <v>0</v>
      </c>
      <c r="AB1605">
        <v>0</v>
      </c>
      <c r="AC1605" t="s">
        <v>4761</v>
      </c>
      <c r="AD1605">
        <v>0</v>
      </c>
      <c r="AE1605">
        <v>0</v>
      </c>
      <c r="AF1605">
        <v>840.34</v>
      </c>
      <c r="AG1605" t="s">
        <v>26</v>
      </c>
    </row>
    <row r="1606" spans="1:33" customFormat="1" hidden="1" x14ac:dyDescent="0.25">
      <c r="A1606" t="s">
        <v>4762</v>
      </c>
      <c r="B1606" t="s">
        <v>4763</v>
      </c>
      <c r="C1606">
        <v>-11</v>
      </c>
      <c r="D1606" s="1">
        <v>3503.2</v>
      </c>
      <c r="E1606" s="1">
        <v>4369.7479999999996</v>
      </c>
      <c r="F1606" s="4">
        <f t="shared" si="494"/>
        <v>830.25211999999999</v>
      </c>
      <c r="G1606" s="2">
        <v>19</v>
      </c>
      <c r="H1606" s="1">
        <v>4168.8100000000004</v>
      </c>
      <c r="I1606" s="4">
        <f t="shared" si="495"/>
        <v>866.54799999999977</v>
      </c>
      <c r="J1606" s="4">
        <f t="shared" si="501"/>
        <v>164.64411999999996</v>
      </c>
      <c r="K1606" s="4">
        <f t="shared" si="496"/>
        <v>1031.1921199999997</v>
      </c>
      <c r="L1606" s="4">
        <f t="shared" si="497"/>
        <v>5200.0021200000001</v>
      </c>
      <c r="M1606" s="5">
        <f t="shared" si="498"/>
        <v>0.24735898606987891</v>
      </c>
      <c r="N1606">
        <v>-1</v>
      </c>
      <c r="O1606" t="s">
        <v>205</v>
      </c>
      <c r="P1606" t="s">
        <v>26</v>
      </c>
      <c r="Q1606" t="s">
        <v>205</v>
      </c>
      <c r="R1606" t="s">
        <v>31</v>
      </c>
      <c r="S1606" t="s">
        <v>31</v>
      </c>
      <c r="T1606" t="s">
        <v>31</v>
      </c>
      <c r="U1606" t="s">
        <v>31</v>
      </c>
      <c r="V1606">
        <v>19</v>
      </c>
      <c r="W1606" t="s">
        <v>27</v>
      </c>
      <c r="X1606">
        <v>0</v>
      </c>
      <c r="AB1606">
        <v>0</v>
      </c>
      <c r="AC1606" t="s">
        <v>4764</v>
      </c>
      <c r="AD1606">
        <v>0</v>
      </c>
      <c r="AE1606">
        <v>0</v>
      </c>
      <c r="AF1606" s="1">
        <v>3503.2</v>
      </c>
      <c r="AG1606" t="s">
        <v>26</v>
      </c>
    </row>
    <row r="1607" spans="1:33" customFormat="1" hidden="1" x14ac:dyDescent="0.25">
      <c r="A1607" t="s">
        <v>4765</v>
      </c>
      <c r="B1607" t="s">
        <v>4766</v>
      </c>
      <c r="C1607">
        <v>9</v>
      </c>
      <c r="D1607" s="1">
        <v>1400.84</v>
      </c>
      <c r="E1607" s="1">
        <v>1764.7059999999999</v>
      </c>
      <c r="F1607" s="4">
        <f t="shared" si="494"/>
        <v>335.29413999999997</v>
      </c>
      <c r="G1607" s="2">
        <v>19</v>
      </c>
      <c r="H1607" s="1">
        <v>1667</v>
      </c>
      <c r="I1607" s="4">
        <f t="shared" si="495"/>
        <v>363.86599999999999</v>
      </c>
      <c r="J1607" s="4">
        <f t="shared" si="501"/>
        <v>69.134540000000001</v>
      </c>
      <c r="K1607" s="4">
        <f t="shared" si="496"/>
        <v>433.00054</v>
      </c>
      <c r="L1607" s="4">
        <f t="shared" si="497"/>
        <v>2100.00054</v>
      </c>
      <c r="M1607" s="5">
        <f t="shared" si="498"/>
        <v>0.25974843665229436</v>
      </c>
      <c r="N1607">
        <v>0</v>
      </c>
      <c r="O1607" t="s">
        <v>205</v>
      </c>
      <c r="P1607" t="s">
        <v>26</v>
      </c>
      <c r="Q1607" t="s">
        <v>205</v>
      </c>
      <c r="R1607" t="s">
        <v>31</v>
      </c>
      <c r="S1607" t="s">
        <v>31</v>
      </c>
      <c r="T1607" t="s">
        <v>31</v>
      </c>
      <c r="U1607" t="s">
        <v>31</v>
      </c>
      <c r="V1607">
        <v>19</v>
      </c>
      <c r="W1607" t="s">
        <v>27</v>
      </c>
      <c r="X1607">
        <v>0</v>
      </c>
      <c r="AB1607">
        <v>0</v>
      </c>
      <c r="AC1607" t="s">
        <v>4767</v>
      </c>
      <c r="AD1607">
        <v>0</v>
      </c>
      <c r="AE1607">
        <v>0</v>
      </c>
      <c r="AF1607" s="1">
        <v>1400.84</v>
      </c>
      <c r="AG1607" t="s">
        <v>26</v>
      </c>
    </row>
    <row r="1608" spans="1:33" customFormat="1" x14ac:dyDescent="0.25">
      <c r="A1608" t="s">
        <v>4768</v>
      </c>
      <c r="B1608" t="s">
        <v>4769</v>
      </c>
      <c r="C1608">
        <v>5</v>
      </c>
      <c r="D1608" s="1">
        <v>2805.04</v>
      </c>
      <c r="E1608" s="1">
        <v>3445.3780000000002</v>
      </c>
      <c r="F1608" s="4">
        <f t="shared" si="494"/>
        <v>654.62181999999996</v>
      </c>
      <c r="G1608" s="2">
        <v>19</v>
      </c>
      <c r="H1608" s="1">
        <v>3338</v>
      </c>
      <c r="I1608" s="4">
        <f t="shared" si="495"/>
        <v>640.33800000000019</v>
      </c>
      <c r="J1608" s="4">
        <f t="shared" si="501"/>
        <v>121.66422000000004</v>
      </c>
      <c r="K1608" s="4">
        <f t="shared" si="496"/>
        <v>762.00222000000019</v>
      </c>
      <c r="L1608" s="10">
        <f t="shared" ref="L1608:L1610" si="502">+H1608+K1608-Y1608</f>
        <v>4100.0022200000003</v>
      </c>
      <c r="M1608" s="5">
        <f t="shared" si="498"/>
        <v>0.22828123663120675</v>
      </c>
      <c r="N1608">
        <v>-1</v>
      </c>
      <c r="O1608" t="s">
        <v>205</v>
      </c>
      <c r="P1608" t="s">
        <v>26</v>
      </c>
      <c r="Q1608" t="s">
        <v>205</v>
      </c>
      <c r="R1608" t="s">
        <v>31</v>
      </c>
      <c r="S1608" t="s">
        <v>31</v>
      </c>
      <c r="T1608" t="s">
        <v>31</v>
      </c>
      <c r="U1608" t="s">
        <v>31</v>
      </c>
      <c r="V1608">
        <v>19</v>
      </c>
      <c r="W1608" t="s">
        <v>27</v>
      </c>
      <c r="X1608">
        <v>0</v>
      </c>
      <c r="Y1608" s="9">
        <f t="shared" ref="Y1608:Y1610" si="503">+X1608*G1608/100</f>
        <v>0</v>
      </c>
      <c r="AB1608">
        <v>0</v>
      </c>
      <c r="AC1608" t="s">
        <v>4770</v>
      </c>
      <c r="AD1608">
        <v>0</v>
      </c>
      <c r="AE1608">
        <v>0</v>
      </c>
      <c r="AF1608" s="1">
        <v>2805.04</v>
      </c>
      <c r="AG1608" t="s">
        <v>26</v>
      </c>
    </row>
    <row r="1609" spans="1:33" customFormat="1" x14ac:dyDescent="0.25">
      <c r="A1609" t="s">
        <v>4771</v>
      </c>
      <c r="B1609" t="s">
        <v>4772</v>
      </c>
      <c r="C1609">
        <v>2</v>
      </c>
      <c r="D1609" s="1">
        <v>1400.84</v>
      </c>
      <c r="E1609" s="1">
        <v>1764.7059999999999</v>
      </c>
      <c r="F1609" s="4">
        <f t="shared" si="494"/>
        <v>335.29413999999997</v>
      </c>
      <c r="G1609" s="2">
        <v>19</v>
      </c>
      <c r="H1609" s="1">
        <v>1667</v>
      </c>
      <c r="I1609" s="4">
        <f t="shared" si="495"/>
        <v>363.86599999999999</v>
      </c>
      <c r="J1609" s="4">
        <f t="shared" si="501"/>
        <v>69.134540000000001</v>
      </c>
      <c r="K1609" s="4">
        <f t="shared" si="496"/>
        <v>433.00054</v>
      </c>
      <c r="L1609" s="10">
        <f t="shared" si="502"/>
        <v>2100.00054</v>
      </c>
      <c r="M1609" s="5">
        <f t="shared" si="498"/>
        <v>0.25974843665229436</v>
      </c>
      <c r="N1609">
        <v>0</v>
      </c>
      <c r="O1609" t="s">
        <v>205</v>
      </c>
      <c r="P1609" t="s">
        <v>26</v>
      </c>
      <c r="Q1609" t="s">
        <v>205</v>
      </c>
      <c r="R1609" t="s">
        <v>31</v>
      </c>
      <c r="S1609" t="s">
        <v>31</v>
      </c>
      <c r="T1609" t="s">
        <v>31</v>
      </c>
      <c r="U1609" t="s">
        <v>31</v>
      </c>
      <c r="V1609">
        <v>19</v>
      </c>
      <c r="W1609" t="s">
        <v>27</v>
      </c>
      <c r="X1609">
        <v>0</v>
      </c>
      <c r="Y1609" s="9">
        <f t="shared" si="503"/>
        <v>0</v>
      </c>
      <c r="AB1609">
        <v>0</v>
      </c>
      <c r="AC1609" t="s">
        <v>4773</v>
      </c>
      <c r="AD1609">
        <v>0</v>
      </c>
      <c r="AE1609">
        <v>0</v>
      </c>
      <c r="AF1609" s="1">
        <v>1400.84</v>
      </c>
      <c r="AG1609" t="s">
        <v>26</v>
      </c>
    </row>
    <row r="1610" spans="1:33" customFormat="1" x14ac:dyDescent="0.25">
      <c r="A1610" t="s">
        <v>4774</v>
      </c>
      <c r="B1610" t="s">
        <v>4775</v>
      </c>
      <c r="C1610">
        <v>1</v>
      </c>
      <c r="D1610" s="1">
        <v>4551.82</v>
      </c>
      <c r="E1610" s="1">
        <v>5546.2179999999998</v>
      </c>
      <c r="F1610" s="4">
        <f t="shared" si="494"/>
        <v>1053.78142</v>
      </c>
      <c r="G1610" s="2">
        <v>19</v>
      </c>
      <c r="H1610" s="1">
        <v>5416.67</v>
      </c>
      <c r="I1610" s="4">
        <f t="shared" si="495"/>
        <v>994.39800000000014</v>
      </c>
      <c r="J1610" s="4">
        <f t="shared" si="501"/>
        <v>188.93562000000003</v>
      </c>
      <c r="K1610" s="4">
        <f t="shared" si="496"/>
        <v>1183.3336200000001</v>
      </c>
      <c r="L1610" s="10">
        <f t="shared" si="502"/>
        <v>6600.0036200000004</v>
      </c>
      <c r="M1610" s="5">
        <f t="shared" si="498"/>
        <v>0.21846162633847566</v>
      </c>
      <c r="N1610">
        <v>0</v>
      </c>
      <c r="O1610" t="s">
        <v>205</v>
      </c>
      <c r="P1610" t="s">
        <v>26</v>
      </c>
      <c r="Q1610" t="s">
        <v>205</v>
      </c>
      <c r="R1610" t="s">
        <v>31</v>
      </c>
      <c r="S1610" t="s">
        <v>31</v>
      </c>
      <c r="T1610" t="s">
        <v>31</v>
      </c>
      <c r="U1610" t="s">
        <v>31</v>
      </c>
      <c r="V1610">
        <v>19</v>
      </c>
      <c r="W1610" t="s">
        <v>27</v>
      </c>
      <c r="X1610">
        <v>0</v>
      </c>
      <c r="Y1610" s="9">
        <f t="shared" si="503"/>
        <v>0</v>
      </c>
      <c r="AB1610">
        <v>0</v>
      </c>
      <c r="AC1610" t="s">
        <v>4776</v>
      </c>
      <c r="AD1610">
        <v>0</v>
      </c>
      <c r="AE1610">
        <v>0</v>
      </c>
      <c r="AF1610" s="1">
        <v>4551.82</v>
      </c>
      <c r="AG1610" t="s">
        <v>26</v>
      </c>
    </row>
    <row r="1611" spans="1:33" customFormat="1" hidden="1" x14ac:dyDescent="0.25">
      <c r="A1611" t="s">
        <v>4777</v>
      </c>
      <c r="B1611" t="s">
        <v>4778</v>
      </c>
      <c r="C1611">
        <v>-8</v>
      </c>
      <c r="D1611" s="1">
        <v>1400.84</v>
      </c>
      <c r="E1611" s="1">
        <v>1764.7059999999999</v>
      </c>
      <c r="F1611" s="4">
        <f t="shared" si="494"/>
        <v>335.29413999999997</v>
      </c>
      <c r="G1611" s="2">
        <v>19</v>
      </c>
      <c r="H1611" s="1">
        <v>1667</v>
      </c>
      <c r="I1611" s="4">
        <f t="shared" si="495"/>
        <v>363.86599999999999</v>
      </c>
      <c r="J1611" s="4">
        <f t="shared" si="501"/>
        <v>69.134540000000001</v>
      </c>
      <c r="K1611" s="4">
        <f t="shared" si="496"/>
        <v>433.00054</v>
      </c>
      <c r="L1611" s="4">
        <f t="shared" si="497"/>
        <v>2100.00054</v>
      </c>
      <c r="M1611" s="5">
        <f t="shared" si="498"/>
        <v>0.25974843665229436</v>
      </c>
      <c r="N1611">
        <v>-1</v>
      </c>
      <c r="O1611" t="s">
        <v>31</v>
      </c>
      <c r="P1611" t="s">
        <v>26</v>
      </c>
      <c r="Q1611" t="s">
        <v>31</v>
      </c>
      <c r="R1611" t="s">
        <v>31</v>
      </c>
      <c r="S1611" t="s">
        <v>31</v>
      </c>
      <c r="T1611" t="s">
        <v>31</v>
      </c>
      <c r="U1611" t="s">
        <v>31</v>
      </c>
      <c r="V1611">
        <v>19</v>
      </c>
      <c r="W1611" t="s">
        <v>27</v>
      </c>
      <c r="X1611">
        <v>0</v>
      </c>
      <c r="AB1611">
        <v>0</v>
      </c>
      <c r="AC1611" t="s">
        <v>4779</v>
      </c>
      <c r="AD1611">
        <v>0</v>
      </c>
      <c r="AE1611">
        <v>0</v>
      </c>
      <c r="AF1611" s="1">
        <v>1400.84</v>
      </c>
      <c r="AG1611" t="s">
        <v>26</v>
      </c>
    </row>
    <row r="1612" spans="1:33" customFormat="1" hidden="1" x14ac:dyDescent="0.25">
      <c r="A1612" t="s">
        <v>4780</v>
      </c>
      <c r="B1612" t="s">
        <v>4781</v>
      </c>
      <c r="C1612">
        <v>-22</v>
      </c>
      <c r="D1612" s="1">
        <v>3503.2</v>
      </c>
      <c r="E1612" s="1">
        <v>4369.7479999999996</v>
      </c>
      <c r="F1612" s="4">
        <f t="shared" si="494"/>
        <v>830.25211999999999</v>
      </c>
      <c r="G1612" s="2">
        <v>19</v>
      </c>
      <c r="H1612" s="1">
        <v>4168.8100000000004</v>
      </c>
      <c r="I1612" s="4">
        <f t="shared" si="495"/>
        <v>866.54799999999977</v>
      </c>
      <c r="J1612" s="4">
        <f t="shared" si="501"/>
        <v>164.64411999999996</v>
      </c>
      <c r="K1612" s="4">
        <f t="shared" si="496"/>
        <v>1031.1921199999997</v>
      </c>
      <c r="L1612" s="4">
        <f t="shared" si="497"/>
        <v>5200.0021200000001</v>
      </c>
      <c r="M1612" s="5">
        <f t="shared" si="498"/>
        <v>0.24735898606987891</v>
      </c>
      <c r="N1612">
        <v>-1</v>
      </c>
      <c r="O1612" t="s">
        <v>205</v>
      </c>
      <c r="P1612" t="s">
        <v>26</v>
      </c>
      <c r="Q1612" t="s">
        <v>205</v>
      </c>
      <c r="R1612" t="s">
        <v>31</v>
      </c>
      <c r="S1612" t="s">
        <v>31</v>
      </c>
      <c r="T1612" t="s">
        <v>31</v>
      </c>
      <c r="U1612" t="s">
        <v>31</v>
      </c>
      <c r="V1612">
        <v>19</v>
      </c>
      <c r="W1612" t="s">
        <v>27</v>
      </c>
      <c r="X1612">
        <v>0</v>
      </c>
      <c r="AB1612">
        <v>0</v>
      </c>
      <c r="AC1612" t="s">
        <v>4782</v>
      </c>
      <c r="AD1612">
        <v>0</v>
      </c>
      <c r="AE1612">
        <v>0</v>
      </c>
      <c r="AF1612" s="1">
        <v>3503.2</v>
      </c>
      <c r="AG1612" t="s">
        <v>26</v>
      </c>
    </row>
    <row r="1613" spans="1:33" customFormat="1" hidden="1" x14ac:dyDescent="0.25">
      <c r="A1613" t="s">
        <v>4783</v>
      </c>
      <c r="B1613" t="s">
        <v>4784</v>
      </c>
      <c r="C1613">
        <v>-3</v>
      </c>
      <c r="D1613" s="1">
        <v>2924.33</v>
      </c>
      <c r="E1613" s="1">
        <v>3781.5129999999999</v>
      </c>
      <c r="F1613" s="4">
        <f t="shared" si="494"/>
        <v>718.48747000000003</v>
      </c>
      <c r="G1613" s="2">
        <v>19</v>
      </c>
      <c r="H1613" s="1">
        <v>3479.95</v>
      </c>
      <c r="I1613" s="4">
        <f t="shared" si="495"/>
        <v>857.18299999999999</v>
      </c>
      <c r="J1613" s="4">
        <f t="shared" si="501"/>
        <v>162.86476999999999</v>
      </c>
      <c r="K1613" s="4">
        <f t="shared" si="496"/>
        <v>1020.04777</v>
      </c>
      <c r="L1613" s="4">
        <f t="shared" si="497"/>
        <v>4499.9977699999999</v>
      </c>
      <c r="M1613" s="5">
        <f t="shared" si="498"/>
        <v>0.29312115937667776</v>
      </c>
      <c r="N1613">
        <v>0</v>
      </c>
      <c r="O1613" t="s">
        <v>205</v>
      </c>
      <c r="P1613" t="s">
        <v>26</v>
      </c>
      <c r="Q1613" t="s">
        <v>205</v>
      </c>
      <c r="R1613" t="s">
        <v>31</v>
      </c>
      <c r="S1613" t="s">
        <v>31</v>
      </c>
      <c r="T1613" t="s">
        <v>31</v>
      </c>
      <c r="U1613" t="s">
        <v>31</v>
      </c>
      <c r="V1613">
        <v>19</v>
      </c>
      <c r="W1613" t="s">
        <v>27</v>
      </c>
      <c r="X1613">
        <v>0</v>
      </c>
      <c r="AB1613">
        <v>0</v>
      </c>
      <c r="AC1613" t="s">
        <v>4785</v>
      </c>
      <c r="AD1613">
        <v>0</v>
      </c>
      <c r="AE1613">
        <v>0</v>
      </c>
      <c r="AF1613" s="1">
        <v>2924.33</v>
      </c>
      <c r="AG1613" t="s">
        <v>26</v>
      </c>
    </row>
    <row r="1614" spans="1:33" customFormat="1" hidden="1" x14ac:dyDescent="0.25">
      <c r="A1614" t="s">
        <v>4786</v>
      </c>
      <c r="B1614" t="s">
        <v>4787</v>
      </c>
      <c r="C1614">
        <v>7</v>
      </c>
      <c r="D1614" s="1">
        <v>2805.04</v>
      </c>
      <c r="E1614" s="1">
        <v>3445.3780000000002</v>
      </c>
      <c r="F1614" s="4">
        <f t="shared" si="494"/>
        <v>654.62181999999996</v>
      </c>
      <c r="G1614" s="2">
        <v>19</v>
      </c>
      <c r="H1614" s="1">
        <v>3338</v>
      </c>
      <c r="I1614" s="4">
        <f t="shared" si="495"/>
        <v>640.33800000000019</v>
      </c>
      <c r="J1614" s="4">
        <f t="shared" si="501"/>
        <v>121.66422000000004</v>
      </c>
      <c r="K1614" s="4">
        <f t="shared" si="496"/>
        <v>762.00222000000019</v>
      </c>
      <c r="L1614" s="4">
        <f t="shared" si="497"/>
        <v>4100.0022200000003</v>
      </c>
      <c r="M1614" s="5">
        <f t="shared" si="498"/>
        <v>0.22828123663120675</v>
      </c>
      <c r="N1614">
        <v>-1</v>
      </c>
      <c r="O1614" t="s">
        <v>205</v>
      </c>
      <c r="P1614" t="s">
        <v>26</v>
      </c>
      <c r="Q1614" t="s">
        <v>205</v>
      </c>
      <c r="R1614" t="s">
        <v>31</v>
      </c>
      <c r="S1614" t="s">
        <v>31</v>
      </c>
      <c r="T1614" t="s">
        <v>31</v>
      </c>
      <c r="U1614" t="s">
        <v>31</v>
      </c>
      <c r="V1614">
        <v>19</v>
      </c>
      <c r="W1614" t="s">
        <v>27</v>
      </c>
      <c r="X1614">
        <v>0</v>
      </c>
      <c r="AB1614">
        <v>0</v>
      </c>
      <c r="AC1614" t="s">
        <v>4788</v>
      </c>
      <c r="AD1614">
        <v>0</v>
      </c>
      <c r="AE1614">
        <v>0</v>
      </c>
      <c r="AF1614" s="1">
        <v>2805.04</v>
      </c>
      <c r="AG1614" t="s">
        <v>26</v>
      </c>
    </row>
    <row r="1615" spans="1:33" customFormat="1" hidden="1" x14ac:dyDescent="0.25">
      <c r="A1615" t="s">
        <v>4789</v>
      </c>
      <c r="B1615" t="s">
        <v>4790</v>
      </c>
      <c r="C1615">
        <v>7</v>
      </c>
      <c r="D1615" s="1">
        <v>1400.84</v>
      </c>
      <c r="E1615" s="1">
        <v>1764.7059999999999</v>
      </c>
      <c r="F1615" s="4">
        <f t="shared" si="494"/>
        <v>335.29413999999997</v>
      </c>
      <c r="G1615" s="2">
        <v>19</v>
      </c>
      <c r="H1615" s="1">
        <v>1667</v>
      </c>
      <c r="I1615" s="4">
        <f t="shared" si="495"/>
        <v>363.86599999999999</v>
      </c>
      <c r="J1615" s="4">
        <f t="shared" si="501"/>
        <v>69.134540000000001</v>
      </c>
      <c r="K1615" s="4">
        <f t="shared" si="496"/>
        <v>433.00054</v>
      </c>
      <c r="L1615" s="4">
        <f t="shared" si="497"/>
        <v>2100.00054</v>
      </c>
      <c r="M1615" s="5">
        <f t="shared" si="498"/>
        <v>0.25974843665229436</v>
      </c>
      <c r="N1615">
        <v>0</v>
      </c>
      <c r="O1615" t="s">
        <v>205</v>
      </c>
      <c r="P1615" t="s">
        <v>26</v>
      </c>
      <c r="Q1615" t="s">
        <v>205</v>
      </c>
      <c r="R1615" t="s">
        <v>31</v>
      </c>
      <c r="S1615" t="s">
        <v>31</v>
      </c>
      <c r="T1615" t="s">
        <v>31</v>
      </c>
      <c r="U1615" t="s">
        <v>31</v>
      </c>
      <c r="V1615">
        <v>19</v>
      </c>
      <c r="W1615" t="s">
        <v>27</v>
      </c>
      <c r="X1615">
        <v>0</v>
      </c>
      <c r="AB1615">
        <v>0</v>
      </c>
      <c r="AC1615" t="s">
        <v>4791</v>
      </c>
      <c r="AD1615">
        <v>0</v>
      </c>
      <c r="AE1615">
        <v>0</v>
      </c>
      <c r="AF1615" s="1">
        <v>1400.84</v>
      </c>
      <c r="AG1615" t="s">
        <v>26</v>
      </c>
    </row>
    <row r="1616" spans="1:33" customFormat="1" hidden="1" x14ac:dyDescent="0.25">
      <c r="A1616" t="s">
        <v>4792</v>
      </c>
      <c r="B1616" t="s">
        <v>4793</v>
      </c>
      <c r="C1616">
        <v>-1</v>
      </c>
      <c r="D1616" s="1">
        <v>1562.5</v>
      </c>
      <c r="E1616" s="1">
        <v>1900</v>
      </c>
      <c r="F1616" s="4">
        <f t="shared" si="494"/>
        <v>0</v>
      </c>
      <c r="G1616" s="2">
        <v>0</v>
      </c>
      <c r="H1616" s="1">
        <v>1562.5</v>
      </c>
      <c r="I1616" s="4">
        <f t="shared" si="495"/>
        <v>337.5</v>
      </c>
      <c r="J1616" s="4">
        <f t="shared" si="501"/>
        <v>0</v>
      </c>
      <c r="K1616" s="4">
        <f t="shared" si="496"/>
        <v>337.5</v>
      </c>
      <c r="L1616" s="4">
        <f t="shared" si="497"/>
        <v>1900</v>
      </c>
      <c r="M1616" s="5">
        <f t="shared" si="498"/>
        <v>0.216</v>
      </c>
      <c r="N1616">
        <v>-1</v>
      </c>
      <c r="O1616" t="s">
        <v>31</v>
      </c>
      <c r="P1616" t="s">
        <v>26</v>
      </c>
      <c r="Q1616" t="s">
        <v>31</v>
      </c>
      <c r="V1616">
        <v>0</v>
      </c>
      <c r="W1616" t="s">
        <v>42</v>
      </c>
      <c r="X1616">
        <v>0</v>
      </c>
      <c r="AB1616">
        <v>0</v>
      </c>
      <c r="AC1616" t="s">
        <v>4794</v>
      </c>
      <c r="AD1616">
        <v>0</v>
      </c>
      <c r="AE1616">
        <v>0</v>
      </c>
      <c r="AF1616" s="1">
        <v>1562.5</v>
      </c>
      <c r="AG1616" t="s">
        <v>26</v>
      </c>
    </row>
    <row r="1617" spans="1:33" customFormat="1" hidden="1" x14ac:dyDescent="0.25">
      <c r="A1617" t="s">
        <v>4795</v>
      </c>
      <c r="B1617" t="s">
        <v>4796</v>
      </c>
      <c r="C1617">
        <v>22</v>
      </c>
      <c r="D1617" s="1">
        <v>2450.98</v>
      </c>
      <c r="E1617" s="1">
        <v>3025.21</v>
      </c>
      <c r="F1617" s="4">
        <f t="shared" si="494"/>
        <v>574.78989999999999</v>
      </c>
      <c r="G1617" s="2">
        <v>19</v>
      </c>
      <c r="H1617" s="1">
        <v>2916.67</v>
      </c>
      <c r="I1617" s="4">
        <f t="shared" si="495"/>
        <v>574.23</v>
      </c>
      <c r="J1617" s="4">
        <f t="shared" si="501"/>
        <v>109.1037</v>
      </c>
      <c r="K1617" s="4">
        <f t="shared" si="496"/>
        <v>683.33370000000002</v>
      </c>
      <c r="L1617" s="4">
        <f t="shared" si="497"/>
        <v>3600.0037000000002</v>
      </c>
      <c r="M1617" s="5">
        <f t="shared" si="498"/>
        <v>0.2342858774857404</v>
      </c>
      <c r="N1617">
        <v>0</v>
      </c>
      <c r="O1617" t="s">
        <v>447</v>
      </c>
      <c r="P1617" t="s">
        <v>26</v>
      </c>
      <c r="Q1617" t="s">
        <v>447</v>
      </c>
      <c r="R1617" t="s">
        <v>31</v>
      </c>
      <c r="S1617" t="s">
        <v>31</v>
      </c>
      <c r="T1617" t="s">
        <v>31</v>
      </c>
      <c r="U1617" t="s">
        <v>31</v>
      </c>
      <c r="V1617">
        <v>19</v>
      </c>
      <c r="W1617" t="s">
        <v>27</v>
      </c>
      <c r="X1617">
        <v>0</v>
      </c>
      <c r="AB1617">
        <v>0</v>
      </c>
      <c r="AC1617" t="s">
        <v>4797</v>
      </c>
      <c r="AD1617">
        <v>0</v>
      </c>
      <c r="AE1617">
        <v>0</v>
      </c>
      <c r="AF1617" s="1">
        <v>2450.98</v>
      </c>
      <c r="AG1617" t="s">
        <v>26</v>
      </c>
    </row>
    <row r="1618" spans="1:33" customFormat="1" hidden="1" x14ac:dyDescent="0.25">
      <c r="A1618" t="s">
        <v>4798</v>
      </c>
      <c r="B1618" t="s">
        <v>4799</v>
      </c>
      <c r="C1618">
        <v>-5</v>
      </c>
      <c r="D1618" s="1">
        <v>2450.98</v>
      </c>
      <c r="E1618" s="1">
        <v>3025.21</v>
      </c>
      <c r="F1618" s="4">
        <f t="shared" si="494"/>
        <v>574.78989999999999</v>
      </c>
      <c r="G1618" s="2">
        <v>19</v>
      </c>
      <c r="H1618" s="1">
        <v>2916.67</v>
      </c>
      <c r="I1618" s="4">
        <f t="shared" si="495"/>
        <v>574.23</v>
      </c>
      <c r="J1618" s="4">
        <f t="shared" si="501"/>
        <v>109.1037</v>
      </c>
      <c r="K1618" s="4">
        <f t="shared" si="496"/>
        <v>683.33370000000002</v>
      </c>
      <c r="L1618" s="4">
        <f t="shared" si="497"/>
        <v>3600.0037000000002</v>
      </c>
      <c r="M1618" s="5">
        <f t="shared" si="498"/>
        <v>0.2342858774857404</v>
      </c>
      <c r="N1618">
        <v>0</v>
      </c>
      <c r="O1618" t="s">
        <v>31</v>
      </c>
      <c r="P1618" t="s">
        <v>26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>
        <v>19</v>
      </c>
      <c r="W1618" t="s">
        <v>27</v>
      </c>
      <c r="X1618">
        <v>0</v>
      </c>
      <c r="AB1618">
        <v>0</v>
      </c>
      <c r="AC1618" t="s">
        <v>4800</v>
      </c>
      <c r="AD1618">
        <v>0</v>
      </c>
      <c r="AE1618">
        <v>0</v>
      </c>
      <c r="AF1618" s="1">
        <v>2450.98</v>
      </c>
      <c r="AG1618" t="s">
        <v>26</v>
      </c>
    </row>
    <row r="1619" spans="1:33" customFormat="1" x14ac:dyDescent="0.25">
      <c r="A1619" t="s">
        <v>4801</v>
      </c>
      <c r="B1619" t="s">
        <v>4802</v>
      </c>
      <c r="C1619">
        <v>5</v>
      </c>
      <c r="D1619" s="1">
        <v>2451.2600000000002</v>
      </c>
      <c r="E1619" s="1">
        <v>3025.21</v>
      </c>
      <c r="F1619" s="4">
        <f t="shared" si="494"/>
        <v>574.78989999999999</v>
      </c>
      <c r="G1619" s="2">
        <v>19</v>
      </c>
      <c r="H1619" s="1">
        <v>2917</v>
      </c>
      <c r="I1619" s="4">
        <f t="shared" si="495"/>
        <v>573.94999999999982</v>
      </c>
      <c r="J1619" s="4">
        <f t="shared" si="501"/>
        <v>109.05049999999996</v>
      </c>
      <c r="K1619" s="4">
        <f t="shared" si="496"/>
        <v>683.00049999999976</v>
      </c>
      <c r="L1619" s="10">
        <f>+H1619+K1619-Y1619</f>
        <v>3600.0004999999996</v>
      </c>
      <c r="M1619" s="5">
        <f t="shared" si="498"/>
        <v>0.23414488875109118</v>
      </c>
      <c r="N1619">
        <v>-1</v>
      </c>
      <c r="O1619" t="s">
        <v>31</v>
      </c>
      <c r="P1619" t="s">
        <v>26</v>
      </c>
      <c r="Q1619" t="s">
        <v>31</v>
      </c>
      <c r="V1619">
        <v>19</v>
      </c>
      <c r="W1619" t="s">
        <v>27</v>
      </c>
      <c r="X1619">
        <v>0</v>
      </c>
      <c r="Y1619" s="9">
        <f>+X1619*G1619/100</f>
        <v>0</v>
      </c>
      <c r="AB1619">
        <v>0</v>
      </c>
      <c r="AC1619" t="s">
        <v>4803</v>
      </c>
      <c r="AD1619">
        <v>0</v>
      </c>
      <c r="AE1619">
        <v>0</v>
      </c>
      <c r="AF1619" s="1">
        <v>2451.2600000000002</v>
      </c>
      <c r="AG1619" t="s">
        <v>26</v>
      </c>
    </row>
    <row r="1620" spans="1:33" customFormat="1" hidden="1" x14ac:dyDescent="0.25">
      <c r="A1620" t="s">
        <v>4804</v>
      </c>
      <c r="B1620" t="s">
        <v>4805</v>
      </c>
      <c r="C1620">
        <v>8</v>
      </c>
      <c r="D1620" s="1">
        <v>2451.2600000000002</v>
      </c>
      <c r="E1620" s="1">
        <v>3025.21</v>
      </c>
      <c r="F1620" s="4">
        <f t="shared" si="494"/>
        <v>574.78989999999999</v>
      </c>
      <c r="G1620" s="2">
        <v>19</v>
      </c>
      <c r="H1620" s="1">
        <v>2917</v>
      </c>
      <c r="I1620" s="4">
        <f t="shared" si="495"/>
        <v>573.94999999999982</v>
      </c>
      <c r="J1620" s="4">
        <f t="shared" si="501"/>
        <v>109.05049999999996</v>
      </c>
      <c r="K1620" s="4">
        <f t="shared" si="496"/>
        <v>683.00049999999976</v>
      </c>
      <c r="L1620" s="4">
        <f t="shared" si="497"/>
        <v>3600.0004999999996</v>
      </c>
      <c r="M1620" s="5">
        <f t="shared" si="498"/>
        <v>0.23414488875109118</v>
      </c>
      <c r="N1620">
        <v>-1</v>
      </c>
      <c r="O1620" t="s">
        <v>31</v>
      </c>
      <c r="P1620" t="s">
        <v>26</v>
      </c>
      <c r="Q1620" t="s">
        <v>31</v>
      </c>
      <c r="V1620">
        <v>19</v>
      </c>
      <c r="W1620" t="s">
        <v>27</v>
      </c>
      <c r="X1620">
        <v>0</v>
      </c>
      <c r="AB1620">
        <v>0</v>
      </c>
      <c r="AC1620" t="s">
        <v>4806</v>
      </c>
      <c r="AD1620">
        <v>0</v>
      </c>
      <c r="AE1620">
        <v>0</v>
      </c>
      <c r="AF1620" s="1">
        <v>2451.2600000000002</v>
      </c>
      <c r="AG1620" t="s">
        <v>26</v>
      </c>
    </row>
    <row r="1621" spans="1:33" customFormat="1" hidden="1" x14ac:dyDescent="0.25">
      <c r="A1621" t="s">
        <v>4807</v>
      </c>
      <c r="B1621" t="s">
        <v>4808</v>
      </c>
      <c r="C1621">
        <v>17</v>
      </c>
      <c r="D1621" s="1">
        <v>2450.98</v>
      </c>
      <c r="E1621" s="1">
        <v>3025.21</v>
      </c>
      <c r="F1621" s="4">
        <f t="shared" si="494"/>
        <v>574.78989999999999</v>
      </c>
      <c r="G1621" s="2">
        <v>19</v>
      </c>
      <c r="H1621" s="1">
        <v>2916.67</v>
      </c>
      <c r="I1621" s="4">
        <f t="shared" si="495"/>
        <v>574.23</v>
      </c>
      <c r="J1621" s="4">
        <f t="shared" si="501"/>
        <v>109.1037</v>
      </c>
      <c r="K1621" s="4">
        <f t="shared" si="496"/>
        <v>683.33370000000002</v>
      </c>
      <c r="L1621" s="4">
        <f t="shared" si="497"/>
        <v>3600.0037000000002</v>
      </c>
      <c r="M1621" s="5">
        <f t="shared" si="498"/>
        <v>0.2342858774857404</v>
      </c>
      <c r="N1621">
        <v>0</v>
      </c>
      <c r="O1621" t="s">
        <v>231</v>
      </c>
      <c r="P1621" t="s">
        <v>26</v>
      </c>
      <c r="Q1621" t="s">
        <v>231</v>
      </c>
      <c r="R1621" t="s">
        <v>31</v>
      </c>
      <c r="S1621" t="s">
        <v>31</v>
      </c>
      <c r="T1621" t="s">
        <v>31</v>
      </c>
      <c r="U1621" t="s">
        <v>31</v>
      </c>
      <c r="V1621">
        <v>19</v>
      </c>
      <c r="W1621" t="s">
        <v>27</v>
      </c>
      <c r="X1621">
        <v>0</v>
      </c>
      <c r="AB1621">
        <v>0</v>
      </c>
      <c r="AC1621" t="s">
        <v>4809</v>
      </c>
      <c r="AD1621">
        <v>0</v>
      </c>
      <c r="AE1621">
        <v>0</v>
      </c>
      <c r="AF1621" s="1">
        <v>2450.98</v>
      </c>
      <c r="AG1621" t="s">
        <v>26</v>
      </c>
    </row>
    <row r="1622" spans="1:33" customFormat="1" hidden="1" x14ac:dyDescent="0.25">
      <c r="A1622" t="s">
        <v>4810</v>
      </c>
      <c r="B1622" t="s">
        <v>4811</v>
      </c>
      <c r="C1622">
        <v>-1</v>
      </c>
      <c r="D1622" s="1">
        <v>5052</v>
      </c>
      <c r="E1622" s="1">
        <v>6095.2380000000003</v>
      </c>
      <c r="F1622" s="4">
        <f t="shared" si="494"/>
        <v>304.76190000000003</v>
      </c>
      <c r="G1622" s="2">
        <v>5</v>
      </c>
      <c r="H1622" s="1">
        <v>5304.6</v>
      </c>
      <c r="I1622" s="4">
        <f t="shared" si="495"/>
        <v>1043.2380000000003</v>
      </c>
      <c r="J1622" s="4">
        <f t="shared" si="501"/>
        <v>52.161900000000017</v>
      </c>
      <c r="K1622" s="4">
        <f t="shared" si="496"/>
        <v>1095.3999000000003</v>
      </c>
      <c r="L1622" s="4">
        <f t="shared" si="497"/>
        <v>6399.9999000000007</v>
      </c>
      <c r="M1622" s="5">
        <f t="shared" si="498"/>
        <v>0.20650000000000004</v>
      </c>
      <c r="N1622">
        <v>0</v>
      </c>
      <c r="O1622" t="s">
        <v>555</v>
      </c>
      <c r="P1622" t="s">
        <v>26</v>
      </c>
      <c r="Q1622" t="s">
        <v>555</v>
      </c>
      <c r="R1622" t="s">
        <v>31</v>
      </c>
      <c r="S1622" t="s">
        <v>31</v>
      </c>
      <c r="T1622" t="s">
        <v>31</v>
      </c>
      <c r="U1622" t="s">
        <v>31</v>
      </c>
      <c r="V1622">
        <v>5</v>
      </c>
      <c r="W1622" t="s">
        <v>123</v>
      </c>
      <c r="X1622">
        <v>0</v>
      </c>
      <c r="AB1622">
        <v>0</v>
      </c>
      <c r="AC1622" t="s">
        <v>4812</v>
      </c>
      <c r="AD1622">
        <v>0</v>
      </c>
      <c r="AE1622">
        <v>0</v>
      </c>
      <c r="AF1622">
        <v>0</v>
      </c>
      <c r="AG1622" t="s">
        <v>26</v>
      </c>
    </row>
    <row r="1623" spans="1:33" customFormat="1" hidden="1" x14ac:dyDescent="0.25">
      <c r="A1623" t="s">
        <v>4813</v>
      </c>
      <c r="B1623" t="s">
        <v>4814</v>
      </c>
      <c r="C1623">
        <v>-3</v>
      </c>
      <c r="D1623" s="1">
        <v>2535</v>
      </c>
      <c r="E1623" s="1">
        <v>3047.6190000000001</v>
      </c>
      <c r="F1623" s="4">
        <f t="shared" si="494"/>
        <v>152.38095000000001</v>
      </c>
      <c r="G1623" s="2">
        <v>5</v>
      </c>
      <c r="H1623" s="1">
        <v>2661.75</v>
      </c>
      <c r="I1623" s="4">
        <f t="shared" si="495"/>
        <v>512.61900000000014</v>
      </c>
      <c r="J1623" s="4">
        <f t="shared" si="501"/>
        <v>25.630950000000006</v>
      </c>
      <c r="K1623" s="4">
        <f t="shared" si="496"/>
        <v>538.24995000000013</v>
      </c>
      <c r="L1623" s="4">
        <f t="shared" si="497"/>
        <v>3199.9999500000004</v>
      </c>
      <c r="M1623" s="5">
        <f t="shared" si="498"/>
        <v>0.20221656804733734</v>
      </c>
      <c r="N1623">
        <v>-1</v>
      </c>
      <c r="O1623" t="s">
        <v>555</v>
      </c>
      <c r="P1623" t="s">
        <v>26</v>
      </c>
      <c r="Q1623" t="s">
        <v>555</v>
      </c>
      <c r="V1623">
        <v>5</v>
      </c>
      <c r="W1623" t="s">
        <v>123</v>
      </c>
      <c r="X1623">
        <v>0</v>
      </c>
      <c r="AB1623">
        <v>0</v>
      </c>
      <c r="AC1623" t="s">
        <v>4815</v>
      </c>
      <c r="AD1623">
        <v>0</v>
      </c>
      <c r="AE1623">
        <v>0</v>
      </c>
      <c r="AF1623">
        <v>0</v>
      </c>
      <c r="AG1623" t="s">
        <v>26</v>
      </c>
    </row>
    <row r="1624" spans="1:33" customFormat="1" x14ac:dyDescent="0.25">
      <c r="A1624" t="s">
        <v>4816</v>
      </c>
      <c r="B1624" t="s">
        <v>4817</v>
      </c>
      <c r="C1624">
        <v>2</v>
      </c>
      <c r="D1624">
        <v>0</v>
      </c>
      <c r="E1624" s="1">
        <v>2500</v>
      </c>
      <c r="F1624" s="4">
        <f t="shared" si="494"/>
        <v>0</v>
      </c>
      <c r="G1624" s="2">
        <v>0</v>
      </c>
      <c r="H1624">
        <v>0</v>
      </c>
      <c r="I1624" s="4">
        <f t="shared" si="495"/>
        <v>2500</v>
      </c>
      <c r="J1624" s="4">
        <f t="shared" si="501"/>
        <v>0</v>
      </c>
      <c r="K1624" s="4">
        <f t="shared" si="496"/>
        <v>2500</v>
      </c>
      <c r="L1624" s="10">
        <f>+H1624+K1624-Y1624</f>
        <v>2500</v>
      </c>
      <c r="M1624" s="5" t="e">
        <f t="shared" si="498"/>
        <v>#DIV/0!</v>
      </c>
      <c r="N1624">
        <v>-1</v>
      </c>
      <c r="O1624" t="s">
        <v>180</v>
      </c>
      <c r="P1624" t="s">
        <v>26</v>
      </c>
      <c r="Q1624" t="s">
        <v>180</v>
      </c>
      <c r="V1624">
        <v>0</v>
      </c>
      <c r="W1624" t="s">
        <v>42</v>
      </c>
      <c r="X1624">
        <v>0</v>
      </c>
      <c r="Y1624" s="9">
        <f>+X1624*G1624/100</f>
        <v>0</v>
      </c>
      <c r="AB1624">
        <v>0</v>
      </c>
      <c r="AC1624" t="s">
        <v>4818</v>
      </c>
      <c r="AD1624">
        <v>0</v>
      </c>
      <c r="AE1624">
        <v>0</v>
      </c>
      <c r="AF1624">
        <v>0</v>
      </c>
      <c r="AG1624" t="s">
        <v>26</v>
      </c>
    </row>
    <row r="1625" spans="1:33" customFormat="1" hidden="1" x14ac:dyDescent="0.25">
      <c r="A1625" t="s">
        <v>4819</v>
      </c>
      <c r="B1625" t="s">
        <v>4820</v>
      </c>
      <c r="C1625">
        <v>11</v>
      </c>
      <c r="D1625" s="1">
        <v>2961.67</v>
      </c>
      <c r="E1625" s="1">
        <v>3781.5129999999999</v>
      </c>
      <c r="F1625" s="4">
        <f t="shared" si="494"/>
        <v>718.48747000000003</v>
      </c>
      <c r="G1625" s="2">
        <v>19</v>
      </c>
      <c r="H1625" s="1">
        <v>3524.39</v>
      </c>
      <c r="I1625" s="4">
        <f t="shared" si="495"/>
        <v>819.84299999999985</v>
      </c>
      <c r="J1625" s="4">
        <f t="shared" si="501"/>
        <v>155.77016999999995</v>
      </c>
      <c r="K1625" s="4">
        <f t="shared" si="496"/>
        <v>975.61316999999985</v>
      </c>
      <c r="L1625" s="4">
        <f t="shared" si="497"/>
        <v>4500.00317</v>
      </c>
      <c r="M1625" s="5">
        <f t="shared" si="498"/>
        <v>0.27681780887134616</v>
      </c>
      <c r="N1625">
        <v>-1</v>
      </c>
      <c r="O1625" t="s">
        <v>31</v>
      </c>
      <c r="P1625" t="s">
        <v>26</v>
      </c>
      <c r="Q1625" t="s">
        <v>31</v>
      </c>
      <c r="V1625">
        <v>19</v>
      </c>
      <c r="W1625" t="s">
        <v>27</v>
      </c>
      <c r="X1625">
        <v>0</v>
      </c>
      <c r="AB1625">
        <v>0</v>
      </c>
      <c r="AC1625" t="s">
        <v>4821</v>
      </c>
      <c r="AD1625">
        <v>0</v>
      </c>
      <c r="AE1625">
        <v>0</v>
      </c>
      <c r="AF1625" s="1">
        <v>2961.67</v>
      </c>
      <c r="AG1625" t="s">
        <v>26</v>
      </c>
    </row>
    <row r="1626" spans="1:33" customFormat="1" x14ac:dyDescent="0.25">
      <c r="A1626" t="s">
        <v>4822</v>
      </c>
      <c r="B1626" t="s">
        <v>4823</v>
      </c>
      <c r="C1626">
        <v>6</v>
      </c>
      <c r="D1626" s="1">
        <v>2961.66</v>
      </c>
      <c r="E1626" s="1">
        <v>3781.5129999999999</v>
      </c>
      <c r="F1626" s="4">
        <f t="shared" si="494"/>
        <v>718.48747000000003</v>
      </c>
      <c r="G1626" s="2">
        <v>19</v>
      </c>
      <c r="H1626" s="1">
        <v>3524.38</v>
      </c>
      <c r="I1626" s="4">
        <f t="shared" si="495"/>
        <v>819.85300000000007</v>
      </c>
      <c r="J1626" s="4">
        <f t="shared" si="501"/>
        <v>155.77207000000001</v>
      </c>
      <c r="K1626" s="4">
        <f t="shared" si="496"/>
        <v>975.62507000000005</v>
      </c>
      <c r="L1626" s="10">
        <f t="shared" ref="L1626:L1627" si="504">+H1626+K1626-Y1626</f>
        <v>4500.0050700000002</v>
      </c>
      <c r="M1626" s="5">
        <f t="shared" si="498"/>
        <v>0.27682212002728201</v>
      </c>
      <c r="N1626">
        <v>-1</v>
      </c>
      <c r="O1626" t="s">
        <v>31</v>
      </c>
      <c r="P1626" t="s">
        <v>26</v>
      </c>
      <c r="Q1626" t="s">
        <v>31</v>
      </c>
      <c r="V1626">
        <v>19</v>
      </c>
      <c r="W1626" t="s">
        <v>27</v>
      </c>
      <c r="X1626">
        <v>0</v>
      </c>
      <c r="Y1626" s="9">
        <f t="shared" ref="Y1626:Y1627" si="505">+X1626*G1626/100</f>
        <v>0</v>
      </c>
      <c r="AB1626">
        <v>0</v>
      </c>
      <c r="AC1626" t="s">
        <v>4824</v>
      </c>
      <c r="AD1626">
        <v>0</v>
      </c>
      <c r="AE1626">
        <v>0</v>
      </c>
      <c r="AF1626" s="1">
        <v>2961.66</v>
      </c>
      <c r="AG1626" t="s">
        <v>26</v>
      </c>
    </row>
    <row r="1627" spans="1:33" customFormat="1" x14ac:dyDescent="0.25">
      <c r="A1627" t="s">
        <v>4825</v>
      </c>
      <c r="B1627" t="s">
        <v>4826</v>
      </c>
      <c r="C1627">
        <v>5</v>
      </c>
      <c r="D1627" s="1">
        <v>2961.67</v>
      </c>
      <c r="E1627" s="1">
        <v>3781.5129999999999</v>
      </c>
      <c r="F1627" s="4">
        <f t="shared" si="494"/>
        <v>718.48747000000003</v>
      </c>
      <c r="G1627" s="2">
        <v>19</v>
      </c>
      <c r="H1627" s="1">
        <v>3524.39</v>
      </c>
      <c r="I1627" s="4">
        <f t="shared" si="495"/>
        <v>819.84299999999985</v>
      </c>
      <c r="J1627" s="4">
        <f t="shared" si="501"/>
        <v>155.77016999999995</v>
      </c>
      <c r="K1627" s="4">
        <f t="shared" si="496"/>
        <v>975.61316999999985</v>
      </c>
      <c r="L1627" s="10">
        <f t="shared" si="504"/>
        <v>4500.00317</v>
      </c>
      <c r="M1627" s="5">
        <f t="shared" si="498"/>
        <v>0.27681780887134616</v>
      </c>
      <c r="N1627">
        <v>-1</v>
      </c>
      <c r="O1627" t="s">
        <v>31</v>
      </c>
      <c r="P1627" t="s">
        <v>26</v>
      </c>
      <c r="Q1627" t="s">
        <v>31</v>
      </c>
      <c r="V1627">
        <v>19</v>
      </c>
      <c r="W1627" t="s">
        <v>27</v>
      </c>
      <c r="X1627">
        <v>0</v>
      </c>
      <c r="Y1627" s="9">
        <f t="shared" si="505"/>
        <v>0</v>
      </c>
      <c r="AB1627">
        <v>0</v>
      </c>
      <c r="AC1627" t="s">
        <v>4827</v>
      </c>
      <c r="AD1627">
        <v>0</v>
      </c>
      <c r="AE1627">
        <v>0</v>
      </c>
      <c r="AF1627" s="1">
        <v>2961.67</v>
      </c>
      <c r="AG1627" t="s">
        <v>26</v>
      </c>
    </row>
    <row r="1628" spans="1:33" customFormat="1" hidden="1" x14ac:dyDescent="0.25">
      <c r="A1628" t="s">
        <v>4828</v>
      </c>
      <c r="B1628" t="s">
        <v>4829</v>
      </c>
      <c r="C1628">
        <v>36</v>
      </c>
      <c r="D1628">
        <v>770.67</v>
      </c>
      <c r="E1628" s="1">
        <v>1008.403</v>
      </c>
      <c r="F1628" s="4">
        <f t="shared" si="494"/>
        <v>191.59656999999999</v>
      </c>
      <c r="G1628" s="2">
        <v>19</v>
      </c>
      <c r="H1628">
        <v>917.1</v>
      </c>
      <c r="I1628" s="4">
        <f t="shared" si="495"/>
        <v>237.73300000000006</v>
      </c>
      <c r="J1628" s="4">
        <f t="shared" si="501"/>
        <v>45.169270000000012</v>
      </c>
      <c r="K1628" s="4">
        <f t="shared" si="496"/>
        <v>282.90227000000004</v>
      </c>
      <c r="L1628" s="4">
        <f t="shared" si="497"/>
        <v>1200.00227</v>
      </c>
      <c r="M1628" s="5">
        <f t="shared" si="498"/>
        <v>0.30847574188692967</v>
      </c>
      <c r="N1628">
        <v>-1</v>
      </c>
      <c r="O1628" t="s">
        <v>31</v>
      </c>
      <c r="P1628" t="s">
        <v>26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>
        <v>19</v>
      </c>
      <c r="W1628" t="s">
        <v>27</v>
      </c>
      <c r="X1628">
        <v>0</v>
      </c>
      <c r="AB1628">
        <v>0</v>
      </c>
      <c r="AC1628" t="s">
        <v>4830</v>
      </c>
      <c r="AD1628">
        <v>0</v>
      </c>
      <c r="AE1628">
        <v>0</v>
      </c>
      <c r="AF1628">
        <v>770.67</v>
      </c>
      <c r="AG1628" t="s">
        <v>26</v>
      </c>
    </row>
    <row r="1629" spans="1:33" customFormat="1" x14ac:dyDescent="0.25">
      <c r="A1629" t="s">
        <v>4831</v>
      </c>
      <c r="B1629" t="s">
        <v>4832</v>
      </c>
      <c r="C1629">
        <v>1</v>
      </c>
      <c r="D1629">
        <v>770.65</v>
      </c>
      <c r="E1629" s="1">
        <v>1008.403</v>
      </c>
      <c r="F1629" s="4">
        <f t="shared" si="494"/>
        <v>191.59656999999999</v>
      </c>
      <c r="G1629" s="2">
        <v>19</v>
      </c>
      <c r="H1629">
        <v>917.07</v>
      </c>
      <c r="I1629" s="4">
        <f t="shared" si="495"/>
        <v>237.75300000000004</v>
      </c>
      <c r="J1629" s="4">
        <f t="shared" si="501"/>
        <v>45.17307000000001</v>
      </c>
      <c r="K1629" s="4">
        <f t="shared" si="496"/>
        <v>282.92607000000004</v>
      </c>
      <c r="L1629" s="10">
        <f>+H1629+K1629-Y1629</f>
        <v>1199.9960700000001</v>
      </c>
      <c r="M1629" s="5">
        <f t="shared" si="498"/>
        <v>0.30850969960423025</v>
      </c>
      <c r="N1629">
        <v>-1</v>
      </c>
      <c r="O1629" t="s">
        <v>31</v>
      </c>
      <c r="P1629" t="s">
        <v>26</v>
      </c>
      <c r="Q1629" t="s">
        <v>31</v>
      </c>
      <c r="R1629" t="s">
        <v>31</v>
      </c>
      <c r="S1629" t="s">
        <v>31</v>
      </c>
      <c r="T1629" t="s">
        <v>31</v>
      </c>
      <c r="U1629" t="s">
        <v>31</v>
      </c>
      <c r="V1629">
        <v>19</v>
      </c>
      <c r="W1629" t="s">
        <v>27</v>
      </c>
      <c r="X1629">
        <v>0</v>
      </c>
      <c r="Y1629" s="9">
        <f>+X1629*G1629/100</f>
        <v>0</v>
      </c>
      <c r="AB1629">
        <v>0</v>
      </c>
      <c r="AC1629" t="s">
        <v>4833</v>
      </c>
      <c r="AD1629">
        <v>0</v>
      </c>
      <c r="AE1629">
        <v>0</v>
      </c>
      <c r="AF1629">
        <v>770.65</v>
      </c>
      <c r="AG1629" t="s">
        <v>26</v>
      </c>
    </row>
    <row r="1630" spans="1:33" customFormat="1" hidden="1" x14ac:dyDescent="0.25">
      <c r="A1630" t="s">
        <v>4834</v>
      </c>
      <c r="B1630" t="s">
        <v>4835</v>
      </c>
      <c r="C1630">
        <v>45</v>
      </c>
      <c r="D1630">
        <v>0</v>
      </c>
      <c r="E1630">
        <v>500</v>
      </c>
      <c r="F1630" s="4">
        <f t="shared" si="494"/>
        <v>0</v>
      </c>
      <c r="G1630" s="2">
        <v>0</v>
      </c>
      <c r="H1630">
        <v>0</v>
      </c>
      <c r="I1630" s="4">
        <f t="shared" si="495"/>
        <v>500</v>
      </c>
      <c r="J1630" s="4">
        <f t="shared" si="501"/>
        <v>0</v>
      </c>
      <c r="K1630" s="4">
        <f t="shared" si="496"/>
        <v>500</v>
      </c>
      <c r="L1630" s="4">
        <f t="shared" si="497"/>
        <v>500</v>
      </c>
      <c r="M1630" s="5" t="e">
        <f t="shared" si="498"/>
        <v>#DIV/0!</v>
      </c>
      <c r="N1630">
        <v>-1</v>
      </c>
      <c r="O1630" t="s">
        <v>31</v>
      </c>
      <c r="P1630" t="s">
        <v>26</v>
      </c>
      <c r="Q1630" t="s">
        <v>31</v>
      </c>
      <c r="V1630">
        <v>0</v>
      </c>
      <c r="W1630" t="s">
        <v>42</v>
      </c>
      <c r="X1630">
        <v>0</v>
      </c>
      <c r="AB1630">
        <v>0</v>
      </c>
      <c r="AC1630" t="s">
        <v>4836</v>
      </c>
      <c r="AD1630">
        <v>0</v>
      </c>
      <c r="AE1630">
        <v>0</v>
      </c>
      <c r="AF1630">
        <v>0</v>
      </c>
      <c r="AG1630" t="s">
        <v>26</v>
      </c>
    </row>
    <row r="1631" spans="1:33" customFormat="1" hidden="1" x14ac:dyDescent="0.25">
      <c r="A1631" t="s">
        <v>4837</v>
      </c>
      <c r="B1631" t="s">
        <v>4838</v>
      </c>
      <c r="C1631">
        <v>-1</v>
      </c>
      <c r="D1631" s="1">
        <v>1228</v>
      </c>
      <c r="E1631" s="1">
        <v>1512.605</v>
      </c>
      <c r="F1631" s="4">
        <f t="shared" si="494"/>
        <v>287.39494999999999</v>
      </c>
      <c r="G1631" s="2">
        <v>19</v>
      </c>
      <c r="H1631" s="1">
        <v>1461.32</v>
      </c>
      <c r="I1631" s="4">
        <f t="shared" si="495"/>
        <v>284.60500000000002</v>
      </c>
      <c r="J1631" s="4">
        <f t="shared" si="501"/>
        <v>54.074950000000008</v>
      </c>
      <c r="K1631" s="4">
        <f t="shared" si="496"/>
        <v>338.67995000000002</v>
      </c>
      <c r="L1631" s="4">
        <f t="shared" si="497"/>
        <v>1799.9999499999999</v>
      </c>
      <c r="M1631" s="5">
        <f t="shared" si="498"/>
        <v>0.23176302931596093</v>
      </c>
      <c r="N1631">
        <v>-1</v>
      </c>
      <c r="O1631" t="s">
        <v>416</v>
      </c>
      <c r="P1631" t="s">
        <v>26</v>
      </c>
      <c r="Q1631" t="s">
        <v>416</v>
      </c>
      <c r="R1631" t="s">
        <v>31</v>
      </c>
      <c r="S1631" t="s">
        <v>31</v>
      </c>
      <c r="T1631" t="s">
        <v>31</v>
      </c>
      <c r="U1631" t="s">
        <v>31</v>
      </c>
      <c r="V1631">
        <v>19</v>
      </c>
      <c r="W1631" t="s">
        <v>27</v>
      </c>
      <c r="X1631">
        <v>0</v>
      </c>
      <c r="AB1631">
        <v>0</v>
      </c>
      <c r="AC1631" t="s">
        <v>4839</v>
      </c>
      <c r="AD1631">
        <v>0</v>
      </c>
      <c r="AE1631">
        <v>0</v>
      </c>
      <c r="AF1631" s="1">
        <v>1228</v>
      </c>
      <c r="AG1631" t="s">
        <v>26</v>
      </c>
    </row>
    <row r="1632" spans="1:33" customFormat="1" x14ac:dyDescent="0.25">
      <c r="A1632" t="s">
        <v>4840</v>
      </c>
      <c r="B1632" t="s">
        <v>4841</v>
      </c>
      <c r="C1632">
        <v>1</v>
      </c>
      <c r="D1632" s="1">
        <v>1228</v>
      </c>
      <c r="E1632" s="1">
        <v>1512.605</v>
      </c>
      <c r="F1632" s="4">
        <f t="shared" si="494"/>
        <v>287.39494999999999</v>
      </c>
      <c r="G1632" s="2">
        <v>19</v>
      </c>
      <c r="H1632" s="1">
        <v>1461.32</v>
      </c>
      <c r="I1632" s="4">
        <f t="shared" si="495"/>
        <v>284.60500000000002</v>
      </c>
      <c r="J1632" s="4">
        <f t="shared" si="501"/>
        <v>54.074950000000008</v>
      </c>
      <c r="K1632" s="4">
        <f t="shared" si="496"/>
        <v>338.67995000000002</v>
      </c>
      <c r="L1632" s="10">
        <f t="shared" ref="L1632:L1638" si="506">+H1632+K1632-Y1632</f>
        <v>1799.9999499999999</v>
      </c>
      <c r="M1632" s="5">
        <f t="shared" si="498"/>
        <v>0.23176302931596093</v>
      </c>
      <c r="N1632">
        <v>-1</v>
      </c>
      <c r="O1632" t="s">
        <v>416</v>
      </c>
      <c r="P1632" t="s">
        <v>26</v>
      </c>
      <c r="Q1632" t="s">
        <v>416</v>
      </c>
      <c r="R1632" t="s">
        <v>31</v>
      </c>
      <c r="S1632" t="s">
        <v>31</v>
      </c>
      <c r="T1632" t="s">
        <v>31</v>
      </c>
      <c r="U1632" t="s">
        <v>31</v>
      </c>
      <c r="V1632">
        <v>19</v>
      </c>
      <c r="W1632" t="s">
        <v>27</v>
      </c>
      <c r="X1632">
        <v>0</v>
      </c>
      <c r="Y1632" s="9">
        <f t="shared" ref="Y1632:Y1638" si="507">+X1632*G1632/100</f>
        <v>0</v>
      </c>
      <c r="AB1632">
        <v>0</v>
      </c>
      <c r="AC1632" t="s">
        <v>4842</v>
      </c>
      <c r="AD1632">
        <v>0</v>
      </c>
      <c r="AE1632">
        <v>0</v>
      </c>
      <c r="AF1632" s="1">
        <v>1228</v>
      </c>
      <c r="AG1632" t="s">
        <v>26</v>
      </c>
    </row>
    <row r="1633" spans="1:33" customFormat="1" x14ac:dyDescent="0.25">
      <c r="A1633" t="s">
        <v>4843</v>
      </c>
      <c r="B1633" t="s">
        <v>4844</v>
      </c>
      <c r="C1633">
        <v>5</v>
      </c>
      <c r="D1633" s="1">
        <v>1228</v>
      </c>
      <c r="E1633" s="1">
        <v>1512.605</v>
      </c>
      <c r="F1633" s="4">
        <f t="shared" si="494"/>
        <v>287.39494999999999</v>
      </c>
      <c r="G1633" s="2">
        <v>19</v>
      </c>
      <c r="H1633" s="1">
        <v>1461.32</v>
      </c>
      <c r="I1633" s="4">
        <f t="shared" si="495"/>
        <v>284.60500000000002</v>
      </c>
      <c r="J1633" s="4">
        <f t="shared" si="501"/>
        <v>54.074950000000008</v>
      </c>
      <c r="K1633" s="4">
        <f t="shared" si="496"/>
        <v>338.67995000000002</v>
      </c>
      <c r="L1633" s="10">
        <f t="shared" si="506"/>
        <v>1799.9999499999999</v>
      </c>
      <c r="M1633" s="5">
        <f t="shared" si="498"/>
        <v>0.23176302931596093</v>
      </c>
      <c r="N1633">
        <v>-1</v>
      </c>
      <c r="O1633" t="s">
        <v>416</v>
      </c>
      <c r="P1633" t="s">
        <v>26</v>
      </c>
      <c r="Q1633" t="s">
        <v>416</v>
      </c>
      <c r="R1633" t="s">
        <v>31</v>
      </c>
      <c r="S1633" t="s">
        <v>31</v>
      </c>
      <c r="T1633" t="s">
        <v>31</v>
      </c>
      <c r="U1633" t="s">
        <v>31</v>
      </c>
      <c r="V1633">
        <v>19</v>
      </c>
      <c r="W1633" t="s">
        <v>27</v>
      </c>
      <c r="X1633">
        <v>0</v>
      </c>
      <c r="Y1633" s="9">
        <f t="shared" si="507"/>
        <v>0</v>
      </c>
      <c r="AB1633">
        <v>0</v>
      </c>
      <c r="AC1633" t="s">
        <v>4845</v>
      </c>
      <c r="AD1633">
        <v>0</v>
      </c>
      <c r="AE1633">
        <v>0</v>
      </c>
      <c r="AF1633" s="1">
        <v>1228</v>
      </c>
      <c r="AG1633" t="s">
        <v>26</v>
      </c>
    </row>
    <row r="1634" spans="1:33" customFormat="1" x14ac:dyDescent="0.25">
      <c r="A1634" t="s">
        <v>4846</v>
      </c>
      <c r="B1634" t="s">
        <v>4847</v>
      </c>
      <c r="C1634">
        <v>1</v>
      </c>
      <c r="D1634" s="1">
        <v>1228</v>
      </c>
      <c r="E1634" s="1">
        <v>1512.605</v>
      </c>
      <c r="F1634" s="4">
        <f t="shared" si="494"/>
        <v>287.39494999999999</v>
      </c>
      <c r="G1634" s="2">
        <v>19</v>
      </c>
      <c r="H1634" s="1">
        <v>1461.32</v>
      </c>
      <c r="I1634" s="4">
        <f t="shared" si="495"/>
        <v>284.60500000000002</v>
      </c>
      <c r="J1634" s="4">
        <f t="shared" si="501"/>
        <v>54.074950000000008</v>
      </c>
      <c r="K1634" s="4">
        <f t="shared" si="496"/>
        <v>338.67995000000002</v>
      </c>
      <c r="L1634" s="10">
        <f t="shared" si="506"/>
        <v>1799.9999499999999</v>
      </c>
      <c r="M1634" s="5">
        <f t="shared" si="498"/>
        <v>0.23176302931596093</v>
      </c>
      <c r="N1634">
        <v>-1</v>
      </c>
      <c r="O1634" t="s">
        <v>416</v>
      </c>
      <c r="P1634" t="s">
        <v>26</v>
      </c>
      <c r="Q1634" t="s">
        <v>416</v>
      </c>
      <c r="R1634" t="s">
        <v>31</v>
      </c>
      <c r="S1634" t="s">
        <v>31</v>
      </c>
      <c r="T1634" t="s">
        <v>31</v>
      </c>
      <c r="U1634" t="s">
        <v>31</v>
      </c>
      <c r="V1634">
        <v>19</v>
      </c>
      <c r="W1634" t="s">
        <v>27</v>
      </c>
      <c r="X1634">
        <v>0</v>
      </c>
      <c r="Y1634" s="9">
        <f t="shared" si="507"/>
        <v>0</v>
      </c>
      <c r="AB1634">
        <v>0</v>
      </c>
      <c r="AC1634" t="s">
        <v>4848</v>
      </c>
      <c r="AD1634">
        <v>0</v>
      </c>
      <c r="AE1634">
        <v>0</v>
      </c>
      <c r="AF1634" s="1">
        <v>1228</v>
      </c>
      <c r="AG1634" t="s">
        <v>26</v>
      </c>
    </row>
    <row r="1635" spans="1:33" customFormat="1" x14ac:dyDescent="0.25">
      <c r="A1635" t="s">
        <v>4849</v>
      </c>
      <c r="B1635" t="s">
        <v>4850</v>
      </c>
      <c r="C1635">
        <v>1</v>
      </c>
      <c r="D1635" s="1">
        <v>1806</v>
      </c>
      <c r="E1635" s="1">
        <v>2184.8739999999998</v>
      </c>
      <c r="F1635" s="4">
        <f t="shared" si="494"/>
        <v>415.12606</v>
      </c>
      <c r="G1635" s="2">
        <v>19</v>
      </c>
      <c r="H1635" s="1">
        <v>2149.14</v>
      </c>
      <c r="I1635" s="4">
        <f t="shared" si="495"/>
        <v>378.8739999999998</v>
      </c>
      <c r="J1635" s="4">
        <f t="shared" si="501"/>
        <v>71.986059999999966</v>
      </c>
      <c r="K1635" s="4">
        <f t="shared" si="496"/>
        <v>450.86005999999975</v>
      </c>
      <c r="L1635" s="10">
        <f t="shared" si="506"/>
        <v>2600.0000599999994</v>
      </c>
      <c r="M1635" s="5">
        <f t="shared" si="498"/>
        <v>0.20978626799557021</v>
      </c>
      <c r="N1635">
        <v>-1</v>
      </c>
      <c r="O1635" t="s">
        <v>4851</v>
      </c>
      <c r="P1635" t="s">
        <v>26</v>
      </c>
      <c r="Q1635" t="s">
        <v>4851</v>
      </c>
      <c r="R1635" t="s">
        <v>31</v>
      </c>
      <c r="S1635" t="s">
        <v>31</v>
      </c>
      <c r="T1635" t="s">
        <v>31</v>
      </c>
      <c r="U1635" t="s">
        <v>31</v>
      </c>
      <c r="V1635">
        <v>19</v>
      </c>
      <c r="W1635" t="s">
        <v>27</v>
      </c>
      <c r="X1635">
        <v>0</v>
      </c>
      <c r="Y1635" s="9">
        <f t="shared" si="507"/>
        <v>0</v>
      </c>
      <c r="AB1635">
        <v>0</v>
      </c>
      <c r="AC1635" t="s">
        <v>4852</v>
      </c>
      <c r="AD1635">
        <v>0</v>
      </c>
      <c r="AE1635">
        <v>0</v>
      </c>
      <c r="AF1635" s="1">
        <v>1806</v>
      </c>
      <c r="AG1635" t="s">
        <v>26</v>
      </c>
    </row>
    <row r="1636" spans="1:33" customFormat="1" x14ac:dyDescent="0.25">
      <c r="A1636" t="s">
        <v>4853</v>
      </c>
      <c r="B1636" t="s">
        <v>4854</v>
      </c>
      <c r="C1636">
        <v>2</v>
      </c>
      <c r="D1636" s="1">
        <v>1806</v>
      </c>
      <c r="E1636" s="1">
        <v>2184.8739999999998</v>
      </c>
      <c r="F1636" s="4">
        <f t="shared" si="494"/>
        <v>415.12606</v>
      </c>
      <c r="G1636" s="2">
        <v>19</v>
      </c>
      <c r="H1636" s="1">
        <v>2149.14</v>
      </c>
      <c r="I1636" s="4">
        <f t="shared" si="495"/>
        <v>378.8739999999998</v>
      </c>
      <c r="J1636" s="4">
        <f t="shared" si="501"/>
        <v>71.986059999999966</v>
      </c>
      <c r="K1636" s="4">
        <f t="shared" si="496"/>
        <v>450.86005999999975</v>
      </c>
      <c r="L1636" s="10">
        <f t="shared" si="506"/>
        <v>2600.0000599999994</v>
      </c>
      <c r="M1636" s="5">
        <f t="shared" si="498"/>
        <v>0.20978626799557021</v>
      </c>
      <c r="N1636">
        <v>-1</v>
      </c>
      <c r="O1636" t="s">
        <v>416</v>
      </c>
      <c r="P1636" t="s">
        <v>26</v>
      </c>
      <c r="Q1636" t="s">
        <v>416</v>
      </c>
      <c r="R1636" t="s">
        <v>31</v>
      </c>
      <c r="S1636" t="s">
        <v>31</v>
      </c>
      <c r="T1636" t="s">
        <v>31</v>
      </c>
      <c r="U1636" t="s">
        <v>31</v>
      </c>
      <c r="V1636">
        <v>19</v>
      </c>
      <c r="W1636" t="s">
        <v>27</v>
      </c>
      <c r="X1636">
        <v>0</v>
      </c>
      <c r="Y1636" s="9">
        <f t="shared" si="507"/>
        <v>0</v>
      </c>
      <c r="AB1636">
        <v>0</v>
      </c>
      <c r="AC1636" t="s">
        <v>4855</v>
      </c>
      <c r="AD1636">
        <v>0</v>
      </c>
      <c r="AE1636">
        <v>0</v>
      </c>
      <c r="AF1636" s="1">
        <v>1806</v>
      </c>
      <c r="AG1636" t="s">
        <v>26</v>
      </c>
    </row>
    <row r="1637" spans="1:33" customFormat="1" x14ac:dyDescent="0.25">
      <c r="A1637" t="s">
        <v>4856</v>
      </c>
      <c r="B1637" t="s">
        <v>4857</v>
      </c>
      <c r="C1637">
        <v>3</v>
      </c>
      <c r="D1637" s="1">
        <v>1806</v>
      </c>
      <c r="E1637" s="1">
        <v>2184.8739999999998</v>
      </c>
      <c r="F1637" s="4">
        <f t="shared" si="494"/>
        <v>415.12606</v>
      </c>
      <c r="G1637" s="2">
        <v>19</v>
      </c>
      <c r="H1637" s="1">
        <v>2149.14</v>
      </c>
      <c r="I1637" s="4">
        <f t="shared" si="495"/>
        <v>378.8739999999998</v>
      </c>
      <c r="J1637" s="4">
        <f t="shared" si="501"/>
        <v>71.986059999999966</v>
      </c>
      <c r="K1637" s="4">
        <f t="shared" si="496"/>
        <v>450.86005999999975</v>
      </c>
      <c r="L1637" s="10">
        <f t="shared" si="506"/>
        <v>2600.0000599999994</v>
      </c>
      <c r="M1637" s="5">
        <f t="shared" si="498"/>
        <v>0.20978626799557021</v>
      </c>
      <c r="N1637">
        <v>-1</v>
      </c>
      <c r="O1637" t="s">
        <v>416</v>
      </c>
      <c r="P1637" t="s">
        <v>26</v>
      </c>
      <c r="Q1637" t="s">
        <v>416</v>
      </c>
      <c r="R1637" t="s">
        <v>31</v>
      </c>
      <c r="S1637" t="s">
        <v>31</v>
      </c>
      <c r="T1637" t="s">
        <v>31</v>
      </c>
      <c r="U1637" t="s">
        <v>31</v>
      </c>
      <c r="V1637">
        <v>19</v>
      </c>
      <c r="W1637" t="s">
        <v>27</v>
      </c>
      <c r="X1637">
        <v>0</v>
      </c>
      <c r="Y1637" s="9">
        <f t="shared" si="507"/>
        <v>0</v>
      </c>
      <c r="AB1637">
        <v>0</v>
      </c>
      <c r="AC1637" t="s">
        <v>4858</v>
      </c>
      <c r="AD1637">
        <v>0</v>
      </c>
      <c r="AE1637">
        <v>0</v>
      </c>
      <c r="AF1637" s="1">
        <v>1806</v>
      </c>
      <c r="AG1637" t="s">
        <v>26</v>
      </c>
    </row>
    <row r="1638" spans="1:33" customFormat="1" x14ac:dyDescent="0.25">
      <c r="A1638" t="s">
        <v>4859</v>
      </c>
      <c r="B1638" t="s">
        <v>4860</v>
      </c>
      <c r="C1638">
        <v>3</v>
      </c>
      <c r="D1638" s="1">
        <v>1806</v>
      </c>
      <c r="E1638" s="1">
        <v>2184.8739999999998</v>
      </c>
      <c r="F1638" s="4">
        <f t="shared" si="494"/>
        <v>415.12606</v>
      </c>
      <c r="G1638" s="2">
        <v>19</v>
      </c>
      <c r="H1638" s="1">
        <v>2149.14</v>
      </c>
      <c r="I1638" s="4">
        <f t="shared" si="495"/>
        <v>378.8739999999998</v>
      </c>
      <c r="J1638" s="4">
        <f t="shared" si="501"/>
        <v>71.986059999999966</v>
      </c>
      <c r="K1638" s="4">
        <f t="shared" si="496"/>
        <v>450.86005999999975</v>
      </c>
      <c r="L1638" s="10">
        <f t="shared" si="506"/>
        <v>2600.0000599999994</v>
      </c>
      <c r="M1638" s="5">
        <f t="shared" si="498"/>
        <v>0.20978626799557021</v>
      </c>
      <c r="N1638">
        <v>-1</v>
      </c>
      <c r="O1638" t="s">
        <v>416</v>
      </c>
      <c r="P1638" t="s">
        <v>26</v>
      </c>
      <c r="Q1638" t="s">
        <v>416</v>
      </c>
      <c r="R1638" t="s">
        <v>31</v>
      </c>
      <c r="S1638" t="s">
        <v>31</v>
      </c>
      <c r="T1638" t="s">
        <v>31</v>
      </c>
      <c r="U1638" t="s">
        <v>31</v>
      </c>
      <c r="V1638">
        <v>19</v>
      </c>
      <c r="W1638" t="s">
        <v>27</v>
      </c>
      <c r="X1638">
        <v>0</v>
      </c>
      <c r="Y1638" s="9">
        <f t="shared" si="507"/>
        <v>0</v>
      </c>
      <c r="AB1638">
        <v>0</v>
      </c>
      <c r="AC1638" t="s">
        <v>4861</v>
      </c>
      <c r="AD1638">
        <v>0</v>
      </c>
      <c r="AE1638">
        <v>0</v>
      </c>
      <c r="AF1638" s="1">
        <v>1806</v>
      </c>
      <c r="AG1638" t="s">
        <v>26</v>
      </c>
    </row>
    <row r="1639" spans="1:33" customFormat="1" hidden="1" x14ac:dyDescent="0.25">
      <c r="A1639" t="s">
        <v>4862</v>
      </c>
      <c r="B1639" t="s">
        <v>4863</v>
      </c>
      <c r="C1639">
        <v>20</v>
      </c>
      <c r="D1639">
        <v>0</v>
      </c>
      <c r="E1639" s="1">
        <v>1300</v>
      </c>
      <c r="F1639" s="4">
        <f t="shared" si="494"/>
        <v>0</v>
      </c>
      <c r="G1639" s="2">
        <v>0</v>
      </c>
      <c r="H1639">
        <v>0</v>
      </c>
      <c r="I1639" s="4">
        <f t="shared" si="495"/>
        <v>1300</v>
      </c>
      <c r="J1639" s="4">
        <f t="shared" si="501"/>
        <v>0</v>
      </c>
      <c r="K1639" s="4">
        <f t="shared" si="496"/>
        <v>1300</v>
      </c>
      <c r="L1639" s="4">
        <f t="shared" si="497"/>
        <v>1300</v>
      </c>
      <c r="M1639" s="5" t="e">
        <f t="shared" si="498"/>
        <v>#DIV/0!</v>
      </c>
      <c r="N1639">
        <v>-1</v>
      </c>
      <c r="O1639" t="s">
        <v>31</v>
      </c>
      <c r="P1639" t="s">
        <v>26</v>
      </c>
      <c r="Q1639" t="s">
        <v>31</v>
      </c>
      <c r="V1639">
        <v>0</v>
      </c>
      <c r="W1639" t="s">
        <v>42</v>
      </c>
      <c r="X1639">
        <v>0</v>
      </c>
      <c r="AB1639">
        <v>0</v>
      </c>
      <c r="AC1639" t="s">
        <v>4864</v>
      </c>
      <c r="AD1639">
        <v>0</v>
      </c>
      <c r="AE1639">
        <v>0</v>
      </c>
      <c r="AF1639">
        <v>0</v>
      </c>
      <c r="AG1639" t="s">
        <v>26</v>
      </c>
    </row>
    <row r="1640" spans="1:33" customFormat="1" hidden="1" x14ac:dyDescent="0.25">
      <c r="A1640" t="s">
        <v>4865</v>
      </c>
      <c r="B1640" t="s">
        <v>4866</v>
      </c>
      <c r="C1640">
        <v>24</v>
      </c>
      <c r="D1640">
        <v>0</v>
      </c>
      <c r="E1640">
        <v>400</v>
      </c>
      <c r="F1640" s="4">
        <f t="shared" si="494"/>
        <v>0</v>
      </c>
      <c r="G1640" s="2">
        <v>0</v>
      </c>
      <c r="H1640">
        <v>0</v>
      </c>
      <c r="I1640" s="4">
        <f t="shared" si="495"/>
        <v>400</v>
      </c>
      <c r="J1640" s="4">
        <f t="shared" si="501"/>
        <v>0</v>
      </c>
      <c r="K1640" s="4">
        <f t="shared" si="496"/>
        <v>400</v>
      </c>
      <c r="L1640" s="4">
        <f t="shared" si="497"/>
        <v>400</v>
      </c>
      <c r="M1640" s="5" t="e">
        <f t="shared" si="498"/>
        <v>#DIV/0!</v>
      </c>
      <c r="N1640">
        <v>-1</v>
      </c>
      <c r="O1640" t="s">
        <v>126</v>
      </c>
      <c r="P1640" t="s">
        <v>26</v>
      </c>
      <c r="Q1640" t="s">
        <v>126</v>
      </c>
      <c r="V1640">
        <v>0</v>
      </c>
      <c r="W1640" t="s">
        <v>42</v>
      </c>
      <c r="X1640">
        <v>0</v>
      </c>
      <c r="AB1640">
        <v>0</v>
      </c>
      <c r="AC1640" t="s">
        <v>4867</v>
      </c>
      <c r="AD1640">
        <v>0</v>
      </c>
      <c r="AE1640">
        <v>0</v>
      </c>
      <c r="AF1640">
        <v>0</v>
      </c>
      <c r="AG1640" t="s">
        <v>26</v>
      </c>
    </row>
    <row r="1641" spans="1:33" customFormat="1" hidden="1" x14ac:dyDescent="0.25">
      <c r="A1641" t="s">
        <v>4868</v>
      </c>
      <c r="B1641" t="s">
        <v>4866</v>
      </c>
      <c r="C1641">
        <v>-39</v>
      </c>
      <c r="D1641">
        <v>0</v>
      </c>
      <c r="E1641">
        <v>400</v>
      </c>
      <c r="F1641" s="4">
        <f t="shared" si="494"/>
        <v>0</v>
      </c>
      <c r="G1641" s="2">
        <v>0</v>
      </c>
      <c r="H1641">
        <v>0</v>
      </c>
      <c r="I1641" s="4">
        <f t="shared" si="495"/>
        <v>400</v>
      </c>
      <c r="J1641" s="4">
        <f t="shared" si="501"/>
        <v>0</v>
      </c>
      <c r="K1641" s="4">
        <f t="shared" si="496"/>
        <v>400</v>
      </c>
      <c r="L1641" s="4">
        <f t="shared" si="497"/>
        <v>400</v>
      </c>
      <c r="M1641" s="5" t="e">
        <f t="shared" si="498"/>
        <v>#DIV/0!</v>
      </c>
      <c r="N1641">
        <v>-1</v>
      </c>
      <c r="O1641" t="s">
        <v>126</v>
      </c>
      <c r="P1641" t="s">
        <v>26</v>
      </c>
      <c r="Q1641" t="s">
        <v>126</v>
      </c>
      <c r="V1641">
        <v>0</v>
      </c>
      <c r="W1641" t="s">
        <v>42</v>
      </c>
      <c r="X1641">
        <v>0</v>
      </c>
      <c r="AB1641">
        <v>0</v>
      </c>
      <c r="AC1641" t="s">
        <v>4869</v>
      </c>
      <c r="AD1641">
        <v>0</v>
      </c>
      <c r="AE1641">
        <v>0</v>
      </c>
      <c r="AF1641">
        <v>0</v>
      </c>
      <c r="AG1641" t="s">
        <v>26</v>
      </c>
    </row>
    <row r="1642" spans="1:33" customFormat="1" hidden="1" x14ac:dyDescent="0.25">
      <c r="A1642" t="s">
        <v>4870</v>
      </c>
      <c r="B1642" t="s">
        <v>4871</v>
      </c>
      <c r="C1642">
        <v>-3</v>
      </c>
      <c r="D1642" s="1">
        <v>3400</v>
      </c>
      <c r="E1642" s="1">
        <v>4300</v>
      </c>
      <c r="F1642" s="4">
        <f t="shared" si="494"/>
        <v>0</v>
      </c>
      <c r="G1642" s="2">
        <v>0</v>
      </c>
      <c r="H1642" s="1">
        <v>3400</v>
      </c>
      <c r="I1642" s="4">
        <f t="shared" si="495"/>
        <v>900</v>
      </c>
      <c r="J1642" s="4">
        <f t="shared" si="501"/>
        <v>0</v>
      </c>
      <c r="K1642" s="4">
        <f t="shared" si="496"/>
        <v>900</v>
      </c>
      <c r="L1642" s="4">
        <f t="shared" si="497"/>
        <v>4300</v>
      </c>
      <c r="M1642" s="5">
        <f t="shared" si="498"/>
        <v>0.26470588235294118</v>
      </c>
      <c r="N1642">
        <v>-1</v>
      </c>
      <c r="O1642" t="s">
        <v>31</v>
      </c>
      <c r="P1642" t="s">
        <v>26</v>
      </c>
      <c r="Q1642" t="s">
        <v>31</v>
      </c>
      <c r="V1642">
        <v>0</v>
      </c>
      <c r="W1642" t="s">
        <v>42</v>
      </c>
      <c r="X1642">
        <v>0</v>
      </c>
      <c r="AB1642">
        <v>0</v>
      </c>
      <c r="AC1642" t="s">
        <v>4872</v>
      </c>
      <c r="AD1642">
        <v>0</v>
      </c>
      <c r="AE1642">
        <v>0</v>
      </c>
      <c r="AF1642" s="1">
        <v>3400</v>
      </c>
      <c r="AG1642" t="s">
        <v>26</v>
      </c>
    </row>
    <row r="1643" spans="1:33" customFormat="1" hidden="1" x14ac:dyDescent="0.25">
      <c r="A1643" t="s">
        <v>4873</v>
      </c>
      <c r="B1643" t="s">
        <v>4874</v>
      </c>
      <c r="C1643">
        <v>-1</v>
      </c>
      <c r="D1643" s="1">
        <v>1102</v>
      </c>
      <c r="E1643" s="1">
        <v>1344.538</v>
      </c>
      <c r="F1643" s="4">
        <f t="shared" si="494"/>
        <v>255.46222</v>
      </c>
      <c r="G1643" s="2">
        <v>19</v>
      </c>
      <c r="H1643" s="1">
        <v>1311.38</v>
      </c>
      <c r="I1643" s="4">
        <f t="shared" si="495"/>
        <v>242.53800000000001</v>
      </c>
      <c r="J1643" s="4">
        <f t="shared" si="501"/>
        <v>46.08222</v>
      </c>
      <c r="K1643" s="4">
        <f t="shared" si="496"/>
        <v>288.62022000000002</v>
      </c>
      <c r="L1643" s="4">
        <f t="shared" si="497"/>
        <v>1600.0002200000001</v>
      </c>
      <c r="M1643" s="5">
        <f t="shared" si="498"/>
        <v>0.22008892921960074</v>
      </c>
      <c r="N1643">
        <v>-1</v>
      </c>
      <c r="O1643" t="s">
        <v>31</v>
      </c>
      <c r="P1643" t="s">
        <v>26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>
        <v>19</v>
      </c>
      <c r="W1643" t="s">
        <v>27</v>
      </c>
      <c r="X1643">
        <v>0</v>
      </c>
      <c r="AB1643">
        <v>0</v>
      </c>
      <c r="AC1643" t="s">
        <v>4875</v>
      </c>
      <c r="AD1643">
        <v>0</v>
      </c>
      <c r="AE1643">
        <v>0</v>
      </c>
      <c r="AF1643" s="1">
        <v>1102</v>
      </c>
      <c r="AG1643" t="s">
        <v>26</v>
      </c>
    </row>
    <row r="1644" spans="1:33" customFormat="1" hidden="1" x14ac:dyDescent="0.25">
      <c r="A1644" t="s">
        <v>4876</v>
      </c>
      <c r="B1644" t="s">
        <v>4877</v>
      </c>
      <c r="C1644">
        <v>-3</v>
      </c>
      <c r="D1644" s="1">
        <v>1102</v>
      </c>
      <c r="E1644" s="1">
        <v>1344.538</v>
      </c>
      <c r="F1644" s="4">
        <f t="shared" si="494"/>
        <v>255.46222</v>
      </c>
      <c r="G1644" s="2">
        <v>19</v>
      </c>
      <c r="H1644" s="1">
        <v>1311.38</v>
      </c>
      <c r="I1644" s="4">
        <f t="shared" si="495"/>
        <v>242.53800000000001</v>
      </c>
      <c r="J1644" s="4">
        <f t="shared" si="501"/>
        <v>46.08222</v>
      </c>
      <c r="K1644" s="4">
        <f t="shared" si="496"/>
        <v>288.62022000000002</v>
      </c>
      <c r="L1644" s="4">
        <f t="shared" si="497"/>
        <v>1600.0002200000001</v>
      </c>
      <c r="M1644" s="5">
        <f t="shared" si="498"/>
        <v>0.22008892921960074</v>
      </c>
      <c r="N1644">
        <v>-1</v>
      </c>
      <c r="O1644" t="s">
        <v>31</v>
      </c>
      <c r="P1644" t="s">
        <v>26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>
        <v>19</v>
      </c>
      <c r="W1644" t="s">
        <v>27</v>
      </c>
      <c r="X1644">
        <v>0</v>
      </c>
      <c r="AB1644">
        <v>0</v>
      </c>
      <c r="AC1644" t="s">
        <v>4878</v>
      </c>
      <c r="AD1644">
        <v>0</v>
      </c>
      <c r="AE1644">
        <v>0</v>
      </c>
      <c r="AF1644" s="1">
        <v>1102</v>
      </c>
      <c r="AG1644" t="s">
        <v>26</v>
      </c>
    </row>
    <row r="1645" spans="1:33" customFormat="1" hidden="1" x14ac:dyDescent="0.25">
      <c r="A1645" t="s">
        <v>4879</v>
      </c>
      <c r="B1645" t="s">
        <v>4880</v>
      </c>
      <c r="C1645">
        <v>-1</v>
      </c>
      <c r="D1645" s="1">
        <v>1200</v>
      </c>
      <c r="E1645" s="1">
        <v>1500</v>
      </c>
      <c r="F1645" s="4">
        <f t="shared" si="494"/>
        <v>0</v>
      </c>
      <c r="G1645" s="2">
        <v>0</v>
      </c>
      <c r="H1645" s="1">
        <v>1200</v>
      </c>
      <c r="I1645" s="4">
        <f t="shared" si="495"/>
        <v>300</v>
      </c>
      <c r="J1645" s="4">
        <f t="shared" si="501"/>
        <v>0</v>
      </c>
      <c r="K1645" s="4">
        <f t="shared" si="496"/>
        <v>300</v>
      </c>
      <c r="L1645" s="4">
        <f t="shared" si="497"/>
        <v>1500</v>
      </c>
      <c r="M1645" s="5">
        <f t="shared" si="498"/>
        <v>0.25</v>
      </c>
      <c r="N1645">
        <v>-1</v>
      </c>
      <c r="O1645" t="s">
        <v>31</v>
      </c>
      <c r="P1645" t="s">
        <v>26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>
        <v>0</v>
      </c>
      <c r="W1645" t="s">
        <v>42</v>
      </c>
      <c r="X1645">
        <v>0</v>
      </c>
      <c r="AB1645">
        <v>0</v>
      </c>
      <c r="AC1645" t="s">
        <v>4881</v>
      </c>
      <c r="AD1645">
        <v>0</v>
      </c>
      <c r="AE1645">
        <v>0</v>
      </c>
      <c r="AF1645">
        <v>0</v>
      </c>
      <c r="AG1645" t="s">
        <v>26</v>
      </c>
    </row>
    <row r="1646" spans="1:33" customFormat="1" hidden="1" x14ac:dyDescent="0.25">
      <c r="A1646" t="s">
        <v>4882</v>
      </c>
      <c r="B1646" t="s">
        <v>4883</v>
      </c>
      <c r="C1646">
        <v>-2</v>
      </c>
      <c r="D1646" s="1">
        <v>1200</v>
      </c>
      <c r="E1646" s="1">
        <v>1500</v>
      </c>
      <c r="F1646" s="4">
        <f t="shared" si="494"/>
        <v>0</v>
      </c>
      <c r="G1646" s="2">
        <v>0</v>
      </c>
      <c r="H1646" s="1">
        <v>1200</v>
      </c>
      <c r="I1646" s="4">
        <f t="shared" si="495"/>
        <v>300</v>
      </c>
      <c r="J1646" s="4">
        <f t="shared" si="501"/>
        <v>0</v>
      </c>
      <c r="K1646" s="4">
        <f t="shared" si="496"/>
        <v>300</v>
      </c>
      <c r="L1646" s="4">
        <f t="shared" si="497"/>
        <v>1500</v>
      </c>
      <c r="M1646" s="5">
        <f t="shared" si="498"/>
        <v>0.25</v>
      </c>
      <c r="N1646">
        <v>-1</v>
      </c>
      <c r="O1646" t="s">
        <v>31</v>
      </c>
      <c r="P1646" t="s">
        <v>26</v>
      </c>
      <c r="Q1646" t="s">
        <v>31</v>
      </c>
      <c r="V1646">
        <v>0</v>
      </c>
      <c r="W1646" t="s">
        <v>42</v>
      </c>
      <c r="X1646">
        <v>0</v>
      </c>
      <c r="AB1646">
        <v>0</v>
      </c>
      <c r="AC1646" t="s">
        <v>4884</v>
      </c>
      <c r="AD1646">
        <v>0</v>
      </c>
      <c r="AE1646">
        <v>0</v>
      </c>
      <c r="AF1646">
        <v>0</v>
      </c>
      <c r="AG1646" t="s">
        <v>26</v>
      </c>
    </row>
    <row r="1647" spans="1:33" customFormat="1" hidden="1" x14ac:dyDescent="0.25">
      <c r="A1647" t="s">
        <v>4885</v>
      </c>
      <c r="B1647" t="s">
        <v>4886</v>
      </c>
      <c r="C1647">
        <v>-2</v>
      </c>
      <c r="D1647" s="1">
        <v>1200</v>
      </c>
      <c r="E1647" s="1">
        <v>1500</v>
      </c>
      <c r="F1647" s="4">
        <f t="shared" si="494"/>
        <v>0</v>
      </c>
      <c r="G1647" s="2">
        <v>0</v>
      </c>
      <c r="H1647" s="1">
        <v>1200</v>
      </c>
      <c r="I1647" s="4">
        <f t="shared" si="495"/>
        <v>300</v>
      </c>
      <c r="J1647" s="4">
        <f t="shared" si="501"/>
        <v>0</v>
      </c>
      <c r="K1647" s="4">
        <f t="shared" si="496"/>
        <v>300</v>
      </c>
      <c r="L1647" s="4">
        <f t="shared" si="497"/>
        <v>1500</v>
      </c>
      <c r="M1647" s="5">
        <f t="shared" si="498"/>
        <v>0.25</v>
      </c>
      <c r="N1647">
        <v>-1</v>
      </c>
      <c r="O1647" t="s">
        <v>31</v>
      </c>
      <c r="P1647" t="s">
        <v>26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>
        <v>0</v>
      </c>
      <c r="W1647" t="s">
        <v>42</v>
      </c>
      <c r="X1647">
        <v>0</v>
      </c>
      <c r="AB1647">
        <v>0</v>
      </c>
      <c r="AC1647" t="s">
        <v>4887</v>
      </c>
      <c r="AD1647">
        <v>0</v>
      </c>
      <c r="AE1647">
        <v>0</v>
      </c>
      <c r="AF1647">
        <v>0</v>
      </c>
      <c r="AG1647" t="s">
        <v>26</v>
      </c>
    </row>
    <row r="1648" spans="1:33" customFormat="1" hidden="1" x14ac:dyDescent="0.25">
      <c r="A1648" t="s">
        <v>4888</v>
      </c>
      <c r="B1648" t="s">
        <v>4889</v>
      </c>
      <c r="C1648">
        <v>-2</v>
      </c>
      <c r="D1648" s="1">
        <v>1200</v>
      </c>
      <c r="E1648" s="1">
        <v>1500</v>
      </c>
      <c r="F1648" s="4">
        <f t="shared" si="494"/>
        <v>0</v>
      </c>
      <c r="G1648" s="2">
        <v>0</v>
      </c>
      <c r="H1648" s="1">
        <v>1200</v>
      </c>
      <c r="I1648" s="4">
        <f t="shared" si="495"/>
        <v>300</v>
      </c>
      <c r="J1648" s="4">
        <f t="shared" si="501"/>
        <v>0</v>
      </c>
      <c r="K1648" s="4">
        <f t="shared" si="496"/>
        <v>300</v>
      </c>
      <c r="L1648" s="4">
        <f t="shared" si="497"/>
        <v>1500</v>
      </c>
      <c r="M1648" s="5">
        <f t="shared" si="498"/>
        <v>0.25</v>
      </c>
      <c r="N1648">
        <v>-1</v>
      </c>
      <c r="O1648" t="s">
        <v>31</v>
      </c>
      <c r="P1648" t="s">
        <v>26</v>
      </c>
      <c r="Q1648" t="s">
        <v>31</v>
      </c>
      <c r="R1648" t="s">
        <v>31</v>
      </c>
      <c r="S1648" t="s">
        <v>31</v>
      </c>
      <c r="T1648" t="s">
        <v>31</v>
      </c>
      <c r="U1648" t="s">
        <v>31</v>
      </c>
      <c r="V1648">
        <v>0</v>
      </c>
      <c r="W1648" t="s">
        <v>42</v>
      </c>
      <c r="X1648">
        <v>0</v>
      </c>
      <c r="AB1648">
        <v>0</v>
      </c>
      <c r="AC1648" t="s">
        <v>4890</v>
      </c>
      <c r="AD1648">
        <v>0</v>
      </c>
      <c r="AE1648">
        <v>0</v>
      </c>
      <c r="AF1648">
        <v>0</v>
      </c>
      <c r="AG1648" t="s">
        <v>26</v>
      </c>
    </row>
    <row r="1649" spans="1:33" customFormat="1" hidden="1" x14ac:dyDescent="0.25">
      <c r="A1649" t="s">
        <v>4891</v>
      </c>
      <c r="B1649" t="s">
        <v>4892</v>
      </c>
      <c r="C1649">
        <v>-10</v>
      </c>
      <c r="D1649">
        <v>291.66000000000003</v>
      </c>
      <c r="E1649">
        <v>500</v>
      </c>
      <c r="F1649" s="4">
        <f t="shared" si="494"/>
        <v>0</v>
      </c>
      <c r="G1649" s="2">
        <v>0</v>
      </c>
      <c r="H1649">
        <v>291.66000000000003</v>
      </c>
      <c r="I1649" s="4">
        <f t="shared" si="495"/>
        <v>208.33999999999997</v>
      </c>
      <c r="J1649" s="4">
        <f t="shared" si="501"/>
        <v>0</v>
      </c>
      <c r="K1649" s="4">
        <f t="shared" si="496"/>
        <v>208.33999999999997</v>
      </c>
      <c r="L1649" s="4">
        <f t="shared" si="497"/>
        <v>500</v>
      </c>
      <c r="M1649" s="5">
        <f t="shared" si="498"/>
        <v>0.71432489885483086</v>
      </c>
      <c r="N1649">
        <v>-1</v>
      </c>
      <c r="O1649" t="s">
        <v>31</v>
      </c>
      <c r="P1649" t="s">
        <v>26</v>
      </c>
      <c r="Q1649" t="s">
        <v>31</v>
      </c>
      <c r="V1649">
        <v>0</v>
      </c>
      <c r="W1649" t="s">
        <v>42</v>
      </c>
      <c r="X1649">
        <v>0</v>
      </c>
      <c r="AB1649">
        <v>0</v>
      </c>
      <c r="AC1649" t="s">
        <v>4893</v>
      </c>
      <c r="AD1649">
        <v>0</v>
      </c>
      <c r="AE1649">
        <v>0</v>
      </c>
      <c r="AF1649">
        <v>291.66000000000003</v>
      </c>
      <c r="AG1649" t="s">
        <v>26</v>
      </c>
    </row>
    <row r="1650" spans="1:33" customFormat="1" x14ac:dyDescent="0.25">
      <c r="A1650" t="s">
        <v>4894</v>
      </c>
      <c r="B1650" t="s">
        <v>4895</v>
      </c>
      <c r="C1650">
        <v>2</v>
      </c>
      <c r="D1650">
        <v>0</v>
      </c>
      <c r="E1650" s="1">
        <v>1200</v>
      </c>
      <c r="F1650" s="4">
        <f t="shared" si="494"/>
        <v>0</v>
      </c>
      <c r="G1650" s="2">
        <v>0</v>
      </c>
      <c r="H1650">
        <v>0</v>
      </c>
      <c r="I1650" s="4">
        <f t="shared" si="495"/>
        <v>1200</v>
      </c>
      <c r="J1650" s="4">
        <f t="shared" si="501"/>
        <v>0</v>
      </c>
      <c r="K1650" s="4">
        <f t="shared" si="496"/>
        <v>1200</v>
      </c>
      <c r="L1650" s="10">
        <f t="shared" ref="L1650:L1652" si="508">+H1650+K1650-Y1650</f>
        <v>1200</v>
      </c>
      <c r="M1650" s="5" t="e">
        <f t="shared" si="498"/>
        <v>#DIV/0!</v>
      </c>
      <c r="N1650">
        <v>-1</v>
      </c>
      <c r="O1650" t="s">
        <v>31</v>
      </c>
      <c r="P1650" t="s">
        <v>26</v>
      </c>
      <c r="Q1650" t="s">
        <v>31</v>
      </c>
      <c r="R1650" t="s">
        <v>31</v>
      </c>
      <c r="S1650" t="s">
        <v>31</v>
      </c>
      <c r="T1650" t="s">
        <v>31</v>
      </c>
      <c r="U1650" t="s">
        <v>31</v>
      </c>
      <c r="V1650">
        <v>0</v>
      </c>
      <c r="W1650" t="s">
        <v>42</v>
      </c>
      <c r="X1650">
        <v>0</v>
      </c>
      <c r="Y1650" s="9">
        <f t="shared" ref="Y1650:Y1652" si="509">+X1650*G1650/100</f>
        <v>0</v>
      </c>
      <c r="AB1650">
        <v>0</v>
      </c>
      <c r="AC1650" t="s">
        <v>4896</v>
      </c>
      <c r="AD1650">
        <v>0</v>
      </c>
      <c r="AE1650">
        <v>0</v>
      </c>
      <c r="AF1650">
        <v>0</v>
      </c>
      <c r="AG1650" t="s">
        <v>26</v>
      </c>
    </row>
    <row r="1651" spans="1:33" customFormat="1" x14ac:dyDescent="0.25">
      <c r="A1651" t="s">
        <v>4897</v>
      </c>
      <c r="B1651" t="s">
        <v>4898</v>
      </c>
      <c r="C1651">
        <v>1</v>
      </c>
      <c r="D1651" s="1">
        <v>1090.7560000000001</v>
      </c>
      <c r="E1651" s="1">
        <v>1428.5709999999999</v>
      </c>
      <c r="F1651" s="4">
        <f t="shared" si="494"/>
        <v>271.42849000000001</v>
      </c>
      <c r="G1651" s="2">
        <v>19</v>
      </c>
      <c r="H1651" s="1">
        <v>1298</v>
      </c>
      <c r="I1651" s="4">
        <f t="shared" si="495"/>
        <v>337.81499999999983</v>
      </c>
      <c r="J1651" s="4">
        <f t="shared" si="501"/>
        <v>64.184849999999969</v>
      </c>
      <c r="K1651" s="4">
        <f t="shared" si="496"/>
        <v>401.99984999999981</v>
      </c>
      <c r="L1651" s="10">
        <f t="shared" si="508"/>
        <v>1699.9998499999997</v>
      </c>
      <c r="M1651" s="5">
        <f t="shared" si="498"/>
        <v>0.30970721224545161</v>
      </c>
      <c r="N1651">
        <v>-1</v>
      </c>
      <c r="O1651" t="s">
        <v>4899</v>
      </c>
      <c r="P1651" t="s">
        <v>26</v>
      </c>
      <c r="Q1651" t="s">
        <v>4899</v>
      </c>
      <c r="V1651">
        <v>19</v>
      </c>
      <c r="W1651" t="s">
        <v>27</v>
      </c>
      <c r="X1651">
        <v>0</v>
      </c>
      <c r="Y1651" s="9">
        <f t="shared" si="509"/>
        <v>0</v>
      </c>
      <c r="AB1651">
        <v>0</v>
      </c>
      <c r="AC1651" t="s">
        <v>4900</v>
      </c>
      <c r="AD1651">
        <v>0</v>
      </c>
      <c r="AE1651">
        <v>0</v>
      </c>
      <c r="AF1651" s="1">
        <v>1090.7560000000001</v>
      </c>
      <c r="AG1651" t="s">
        <v>26</v>
      </c>
    </row>
    <row r="1652" spans="1:33" customFormat="1" x14ac:dyDescent="0.25">
      <c r="A1652" t="s">
        <v>4901</v>
      </c>
      <c r="B1652" t="s">
        <v>4902</v>
      </c>
      <c r="C1652">
        <v>1</v>
      </c>
      <c r="D1652" s="1">
        <v>1068.94</v>
      </c>
      <c r="E1652" s="1">
        <v>1428.5709999999999</v>
      </c>
      <c r="F1652" s="4">
        <f t="shared" si="494"/>
        <v>271.42849000000001</v>
      </c>
      <c r="G1652" s="2">
        <v>19</v>
      </c>
      <c r="H1652" s="1">
        <v>1272.04</v>
      </c>
      <c r="I1652" s="4">
        <f t="shared" si="495"/>
        <v>359.63099999999986</v>
      </c>
      <c r="J1652" s="4">
        <f t="shared" si="501"/>
        <v>68.329889999999978</v>
      </c>
      <c r="K1652" s="4">
        <f t="shared" si="496"/>
        <v>427.96088999999984</v>
      </c>
      <c r="L1652" s="10">
        <f t="shared" si="508"/>
        <v>1700.0008899999998</v>
      </c>
      <c r="M1652" s="5">
        <f t="shared" si="498"/>
        <v>0.33643703107751588</v>
      </c>
      <c r="N1652">
        <v>-1</v>
      </c>
      <c r="O1652" t="s">
        <v>31</v>
      </c>
      <c r="P1652" t="s">
        <v>26</v>
      </c>
      <c r="Q1652" t="s">
        <v>31</v>
      </c>
      <c r="V1652">
        <v>19</v>
      </c>
      <c r="W1652" t="s">
        <v>27</v>
      </c>
      <c r="X1652">
        <v>0</v>
      </c>
      <c r="Y1652" s="9">
        <f t="shared" si="509"/>
        <v>0</v>
      </c>
      <c r="AB1652">
        <v>0</v>
      </c>
      <c r="AC1652" t="s">
        <v>4903</v>
      </c>
      <c r="AD1652">
        <v>0</v>
      </c>
      <c r="AE1652">
        <v>0</v>
      </c>
      <c r="AF1652">
        <v>0</v>
      </c>
      <c r="AG1652" t="s">
        <v>26</v>
      </c>
    </row>
    <row r="1653" spans="1:33" customFormat="1" hidden="1" x14ac:dyDescent="0.25">
      <c r="A1653" t="s">
        <v>4904</v>
      </c>
      <c r="B1653" t="s">
        <v>4905</v>
      </c>
      <c r="C1653">
        <v>-1</v>
      </c>
      <c r="D1653">
        <v>0</v>
      </c>
      <c r="E1653" s="1">
        <v>1200</v>
      </c>
      <c r="F1653" s="4">
        <f t="shared" si="494"/>
        <v>0</v>
      </c>
      <c r="G1653" s="2">
        <v>0</v>
      </c>
      <c r="H1653">
        <v>0</v>
      </c>
      <c r="I1653" s="4">
        <f t="shared" si="495"/>
        <v>1200</v>
      </c>
      <c r="J1653" s="4">
        <f t="shared" si="501"/>
        <v>0</v>
      </c>
      <c r="K1653" s="4">
        <f t="shared" si="496"/>
        <v>1200</v>
      </c>
      <c r="L1653" s="4">
        <f t="shared" si="497"/>
        <v>1200</v>
      </c>
      <c r="M1653" s="5" t="e">
        <f t="shared" si="498"/>
        <v>#DIV/0!</v>
      </c>
      <c r="N1653">
        <v>-1</v>
      </c>
      <c r="O1653" t="s">
        <v>31</v>
      </c>
      <c r="P1653" t="s">
        <v>26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>
        <v>0</v>
      </c>
      <c r="W1653" t="s">
        <v>42</v>
      </c>
      <c r="X1653">
        <v>0</v>
      </c>
      <c r="AB1653">
        <v>0</v>
      </c>
      <c r="AC1653" t="s">
        <v>4906</v>
      </c>
      <c r="AD1653">
        <v>0</v>
      </c>
      <c r="AE1653">
        <v>0</v>
      </c>
      <c r="AF1653">
        <v>0</v>
      </c>
      <c r="AG1653" t="s">
        <v>26</v>
      </c>
    </row>
    <row r="1654" spans="1:33" customFormat="1" x14ac:dyDescent="0.25">
      <c r="A1654" t="s">
        <v>4907</v>
      </c>
      <c r="B1654" t="s">
        <v>4908</v>
      </c>
      <c r="C1654">
        <v>2</v>
      </c>
      <c r="D1654" s="1">
        <v>1090.7560000000001</v>
      </c>
      <c r="E1654" s="1">
        <v>1428.5709999999999</v>
      </c>
      <c r="F1654" s="4">
        <f t="shared" si="494"/>
        <v>271.42849000000001</v>
      </c>
      <c r="G1654" s="2">
        <v>19</v>
      </c>
      <c r="H1654" s="1">
        <v>1298</v>
      </c>
      <c r="I1654" s="4">
        <f t="shared" si="495"/>
        <v>337.81499999999983</v>
      </c>
      <c r="J1654" s="4">
        <f t="shared" si="501"/>
        <v>64.184849999999969</v>
      </c>
      <c r="K1654" s="4">
        <f t="shared" si="496"/>
        <v>401.99984999999981</v>
      </c>
      <c r="L1654" s="10">
        <f t="shared" ref="L1654:L1655" si="510">+H1654+K1654-Y1654</f>
        <v>1699.9998499999997</v>
      </c>
      <c r="M1654" s="5">
        <f t="shared" si="498"/>
        <v>0.30970721224545161</v>
      </c>
      <c r="N1654">
        <v>-1</v>
      </c>
      <c r="O1654" t="s">
        <v>4899</v>
      </c>
      <c r="P1654" t="s">
        <v>26</v>
      </c>
      <c r="Q1654" t="s">
        <v>4899</v>
      </c>
      <c r="V1654">
        <v>19</v>
      </c>
      <c r="W1654" t="s">
        <v>27</v>
      </c>
      <c r="X1654">
        <v>0</v>
      </c>
      <c r="Y1654" s="9">
        <f t="shared" ref="Y1654:Y1655" si="511">+X1654*G1654/100</f>
        <v>0</v>
      </c>
      <c r="AB1654">
        <v>0</v>
      </c>
      <c r="AC1654" t="s">
        <v>4909</v>
      </c>
      <c r="AD1654">
        <v>0</v>
      </c>
      <c r="AE1654">
        <v>0</v>
      </c>
      <c r="AF1654" s="1">
        <v>1090.7560000000001</v>
      </c>
      <c r="AG1654" t="s">
        <v>26</v>
      </c>
    </row>
    <row r="1655" spans="1:33" customFormat="1" x14ac:dyDescent="0.25">
      <c r="A1655" t="s">
        <v>4910</v>
      </c>
      <c r="B1655" t="s">
        <v>4911</v>
      </c>
      <c r="C1655">
        <v>3</v>
      </c>
      <c r="D1655" s="1">
        <v>1090.7560000000001</v>
      </c>
      <c r="E1655" s="1">
        <v>1428.5709999999999</v>
      </c>
      <c r="F1655" s="4">
        <f t="shared" si="494"/>
        <v>271.42849000000001</v>
      </c>
      <c r="G1655" s="2">
        <v>19</v>
      </c>
      <c r="H1655" s="1">
        <v>1298</v>
      </c>
      <c r="I1655" s="4">
        <f t="shared" si="495"/>
        <v>337.81499999999983</v>
      </c>
      <c r="J1655" s="4">
        <f t="shared" si="501"/>
        <v>64.184849999999969</v>
      </c>
      <c r="K1655" s="4">
        <f t="shared" si="496"/>
        <v>401.99984999999981</v>
      </c>
      <c r="L1655" s="10">
        <f t="shared" si="510"/>
        <v>1699.9998499999997</v>
      </c>
      <c r="M1655" s="5">
        <f t="shared" si="498"/>
        <v>0.30970721224545161</v>
      </c>
      <c r="N1655">
        <v>-1</v>
      </c>
      <c r="O1655" t="s">
        <v>4899</v>
      </c>
      <c r="P1655" t="s">
        <v>26</v>
      </c>
      <c r="Q1655" t="s">
        <v>4899</v>
      </c>
      <c r="V1655">
        <v>19</v>
      </c>
      <c r="W1655" t="s">
        <v>27</v>
      </c>
      <c r="X1655">
        <v>0</v>
      </c>
      <c r="Y1655" s="9">
        <f t="shared" si="511"/>
        <v>0</v>
      </c>
      <c r="AB1655">
        <v>0</v>
      </c>
      <c r="AC1655" t="s">
        <v>4912</v>
      </c>
      <c r="AD1655">
        <v>0</v>
      </c>
      <c r="AE1655">
        <v>0</v>
      </c>
      <c r="AF1655" s="1">
        <v>1090.7560000000001</v>
      </c>
      <c r="AG1655" t="s">
        <v>26</v>
      </c>
    </row>
    <row r="1656" spans="1:33" customFormat="1" hidden="1" x14ac:dyDescent="0.25">
      <c r="A1656" t="s">
        <v>4913</v>
      </c>
      <c r="B1656" t="s">
        <v>4914</v>
      </c>
      <c r="C1656">
        <v>-1</v>
      </c>
      <c r="D1656" s="1">
        <v>1200</v>
      </c>
      <c r="E1656" s="1">
        <v>1500</v>
      </c>
      <c r="F1656" s="4">
        <f t="shared" si="494"/>
        <v>0</v>
      </c>
      <c r="G1656" s="2">
        <v>0</v>
      </c>
      <c r="H1656" s="1">
        <v>1200</v>
      </c>
      <c r="I1656" s="4">
        <f t="shared" si="495"/>
        <v>300</v>
      </c>
      <c r="J1656" s="4">
        <f t="shared" si="501"/>
        <v>0</v>
      </c>
      <c r="K1656" s="4">
        <f t="shared" si="496"/>
        <v>300</v>
      </c>
      <c r="L1656" s="4">
        <f t="shared" si="497"/>
        <v>1500</v>
      </c>
      <c r="M1656" s="5">
        <f t="shared" si="498"/>
        <v>0.25</v>
      </c>
      <c r="N1656">
        <v>-1</v>
      </c>
      <c r="O1656" t="s">
        <v>31</v>
      </c>
      <c r="P1656" t="s">
        <v>26</v>
      </c>
      <c r="Q1656" t="s">
        <v>31</v>
      </c>
      <c r="V1656">
        <v>0</v>
      </c>
      <c r="W1656" t="s">
        <v>42</v>
      </c>
      <c r="X1656">
        <v>0</v>
      </c>
      <c r="AB1656">
        <v>0</v>
      </c>
      <c r="AC1656" t="s">
        <v>4915</v>
      </c>
      <c r="AD1656">
        <v>0</v>
      </c>
      <c r="AE1656">
        <v>0</v>
      </c>
      <c r="AF1656">
        <v>0</v>
      </c>
      <c r="AG1656" t="s">
        <v>26</v>
      </c>
    </row>
    <row r="1657" spans="1:33" customFormat="1" x14ac:dyDescent="0.25">
      <c r="A1657" t="s">
        <v>4916</v>
      </c>
      <c r="B1657" t="s">
        <v>4917</v>
      </c>
      <c r="C1657">
        <v>4</v>
      </c>
      <c r="D1657" s="1">
        <v>1090.7560000000001</v>
      </c>
      <c r="E1657" s="1">
        <v>1428.5709999999999</v>
      </c>
      <c r="F1657" s="4">
        <f t="shared" si="494"/>
        <v>271.42849000000001</v>
      </c>
      <c r="G1657" s="2">
        <v>19</v>
      </c>
      <c r="H1657" s="1">
        <v>1298</v>
      </c>
      <c r="I1657" s="4">
        <f t="shared" si="495"/>
        <v>337.81499999999983</v>
      </c>
      <c r="J1657" s="4">
        <f t="shared" si="501"/>
        <v>64.184849999999969</v>
      </c>
      <c r="K1657" s="4">
        <f t="shared" si="496"/>
        <v>401.99984999999981</v>
      </c>
      <c r="L1657" s="10">
        <f>+H1657+K1657-Y1657</f>
        <v>1699.9998499999997</v>
      </c>
      <c r="M1657" s="5">
        <f t="shared" si="498"/>
        <v>0.30970721224545161</v>
      </c>
      <c r="N1657">
        <v>-1</v>
      </c>
      <c r="O1657" t="s">
        <v>4899</v>
      </c>
      <c r="P1657" t="s">
        <v>26</v>
      </c>
      <c r="Q1657" t="s">
        <v>4899</v>
      </c>
      <c r="V1657">
        <v>19</v>
      </c>
      <c r="W1657" t="s">
        <v>27</v>
      </c>
      <c r="X1657">
        <v>0</v>
      </c>
      <c r="Y1657" s="9">
        <f>+X1657*G1657/100</f>
        <v>0</v>
      </c>
      <c r="AB1657">
        <v>0</v>
      </c>
      <c r="AC1657" t="s">
        <v>4918</v>
      </c>
      <c r="AD1657">
        <v>0</v>
      </c>
      <c r="AE1657">
        <v>0</v>
      </c>
      <c r="AF1657" s="1">
        <v>1090.7560000000001</v>
      </c>
      <c r="AG1657" t="s">
        <v>26</v>
      </c>
    </row>
    <row r="1658" spans="1:33" customFormat="1" hidden="1" x14ac:dyDescent="0.25">
      <c r="A1658" t="s">
        <v>4919</v>
      </c>
      <c r="B1658" t="s">
        <v>4920</v>
      </c>
      <c r="C1658">
        <v>7</v>
      </c>
      <c r="D1658" s="1">
        <v>2494.6799999999998</v>
      </c>
      <c r="E1658" s="1">
        <v>3025.21</v>
      </c>
      <c r="F1658" s="4">
        <f t="shared" si="494"/>
        <v>574.78989999999999</v>
      </c>
      <c r="G1658" s="2">
        <v>19</v>
      </c>
      <c r="H1658" s="1">
        <v>2968.67</v>
      </c>
      <c r="I1658" s="4">
        <f t="shared" si="495"/>
        <v>530.5300000000002</v>
      </c>
      <c r="J1658" s="4">
        <f t="shared" si="501"/>
        <v>100.80070000000003</v>
      </c>
      <c r="K1658" s="4">
        <f t="shared" si="496"/>
        <v>631.33070000000021</v>
      </c>
      <c r="L1658" s="4">
        <f t="shared" si="497"/>
        <v>3600.0007000000005</v>
      </c>
      <c r="M1658" s="5">
        <f t="shared" si="498"/>
        <v>0.21266455016274641</v>
      </c>
      <c r="N1658">
        <v>0</v>
      </c>
      <c r="O1658" t="s">
        <v>4899</v>
      </c>
      <c r="P1658" t="s">
        <v>26</v>
      </c>
      <c r="Q1658" t="s">
        <v>4899</v>
      </c>
      <c r="R1658" t="s">
        <v>31</v>
      </c>
      <c r="S1658" t="s">
        <v>31</v>
      </c>
      <c r="T1658" t="s">
        <v>31</v>
      </c>
      <c r="U1658" t="s">
        <v>31</v>
      </c>
      <c r="V1658">
        <v>19</v>
      </c>
      <c r="W1658" t="s">
        <v>27</v>
      </c>
      <c r="X1658">
        <v>0</v>
      </c>
      <c r="AB1658">
        <v>0</v>
      </c>
      <c r="AC1658" t="s">
        <v>4921</v>
      </c>
      <c r="AD1658">
        <v>0</v>
      </c>
      <c r="AE1658">
        <v>0</v>
      </c>
      <c r="AF1658" s="1">
        <v>2494.6799999999998</v>
      </c>
      <c r="AG1658" t="s">
        <v>26</v>
      </c>
    </row>
    <row r="1659" spans="1:33" customFormat="1" hidden="1" x14ac:dyDescent="0.25">
      <c r="A1659" t="s">
        <v>4922</v>
      </c>
      <c r="B1659" t="s">
        <v>4923</v>
      </c>
      <c r="C1659">
        <v>-2</v>
      </c>
      <c r="D1659">
        <v>0</v>
      </c>
      <c r="E1659" s="1">
        <v>1000</v>
      </c>
      <c r="F1659" s="4">
        <f t="shared" si="494"/>
        <v>0</v>
      </c>
      <c r="G1659" s="2">
        <v>0</v>
      </c>
      <c r="H1659">
        <v>0</v>
      </c>
      <c r="I1659" s="4">
        <f t="shared" si="495"/>
        <v>1000</v>
      </c>
      <c r="J1659" s="4">
        <f t="shared" si="501"/>
        <v>0</v>
      </c>
      <c r="K1659" s="4">
        <f t="shared" si="496"/>
        <v>1000</v>
      </c>
      <c r="L1659" s="4">
        <f t="shared" si="497"/>
        <v>1000</v>
      </c>
      <c r="M1659" s="5" t="e">
        <f t="shared" si="498"/>
        <v>#DIV/0!</v>
      </c>
      <c r="N1659">
        <v>-1</v>
      </c>
      <c r="O1659" t="s">
        <v>31</v>
      </c>
      <c r="P1659" t="s">
        <v>26</v>
      </c>
      <c r="Q1659" t="s">
        <v>31</v>
      </c>
      <c r="V1659">
        <v>0</v>
      </c>
      <c r="W1659" t="s">
        <v>42</v>
      </c>
      <c r="X1659">
        <v>0</v>
      </c>
      <c r="AB1659">
        <v>0</v>
      </c>
      <c r="AC1659" t="s">
        <v>4924</v>
      </c>
      <c r="AD1659">
        <v>0</v>
      </c>
      <c r="AE1659">
        <v>0</v>
      </c>
      <c r="AF1659">
        <v>0</v>
      </c>
      <c r="AG1659" t="s">
        <v>26</v>
      </c>
    </row>
    <row r="1660" spans="1:33" customFormat="1" x14ac:dyDescent="0.25">
      <c r="A1660" t="s">
        <v>4925</v>
      </c>
      <c r="B1660" t="s">
        <v>4926</v>
      </c>
      <c r="C1660">
        <v>2</v>
      </c>
      <c r="D1660">
        <v>837</v>
      </c>
      <c r="E1660" s="1">
        <v>1008.403</v>
      </c>
      <c r="F1660" s="4">
        <f t="shared" si="494"/>
        <v>191.59656999999999</v>
      </c>
      <c r="G1660" s="2">
        <v>19</v>
      </c>
      <c r="H1660">
        <v>996.03</v>
      </c>
      <c r="I1660" s="4">
        <f t="shared" si="495"/>
        <v>171.40300000000002</v>
      </c>
      <c r="J1660" s="4">
        <f t="shared" si="501"/>
        <v>32.566569999999999</v>
      </c>
      <c r="K1660" s="4">
        <f t="shared" si="496"/>
        <v>203.96957000000003</v>
      </c>
      <c r="L1660" s="10">
        <f t="shared" ref="L1660:L1661" si="512">+H1660+K1660-Y1660</f>
        <v>1199.9995699999999</v>
      </c>
      <c r="M1660" s="5">
        <f t="shared" si="498"/>
        <v>0.20478255675029872</v>
      </c>
      <c r="N1660">
        <v>-1</v>
      </c>
      <c r="O1660" t="s">
        <v>31</v>
      </c>
      <c r="P1660" t="s">
        <v>26</v>
      </c>
      <c r="Q1660" t="s">
        <v>31</v>
      </c>
      <c r="V1660">
        <v>19</v>
      </c>
      <c r="W1660" t="s">
        <v>27</v>
      </c>
      <c r="X1660">
        <v>0</v>
      </c>
      <c r="Y1660" s="9">
        <f t="shared" ref="Y1660:Y1661" si="513">+X1660*G1660/100</f>
        <v>0</v>
      </c>
      <c r="AB1660">
        <v>0</v>
      </c>
      <c r="AC1660" t="s">
        <v>4927</v>
      </c>
      <c r="AD1660">
        <v>0</v>
      </c>
      <c r="AE1660">
        <v>0</v>
      </c>
      <c r="AF1660">
        <v>0</v>
      </c>
      <c r="AG1660" t="s">
        <v>26</v>
      </c>
    </row>
    <row r="1661" spans="1:33" customFormat="1" x14ac:dyDescent="0.25">
      <c r="A1661" t="s">
        <v>4928</v>
      </c>
      <c r="B1661" t="s">
        <v>4929</v>
      </c>
      <c r="C1661">
        <v>2</v>
      </c>
      <c r="D1661">
        <v>0</v>
      </c>
      <c r="E1661" s="1">
        <v>1000</v>
      </c>
      <c r="F1661" s="4">
        <f t="shared" si="494"/>
        <v>0</v>
      </c>
      <c r="G1661" s="2">
        <v>0</v>
      </c>
      <c r="H1661">
        <v>0</v>
      </c>
      <c r="I1661" s="4">
        <f t="shared" si="495"/>
        <v>1000</v>
      </c>
      <c r="J1661" s="4">
        <f t="shared" si="501"/>
        <v>0</v>
      </c>
      <c r="K1661" s="4">
        <f t="shared" si="496"/>
        <v>1000</v>
      </c>
      <c r="L1661" s="10">
        <f t="shared" si="512"/>
        <v>1000</v>
      </c>
      <c r="M1661" s="5" t="e">
        <f t="shared" si="498"/>
        <v>#DIV/0!</v>
      </c>
      <c r="N1661">
        <v>-1</v>
      </c>
      <c r="O1661" t="s">
        <v>31</v>
      </c>
      <c r="P1661" t="s">
        <v>26</v>
      </c>
      <c r="Q1661" t="s">
        <v>31</v>
      </c>
      <c r="V1661">
        <v>0</v>
      </c>
      <c r="W1661" t="s">
        <v>42</v>
      </c>
      <c r="X1661">
        <v>0</v>
      </c>
      <c r="Y1661" s="9">
        <f t="shared" si="513"/>
        <v>0</v>
      </c>
      <c r="AB1661">
        <v>0</v>
      </c>
      <c r="AC1661" t="s">
        <v>4930</v>
      </c>
      <c r="AD1661">
        <v>0</v>
      </c>
      <c r="AE1661">
        <v>0</v>
      </c>
      <c r="AF1661">
        <v>0</v>
      </c>
      <c r="AG1661" t="s">
        <v>26</v>
      </c>
    </row>
    <row r="1662" spans="1:33" customFormat="1" hidden="1" x14ac:dyDescent="0.25">
      <c r="A1662" t="s">
        <v>4931</v>
      </c>
      <c r="B1662" t="s">
        <v>4932</v>
      </c>
      <c r="C1662">
        <v>-2</v>
      </c>
      <c r="D1662">
        <v>0</v>
      </c>
      <c r="E1662" s="1">
        <v>1000</v>
      </c>
      <c r="F1662" s="4">
        <f t="shared" si="494"/>
        <v>0</v>
      </c>
      <c r="G1662" s="2">
        <v>0</v>
      </c>
      <c r="H1662">
        <v>0</v>
      </c>
      <c r="I1662" s="4">
        <f t="shared" si="495"/>
        <v>1000</v>
      </c>
      <c r="J1662" s="4">
        <f t="shared" si="501"/>
        <v>0</v>
      </c>
      <c r="K1662" s="4">
        <f t="shared" si="496"/>
        <v>1000</v>
      </c>
      <c r="L1662" s="4">
        <f t="shared" si="497"/>
        <v>1000</v>
      </c>
      <c r="M1662" s="5" t="e">
        <f t="shared" si="498"/>
        <v>#DIV/0!</v>
      </c>
      <c r="N1662">
        <v>-1</v>
      </c>
      <c r="O1662" t="s">
        <v>31</v>
      </c>
      <c r="P1662" t="s">
        <v>26</v>
      </c>
      <c r="Q1662" t="s">
        <v>31</v>
      </c>
      <c r="V1662">
        <v>0</v>
      </c>
      <c r="W1662" t="s">
        <v>42</v>
      </c>
      <c r="X1662">
        <v>0</v>
      </c>
      <c r="AB1662">
        <v>0</v>
      </c>
      <c r="AC1662" t="s">
        <v>4933</v>
      </c>
      <c r="AD1662">
        <v>0</v>
      </c>
      <c r="AE1662">
        <v>0</v>
      </c>
      <c r="AF1662">
        <v>0</v>
      </c>
      <c r="AG1662" t="s">
        <v>26</v>
      </c>
    </row>
    <row r="1663" spans="1:33" customFormat="1" x14ac:dyDescent="0.25">
      <c r="A1663" t="s">
        <v>4934</v>
      </c>
      <c r="B1663" t="s">
        <v>4935</v>
      </c>
      <c r="C1663">
        <v>5</v>
      </c>
      <c r="D1663" s="1">
        <v>3175.92</v>
      </c>
      <c r="E1663" s="1">
        <v>4033.6129999999998</v>
      </c>
      <c r="F1663" s="4">
        <f t="shared" si="494"/>
        <v>766.38646999999992</v>
      </c>
      <c r="G1663" s="2">
        <v>19</v>
      </c>
      <c r="H1663" s="1">
        <v>3779.34</v>
      </c>
      <c r="I1663" s="4">
        <f t="shared" si="495"/>
        <v>857.69299999999976</v>
      </c>
      <c r="J1663" s="4">
        <f t="shared" si="501"/>
        <v>162.96166999999997</v>
      </c>
      <c r="K1663" s="4">
        <f t="shared" si="496"/>
        <v>1020.6546699999997</v>
      </c>
      <c r="L1663" s="10">
        <f>+H1663+K1663-Y1663</f>
        <v>4799.99467</v>
      </c>
      <c r="M1663" s="5">
        <f t="shared" si="498"/>
        <v>0.2700612735837174</v>
      </c>
      <c r="N1663">
        <v>-1</v>
      </c>
      <c r="O1663" t="s">
        <v>31</v>
      </c>
      <c r="P1663" t="s">
        <v>26</v>
      </c>
      <c r="Q1663" t="s">
        <v>31</v>
      </c>
      <c r="V1663">
        <v>19</v>
      </c>
      <c r="W1663" t="s">
        <v>27</v>
      </c>
      <c r="X1663">
        <v>0</v>
      </c>
      <c r="Y1663" s="9">
        <f>+X1663*G1663/100</f>
        <v>0</v>
      </c>
      <c r="AB1663">
        <v>0</v>
      </c>
      <c r="AC1663" t="s">
        <v>4936</v>
      </c>
      <c r="AD1663">
        <v>0</v>
      </c>
      <c r="AE1663">
        <v>0</v>
      </c>
      <c r="AF1663" s="1">
        <v>3175.92</v>
      </c>
      <c r="AG1663" t="s">
        <v>26</v>
      </c>
    </row>
    <row r="1664" spans="1:33" customFormat="1" hidden="1" x14ac:dyDescent="0.25">
      <c r="A1664" t="s">
        <v>4937</v>
      </c>
      <c r="B1664" t="s">
        <v>4938</v>
      </c>
      <c r="C1664">
        <v>-4</v>
      </c>
      <c r="D1664">
        <v>0</v>
      </c>
      <c r="E1664" s="1">
        <v>1200</v>
      </c>
      <c r="F1664" s="4">
        <f t="shared" si="494"/>
        <v>0</v>
      </c>
      <c r="G1664" s="2">
        <v>0</v>
      </c>
      <c r="H1664">
        <v>0</v>
      </c>
      <c r="I1664" s="4">
        <f t="shared" si="495"/>
        <v>1200</v>
      </c>
      <c r="J1664" s="4">
        <f t="shared" si="501"/>
        <v>0</v>
      </c>
      <c r="K1664" s="4">
        <f t="shared" si="496"/>
        <v>1200</v>
      </c>
      <c r="L1664" s="4">
        <f t="shared" si="497"/>
        <v>1200</v>
      </c>
      <c r="M1664" s="5" t="e">
        <f t="shared" si="498"/>
        <v>#DIV/0!</v>
      </c>
      <c r="N1664">
        <v>-1</v>
      </c>
      <c r="O1664" t="s">
        <v>4899</v>
      </c>
      <c r="P1664" t="s">
        <v>26</v>
      </c>
      <c r="Q1664" t="s">
        <v>4899</v>
      </c>
      <c r="V1664">
        <v>0</v>
      </c>
      <c r="W1664" t="s">
        <v>42</v>
      </c>
      <c r="X1664">
        <v>0</v>
      </c>
      <c r="AB1664">
        <v>0</v>
      </c>
      <c r="AC1664" t="s">
        <v>52</v>
      </c>
      <c r="AD1664">
        <v>0</v>
      </c>
      <c r="AE1664">
        <v>0</v>
      </c>
      <c r="AF1664">
        <v>0</v>
      </c>
      <c r="AG1664" t="s">
        <v>26</v>
      </c>
    </row>
    <row r="1665" spans="1:33" customFormat="1" x14ac:dyDescent="0.25">
      <c r="A1665" t="s">
        <v>4939</v>
      </c>
      <c r="B1665" t="s">
        <v>4940</v>
      </c>
      <c r="C1665">
        <v>3</v>
      </c>
      <c r="D1665">
        <v>0</v>
      </c>
      <c r="E1665" s="1">
        <v>1200</v>
      </c>
      <c r="F1665" s="4">
        <f t="shared" si="494"/>
        <v>0</v>
      </c>
      <c r="G1665" s="2">
        <v>0</v>
      </c>
      <c r="H1665">
        <v>0</v>
      </c>
      <c r="I1665" s="4">
        <f t="shared" si="495"/>
        <v>1200</v>
      </c>
      <c r="J1665" s="4">
        <f t="shared" si="501"/>
        <v>0</v>
      </c>
      <c r="K1665" s="4">
        <f t="shared" si="496"/>
        <v>1200</v>
      </c>
      <c r="L1665" s="10">
        <f t="shared" ref="L1665:L1668" si="514">+H1665+K1665-Y1665</f>
        <v>1200</v>
      </c>
      <c r="M1665" s="5" t="e">
        <f t="shared" si="498"/>
        <v>#DIV/0!</v>
      </c>
      <c r="N1665">
        <v>-1</v>
      </c>
      <c r="O1665" t="s">
        <v>31</v>
      </c>
      <c r="P1665" t="s">
        <v>26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>
        <v>0</v>
      </c>
      <c r="W1665" t="s">
        <v>42</v>
      </c>
      <c r="X1665">
        <v>0</v>
      </c>
      <c r="Y1665" s="9">
        <f t="shared" ref="Y1665:Y1668" si="515">+X1665*G1665/100</f>
        <v>0</v>
      </c>
      <c r="AB1665">
        <v>0</v>
      </c>
      <c r="AC1665" t="s">
        <v>4941</v>
      </c>
      <c r="AD1665">
        <v>0</v>
      </c>
      <c r="AE1665">
        <v>0</v>
      </c>
      <c r="AF1665">
        <v>0</v>
      </c>
      <c r="AG1665" t="s">
        <v>26</v>
      </c>
    </row>
    <row r="1666" spans="1:33" customFormat="1" x14ac:dyDescent="0.25">
      <c r="A1666" t="s">
        <v>4942</v>
      </c>
      <c r="B1666" t="s">
        <v>4943</v>
      </c>
      <c r="C1666">
        <v>2</v>
      </c>
      <c r="D1666" s="1">
        <v>1669.74</v>
      </c>
      <c r="E1666" s="1">
        <v>2016.807</v>
      </c>
      <c r="F1666" s="4">
        <f t="shared" ref="F1666:F1729" si="516">SUM(E1666*G1666)/100</f>
        <v>383.19333</v>
      </c>
      <c r="G1666" s="2">
        <v>19</v>
      </c>
      <c r="H1666" s="1">
        <v>1986.99</v>
      </c>
      <c r="I1666" s="4">
        <f t="shared" ref="I1666:I1729" si="517">+E1666-D1666</f>
        <v>347.06700000000001</v>
      </c>
      <c r="J1666" s="4">
        <f t="shared" si="501"/>
        <v>65.942729999999997</v>
      </c>
      <c r="K1666" s="4">
        <f t="shared" ref="K1666:K1729" si="518">+I1666+J1666</f>
        <v>413.00972999999999</v>
      </c>
      <c r="L1666" s="10">
        <f t="shared" si="514"/>
        <v>2399.99973</v>
      </c>
      <c r="M1666" s="5">
        <f t="shared" ref="M1666:M1729" si="519">+I1666/D1666</f>
        <v>0.20785691185454022</v>
      </c>
      <c r="N1666">
        <v>-1</v>
      </c>
      <c r="O1666" t="s">
        <v>4899</v>
      </c>
      <c r="P1666" t="s">
        <v>26</v>
      </c>
      <c r="Q1666" t="s">
        <v>4899</v>
      </c>
      <c r="V1666">
        <v>19</v>
      </c>
      <c r="W1666" t="s">
        <v>27</v>
      </c>
      <c r="X1666">
        <v>0</v>
      </c>
      <c r="Y1666" s="9">
        <f t="shared" si="515"/>
        <v>0</v>
      </c>
      <c r="AB1666">
        <v>0</v>
      </c>
      <c r="AC1666" t="s">
        <v>4944</v>
      </c>
      <c r="AD1666">
        <v>0</v>
      </c>
      <c r="AE1666">
        <v>0</v>
      </c>
      <c r="AF1666" s="1">
        <v>1669.74</v>
      </c>
      <c r="AG1666" t="s">
        <v>26</v>
      </c>
    </row>
    <row r="1667" spans="1:33" customFormat="1" x14ac:dyDescent="0.25">
      <c r="A1667" t="s">
        <v>4945</v>
      </c>
      <c r="B1667" t="s">
        <v>4946</v>
      </c>
      <c r="C1667">
        <v>2</v>
      </c>
      <c r="D1667" s="1">
        <v>1669.74</v>
      </c>
      <c r="E1667" s="1">
        <v>2016.807</v>
      </c>
      <c r="F1667" s="4">
        <f t="shared" si="516"/>
        <v>383.19333</v>
      </c>
      <c r="G1667" s="2">
        <v>19</v>
      </c>
      <c r="H1667" s="1">
        <v>1986.99</v>
      </c>
      <c r="I1667" s="4">
        <f t="shared" si="517"/>
        <v>347.06700000000001</v>
      </c>
      <c r="J1667" s="4">
        <f t="shared" si="501"/>
        <v>65.942729999999997</v>
      </c>
      <c r="K1667" s="4">
        <f t="shared" si="518"/>
        <v>413.00972999999999</v>
      </c>
      <c r="L1667" s="10">
        <f t="shared" si="514"/>
        <v>2399.99973</v>
      </c>
      <c r="M1667" s="5">
        <f t="shared" si="519"/>
        <v>0.20785691185454022</v>
      </c>
      <c r="N1667">
        <v>-1</v>
      </c>
      <c r="O1667" t="s">
        <v>4947</v>
      </c>
      <c r="P1667" t="s">
        <v>26</v>
      </c>
      <c r="Q1667" t="s">
        <v>4947</v>
      </c>
      <c r="V1667">
        <v>19</v>
      </c>
      <c r="W1667" t="s">
        <v>27</v>
      </c>
      <c r="X1667">
        <v>0</v>
      </c>
      <c r="Y1667" s="9">
        <f t="shared" si="515"/>
        <v>0</v>
      </c>
      <c r="AB1667">
        <v>0</v>
      </c>
      <c r="AC1667" t="s">
        <v>4948</v>
      </c>
      <c r="AD1667">
        <v>0</v>
      </c>
      <c r="AE1667">
        <v>0</v>
      </c>
      <c r="AF1667" s="1">
        <v>1669.74</v>
      </c>
      <c r="AG1667" t="s">
        <v>26</v>
      </c>
    </row>
    <row r="1668" spans="1:33" customFormat="1" x14ac:dyDescent="0.25">
      <c r="A1668" t="s">
        <v>4949</v>
      </c>
      <c r="B1668" t="s">
        <v>4950</v>
      </c>
      <c r="C1668">
        <v>2</v>
      </c>
      <c r="D1668" s="1">
        <v>1668.9</v>
      </c>
      <c r="E1668" s="1">
        <v>2016.807</v>
      </c>
      <c r="F1668" s="4">
        <f t="shared" si="516"/>
        <v>383.19333</v>
      </c>
      <c r="G1668" s="2">
        <v>19</v>
      </c>
      <c r="H1668" s="1">
        <v>1985.99</v>
      </c>
      <c r="I1668" s="4">
        <f t="shared" si="517"/>
        <v>347.90699999999993</v>
      </c>
      <c r="J1668" s="4">
        <f t="shared" ref="J1668:J1731" si="520">+I1668*G1668/100</f>
        <v>66.102329999999981</v>
      </c>
      <c r="K1668" s="4">
        <f t="shared" si="518"/>
        <v>414.00932999999992</v>
      </c>
      <c r="L1668" s="10">
        <f t="shared" si="514"/>
        <v>2399.9993300000001</v>
      </c>
      <c r="M1668" s="5">
        <f t="shared" si="519"/>
        <v>0.20846485709149734</v>
      </c>
      <c r="N1668">
        <v>-1</v>
      </c>
      <c r="O1668" t="s">
        <v>4899</v>
      </c>
      <c r="P1668" t="s">
        <v>26</v>
      </c>
      <c r="Q1668" t="s">
        <v>4899</v>
      </c>
      <c r="V1668">
        <v>19</v>
      </c>
      <c r="W1668" t="s">
        <v>27</v>
      </c>
      <c r="X1668">
        <v>0</v>
      </c>
      <c r="Y1668" s="9">
        <f t="shared" si="515"/>
        <v>0</v>
      </c>
      <c r="AB1668">
        <v>0</v>
      </c>
      <c r="AC1668" t="s">
        <v>4951</v>
      </c>
      <c r="AD1668">
        <v>0</v>
      </c>
      <c r="AE1668">
        <v>0</v>
      </c>
      <c r="AF1668" s="1">
        <v>1668.9</v>
      </c>
      <c r="AG1668" t="s">
        <v>26</v>
      </c>
    </row>
    <row r="1669" spans="1:33" customFormat="1" hidden="1" x14ac:dyDescent="0.25">
      <c r="A1669" t="s">
        <v>4952</v>
      </c>
      <c r="B1669" t="s">
        <v>4953</v>
      </c>
      <c r="C1669">
        <v>-3</v>
      </c>
      <c r="D1669">
        <v>0</v>
      </c>
      <c r="E1669" s="1">
        <v>1200</v>
      </c>
      <c r="F1669" s="4">
        <f t="shared" si="516"/>
        <v>0</v>
      </c>
      <c r="G1669" s="2">
        <v>0</v>
      </c>
      <c r="H1669">
        <v>0</v>
      </c>
      <c r="I1669" s="4">
        <f t="shared" si="517"/>
        <v>1200</v>
      </c>
      <c r="J1669" s="4">
        <f t="shared" si="520"/>
        <v>0</v>
      </c>
      <c r="K1669" s="4">
        <f t="shared" si="518"/>
        <v>1200</v>
      </c>
      <c r="L1669" s="4">
        <f t="shared" ref="L1666:L1729" si="521">+H1669+K1669</f>
        <v>1200</v>
      </c>
      <c r="M1669" s="5" t="e">
        <f t="shared" si="519"/>
        <v>#DIV/0!</v>
      </c>
      <c r="N1669">
        <v>-1</v>
      </c>
      <c r="O1669" t="s">
        <v>31</v>
      </c>
      <c r="P1669" t="s">
        <v>26</v>
      </c>
      <c r="Q1669" t="s">
        <v>31</v>
      </c>
      <c r="V1669">
        <v>0</v>
      </c>
      <c r="W1669" t="s">
        <v>42</v>
      </c>
      <c r="X1669">
        <v>0</v>
      </c>
      <c r="AB1669">
        <v>0</v>
      </c>
      <c r="AC1669" t="s">
        <v>4954</v>
      </c>
      <c r="AD1669">
        <v>0</v>
      </c>
      <c r="AE1669">
        <v>0</v>
      </c>
      <c r="AF1669">
        <v>0</v>
      </c>
      <c r="AG1669" t="s">
        <v>26</v>
      </c>
    </row>
    <row r="1670" spans="1:33" customFormat="1" hidden="1" x14ac:dyDescent="0.25">
      <c r="A1670" t="s">
        <v>4955</v>
      </c>
      <c r="B1670" t="s">
        <v>4956</v>
      </c>
      <c r="C1670">
        <v>-1</v>
      </c>
      <c r="D1670">
        <v>0</v>
      </c>
      <c r="E1670" s="1">
        <v>1500</v>
      </c>
      <c r="F1670" s="4">
        <f t="shared" si="516"/>
        <v>0</v>
      </c>
      <c r="G1670" s="2">
        <v>0</v>
      </c>
      <c r="H1670">
        <v>0</v>
      </c>
      <c r="I1670" s="4">
        <f t="shared" si="517"/>
        <v>1500</v>
      </c>
      <c r="J1670" s="4">
        <f t="shared" si="520"/>
        <v>0</v>
      </c>
      <c r="K1670" s="4">
        <f t="shared" si="518"/>
        <v>1500</v>
      </c>
      <c r="L1670" s="4">
        <f t="shared" si="521"/>
        <v>1500</v>
      </c>
      <c r="M1670" s="5" t="e">
        <f t="shared" si="519"/>
        <v>#DIV/0!</v>
      </c>
      <c r="N1670">
        <v>-1</v>
      </c>
      <c r="O1670" t="s">
        <v>31</v>
      </c>
      <c r="P1670" t="s">
        <v>26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>
        <v>0</v>
      </c>
      <c r="W1670" t="s">
        <v>42</v>
      </c>
      <c r="X1670">
        <v>0</v>
      </c>
      <c r="AB1670">
        <v>0</v>
      </c>
      <c r="AC1670" t="s">
        <v>4957</v>
      </c>
      <c r="AD1670">
        <v>0</v>
      </c>
      <c r="AE1670">
        <v>0</v>
      </c>
      <c r="AF1670">
        <v>0</v>
      </c>
      <c r="AG1670" t="s">
        <v>26</v>
      </c>
    </row>
    <row r="1671" spans="1:33" customFormat="1" x14ac:dyDescent="0.25">
      <c r="A1671" t="s">
        <v>4958</v>
      </c>
      <c r="B1671" t="s">
        <v>4959</v>
      </c>
      <c r="C1671">
        <v>1</v>
      </c>
      <c r="D1671" s="1">
        <v>2438</v>
      </c>
      <c r="E1671" s="1">
        <v>2941.1759999999999</v>
      </c>
      <c r="F1671" s="4">
        <f t="shared" si="516"/>
        <v>558.82344000000001</v>
      </c>
      <c r="G1671" s="2">
        <v>19</v>
      </c>
      <c r="H1671" s="1">
        <v>2901.22</v>
      </c>
      <c r="I1671" s="4">
        <f t="shared" si="517"/>
        <v>503.17599999999993</v>
      </c>
      <c r="J1671" s="4">
        <f t="shared" si="520"/>
        <v>95.603439999999992</v>
      </c>
      <c r="K1671" s="4">
        <f t="shared" si="518"/>
        <v>598.77943999999991</v>
      </c>
      <c r="L1671" s="10">
        <f t="shared" ref="L1671:L1672" si="522">+H1671+K1671-Y1671</f>
        <v>3499.9994399999996</v>
      </c>
      <c r="M1671" s="5">
        <f t="shared" si="519"/>
        <v>0.20638884331419194</v>
      </c>
      <c r="N1671">
        <v>-1</v>
      </c>
      <c r="O1671" t="s">
        <v>31</v>
      </c>
      <c r="P1671" t="s">
        <v>26</v>
      </c>
      <c r="Q1671" t="s">
        <v>31</v>
      </c>
      <c r="V1671">
        <v>19</v>
      </c>
      <c r="W1671" t="s">
        <v>27</v>
      </c>
      <c r="X1671">
        <v>0</v>
      </c>
      <c r="Y1671" s="9">
        <f t="shared" ref="Y1671:Y1672" si="523">+X1671*G1671/100</f>
        <v>0</v>
      </c>
      <c r="AB1671">
        <v>0</v>
      </c>
      <c r="AC1671" t="s">
        <v>52</v>
      </c>
      <c r="AD1671">
        <v>0</v>
      </c>
      <c r="AE1671">
        <v>0</v>
      </c>
      <c r="AF1671">
        <v>0</v>
      </c>
      <c r="AG1671" t="s">
        <v>26</v>
      </c>
    </row>
    <row r="1672" spans="1:33" customFormat="1" x14ac:dyDescent="0.25">
      <c r="A1672" t="s">
        <v>4960</v>
      </c>
      <c r="B1672" t="s">
        <v>4961</v>
      </c>
      <c r="C1672">
        <v>2</v>
      </c>
      <c r="D1672" s="1">
        <v>2724</v>
      </c>
      <c r="E1672" s="1">
        <v>3277.3110000000001</v>
      </c>
      <c r="F1672" s="4">
        <f t="shared" si="516"/>
        <v>622.68908999999996</v>
      </c>
      <c r="G1672" s="2">
        <v>19</v>
      </c>
      <c r="H1672" s="1">
        <v>3241.56</v>
      </c>
      <c r="I1672" s="4">
        <f t="shared" si="517"/>
        <v>553.31100000000015</v>
      </c>
      <c r="J1672" s="4">
        <f t="shared" si="520"/>
        <v>105.12909000000003</v>
      </c>
      <c r="K1672" s="4">
        <f t="shared" si="518"/>
        <v>658.44009000000017</v>
      </c>
      <c r="L1672" s="10">
        <f t="shared" si="522"/>
        <v>3900.00009</v>
      </c>
      <c r="M1672" s="5">
        <f t="shared" si="519"/>
        <v>0.20312444933920709</v>
      </c>
      <c r="N1672">
        <v>-1</v>
      </c>
      <c r="O1672" t="s">
        <v>31</v>
      </c>
      <c r="P1672" t="s">
        <v>26</v>
      </c>
      <c r="Q1672" t="s">
        <v>31</v>
      </c>
      <c r="R1672" t="s">
        <v>31</v>
      </c>
      <c r="S1672" t="s">
        <v>31</v>
      </c>
      <c r="T1672" t="s">
        <v>31</v>
      </c>
      <c r="U1672" t="s">
        <v>31</v>
      </c>
      <c r="V1672">
        <v>19</v>
      </c>
      <c r="W1672" t="s">
        <v>27</v>
      </c>
      <c r="X1672">
        <v>0</v>
      </c>
      <c r="Y1672" s="9">
        <f t="shared" si="523"/>
        <v>0</v>
      </c>
      <c r="AB1672">
        <v>0</v>
      </c>
      <c r="AC1672" t="s">
        <v>4962</v>
      </c>
      <c r="AD1672">
        <v>0</v>
      </c>
      <c r="AE1672">
        <v>0</v>
      </c>
      <c r="AF1672">
        <v>0</v>
      </c>
      <c r="AG1672" t="s">
        <v>26</v>
      </c>
    </row>
    <row r="1673" spans="1:33" customFormat="1" hidden="1" x14ac:dyDescent="0.25">
      <c r="A1673" t="s">
        <v>4963</v>
      </c>
      <c r="B1673" t="s">
        <v>4964</v>
      </c>
      <c r="C1673">
        <v>-2</v>
      </c>
      <c r="D1673" s="1">
        <v>2724</v>
      </c>
      <c r="E1673" s="1">
        <v>3277.3110000000001</v>
      </c>
      <c r="F1673" s="4">
        <f t="shared" si="516"/>
        <v>622.68908999999996</v>
      </c>
      <c r="G1673" s="2">
        <v>19</v>
      </c>
      <c r="H1673" s="1">
        <v>3241.56</v>
      </c>
      <c r="I1673" s="4">
        <f t="shared" si="517"/>
        <v>553.31100000000015</v>
      </c>
      <c r="J1673" s="4">
        <f t="shared" si="520"/>
        <v>105.12909000000003</v>
      </c>
      <c r="K1673" s="4">
        <f t="shared" si="518"/>
        <v>658.44009000000017</v>
      </c>
      <c r="L1673" s="4">
        <f t="shared" si="521"/>
        <v>3900.00009</v>
      </c>
      <c r="M1673" s="5">
        <f t="shared" si="519"/>
        <v>0.20312444933920709</v>
      </c>
      <c r="N1673">
        <v>-1</v>
      </c>
      <c r="O1673" t="s">
        <v>2964</v>
      </c>
      <c r="P1673" t="s">
        <v>26</v>
      </c>
      <c r="Q1673" t="s">
        <v>2964</v>
      </c>
      <c r="R1673" t="s">
        <v>31</v>
      </c>
      <c r="S1673" t="s">
        <v>31</v>
      </c>
      <c r="T1673" t="s">
        <v>31</v>
      </c>
      <c r="U1673" t="s">
        <v>31</v>
      </c>
      <c r="V1673">
        <v>19</v>
      </c>
      <c r="W1673" t="s">
        <v>27</v>
      </c>
      <c r="X1673">
        <v>0</v>
      </c>
      <c r="AB1673">
        <v>0</v>
      </c>
      <c r="AC1673" t="s">
        <v>4965</v>
      </c>
      <c r="AD1673">
        <v>0</v>
      </c>
      <c r="AE1673">
        <v>0</v>
      </c>
      <c r="AF1673">
        <v>0</v>
      </c>
      <c r="AG1673" t="s">
        <v>26</v>
      </c>
    </row>
    <row r="1674" spans="1:33" customFormat="1" x14ac:dyDescent="0.25">
      <c r="A1674" t="s">
        <v>4966</v>
      </c>
      <c r="B1674" t="s">
        <v>4967</v>
      </c>
      <c r="C1674">
        <v>1</v>
      </c>
      <c r="D1674">
        <v>0</v>
      </c>
      <c r="E1674" s="1">
        <v>29900</v>
      </c>
      <c r="F1674" s="4">
        <f t="shared" si="516"/>
        <v>0</v>
      </c>
      <c r="G1674" s="2">
        <v>0</v>
      </c>
      <c r="H1674">
        <v>0</v>
      </c>
      <c r="I1674" s="4">
        <f t="shared" si="517"/>
        <v>29900</v>
      </c>
      <c r="J1674" s="4">
        <f t="shared" si="520"/>
        <v>0</v>
      </c>
      <c r="K1674" s="4">
        <f t="shared" si="518"/>
        <v>29900</v>
      </c>
      <c r="L1674" s="10">
        <f>+H1674+K1674-Y1674</f>
        <v>29900</v>
      </c>
      <c r="M1674" s="5" t="e">
        <f t="shared" si="519"/>
        <v>#DIV/0!</v>
      </c>
      <c r="N1674">
        <v>-1</v>
      </c>
      <c r="O1674" t="s">
        <v>31</v>
      </c>
      <c r="P1674" t="s">
        <v>26</v>
      </c>
      <c r="Q1674" t="s">
        <v>31</v>
      </c>
      <c r="R1674" t="s">
        <v>31</v>
      </c>
      <c r="S1674" t="s">
        <v>31</v>
      </c>
      <c r="T1674" t="s">
        <v>31</v>
      </c>
      <c r="U1674" t="s">
        <v>31</v>
      </c>
      <c r="V1674">
        <v>0</v>
      </c>
      <c r="W1674" t="s">
        <v>42</v>
      </c>
      <c r="X1674">
        <v>0</v>
      </c>
      <c r="Y1674" s="9">
        <f>+X1674*G1674/100</f>
        <v>0</v>
      </c>
      <c r="AB1674">
        <v>0</v>
      </c>
      <c r="AC1674" t="s">
        <v>4968</v>
      </c>
      <c r="AD1674">
        <v>0</v>
      </c>
      <c r="AE1674">
        <v>0</v>
      </c>
      <c r="AF1674">
        <v>0</v>
      </c>
      <c r="AG1674" t="s">
        <v>26</v>
      </c>
    </row>
    <row r="1675" spans="1:33" customFormat="1" hidden="1" x14ac:dyDescent="0.25">
      <c r="A1675" t="s">
        <v>4969</v>
      </c>
      <c r="B1675" t="s">
        <v>4970</v>
      </c>
      <c r="C1675">
        <v>24</v>
      </c>
      <c r="D1675" s="1">
        <v>2395.61</v>
      </c>
      <c r="E1675" s="1">
        <v>3193.277</v>
      </c>
      <c r="F1675" s="4">
        <f t="shared" si="516"/>
        <v>606.72262999999998</v>
      </c>
      <c r="G1675" s="2">
        <v>19</v>
      </c>
      <c r="H1675" s="1">
        <v>2850.78</v>
      </c>
      <c r="I1675" s="4">
        <f t="shared" si="517"/>
        <v>797.66699999999992</v>
      </c>
      <c r="J1675" s="4">
        <f t="shared" si="520"/>
        <v>151.55672999999999</v>
      </c>
      <c r="K1675" s="4">
        <f t="shared" si="518"/>
        <v>949.22372999999993</v>
      </c>
      <c r="L1675" s="4">
        <f t="shared" si="521"/>
        <v>3800.0037300000004</v>
      </c>
      <c r="M1675" s="5">
        <f t="shared" si="519"/>
        <v>0.33297030818872847</v>
      </c>
      <c r="N1675">
        <v>-1</v>
      </c>
      <c r="O1675" t="s">
        <v>31</v>
      </c>
      <c r="P1675" t="s">
        <v>26</v>
      </c>
      <c r="Q1675" t="s">
        <v>31</v>
      </c>
      <c r="R1675" t="s">
        <v>31</v>
      </c>
      <c r="S1675" t="s">
        <v>31</v>
      </c>
      <c r="T1675" t="s">
        <v>31</v>
      </c>
      <c r="U1675" t="s">
        <v>31</v>
      </c>
      <c r="V1675">
        <v>19</v>
      </c>
      <c r="W1675" t="s">
        <v>27</v>
      </c>
      <c r="X1675">
        <v>0</v>
      </c>
      <c r="AB1675">
        <v>0</v>
      </c>
      <c r="AC1675" t="s">
        <v>4971</v>
      </c>
      <c r="AD1675">
        <v>0</v>
      </c>
      <c r="AE1675">
        <v>0</v>
      </c>
      <c r="AF1675" s="1">
        <v>2395.61</v>
      </c>
      <c r="AG1675" t="s">
        <v>26</v>
      </c>
    </row>
    <row r="1676" spans="1:33" customFormat="1" x14ac:dyDescent="0.25">
      <c r="A1676" t="s">
        <v>4972</v>
      </c>
      <c r="B1676" t="s">
        <v>4973</v>
      </c>
      <c r="C1676">
        <v>1</v>
      </c>
      <c r="D1676" s="1">
        <v>5483</v>
      </c>
      <c r="E1676" s="1">
        <v>6890.7560000000003</v>
      </c>
      <c r="F1676" s="4">
        <f t="shared" si="516"/>
        <v>1309.2436399999999</v>
      </c>
      <c r="G1676" s="2">
        <v>19</v>
      </c>
      <c r="H1676" s="1">
        <v>6524.77</v>
      </c>
      <c r="I1676" s="4">
        <f t="shared" si="517"/>
        <v>1407.7560000000003</v>
      </c>
      <c r="J1676" s="4">
        <f t="shared" si="520"/>
        <v>267.47364000000005</v>
      </c>
      <c r="K1676" s="4">
        <f t="shared" si="518"/>
        <v>1675.2296400000005</v>
      </c>
      <c r="L1676" s="10">
        <f t="shared" ref="L1676:L1681" si="524">+H1676+K1676-Y1676</f>
        <v>8199.9996400000018</v>
      </c>
      <c r="M1676" s="5">
        <f t="shared" si="519"/>
        <v>0.25674922487689228</v>
      </c>
      <c r="N1676">
        <v>-1</v>
      </c>
      <c r="O1676" t="s">
        <v>31</v>
      </c>
      <c r="P1676" t="s">
        <v>26</v>
      </c>
      <c r="Q1676" t="s">
        <v>31</v>
      </c>
      <c r="R1676" t="s">
        <v>31</v>
      </c>
      <c r="S1676" t="s">
        <v>31</v>
      </c>
      <c r="T1676" t="s">
        <v>31</v>
      </c>
      <c r="U1676" t="s">
        <v>31</v>
      </c>
      <c r="V1676">
        <v>19</v>
      </c>
      <c r="W1676" t="s">
        <v>27</v>
      </c>
      <c r="X1676">
        <v>0</v>
      </c>
      <c r="Y1676" s="9">
        <f t="shared" ref="Y1676:Y1681" si="525">+X1676*G1676/100</f>
        <v>0</v>
      </c>
      <c r="AB1676">
        <v>0</v>
      </c>
      <c r="AC1676" t="s">
        <v>4974</v>
      </c>
      <c r="AD1676">
        <v>0</v>
      </c>
      <c r="AE1676">
        <v>0</v>
      </c>
      <c r="AF1676" s="1">
        <v>5483</v>
      </c>
      <c r="AG1676" t="s">
        <v>26</v>
      </c>
    </row>
    <row r="1677" spans="1:33" customFormat="1" x14ac:dyDescent="0.25">
      <c r="A1677" t="s">
        <v>4975</v>
      </c>
      <c r="B1677" t="s">
        <v>4976</v>
      </c>
      <c r="C1677">
        <v>5</v>
      </c>
      <c r="D1677" s="1">
        <v>2992.4870000000001</v>
      </c>
      <c r="E1677" s="1">
        <v>3781.5129999999999</v>
      </c>
      <c r="F1677" s="4">
        <f t="shared" si="516"/>
        <v>718.48747000000003</v>
      </c>
      <c r="G1677" s="2">
        <v>19</v>
      </c>
      <c r="H1677" s="1">
        <v>3561.06</v>
      </c>
      <c r="I1677" s="4">
        <f t="shared" si="517"/>
        <v>789.02599999999984</v>
      </c>
      <c r="J1677" s="4">
        <f t="shared" si="520"/>
        <v>149.91493999999997</v>
      </c>
      <c r="K1677" s="4">
        <f t="shared" si="518"/>
        <v>938.94093999999984</v>
      </c>
      <c r="L1677" s="10">
        <f t="shared" si="524"/>
        <v>4500.0009399999999</v>
      </c>
      <c r="M1677" s="5">
        <f t="shared" si="519"/>
        <v>0.26366898168647007</v>
      </c>
      <c r="N1677">
        <v>0</v>
      </c>
      <c r="O1677" t="s">
        <v>31</v>
      </c>
      <c r="P1677" t="s">
        <v>26</v>
      </c>
      <c r="Q1677" t="s">
        <v>31</v>
      </c>
      <c r="R1677" t="s">
        <v>31</v>
      </c>
      <c r="S1677" t="s">
        <v>31</v>
      </c>
      <c r="T1677" t="s">
        <v>31</v>
      </c>
      <c r="U1677" t="s">
        <v>31</v>
      </c>
      <c r="V1677">
        <v>19</v>
      </c>
      <c r="W1677" t="s">
        <v>27</v>
      </c>
      <c r="X1677">
        <v>0</v>
      </c>
      <c r="Y1677" s="9">
        <f t="shared" si="525"/>
        <v>0</v>
      </c>
      <c r="AB1677">
        <v>0</v>
      </c>
      <c r="AC1677" t="s">
        <v>4977</v>
      </c>
      <c r="AD1677">
        <v>0</v>
      </c>
      <c r="AE1677">
        <v>0</v>
      </c>
      <c r="AF1677" s="1">
        <v>2976.11</v>
      </c>
      <c r="AG1677" t="s">
        <v>26</v>
      </c>
    </row>
    <row r="1678" spans="1:33" customFormat="1" x14ac:dyDescent="0.25">
      <c r="A1678" t="s">
        <v>4978</v>
      </c>
      <c r="B1678" t="s">
        <v>4979</v>
      </c>
      <c r="C1678">
        <v>1</v>
      </c>
      <c r="D1678">
        <v>0</v>
      </c>
      <c r="E1678" s="1">
        <v>10300</v>
      </c>
      <c r="F1678" s="4">
        <f t="shared" si="516"/>
        <v>0</v>
      </c>
      <c r="G1678" s="2">
        <v>0</v>
      </c>
      <c r="H1678">
        <v>0</v>
      </c>
      <c r="I1678" s="4">
        <f t="shared" si="517"/>
        <v>10300</v>
      </c>
      <c r="J1678" s="4">
        <f t="shared" si="520"/>
        <v>0</v>
      </c>
      <c r="K1678" s="4">
        <f t="shared" si="518"/>
        <v>10300</v>
      </c>
      <c r="L1678" s="10">
        <f t="shared" si="524"/>
        <v>10300</v>
      </c>
      <c r="M1678" s="5" t="e">
        <f t="shared" si="519"/>
        <v>#DIV/0!</v>
      </c>
      <c r="N1678">
        <v>-1</v>
      </c>
      <c r="O1678" t="s">
        <v>31</v>
      </c>
      <c r="P1678" t="s">
        <v>26</v>
      </c>
      <c r="Q1678" t="s">
        <v>31</v>
      </c>
      <c r="V1678">
        <v>0</v>
      </c>
      <c r="W1678" t="s">
        <v>42</v>
      </c>
      <c r="X1678">
        <v>0</v>
      </c>
      <c r="Y1678" s="9">
        <f t="shared" si="525"/>
        <v>0</v>
      </c>
      <c r="AB1678">
        <v>0</v>
      </c>
      <c r="AC1678" t="s">
        <v>4980</v>
      </c>
      <c r="AD1678">
        <v>0</v>
      </c>
      <c r="AE1678">
        <v>0</v>
      </c>
      <c r="AF1678">
        <v>0</v>
      </c>
      <c r="AG1678" t="s">
        <v>26</v>
      </c>
    </row>
    <row r="1679" spans="1:33" customFormat="1" x14ac:dyDescent="0.25">
      <c r="A1679" t="s">
        <v>4981</v>
      </c>
      <c r="B1679" t="s">
        <v>4982</v>
      </c>
      <c r="C1679">
        <v>6</v>
      </c>
      <c r="D1679" s="1">
        <v>4001</v>
      </c>
      <c r="E1679" s="1">
        <v>4873.95</v>
      </c>
      <c r="F1679" s="4">
        <f t="shared" si="516"/>
        <v>926.05050000000006</v>
      </c>
      <c r="G1679" s="2">
        <v>19</v>
      </c>
      <c r="H1679" s="1">
        <v>4761.1899999999996</v>
      </c>
      <c r="I1679" s="4">
        <f t="shared" si="517"/>
        <v>872.94999999999982</v>
      </c>
      <c r="J1679" s="4">
        <f t="shared" si="520"/>
        <v>165.86049999999994</v>
      </c>
      <c r="K1679" s="4">
        <f t="shared" si="518"/>
        <v>1038.8104999999998</v>
      </c>
      <c r="L1679" s="10">
        <f t="shared" si="524"/>
        <v>5800.0004999999992</v>
      </c>
      <c r="M1679" s="5">
        <f t="shared" si="519"/>
        <v>0.21818295426143461</v>
      </c>
      <c r="N1679">
        <v>0</v>
      </c>
      <c r="O1679" t="s">
        <v>2260</v>
      </c>
      <c r="P1679" t="s">
        <v>26</v>
      </c>
      <c r="Q1679" t="s">
        <v>2260</v>
      </c>
      <c r="R1679" t="s">
        <v>31</v>
      </c>
      <c r="S1679" t="s">
        <v>31</v>
      </c>
      <c r="T1679" t="s">
        <v>31</v>
      </c>
      <c r="U1679" t="s">
        <v>31</v>
      </c>
      <c r="V1679">
        <v>19</v>
      </c>
      <c r="W1679" t="s">
        <v>27</v>
      </c>
      <c r="X1679">
        <v>0</v>
      </c>
      <c r="Y1679" s="9">
        <f t="shared" si="525"/>
        <v>0</v>
      </c>
      <c r="AB1679">
        <v>0</v>
      </c>
      <c r="AC1679" t="s">
        <v>4983</v>
      </c>
      <c r="AD1679">
        <v>0</v>
      </c>
      <c r="AE1679">
        <v>0</v>
      </c>
      <c r="AF1679" s="1">
        <v>4001</v>
      </c>
      <c r="AG1679" t="s">
        <v>26</v>
      </c>
    </row>
    <row r="1680" spans="1:33" customFormat="1" x14ac:dyDescent="0.25">
      <c r="A1680" t="s">
        <v>4984</v>
      </c>
      <c r="B1680" t="s">
        <v>4985</v>
      </c>
      <c r="C1680">
        <v>4</v>
      </c>
      <c r="D1680" s="1">
        <v>4001</v>
      </c>
      <c r="E1680" s="1">
        <v>4873.95</v>
      </c>
      <c r="F1680" s="4">
        <f t="shared" si="516"/>
        <v>926.05050000000006</v>
      </c>
      <c r="G1680" s="2">
        <v>19</v>
      </c>
      <c r="H1680" s="1">
        <v>4761.1899999999996</v>
      </c>
      <c r="I1680" s="4">
        <f t="shared" si="517"/>
        <v>872.94999999999982</v>
      </c>
      <c r="J1680" s="4">
        <f t="shared" si="520"/>
        <v>165.86049999999994</v>
      </c>
      <c r="K1680" s="4">
        <f t="shared" si="518"/>
        <v>1038.8104999999998</v>
      </c>
      <c r="L1680" s="10">
        <f t="shared" si="524"/>
        <v>5800.0004999999992</v>
      </c>
      <c r="M1680" s="5">
        <f t="shared" si="519"/>
        <v>0.21818295426143461</v>
      </c>
      <c r="N1680">
        <v>0</v>
      </c>
      <c r="O1680" t="s">
        <v>2260</v>
      </c>
      <c r="P1680" t="s">
        <v>26</v>
      </c>
      <c r="Q1680" t="s">
        <v>2260</v>
      </c>
      <c r="R1680" t="s">
        <v>31</v>
      </c>
      <c r="S1680" t="s">
        <v>31</v>
      </c>
      <c r="T1680" t="s">
        <v>31</v>
      </c>
      <c r="U1680" t="s">
        <v>31</v>
      </c>
      <c r="V1680">
        <v>19</v>
      </c>
      <c r="W1680" t="s">
        <v>27</v>
      </c>
      <c r="X1680">
        <v>0</v>
      </c>
      <c r="Y1680" s="9">
        <f t="shared" si="525"/>
        <v>0</v>
      </c>
      <c r="AB1680">
        <v>0</v>
      </c>
      <c r="AC1680" t="s">
        <v>4986</v>
      </c>
      <c r="AD1680">
        <v>0</v>
      </c>
      <c r="AE1680">
        <v>0</v>
      </c>
      <c r="AF1680">
        <v>0</v>
      </c>
      <c r="AG1680" t="s">
        <v>26</v>
      </c>
    </row>
    <row r="1681" spans="1:33" customFormat="1" x14ac:dyDescent="0.25">
      <c r="A1681" t="s">
        <v>4987</v>
      </c>
      <c r="B1681" t="s">
        <v>4988</v>
      </c>
      <c r="C1681">
        <v>1</v>
      </c>
      <c r="D1681" s="1">
        <v>4001</v>
      </c>
      <c r="E1681" s="1">
        <v>4873.95</v>
      </c>
      <c r="F1681" s="4">
        <f t="shared" si="516"/>
        <v>926.05050000000006</v>
      </c>
      <c r="G1681" s="2">
        <v>19</v>
      </c>
      <c r="H1681" s="1">
        <v>4761.1899999999996</v>
      </c>
      <c r="I1681" s="4">
        <f t="shared" si="517"/>
        <v>872.94999999999982</v>
      </c>
      <c r="J1681" s="4">
        <f t="shared" si="520"/>
        <v>165.86049999999994</v>
      </c>
      <c r="K1681" s="4">
        <f t="shared" si="518"/>
        <v>1038.8104999999998</v>
      </c>
      <c r="L1681" s="10">
        <f t="shared" si="524"/>
        <v>5800.0004999999992</v>
      </c>
      <c r="M1681" s="5">
        <f t="shared" si="519"/>
        <v>0.21818295426143461</v>
      </c>
      <c r="N1681">
        <v>0</v>
      </c>
      <c r="O1681" t="s">
        <v>31</v>
      </c>
      <c r="P1681" t="s">
        <v>26</v>
      </c>
      <c r="Q1681" t="s">
        <v>31</v>
      </c>
      <c r="R1681" t="s">
        <v>31</v>
      </c>
      <c r="S1681" t="s">
        <v>31</v>
      </c>
      <c r="T1681" t="s">
        <v>31</v>
      </c>
      <c r="U1681" t="s">
        <v>31</v>
      </c>
      <c r="V1681">
        <v>19</v>
      </c>
      <c r="W1681" t="s">
        <v>27</v>
      </c>
      <c r="X1681">
        <v>0</v>
      </c>
      <c r="Y1681" s="9">
        <f t="shared" si="525"/>
        <v>0</v>
      </c>
      <c r="AB1681">
        <v>0</v>
      </c>
      <c r="AC1681" t="s">
        <v>4989</v>
      </c>
      <c r="AD1681">
        <v>0</v>
      </c>
      <c r="AE1681">
        <v>0</v>
      </c>
      <c r="AF1681">
        <v>0</v>
      </c>
      <c r="AG1681" t="s">
        <v>26</v>
      </c>
    </row>
    <row r="1682" spans="1:33" customFormat="1" hidden="1" x14ac:dyDescent="0.25">
      <c r="A1682" t="s">
        <v>4990</v>
      </c>
      <c r="B1682" t="s">
        <v>4991</v>
      </c>
      <c r="C1682">
        <v>-35</v>
      </c>
      <c r="D1682">
        <v>0</v>
      </c>
      <c r="E1682" s="1">
        <v>1000</v>
      </c>
      <c r="F1682" s="4">
        <f t="shared" si="516"/>
        <v>0</v>
      </c>
      <c r="G1682" s="2">
        <v>0</v>
      </c>
      <c r="H1682">
        <v>0</v>
      </c>
      <c r="I1682" s="4">
        <f t="shared" si="517"/>
        <v>1000</v>
      </c>
      <c r="J1682" s="4">
        <f t="shared" si="520"/>
        <v>0</v>
      </c>
      <c r="K1682" s="4">
        <f t="shared" si="518"/>
        <v>1000</v>
      </c>
      <c r="L1682" s="4">
        <f t="shared" si="521"/>
        <v>1000</v>
      </c>
      <c r="M1682" s="5" t="e">
        <f t="shared" si="519"/>
        <v>#DIV/0!</v>
      </c>
      <c r="N1682">
        <v>-1</v>
      </c>
      <c r="O1682" t="s">
        <v>3689</v>
      </c>
      <c r="P1682" t="s">
        <v>26</v>
      </c>
      <c r="Q1682" t="s">
        <v>3689</v>
      </c>
      <c r="V1682">
        <v>0</v>
      </c>
      <c r="W1682" t="s">
        <v>42</v>
      </c>
      <c r="X1682">
        <v>0</v>
      </c>
      <c r="AB1682">
        <v>0</v>
      </c>
      <c r="AC1682" t="s">
        <v>4992</v>
      </c>
      <c r="AD1682">
        <v>0</v>
      </c>
      <c r="AE1682">
        <v>0</v>
      </c>
      <c r="AF1682">
        <v>0</v>
      </c>
      <c r="AG1682" t="s">
        <v>26</v>
      </c>
    </row>
    <row r="1683" spans="1:33" customFormat="1" x14ac:dyDescent="0.25">
      <c r="A1683" t="s">
        <v>4993</v>
      </c>
      <c r="B1683" t="s">
        <v>4994</v>
      </c>
      <c r="C1683">
        <v>2</v>
      </c>
      <c r="D1683" s="1">
        <v>4000</v>
      </c>
      <c r="E1683" s="1">
        <v>4873.95</v>
      </c>
      <c r="F1683" s="4">
        <f t="shared" si="516"/>
        <v>926.05050000000006</v>
      </c>
      <c r="G1683" s="2">
        <v>19</v>
      </c>
      <c r="H1683" s="1">
        <v>4760</v>
      </c>
      <c r="I1683" s="4">
        <f t="shared" si="517"/>
        <v>873.94999999999982</v>
      </c>
      <c r="J1683" s="4">
        <f t="shared" si="520"/>
        <v>166.05049999999994</v>
      </c>
      <c r="K1683" s="4">
        <f t="shared" si="518"/>
        <v>1040.0004999999996</v>
      </c>
      <c r="L1683" s="10">
        <f>+H1683+K1683-Y1683</f>
        <v>5800.0005000000001</v>
      </c>
      <c r="M1683" s="5">
        <f t="shared" si="519"/>
        <v>0.21848749999999995</v>
      </c>
      <c r="N1683">
        <v>0</v>
      </c>
      <c r="O1683" t="s">
        <v>2260</v>
      </c>
      <c r="P1683" t="s">
        <v>26</v>
      </c>
      <c r="Q1683" t="s">
        <v>2260</v>
      </c>
      <c r="R1683" t="s">
        <v>31</v>
      </c>
      <c r="S1683" t="s">
        <v>31</v>
      </c>
      <c r="T1683" t="s">
        <v>31</v>
      </c>
      <c r="U1683" t="s">
        <v>31</v>
      </c>
      <c r="V1683">
        <v>19</v>
      </c>
      <c r="W1683" t="s">
        <v>27</v>
      </c>
      <c r="X1683">
        <v>0</v>
      </c>
      <c r="Y1683" s="9">
        <f>+X1683*G1683/100</f>
        <v>0</v>
      </c>
      <c r="AB1683">
        <v>0</v>
      </c>
      <c r="AC1683" t="s">
        <v>4995</v>
      </c>
      <c r="AD1683">
        <v>0</v>
      </c>
      <c r="AE1683">
        <v>0</v>
      </c>
      <c r="AF1683">
        <v>0</v>
      </c>
      <c r="AG1683" t="s">
        <v>26</v>
      </c>
    </row>
    <row r="1684" spans="1:33" customFormat="1" hidden="1" x14ac:dyDescent="0.25">
      <c r="A1684" t="s">
        <v>4996</v>
      </c>
      <c r="B1684" t="s">
        <v>4997</v>
      </c>
      <c r="C1684">
        <v>-6</v>
      </c>
      <c r="D1684">
        <v>0</v>
      </c>
      <c r="E1684" s="1">
        <v>1000</v>
      </c>
      <c r="F1684" s="4">
        <f t="shared" si="516"/>
        <v>0</v>
      </c>
      <c r="G1684" s="2">
        <v>0</v>
      </c>
      <c r="H1684">
        <v>0</v>
      </c>
      <c r="I1684" s="4">
        <f t="shared" si="517"/>
        <v>1000</v>
      </c>
      <c r="J1684" s="4">
        <f t="shared" si="520"/>
        <v>0</v>
      </c>
      <c r="K1684" s="4">
        <f t="shared" si="518"/>
        <v>1000</v>
      </c>
      <c r="L1684" s="4">
        <f t="shared" si="521"/>
        <v>1000</v>
      </c>
      <c r="M1684" s="5" t="e">
        <f t="shared" si="519"/>
        <v>#DIV/0!</v>
      </c>
      <c r="N1684">
        <v>-1</v>
      </c>
      <c r="O1684" t="s">
        <v>2708</v>
      </c>
      <c r="P1684" t="s">
        <v>26</v>
      </c>
      <c r="Q1684" t="s">
        <v>2708</v>
      </c>
      <c r="V1684">
        <v>0</v>
      </c>
      <c r="W1684" t="s">
        <v>42</v>
      </c>
      <c r="X1684">
        <v>0</v>
      </c>
      <c r="AB1684">
        <v>0</v>
      </c>
      <c r="AC1684" t="s">
        <v>4998</v>
      </c>
      <c r="AD1684">
        <v>0</v>
      </c>
      <c r="AE1684">
        <v>0</v>
      </c>
      <c r="AF1684">
        <v>0</v>
      </c>
      <c r="AG1684" t="s">
        <v>26</v>
      </c>
    </row>
    <row r="1685" spans="1:33" customFormat="1" hidden="1" x14ac:dyDescent="0.25">
      <c r="A1685" t="s">
        <v>4999</v>
      </c>
      <c r="B1685" t="s">
        <v>5000</v>
      </c>
      <c r="C1685">
        <v>-1</v>
      </c>
      <c r="D1685">
        <v>0</v>
      </c>
      <c r="E1685" s="1">
        <v>1000</v>
      </c>
      <c r="F1685" s="4">
        <f t="shared" si="516"/>
        <v>0</v>
      </c>
      <c r="G1685" s="2">
        <v>0</v>
      </c>
      <c r="H1685">
        <v>0</v>
      </c>
      <c r="I1685" s="4">
        <f t="shared" si="517"/>
        <v>1000</v>
      </c>
      <c r="J1685" s="4">
        <f t="shared" si="520"/>
        <v>0</v>
      </c>
      <c r="K1685" s="4">
        <f t="shared" si="518"/>
        <v>1000</v>
      </c>
      <c r="L1685" s="4">
        <f t="shared" si="521"/>
        <v>1000</v>
      </c>
      <c r="M1685" s="5" t="e">
        <f t="shared" si="519"/>
        <v>#DIV/0!</v>
      </c>
      <c r="N1685">
        <v>-1</v>
      </c>
      <c r="O1685" t="s">
        <v>3689</v>
      </c>
      <c r="P1685" t="s">
        <v>26</v>
      </c>
      <c r="Q1685" t="s">
        <v>3689</v>
      </c>
      <c r="V1685">
        <v>0</v>
      </c>
      <c r="W1685" t="s">
        <v>42</v>
      </c>
      <c r="X1685">
        <v>0</v>
      </c>
      <c r="AB1685">
        <v>0</v>
      </c>
      <c r="AC1685" t="s">
        <v>5001</v>
      </c>
      <c r="AD1685">
        <v>0</v>
      </c>
      <c r="AE1685">
        <v>0</v>
      </c>
      <c r="AF1685">
        <v>0</v>
      </c>
      <c r="AG1685" t="s">
        <v>26</v>
      </c>
    </row>
    <row r="1686" spans="1:33" customFormat="1" x14ac:dyDescent="0.25">
      <c r="A1686" t="s">
        <v>5002</v>
      </c>
      <c r="B1686" t="s">
        <v>5003</v>
      </c>
      <c r="C1686">
        <v>1</v>
      </c>
      <c r="D1686" s="1">
        <v>4484</v>
      </c>
      <c r="E1686" s="1">
        <v>5462.1850000000004</v>
      </c>
      <c r="F1686" s="4">
        <f t="shared" si="516"/>
        <v>1037.8151500000001</v>
      </c>
      <c r="G1686" s="2">
        <v>19</v>
      </c>
      <c r="H1686" s="1">
        <v>5335.96</v>
      </c>
      <c r="I1686" s="4">
        <f t="shared" si="517"/>
        <v>978.1850000000004</v>
      </c>
      <c r="J1686" s="4">
        <f t="shared" si="520"/>
        <v>185.85515000000007</v>
      </c>
      <c r="K1686" s="4">
        <f t="shared" si="518"/>
        <v>1164.0401500000005</v>
      </c>
      <c r="L1686" s="10">
        <f t="shared" ref="L1686:L1689" si="526">+H1686+K1686-Y1686</f>
        <v>6500.0001500000008</v>
      </c>
      <c r="M1686" s="5">
        <f t="shared" si="519"/>
        <v>0.2181500892060661</v>
      </c>
      <c r="N1686">
        <v>-1</v>
      </c>
      <c r="O1686" t="s">
        <v>31</v>
      </c>
      <c r="P1686" t="s">
        <v>26</v>
      </c>
      <c r="Q1686" t="s">
        <v>31</v>
      </c>
      <c r="V1686">
        <v>19</v>
      </c>
      <c r="W1686" t="s">
        <v>27</v>
      </c>
      <c r="X1686">
        <v>0</v>
      </c>
      <c r="Y1686" s="9">
        <f t="shared" ref="Y1686:Y1689" si="527">+X1686*G1686/100</f>
        <v>0</v>
      </c>
      <c r="AB1686">
        <v>0</v>
      </c>
      <c r="AC1686" t="s">
        <v>52</v>
      </c>
      <c r="AD1686">
        <v>0</v>
      </c>
      <c r="AE1686">
        <v>0</v>
      </c>
      <c r="AF1686">
        <v>0</v>
      </c>
      <c r="AG1686" t="s">
        <v>26</v>
      </c>
    </row>
    <row r="1687" spans="1:33" customFormat="1" x14ac:dyDescent="0.25">
      <c r="A1687" t="s">
        <v>5004</v>
      </c>
      <c r="B1687" t="s">
        <v>5005</v>
      </c>
      <c r="C1687">
        <v>2</v>
      </c>
      <c r="D1687" s="1">
        <v>3376</v>
      </c>
      <c r="E1687" s="1">
        <v>4117.6469999999999</v>
      </c>
      <c r="F1687" s="4">
        <f t="shared" si="516"/>
        <v>782.35293000000001</v>
      </c>
      <c r="G1687" s="2">
        <v>19</v>
      </c>
      <c r="H1687" s="1">
        <v>4017.44</v>
      </c>
      <c r="I1687" s="4">
        <f t="shared" si="517"/>
        <v>741.64699999999993</v>
      </c>
      <c r="J1687" s="4">
        <f t="shared" si="520"/>
        <v>140.91292999999999</v>
      </c>
      <c r="K1687" s="4">
        <f t="shared" si="518"/>
        <v>882.55992999999989</v>
      </c>
      <c r="L1687" s="10">
        <f t="shared" si="526"/>
        <v>4899.9999299999999</v>
      </c>
      <c r="M1687" s="5">
        <f t="shared" si="519"/>
        <v>0.21968216824644549</v>
      </c>
      <c r="N1687">
        <v>-1</v>
      </c>
      <c r="O1687" t="s">
        <v>641</v>
      </c>
      <c r="P1687" t="s">
        <v>26</v>
      </c>
      <c r="Q1687" t="s">
        <v>641</v>
      </c>
      <c r="V1687">
        <v>19</v>
      </c>
      <c r="W1687" t="s">
        <v>27</v>
      </c>
      <c r="X1687">
        <v>0</v>
      </c>
      <c r="Y1687" s="9">
        <f t="shared" si="527"/>
        <v>0</v>
      </c>
      <c r="AB1687">
        <v>0</v>
      </c>
      <c r="AC1687" t="s">
        <v>5006</v>
      </c>
      <c r="AD1687">
        <v>0</v>
      </c>
      <c r="AE1687">
        <v>0</v>
      </c>
      <c r="AF1687">
        <v>0</v>
      </c>
      <c r="AG1687" t="s">
        <v>26</v>
      </c>
    </row>
    <row r="1688" spans="1:33" customFormat="1" x14ac:dyDescent="0.25">
      <c r="A1688" t="s">
        <v>5007</v>
      </c>
      <c r="B1688" t="s">
        <v>5008</v>
      </c>
      <c r="C1688">
        <v>2</v>
      </c>
      <c r="D1688" s="1">
        <v>1916</v>
      </c>
      <c r="E1688" s="1">
        <v>2300</v>
      </c>
      <c r="F1688" s="4">
        <f t="shared" si="516"/>
        <v>0</v>
      </c>
      <c r="G1688" s="2">
        <v>0</v>
      </c>
      <c r="H1688" s="1">
        <v>1916</v>
      </c>
      <c r="I1688" s="4">
        <f t="shared" si="517"/>
        <v>384</v>
      </c>
      <c r="J1688" s="4">
        <f t="shared" si="520"/>
        <v>0</v>
      </c>
      <c r="K1688" s="4">
        <f t="shared" si="518"/>
        <v>384</v>
      </c>
      <c r="L1688" s="10">
        <f t="shared" si="526"/>
        <v>2300</v>
      </c>
      <c r="M1688" s="5">
        <f t="shared" si="519"/>
        <v>0.20041753653444677</v>
      </c>
      <c r="N1688">
        <v>-1</v>
      </c>
      <c r="O1688" t="s">
        <v>5009</v>
      </c>
      <c r="P1688" t="s">
        <v>26</v>
      </c>
      <c r="Q1688" t="s">
        <v>5009</v>
      </c>
      <c r="R1688" t="s">
        <v>31</v>
      </c>
      <c r="S1688" t="s">
        <v>31</v>
      </c>
      <c r="T1688" t="s">
        <v>31</v>
      </c>
      <c r="U1688" t="s">
        <v>31</v>
      </c>
      <c r="V1688">
        <v>0</v>
      </c>
      <c r="W1688" t="s">
        <v>42</v>
      </c>
      <c r="X1688">
        <v>0</v>
      </c>
      <c r="Y1688" s="9">
        <f t="shared" si="527"/>
        <v>0</v>
      </c>
      <c r="AB1688">
        <v>0</v>
      </c>
      <c r="AC1688" t="s">
        <v>5010</v>
      </c>
      <c r="AD1688">
        <v>0</v>
      </c>
      <c r="AE1688">
        <v>0</v>
      </c>
      <c r="AF1688" s="1">
        <v>1916</v>
      </c>
      <c r="AG1688" t="s">
        <v>26</v>
      </c>
    </row>
    <row r="1689" spans="1:33" customFormat="1" x14ac:dyDescent="0.25">
      <c r="A1689" t="s">
        <v>5011</v>
      </c>
      <c r="B1689" t="s">
        <v>5012</v>
      </c>
      <c r="C1689">
        <v>2</v>
      </c>
      <c r="D1689" s="1">
        <v>1916</v>
      </c>
      <c r="E1689" s="1">
        <v>2300</v>
      </c>
      <c r="F1689" s="4">
        <f t="shared" si="516"/>
        <v>0</v>
      </c>
      <c r="G1689" s="2">
        <v>0</v>
      </c>
      <c r="H1689" s="1">
        <v>1916</v>
      </c>
      <c r="I1689" s="4">
        <f t="shared" si="517"/>
        <v>384</v>
      </c>
      <c r="J1689" s="4">
        <f t="shared" si="520"/>
        <v>0</v>
      </c>
      <c r="K1689" s="4">
        <f t="shared" si="518"/>
        <v>384</v>
      </c>
      <c r="L1689" s="10">
        <f t="shared" si="526"/>
        <v>2300</v>
      </c>
      <c r="M1689" s="5">
        <f t="shared" si="519"/>
        <v>0.20041753653444677</v>
      </c>
      <c r="N1689">
        <v>-1</v>
      </c>
      <c r="O1689" t="s">
        <v>5009</v>
      </c>
      <c r="P1689" t="s">
        <v>26</v>
      </c>
      <c r="Q1689" t="s">
        <v>5009</v>
      </c>
      <c r="R1689" t="s">
        <v>31</v>
      </c>
      <c r="S1689" t="s">
        <v>31</v>
      </c>
      <c r="T1689" t="s">
        <v>31</v>
      </c>
      <c r="U1689" t="s">
        <v>31</v>
      </c>
      <c r="V1689">
        <v>0</v>
      </c>
      <c r="W1689" t="s">
        <v>42</v>
      </c>
      <c r="X1689">
        <v>0</v>
      </c>
      <c r="Y1689" s="9">
        <f t="shared" si="527"/>
        <v>0</v>
      </c>
      <c r="AB1689">
        <v>0</v>
      </c>
      <c r="AC1689" t="s">
        <v>5013</v>
      </c>
      <c r="AD1689">
        <v>0</v>
      </c>
      <c r="AE1689">
        <v>0</v>
      </c>
      <c r="AF1689" s="1">
        <v>1916</v>
      </c>
      <c r="AG1689" t="s">
        <v>26</v>
      </c>
    </row>
    <row r="1690" spans="1:33" customFormat="1" hidden="1" x14ac:dyDescent="0.25">
      <c r="A1690" t="s">
        <v>5014</v>
      </c>
      <c r="B1690" t="s">
        <v>5015</v>
      </c>
      <c r="C1690">
        <v>-15</v>
      </c>
      <c r="D1690">
        <v>941.16600000000005</v>
      </c>
      <c r="E1690" s="1">
        <v>1176.471</v>
      </c>
      <c r="F1690" s="4">
        <f t="shared" si="516"/>
        <v>223.52949000000001</v>
      </c>
      <c r="G1690" s="2">
        <v>19</v>
      </c>
      <c r="H1690" s="1">
        <v>1119.99</v>
      </c>
      <c r="I1690" s="4">
        <f t="shared" si="517"/>
        <v>235.30499999999995</v>
      </c>
      <c r="J1690" s="4">
        <f t="shared" si="520"/>
        <v>44.70794999999999</v>
      </c>
      <c r="K1690" s="4">
        <f t="shared" si="518"/>
        <v>280.01294999999993</v>
      </c>
      <c r="L1690" s="4">
        <f t="shared" si="521"/>
        <v>1400.0029500000001</v>
      </c>
      <c r="M1690" s="5">
        <f t="shared" si="519"/>
        <v>0.25001434390957594</v>
      </c>
      <c r="N1690">
        <v>-1</v>
      </c>
      <c r="O1690" t="s">
        <v>31</v>
      </c>
      <c r="P1690" t="s">
        <v>26</v>
      </c>
      <c r="Q1690" t="s">
        <v>31</v>
      </c>
      <c r="V1690">
        <v>19</v>
      </c>
      <c r="W1690" t="s">
        <v>27</v>
      </c>
      <c r="X1690">
        <v>0</v>
      </c>
      <c r="AB1690">
        <v>0</v>
      </c>
      <c r="AC1690" t="s">
        <v>5016</v>
      </c>
      <c r="AD1690">
        <v>0</v>
      </c>
      <c r="AE1690">
        <v>0</v>
      </c>
      <c r="AF1690">
        <v>0</v>
      </c>
      <c r="AG1690" t="s">
        <v>26</v>
      </c>
    </row>
    <row r="1691" spans="1:33" customFormat="1" hidden="1" x14ac:dyDescent="0.25">
      <c r="A1691" t="s">
        <v>5017</v>
      </c>
      <c r="B1691" t="s">
        <v>5018</v>
      </c>
      <c r="C1691">
        <v>-1</v>
      </c>
      <c r="D1691" s="1">
        <v>1239.69</v>
      </c>
      <c r="E1691" s="1">
        <v>1512.605</v>
      </c>
      <c r="F1691" s="4">
        <f t="shared" si="516"/>
        <v>287.39494999999999</v>
      </c>
      <c r="G1691" s="2">
        <v>19</v>
      </c>
      <c r="H1691" s="1">
        <v>1475.23</v>
      </c>
      <c r="I1691" s="4">
        <f t="shared" si="517"/>
        <v>272.91499999999996</v>
      </c>
      <c r="J1691" s="4">
        <f t="shared" si="520"/>
        <v>51.853849999999994</v>
      </c>
      <c r="K1691" s="4">
        <f t="shared" si="518"/>
        <v>324.76884999999993</v>
      </c>
      <c r="L1691" s="4">
        <f t="shared" si="521"/>
        <v>1799.9988499999999</v>
      </c>
      <c r="M1691" s="5">
        <f t="shared" si="519"/>
        <v>0.22014777888020387</v>
      </c>
      <c r="N1691">
        <v>-1</v>
      </c>
      <c r="O1691" t="s">
        <v>1782</v>
      </c>
      <c r="P1691" t="s">
        <v>26</v>
      </c>
      <c r="Q1691" t="s">
        <v>1782</v>
      </c>
      <c r="V1691">
        <v>19</v>
      </c>
      <c r="W1691" t="s">
        <v>27</v>
      </c>
      <c r="X1691">
        <v>0</v>
      </c>
      <c r="AB1691">
        <v>0</v>
      </c>
      <c r="AC1691" t="s">
        <v>52</v>
      </c>
      <c r="AD1691">
        <v>0</v>
      </c>
      <c r="AE1691">
        <v>0</v>
      </c>
      <c r="AF1691" s="1">
        <v>1239.69</v>
      </c>
      <c r="AG1691" t="s">
        <v>26</v>
      </c>
    </row>
    <row r="1692" spans="1:33" customFormat="1" hidden="1" x14ac:dyDescent="0.25">
      <c r="A1692" t="s">
        <v>5019</v>
      </c>
      <c r="B1692" t="s">
        <v>5020</v>
      </c>
      <c r="C1692">
        <v>16</v>
      </c>
      <c r="D1692">
        <v>413.29</v>
      </c>
      <c r="E1692">
        <v>504.202</v>
      </c>
      <c r="F1692" s="4">
        <f t="shared" si="516"/>
        <v>95.798379999999995</v>
      </c>
      <c r="G1692" s="2">
        <v>19</v>
      </c>
      <c r="H1692">
        <v>491.81</v>
      </c>
      <c r="I1692" s="4">
        <f t="shared" si="517"/>
        <v>90.911999999999978</v>
      </c>
      <c r="J1692" s="4">
        <f t="shared" si="520"/>
        <v>17.273279999999996</v>
      </c>
      <c r="K1692" s="4">
        <f t="shared" si="518"/>
        <v>108.18527999999998</v>
      </c>
      <c r="L1692" s="4">
        <f t="shared" si="521"/>
        <v>599.99527999999998</v>
      </c>
      <c r="M1692" s="5">
        <f t="shared" si="519"/>
        <v>0.21997144861961329</v>
      </c>
      <c r="N1692">
        <v>-1</v>
      </c>
      <c r="O1692" t="s">
        <v>388</v>
      </c>
      <c r="P1692" t="s">
        <v>26</v>
      </c>
      <c r="Q1692" t="s">
        <v>388</v>
      </c>
      <c r="V1692">
        <v>19</v>
      </c>
      <c r="W1692" t="s">
        <v>27</v>
      </c>
      <c r="X1692">
        <v>0</v>
      </c>
      <c r="AB1692">
        <v>0</v>
      </c>
      <c r="AC1692" t="s">
        <v>5021</v>
      </c>
      <c r="AD1692">
        <v>0</v>
      </c>
      <c r="AE1692">
        <v>0</v>
      </c>
      <c r="AF1692">
        <v>413.29</v>
      </c>
      <c r="AG1692" t="s">
        <v>26</v>
      </c>
    </row>
    <row r="1693" spans="1:33" customFormat="1" hidden="1" x14ac:dyDescent="0.25">
      <c r="A1693" t="s">
        <v>5022</v>
      </c>
      <c r="B1693" t="s">
        <v>5023</v>
      </c>
      <c r="C1693">
        <v>-11</v>
      </c>
      <c r="D1693">
        <v>413.29</v>
      </c>
      <c r="E1693">
        <v>504.202</v>
      </c>
      <c r="F1693" s="4">
        <f t="shared" si="516"/>
        <v>95.798379999999995</v>
      </c>
      <c r="G1693" s="2">
        <v>19</v>
      </c>
      <c r="H1693">
        <v>491.81</v>
      </c>
      <c r="I1693" s="4">
        <f t="shared" si="517"/>
        <v>90.911999999999978</v>
      </c>
      <c r="J1693" s="4">
        <f t="shared" si="520"/>
        <v>17.273279999999996</v>
      </c>
      <c r="K1693" s="4">
        <f t="shared" si="518"/>
        <v>108.18527999999998</v>
      </c>
      <c r="L1693" s="4">
        <f t="shared" si="521"/>
        <v>599.99527999999998</v>
      </c>
      <c r="M1693" s="5">
        <f t="shared" si="519"/>
        <v>0.21997144861961329</v>
      </c>
      <c r="N1693">
        <v>-1</v>
      </c>
      <c r="O1693" t="s">
        <v>31</v>
      </c>
      <c r="P1693" t="s">
        <v>26</v>
      </c>
      <c r="Q1693" t="s">
        <v>31</v>
      </c>
      <c r="V1693">
        <v>19</v>
      </c>
      <c r="W1693" t="s">
        <v>27</v>
      </c>
      <c r="X1693">
        <v>0</v>
      </c>
      <c r="AB1693">
        <v>0</v>
      </c>
      <c r="AC1693" t="s">
        <v>5024</v>
      </c>
      <c r="AD1693">
        <v>0</v>
      </c>
      <c r="AE1693">
        <v>0</v>
      </c>
      <c r="AF1693">
        <v>0</v>
      </c>
      <c r="AG1693" t="s">
        <v>26</v>
      </c>
    </row>
    <row r="1694" spans="1:33" customFormat="1" hidden="1" x14ac:dyDescent="0.25">
      <c r="A1694" t="s">
        <v>5025</v>
      </c>
      <c r="B1694" t="s">
        <v>5026</v>
      </c>
      <c r="C1694">
        <v>10</v>
      </c>
      <c r="D1694">
        <v>806.69</v>
      </c>
      <c r="E1694" s="1">
        <v>1008.403</v>
      </c>
      <c r="F1694" s="4">
        <f t="shared" si="516"/>
        <v>191.59656999999999</v>
      </c>
      <c r="G1694" s="2">
        <v>19</v>
      </c>
      <c r="H1694">
        <v>959.96</v>
      </c>
      <c r="I1694" s="4">
        <f t="shared" si="517"/>
        <v>201.71299999999997</v>
      </c>
      <c r="J1694" s="4">
        <f t="shared" si="520"/>
        <v>38.325469999999996</v>
      </c>
      <c r="K1694" s="4">
        <f t="shared" si="518"/>
        <v>240.03846999999996</v>
      </c>
      <c r="L1694" s="4">
        <f t="shared" si="521"/>
        <v>1199.99847</v>
      </c>
      <c r="M1694" s="5">
        <f t="shared" si="519"/>
        <v>0.25005020515935483</v>
      </c>
      <c r="N1694">
        <v>0</v>
      </c>
      <c r="O1694" t="s">
        <v>1782</v>
      </c>
      <c r="P1694" t="s">
        <v>26</v>
      </c>
      <c r="Q1694" t="s">
        <v>1782</v>
      </c>
      <c r="R1694" t="s">
        <v>31</v>
      </c>
      <c r="S1694" t="s">
        <v>31</v>
      </c>
      <c r="T1694" t="s">
        <v>31</v>
      </c>
      <c r="U1694" t="s">
        <v>31</v>
      </c>
      <c r="V1694">
        <v>19</v>
      </c>
      <c r="W1694" t="s">
        <v>27</v>
      </c>
      <c r="X1694">
        <v>0</v>
      </c>
      <c r="AB1694">
        <v>0</v>
      </c>
      <c r="AC1694" t="s">
        <v>5027</v>
      </c>
      <c r="AD1694">
        <v>0</v>
      </c>
      <c r="AE1694">
        <v>0</v>
      </c>
      <c r="AF1694">
        <v>806.69</v>
      </c>
      <c r="AG1694" t="s">
        <v>26</v>
      </c>
    </row>
    <row r="1695" spans="1:33" customFormat="1" hidden="1" x14ac:dyDescent="0.25">
      <c r="A1695" t="s">
        <v>5028</v>
      </c>
      <c r="B1695" t="s">
        <v>5029</v>
      </c>
      <c r="C1695">
        <v>21</v>
      </c>
      <c r="D1695">
        <v>699.71</v>
      </c>
      <c r="E1695">
        <v>840.33600000000001</v>
      </c>
      <c r="F1695" s="4">
        <f t="shared" si="516"/>
        <v>159.66383999999999</v>
      </c>
      <c r="G1695" s="2">
        <v>19</v>
      </c>
      <c r="H1695">
        <v>832.66</v>
      </c>
      <c r="I1695" s="4">
        <f t="shared" si="517"/>
        <v>140.62599999999998</v>
      </c>
      <c r="J1695" s="4">
        <f t="shared" si="520"/>
        <v>26.718939999999993</v>
      </c>
      <c r="K1695" s="4">
        <f t="shared" si="518"/>
        <v>167.34493999999998</v>
      </c>
      <c r="L1695" s="4">
        <f t="shared" si="521"/>
        <v>1000.0049399999999</v>
      </c>
      <c r="M1695" s="5">
        <f t="shared" si="519"/>
        <v>0.20097754784124847</v>
      </c>
      <c r="N1695">
        <v>-1</v>
      </c>
      <c r="O1695" t="s">
        <v>1782</v>
      </c>
      <c r="P1695" t="s">
        <v>26</v>
      </c>
      <c r="Q1695" t="s">
        <v>1782</v>
      </c>
      <c r="R1695" t="s">
        <v>31</v>
      </c>
      <c r="S1695" t="s">
        <v>31</v>
      </c>
      <c r="T1695" t="s">
        <v>31</v>
      </c>
      <c r="U1695" t="s">
        <v>31</v>
      </c>
      <c r="V1695">
        <v>19</v>
      </c>
      <c r="W1695" t="s">
        <v>27</v>
      </c>
      <c r="X1695">
        <v>0</v>
      </c>
      <c r="AB1695">
        <v>0</v>
      </c>
      <c r="AC1695" t="s">
        <v>5030</v>
      </c>
      <c r="AD1695">
        <v>0</v>
      </c>
      <c r="AE1695">
        <v>0</v>
      </c>
      <c r="AF1695">
        <v>699.71</v>
      </c>
      <c r="AG1695" t="s">
        <v>26</v>
      </c>
    </row>
    <row r="1696" spans="1:33" customFormat="1" x14ac:dyDescent="0.25">
      <c r="A1696" t="s">
        <v>5031</v>
      </c>
      <c r="B1696" t="s">
        <v>5032</v>
      </c>
      <c r="C1696">
        <v>3</v>
      </c>
      <c r="D1696">
        <v>886.11199999999997</v>
      </c>
      <c r="E1696" s="1">
        <v>1092.4369999999999</v>
      </c>
      <c r="F1696" s="4">
        <f t="shared" si="516"/>
        <v>207.56303</v>
      </c>
      <c r="G1696" s="2">
        <v>19</v>
      </c>
      <c r="H1696" s="1">
        <v>1054.47</v>
      </c>
      <c r="I1696" s="4">
        <f t="shared" si="517"/>
        <v>206.32499999999993</v>
      </c>
      <c r="J1696" s="4">
        <f t="shared" si="520"/>
        <v>39.20174999999999</v>
      </c>
      <c r="K1696" s="4">
        <f t="shared" si="518"/>
        <v>245.52674999999994</v>
      </c>
      <c r="L1696" s="10">
        <f>+H1696+K1696-Y1696</f>
        <v>1299.99675</v>
      </c>
      <c r="M1696" s="5">
        <f t="shared" si="519"/>
        <v>0.23284302661514564</v>
      </c>
      <c r="N1696">
        <v>0</v>
      </c>
      <c r="O1696" t="s">
        <v>1197</v>
      </c>
      <c r="P1696" t="s">
        <v>26</v>
      </c>
      <c r="Q1696" t="s">
        <v>1197</v>
      </c>
      <c r="R1696" t="s">
        <v>31</v>
      </c>
      <c r="S1696" t="s">
        <v>31</v>
      </c>
      <c r="T1696" t="s">
        <v>31</v>
      </c>
      <c r="U1696" t="s">
        <v>31</v>
      </c>
      <c r="V1696">
        <v>19</v>
      </c>
      <c r="W1696" t="s">
        <v>27</v>
      </c>
      <c r="X1696">
        <v>0</v>
      </c>
      <c r="Y1696" s="9">
        <f>+X1696*G1696/100</f>
        <v>0</v>
      </c>
      <c r="AB1696">
        <v>0</v>
      </c>
      <c r="AC1696" t="s">
        <v>5033</v>
      </c>
      <c r="AD1696">
        <v>0</v>
      </c>
      <c r="AE1696">
        <v>0</v>
      </c>
      <c r="AF1696">
        <v>0</v>
      </c>
      <c r="AG1696" t="s">
        <v>26</v>
      </c>
    </row>
    <row r="1697" spans="1:33" customFormat="1" hidden="1" x14ac:dyDescent="0.25">
      <c r="A1697" t="s">
        <v>5034</v>
      </c>
      <c r="B1697" t="s">
        <v>5035</v>
      </c>
      <c r="C1697">
        <v>12</v>
      </c>
      <c r="D1697">
        <v>0</v>
      </c>
      <c r="E1697">
        <v>900</v>
      </c>
      <c r="F1697" s="4">
        <f t="shared" si="516"/>
        <v>0</v>
      </c>
      <c r="G1697" s="2">
        <v>0</v>
      </c>
      <c r="H1697">
        <v>0</v>
      </c>
      <c r="I1697" s="4">
        <f t="shared" si="517"/>
        <v>900</v>
      </c>
      <c r="J1697" s="4">
        <f t="shared" si="520"/>
        <v>0</v>
      </c>
      <c r="K1697" s="4">
        <f t="shared" si="518"/>
        <v>900</v>
      </c>
      <c r="L1697" s="4">
        <f t="shared" si="521"/>
        <v>900</v>
      </c>
      <c r="M1697" s="5" t="e">
        <f t="shared" si="519"/>
        <v>#DIV/0!</v>
      </c>
      <c r="N1697">
        <v>-1</v>
      </c>
      <c r="O1697" t="s">
        <v>31</v>
      </c>
      <c r="P1697" t="s">
        <v>26</v>
      </c>
      <c r="Q1697" t="s">
        <v>31</v>
      </c>
      <c r="V1697">
        <v>0</v>
      </c>
      <c r="W1697" t="s">
        <v>42</v>
      </c>
      <c r="X1697">
        <v>0</v>
      </c>
      <c r="AB1697">
        <v>0</v>
      </c>
      <c r="AC1697" t="s">
        <v>52</v>
      </c>
      <c r="AD1697">
        <v>0</v>
      </c>
      <c r="AE1697">
        <v>0</v>
      </c>
      <c r="AF1697">
        <v>0</v>
      </c>
      <c r="AG1697" t="s">
        <v>26</v>
      </c>
    </row>
    <row r="1698" spans="1:33" customFormat="1" hidden="1" x14ac:dyDescent="0.25">
      <c r="A1698" t="s">
        <v>5036</v>
      </c>
      <c r="B1698" t="s">
        <v>5037</v>
      </c>
      <c r="C1698">
        <v>7</v>
      </c>
      <c r="D1698">
        <v>882.33</v>
      </c>
      <c r="E1698" s="1">
        <v>1176.471</v>
      </c>
      <c r="F1698" s="4">
        <f t="shared" si="516"/>
        <v>223.52949000000001</v>
      </c>
      <c r="G1698" s="2">
        <v>19</v>
      </c>
      <c r="H1698" s="1">
        <v>1049.97</v>
      </c>
      <c r="I1698" s="4">
        <f t="shared" si="517"/>
        <v>294.14099999999996</v>
      </c>
      <c r="J1698" s="4">
        <f t="shared" si="520"/>
        <v>55.886789999999991</v>
      </c>
      <c r="K1698" s="4">
        <f t="shared" si="518"/>
        <v>350.02778999999998</v>
      </c>
      <c r="L1698" s="4">
        <f t="shared" si="521"/>
        <v>1399.9977899999999</v>
      </c>
      <c r="M1698" s="5">
        <f t="shared" si="519"/>
        <v>0.33336846758015704</v>
      </c>
      <c r="N1698">
        <v>-1</v>
      </c>
      <c r="O1698" t="s">
        <v>31</v>
      </c>
      <c r="P1698" t="s">
        <v>26</v>
      </c>
      <c r="Q1698" t="s">
        <v>31</v>
      </c>
      <c r="V1698">
        <v>19</v>
      </c>
      <c r="W1698" t="s">
        <v>27</v>
      </c>
      <c r="X1698">
        <v>0</v>
      </c>
      <c r="AB1698">
        <v>0</v>
      </c>
      <c r="AC1698" t="s">
        <v>5038</v>
      </c>
      <c r="AD1698">
        <v>0</v>
      </c>
      <c r="AE1698">
        <v>0</v>
      </c>
      <c r="AF1698">
        <v>0</v>
      </c>
      <c r="AG1698" t="s">
        <v>26</v>
      </c>
    </row>
    <row r="1699" spans="1:33" customFormat="1" hidden="1" x14ac:dyDescent="0.25">
      <c r="A1699" t="s">
        <v>5039</v>
      </c>
      <c r="B1699" t="s">
        <v>5040</v>
      </c>
      <c r="C1699">
        <v>18</v>
      </c>
      <c r="D1699">
        <v>941</v>
      </c>
      <c r="E1699" s="1">
        <v>1176.471</v>
      </c>
      <c r="F1699" s="4">
        <f t="shared" si="516"/>
        <v>223.52949000000001</v>
      </c>
      <c r="G1699" s="2">
        <v>19</v>
      </c>
      <c r="H1699" s="1">
        <v>1119.79</v>
      </c>
      <c r="I1699" s="4">
        <f t="shared" si="517"/>
        <v>235.471</v>
      </c>
      <c r="J1699" s="4">
        <f t="shared" si="520"/>
        <v>44.739490000000004</v>
      </c>
      <c r="K1699" s="4">
        <f t="shared" si="518"/>
        <v>280.21048999999999</v>
      </c>
      <c r="L1699" s="4">
        <f t="shared" si="521"/>
        <v>1400.0004899999999</v>
      </c>
      <c r="M1699" s="5">
        <f t="shared" si="519"/>
        <v>0.2502348565356004</v>
      </c>
      <c r="N1699">
        <v>-1</v>
      </c>
      <c r="O1699" t="s">
        <v>31</v>
      </c>
      <c r="P1699" t="s">
        <v>26</v>
      </c>
      <c r="Q1699" t="s">
        <v>31</v>
      </c>
      <c r="V1699">
        <v>19</v>
      </c>
      <c r="W1699" t="s">
        <v>27</v>
      </c>
      <c r="X1699">
        <v>0</v>
      </c>
      <c r="AB1699">
        <v>0</v>
      </c>
      <c r="AC1699" t="s">
        <v>5041</v>
      </c>
      <c r="AD1699">
        <v>0</v>
      </c>
      <c r="AE1699">
        <v>0</v>
      </c>
      <c r="AF1699">
        <v>0</v>
      </c>
      <c r="AG1699" t="s">
        <v>26</v>
      </c>
    </row>
    <row r="1700" spans="1:33" customFormat="1" hidden="1" x14ac:dyDescent="0.25">
      <c r="A1700" t="s">
        <v>5042</v>
      </c>
      <c r="B1700" t="s">
        <v>5043</v>
      </c>
      <c r="C1700">
        <v>-9</v>
      </c>
      <c r="D1700">
        <v>941</v>
      </c>
      <c r="E1700" s="1">
        <v>1176.471</v>
      </c>
      <c r="F1700" s="4">
        <f t="shared" si="516"/>
        <v>223.52949000000001</v>
      </c>
      <c r="G1700" s="2">
        <v>19</v>
      </c>
      <c r="H1700" s="1">
        <v>1119.79</v>
      </c>
      <c r="I1700" s="4">
        <f t="shared" si="517"/>
        <v>235.471</v>
      </c>
      <c r="J1700" s="4">
        <f t="shared" si="520"/>
        <v>44.739490000000004</v>
      </c>
      <c r="K1700" s="4">
        <f t="shared" si="518"/>
        <v>280.21048999999999</v>
      </c>
      <c r="L1700" s="4">
        <f t="shared" si="521"/>
        <v>1400.0004899999999</v>
      </c>
      <c r="M1700" s="5">
        <f t="shared" si="519"/>
        <v>0.2502348565356004</v>
      </c>
      <c r="N1700">
        <v>-1</v>
      </c>
      <c r="O1700" t="s">
        <v>31</v>
      </c>
      <c r="P1700" t="s">
        <v>26</v>
      </c>
      <c r="Q1700" t="s">
        <v>31</v>
      </c>
      <c r="V1700">
        <v>19</v>
      </c>
      <c r="W1700" t="s">
        <v>27</v>
      </c>
      <c r="X1700">
        <v>0</v>
      </c>
      <c r="AB1700">
        <v>0</v>
      </c>
      <c r="AC1700" t="s">
        <v>5044</v>
      </c>
      <c r="AD1700">
        <v>0</v>
      </c>
      <c r="AE1700">
        <v>0</v>
      </c>
      <c r="AF1700">
        <v>0</v>
      </c>
      <c r="AG1700" t="s">
        <v>26</v>
      </c>
    </row>
    <row r="1701" spans="1:33" s="9" customFormat="1" x14ac:dyDescent="0.25">
      <c r="A1701" s="9" t="s">
        <v>5045</v>
      </c>
      <c r="B1701" s="9" t="s">
        <v>11037</v>
      </c>
      <c r="C1701" s="9">
        <v>5</v>
      </c>
      <c r="D1701" s="10">
        <v>1478.9</v>
      </c>
      <c r="E1701" s="10">
        <v>1848.739</v>
      </c>
      <c r="F1701" s="10">
        <f t="shared" si="516"/>
        <v>351.26040999999998</v>
      </c>
      <c r="G1701" s="11">
        <v>19</v>
      </c>
      <c r="H1701" s="10">
        <v>1759.89</v>
      </c>
      <c r="I1701" s="10">
        <f t="shared" si="517"/>
        <v>369.83899999999994</v>
      </c>
      <c r="J1701" s="10">
        <f t="shared" si="520"/>
        <v>70.269409999999993</v>
      </c>
      <c r="K1701" s="10">
        <f t="shared" si="518"/>
        <v>440.10840999999994</v>
      </c>
      <c r="L1701" s="10">
        <f t="shared" ref="L1701:L1702" si="528">+H1701+K1701-Y1701</f>
        <v>2199.9984100000001</v>
      </c>
      <c r="M1701" s="12">
        <f t="shared" si="519"/>
        <v>0.25007708431942655</v>
      </c>
      <c r="N1701" s="9">
        <v>-1</v>
      </c>
      <c r="O1701" s="9" t="s">
        <v>31</v>
      </c>
      <c r="P1701" s="9" t="s">
        <v>26</v>
      </c>
      <c r="Q1701" s="9" t="s">
        <v>31</v>
      </c>
      <c r="V1701" s="9">
        <v>19</v>
      </c>
      <c r="W1701" s="9" t="s">
        <v>27</v>
      </c>
      <c r="X1701" s="9">
        <v>0</v>
      </c>
      <c r="Y1701" s="9">
        <f t="shared" ref="Y1701:Y1702" si="529">+X1701*G1701/100</f>
        <v>0</v>
      </c>
      <c r="AB1701" s="9">
        <v>0</v>
      </c>
      <c r="AC1701" s="9" t="s">
        <v>52</v>
      </c>
      <c r="AD1701" s="9">
        <v>0</v>
      </c>
      <c r="AE1701" s="9">
        <v>0</v>
      </c>
      <c r="AF1701" s="10">
        <v>1478.9</v>
      </c>
      <c r="AG1701" s="9" t="s">
        <v>26</v>
      </c>
    </row>
    <row r="1702" spans="1:33" customFormat="1" x14ac:dyDescent="0.25">
      <c r="A1702" t="s">
        <v>5046</v>
      </c>
      <c r="B1702" t="s">
        <v>5047</v>
      </c>
      <c r="C1702">
        <v>1</v>
      </c>
      <c r="D1702" s="1">
        <v>1478.99</v>
      </c>
      <c r="E1702" s="1">
        <v>1848.739</v>
      </c>
      <c r="F1702" s="4">
        <f t="shared" si="516"/>
        <v>351.26040999999998</v>
      </c>
      <c r="G1702" s="2">
        <v>19</v>
      </c>
      <c r="H1702" s="1">
        <v>1760</v>
      </c>
      <c r="I1702" s="4">
        <f t="shared" si="517"/>
        <v>369.74900000000002</v>
      </c>
      <c r="J1702" s="4">
        <f t="shared" si="520"/>
        <v>70.252310000000008</v>
      </c>
      <c r="K1702" s="4">
        <f t="shared" si="518"/>
        <v>440.00131000000005</v>
      </c>
      <c r="L1702" s="10">
        <f t="shared" si="528"/>
        <v>2200.0013100000001</v>
      </c>
      <c r="M1702" s="5">
        <f t="shared" si="519"/>
        <v>0.25000101420564036</v>
      </c>
      <c r="N1702">
        <v>-1</v>
      </c>
      <c r="O1702" t="s">
        <v>31</v>
      </c>
      <c r="P1702" t="s">
        <v>26</v>
      </c>
      <c r="Q1702" t="s">
        <v>31</v>
      </c>
      <c r="R1702" t="s">
        <v>31</v>
      </c>
      <c r="S1702" t="s">
        <v>31</v>
      </c>
      <c r="T1702" t="s">
        <v>31</v>
      </c>
      <c r="U1702" t="s">
        <v>31</v>
      </c>
      <c r="V1702">
        <v>19</v>
      </c>
      <c r="W1702" t="s">
        <v>27</v>
      </c>
      <c r="X1702">
        <v>0</v>
      </c>
      <c r="Y1702" s="9">
        <f t="shared" si="529"/>
        <v>0</v>
      </c>
      <c r="AB1702">
        <v>0</v>
      </c>
      <c r="AC1702" t="s">
        <v>5048</v>
      </c>
      <c r="AD1702">
        <v>0</v>
      </c>
      <c r="AE1702">
        <v>0</v>
      </c>
      <c r="AF1702" s="1">
        <v>1478.99</v>
      </c>
      <c r="AG1702" t="s">
        <v>26</v>
      </c>
    </row>
    <row r="1703" spans="1:33" customFormat="1" hidden="1" x14ac:dyDescent="0.25">
      <c r="A1703" t="s">
        <v>5049</v>
      </c>
      <c r="B1703" t="s">
        <v>5050</v>
      </c>
      <c r="C1703">
        <v>-42</v>
      </c>
      <c r="D1703" s="1">
        <v>1140</v>
      </c>
      <c r="E1703" s="1">
        <v>1400</v>
      </c>
      <c r="F1703" s="4">
        <f t="shared" si="516"/>
        <v>0</v>
      </c>
      <c r="G1703" s="2">
        <v>0</v>
      </c>
      <c r="H1703" s="1">
        <v>1140</v>
      </c>
      <c r="I1703" s="4">
        <f t="shared" si="517"/>
        <v>260</v>
      </c>
      <c r="J1703" s="4">
        <f t="shared" si="520"/>
        <v>0</v>
      </c>
      <c r="K1703" s="4">
        <f t="shared" si="518"/>
        <v>260</v>
      </c>
      <c r="L1703" s="4">
        <f t="shared" si="521"/>
        <v>1400</v>
      </c>
      <c r="M1703" s="5">
        <f t="shared" si="519"/>
        <v>0.22807017543859648</v>
      </c>
      <c r="N1703">
        <v>-1</v>
      </c>
      <c r="O1703" t="s">
        <v>31</v>
      </c>
      <c r="P1703" t="s">
        <v>26</v>
      </c>
      <c r="Q1703" t="s">
        <v>31</v>
      </c>
      <c r="V1703">
        <v>0</v>
      </c>
      <c r="W1703" t="s">
        <v>42</v>
      </c>
      <c r="X1703">
        <v>0</v>
      </c>
      <c r="AB1703">
        <v>0</v>
      </c>
      <c r="AC1703" t="s">
        <v>52</v>
      </c>
      <c r="AD1703">
        <v>0</v>
      </c>
      <c r="AE1703">
        <v>0</v>
      </c>
      <c r="AF1703">
        <v>0</v>
      </c>
      <c r="AG1703" t="s">
        <v>26</v>
      </c>
    </row>
    <row r="1704" spans="1:33" customFormat="1" x14ac:dyDescent="0.25">
      <c r="A1704" t="s">
        <v>5051</v>
      </c>
      <c r="B1704" t="s">
        <v>5052</v>
      </c>
      <c r="C1704">
        <v>6</v>
      </c>
      <c r="D1704" s="1">
        <v>1667.25</v>
      </c>
      <c r="E1704" s="1">
        <v>2100.84</v>
      </c>
      <c r="F1704" s="4">
        <f t="shared" si="516"/>
        <v>399.15960000000007</v>
      </c>
      <c r="G1704" s="2">
        <v>19</v>
      </c>
      <c r="H1704" s="1">
        <v>1984.03</v>
      </c>
      <c r="I1704" s="4">
        <f t="shared" si="517"/>
        <v>433.59000000000015</v>
      </c>
      <c r="J1704" s="4">
        <f t="shared" si="520"/>
        <v>82.382100000000023</v>
      </c>
      <c r="K1704" s="4">
        <f t="shared" si="518"/>
        <v>515.97210000000018</v>
      </c>
      <c r="L1704" s="10">
        <f t="shared" ref="L1704:L1716" si="530">+H1704+K1704-Y1704</f>
        <v>2500.0021000000002</v>
      </c>
      <c r="M1704" s="5">
        <f t="shared" si="519"/>
        <v>0.26006297795771488</v>
      </c>
      <c r="N1704">
        <v>-1</v>
      </c>
      <c r="O1704" t="s">
        <v>767</v>
      </c>
      <c r="P1704" t="s">
        <v>26</v>
      </c>
      <c r="Q1704" t="s">
        <v>767</v>
      </c>
      <c r="R1704" t="s">
        <v>31</v>
      </c>
      <c r="S1704" t="s">
        <v>31</v>
      </c>
      <c r="T1704" t="s">
        <v>31</v>
      </c>
      <c r="U1704" t="s">
        <v>31</v>
      </c>
      <c r="V1704">
        <v>19</v>
      </c>
      <c r="W1704" t="s">
        <v>27</v>
      </c>
      <c r="X1704">
        <v>0</v>
      </c>
      <c r="Y1704" s="9">
        <f t="shared" ref="Y1704:Y1716" si="531">+X1704*G1704/100</f>
        <v>0</v>
      </c>
      <c r="AB1704">
        <v>0</v>
      </c>
      <c r="AC1704" t="s">
        <v>5053</v>
      </c>
      <c r="AD1704">
        <v>0</v>
      </c>
      <c r="AE1704">
        <v>0</v>
      </c>
      <c r="AF1704" s="1">
        <v>1667.25</v>
      </c>
      <c r="AG1704" t="s">
        <v>26</v>
      </c>
    </row>
    <row r="1705" spans="1:33" customFormat="1" x14ac:dyDescent="0.25">
      <c r="A1705" t="s">
        <v>5054</v>
      </c>
      <c r="B1705" t="s">
        <v>5055</v>
      </c>
      <c r="C1705">
        <v>1</v>
      </c>
      <c r="D1705">
        <v>0</v>
      </c>
      <c r="E1705" s="1">
        <v>139950</v>
      </c>
      <c r="F1705" s="4">
        <f t="shared" si="516"/>
        <v>0</v>
      </c>
      <c r="G1705" s="2">
        <v>0</v>
      </c>
      <c r="H1705">
        <v>0</v>
      </c>
      <c r="I1705" s="4">
        <f t="shared" si="517"/>
        <v>139950</v>
      </c>
      <c r="J1705" s="4">
        <f t="shared" si="520"/>
        <v>0</v>
      </c>
      <c r="K1705" s="4">
        <f t="shared" si="518"/>
        <v>139950</v>
      </c>
      <c r="L1705" s="10">
        <f t="shared" si="530"/>
        <v>139950</v>
      </c>
      <c r="M1705" s="5" t="e">
        <f t="shared" si="519"/>
        <v>#DIV/0!</v>
      </c>
      <c r="N1705">
        <v>0</v>
      </c>
      <c r="O1705" t="s">
        <v>257</v>
      </c>
      <c r="P1705" t="s">
        <v>26</v>
      </c>
      <c r="Q1705" t="s">
        <v>257</v>
      </c>
      <c r="R1705" t="s">
        <v>31</v>
      </c>
      <c r="S1705" t="s">
        <v>31</v>
      </c>
      <c r="T1705" t="s">
        <v>31</v>
      </c>
      <c r="U1705" t="s">
        <v>31</v>
      </c>
      <c r="V1705">
        <v>0</v>
      </c>
      <c r="W1705" t="s">
        <v>42</v>
      </c>
      <c r="X1705">
        <v>0</v>
      </c>
      <c r="Y1705" s="9">
        <f t="shared" si="531"/>
        <v>0</v>
      </c>
      <c r="AB1705">
        <v>0</v>
      </c>
      <c r="AC1705" t="s">
        <v>5056</v>
      </c>
      <c r="AD1705">
        <v>0</v>
      </c>
      <c r="AE1705">
        <v>0</v>
      </c>
      <c r="AF1705">
        <v>0</v>
      </c>
      <c r="AG1705" t="s">
        <v>26</v>
      </c>
    </row>
    <row r="1706" spans="1:33" customFormat="1" x14ac:dyDescent="0.25">
      <c r="A1706" t="s">
        <v>5057</v>
      </c>
      <c r="B1706" t="s">
        <v>5058</v>
      </c>
      <c r="C1706">
        <v>1</v>
      </c>
      <c r="D1706" s="1">
        <v>10018</v>
      </c>
      <c r="E1706" s="1">
        <v>12100.84</v>
      </c>
      <c r="F1706" s="4">
        <f t="shared" si="516"/>
        <v>2299.1596</v>
      </c>
      <c r="G1706" s="2">
        <v>19</v>
      </c>
      <c r="H1706" s="1">
        <v>11921.42</v>
      </c>
      <c r="I1706" s="4">
        <f t="shared" si="517"/>
        <v>2082.84</v>
      </c>
      <c r="J1706" s="4">
        <f t="shared" si="520"/>
        <v>395.73960000000005</v>
      </c>
      <c r="K1706" s="4">
        <f t="shared" si="518"/>
        <v>2478.5796</v>
      </c>
      <c r="L1706" s="10">
        <f t="shared" si="530"/>
        <v>14399.999599999999</v>
      </c>
      <c r="M1706" s="5">
        <f t="shared" si="519"/>
        <v>0.20790976242763029</v>
      </c>
      <c r="N1706">
        <v>-1</v>
      </c>
      <c r="O1706" t="s">
        <v>31</v>
      </c>
      <c r="P1706" t="s">
        <v>26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  <c r="V1706">
        <v>19</v>
      </c>
      <c r="W1706" t="s">
        <v>27</v>
      </c>
      <c r="X1706">
        <v>0</v>
      </c>
      <c r="Y1706" s="9">
        <f t="shared" si="531"/>
        <v>0</v>
      </c>
      <c r="AB1706">
        <v>0</v>
      </c>
      <c r="AC1706" t="s">
        <v>5059</v>
      </c>
      <c r="AD1706">
        <v>0</v>
      </c>
      <c r="AE1706">
        <v>0</v>
      </c>
      <c r="AF1706" s="1">
        <v>10018</v>
      </c>
      <c r="AG1706" t="s">
        <v>26</v>
      </c>
    </row>
    <row r="1707" spans="1:33" customFormat="1" x14ac:dyDescent="0.25">
      <c r="A1707" t="s">
        <v>5060</v>
      </c>
      <c r="B1707" t="s">
        <v>5061</v>
      </c>
      <c r="C1707">
        <v>1</v>
      </c>
      <c r="D1707" s="1">
        <v>10018</v>
      </c>
      <c r="E1707" s="1">
        <v>12100.84</v>
      </c>
      <c r="F1707" s="4">
        <f t="shared" si="516"/>
        <v>2299.1596</v>
      </c>
      <c r="G1707" s="2">
        <v>19</v>
      </c>
      <c r="H1707" s="1">
        <v>11921.42</v>
      </c>
      <c r="I1707" s="4">
        <f t="shared" si="517"/>
        <v>2082.84</v>
      </c>
      <c r="J1707" s="4">
        <f t="shared" si="520"/>
        <v>395.73960000000005</v>
      </c>
      <c r="K1707" s="4">
        <f t="shared" si="518"/>
        <v>2478.5796</v>
      </c>
      <c r="L1707" s="10">
        <f t="shared" si="530"/>
        <v>14399.999599999999</v>
      </c>
      <c r="M1707" s="5">
        <f t="shared" si="519"/>
        <v>0.20790976242763029</v>
      </c>
      <c r="N1707">
        <v>-1</v>
      </c>
      <c r="O1707" t="s">
        <v>31</v>
      </c>
      <c r="P1707" t="s">
        <v>26</v>
      </c>
      <c r="Q1707" t="s">
        <v>31</v>
      </c>
      <c r="R1707" t="s">
        <v>31</v>
      </c>
      <c r="S1707" t="s">
        <v>31</v>
      </c>
      <c r="T1707" t="s">
        <v>31</v>
      </c>
      <c r="U1707" t="s">
        <v>31</v>
      </c>
      <c r="V1707">
        <v>19</v>
      </c>
      <c r="W1707" t="s">
        <v>27</v>
      </c>
      <c r="X1707">
        <v>0</v>
      </c>
      <c r="Y1707" s="9">
        <f t="shared" si="531"/>
        <v>0</v>
      </c>
      <c r="AB1707">
        <v>0</v>
      </c>
      <c r="AC1707" t="s">
        <v>5062</v>
      </c>
      <c r="AD1707">
        <v>0</v>
      </c>
      <c r="AE1707">
        <v>0</v>
      </c>
      <c r="AF1707" s="1">
        <v>10018</v>
      </c>
      <c r="AG1707" t="s">
        <v>26</v>
      </c>
    </row>
    <row r="1708" spans="1:33" customFormat="1" x14ac:dyDescent="0.25">
      <c r="A1708" t="s">
        <v>5063</v>
      </c>
      <c r="B1708" t="s">
        <v>5064</v>
      </c>
      <c r="C1708">
        <v>1</v>
      </c>
      <c r="D1708" s="1">
        <v>10018</v>
      </c>
      <c r="E1708" s="1">
        <v>12100.84</v>
      </c>
      <c r="F1708" s="4">
        <f t="shared" si="516"/>
        <v>2299.1596</v>
      </c>
      <c r="G1708" s="2">
        <v>19</v>
      </c>
      <c r="H1708" s="1">
        <v>11921.42</v>
      </c>
      <c r="I1708" s="4">
        <f t="shared" si="517"/>
        <v>2082.84</v>
      </c>
      <c r="J1708" s="4">
        <f t="shared" si="520"/>
        <v>395.73960000000005</v>
      </c>
      <c r="K1708" s="4">
        <f t="shared" si="518"/>
        <v>2478.5796</v>
      </c>
      <c r="L1708" s="10">
        <f t="shared" si="530"/>
        <v>14399.999599999999</v>
      </c>
      <c r="M1708" s="5">
        <f t="shared" si="519"/>
        <v>0.20790976242763029</v>
      </c>
      <c r="N1708">
        <v>0</v>
      </c>
      <c r="O1708" t="s">
        <v>804</v>
      </c>
      <c r="P1708" t="s">
        <v>26</v>
      </c>
      <c r="Q1708" t="s">
        <v>804</v>
      </c>
      <c r="R1708" t="s">
        <v>31</v>
      </c>
      <c r="S1708" t="s">
        <v>31</v>
      </c>
      <c r="T1708" t="s">
        <v>31</v>
      </c>
      <c r="U1708" t="s">
        <v>31</v>
      </c>
      <c r="V1708">
        <v>19</v>
      </c>
      <c r="W1708" t="s">
        <v>27</v>
      </c>
      <c r="X1708">
        <v>0</v>
      </c>
      <c r="Y1708" s="9">
        <f t="shared" si="531"/>
        <v>0</v>
      </c>
      <c r="AB1708">
        <v>0</v>
      </c>
      <c r="AC1708" t="s">
        <v>5065</v>
      </c>
      <c r="AD1708">
        <v>0</v>
      </c>
      <c r="AE1708">
        <v>0</v>
      </c>
      <c r="AF1708" s="1">
        <v>10018</v>
      </c>
      <c r="AG1708" t="s">
        <v>26</v>
      </c>
    </row>
    <row r="1709" spans="1:33" customFormat="1" x14ac:dyDescent="0.25">
      <c r="A1709" t="s">
        <v>5066</v>
      </c>
      <c r="B1709" t="s">
        <v>5067</v>
      </c>
      <c r="C1709">
        <v>2</v>
      </c>
      <c r="D1709" s="1">
        <v>1008.2</v>
      </c>
      <c r="E1709" s="1">
        <v>1260.5039999999999</v>
      </c>
      <c r="F1709" s="4">
        <f t="shared" si="516"/>
        <v>239.49575999999996</v>
      </c>
      <c r="G1709" s="2">
        <v>19</v>
      </c>
      <c r="H1709" s="1">
        <v>1199.76</v>
      </c>
      <c r="I1709" s="4">
        <f t="shared" si="517"/>
        <v>252.30399999999986</v>
      </c>
      <c r="J1709" s="4">
        <f t="shared" si="520"/>
        <v>47.937759999999969</v>
      </c>
      <c r="K1709" s="4">
        <f t="shared" si="518"/>
        <v>300.24175999999983</v>
      </c>
      <c r="L1709" s="10">
        <f t="shared" si="530"/>
        <v>1500.0017599999999</v>
      </c>
      <c r="M1709" s="5">
        <f t="shared" si="519"/>
        <v>0.25025193414005142</v>
      </c>
      <c r="N1709">
        <v>-1</v>
      </c>
      <c r="O1709" t="s">
        <v>5068</v>
      </c>
      <c r="P1709" t="s">
        <v>26</v>
      </c>
      <c r="Q1709" t="s">
        <v>5068</v>
      </c>
      <c r="R1709" t="s">
        <v>31</v>
      </c>
      <c r="S1709" t="s">
        <v>31</v>
      </c>
      <c r="T1709" t="s">
        <v>31</v>
      </c>
      <c r="U1709" t="s">
        <v>31</v>
      </c>
      <c r="V1709">
        <v>19</v>
      </c>
      <c r="W1709" t="s">
        <v>27</v>
      </c>
      <c r="X1709">
        <v>0</v>
      </c>
      <c r="Y1709" s="9">
        <f t="shared" si="531"/>
        <v>0</v>
      </c>
      <c r="AB1709">
        <v>0</v>
      </c>
      <c r="AC1709" t="s">
        <v>5069</v>
      </c>
      <c r="AD1709">
        <v>0</v>
      </c>
      <c r="AE1709">
        <v>0</v>
      </c>
      <c r="AF1709" s="1">
        <v>1008.2</v>
      </c>
      <c r="AG1709" t="s">
        <v>26</v>
      </c>
    </row>
    <row r="1710" spans="1:33" customFormat="1" x14ac:dyDescent="0.25">
      <c r="A1710" t="s">
        <v>5070</v>
      </c>
      <c r="B1710" t="s">
        <v>5071</v>
      </c>
      <c r="C1710">
        <v>1</v>
      </c>
      <c r="D1710" s="1">
        <v>10018</v>
      </c>
      <c r="E1710" s="1">
        <v>12100.84</v>
      </c>
      <c r="F1710" s="4">
        <f t="shared" si="516"/>
        <v>2299.1596</v>
      </c>
      <c r="G1710" s="2">
        <v>19</v>
      </c>
      <c r="H1710" s="1">
        <v>11921.42</v>
      </c>
      <c r="I1710" s="4">
        <f t="shared" si="517"/>
        <v>2082.84</v>
      </c>
      <c r="J1710" s="4">
        <f t="shared" si="520"/>
        <v>395.73960000000005</v>
      </c>
      <c r="K1710" s="4">
        <f t="shared" si="518"/>
        <v>2478.5796</v>
      </c>
      <c r="L1710" s="10">
        <f t="shared" si="530"/>
        <v>14399.999599999999</v>
      </c>
      <c r="M1710" s="5">
        <f t="shared" si="519"/>
        <v>0.20790976242763029</v>
      </c>
      <c r="N1710">
        <v>0</v>
      </c>
      <c r="O1710" t="s">
        <v>804</v>
      </c>
      <c r="P1710" t="s">
        <v>26</v>
      </c>
      <c r="Q1710" t="s">
        <v>804</v>
      </c>
      <c r="R1710" t="s">
        <v>31</v>
      </c>
      <c r="S1710" t="s">
        <v>31</v>
      </c>
      <c r="T1710" t="s">
        <v>31</v>
      </c>
      <c r="U1710" t="s">
        <v>31</v>
      </c>
      <c r="V1710">
        <v>19</v>
      </c>
      <c r="W1710" t="s">
        <v>27</v>
      </c>
      <c r="X1710">
        <v>0</v>
      </c>
      <c r="Y1710" s="9">
        <f t="shared" si="531"/>
        <v>0</v>
      </c>
      <c r="AB1710">
        <v>0</v>
      </c>
      <c r="AC1710" t="s">
        <v>5072</v>
      </c>
      <c r="AD1710">
        <v>0</v>
      </c>
      <c r="AE1710">
        <v>0</v>
      </c>
      <c r="AF1710" s="1">
        <v>10018</v>
      </c>
      <c r="AG1710" t="s">
        <v>26</v>
      </c>
    </row>
    <row r="1711" spans="1:33" customFormat="1" x14ac:dyDescent="0.25">
      <c r="A1711" t="s">
        <v>5073</v>
      </c>
      <c r="B1711" t="s">
        <v>5074</v>
      </c>
      <c r="C1711">
        <v>2</v>
      </c>
      <c r="D1711" s="1">
        <v>12429</v>
      </c>
      <c r="E1711" s="1">
        <v>14957.98</v>
      </c>
      <c r="F1711" s="4">
        <f t="shared" si="516"/>
        <v>2842.0162</v>
      </c>
      <c r="G1711" s="2">
        <v>19</v>
      </c>
      <c r="H1711" s="1">
        <v>14790.51</v>
      </c>
      <c r="I1711" s="4">
        <f t="shared" si="517"/>
        <v>2528.9799999999996</v>
      </c>
      <c r="J1711" s="4">
        <f t="shared" si="520"/>
        <v>480.50619999999998</v>
      </c>
      <c r="K1711" s="4">
        <f t="shared" si="518"/>
        <v>3009.4861999999994</v>
      </c>
      <c r="L1711" s="10">
        <f t="shared" si="530"/>
        <v>17799.996200000001</v>
      </c>
      <c r="M1711" s="5">
        <f t="shared" si="519"/>
        <v>0.20347413307587092</v>
      </c>
      <c r="N1711">
        <v>-1</v>
      </c>
      <c r="O1711" t="s">
        <v>31</v>
      </c>
      <c r="P1711" t="s">
        <v>26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  <c r="V1711">
        <v>19</v>
      </c>
      <c r="W1711" t="s">
        <v>27</v>
      </c>
      <c r="X1711">
        <v>0</v>
      </c>
      <c r="Y1711" s="9">
        <f t="shared" si="531"/>
        <v>0</v>
      </c>
      <c r="AB1711">
        <v>0</v>
      </c>
      <c r="AC1711" t="s">
        <v>5075</v>
      </c>
      <c r="AD1711">
        <v>0</v>
      </c>
      <c r="AE1711">
        <v>0</v>
      </c>
      <c r="AF1711" s="1">
        <v>12429</v>
      </c>
      <c r="AG1711" t="s">
        <v>26</v>
      </c>
    </row>
    <row r="1712" spans="1:33" customFormat="1" x14ac:dyDescent="0.25">
      <c r="A1712" t="s">
        <v>5076</v>
      </c>
      <c r="B1712" t="s">
        <v>5077</v>
      </c>
      <c r="C1712">
        <v>4</v>
      </c>
      <c r="D1712" s="1">
        <v>9010.74</v>
      </c>
      <c r="E1712" s="1">
        <v>11344.54</v>
      </c>
      <c r="F1712" s="4">
        <f t="shared" si="516"/>
        <v>2155.4626000000003</v>
      </c>
      <c r="G1712" s="2">
        <v>19</v>
      </c>
      <c r="H1712" s="1">
        <v>10722.78</v>
      </c>
      <c r="I1712" s="4">
        <f t="shared" si="517"/>
        <v>2333.8000000000011</v>
      </c>
      <c r="J1712" s="4">
        <f t="shared" si="520"/>
        <v>443.4220000000002</v>
      </c>
      <c r="K1712" s="4">
        <f t="shared" si="518"/>
        <v>2777.2220000000011</v>
      </c>
      <c r="L1712" s="10">
        <f t="shared" si="530"/>
        <v>13500.002000000002</v>
      </c>
      <c r="M1712" s="5">
        <f t="shared" si="519"/>
        <v>0.25900203534892818</v>
      </c>
      <c r="N1712">
        <v>0</v>
      </c>
      <c r="O1712" t="s">
        <v>31</v>
      </c>
      <c r="P1712" t="s">
        <v>26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>
        <v>19</v>
      </c>
      <c r="W1712" t="s">
        <v>27</v>
      </c>
      <c r="X1712">
        <v>0</v>
      </c>
      <c r="Y1712" s="9">
        <f t="shared" si="531"/>
        <v>0</v>
      </c>
      <c r="AB1712">
        <v>0</v>
      </c>
      <c r="AC1712" t="s">
        <v>5078</v>
      </c>
      <c r="AD1712">
        <v>0</v>
      </c>
      <c r="AE1712">
        <v>0</v>
      </c>
      <c r="AF1712">
        <v>0</v>
      </c>
      <c r="AG1712" t="s">
        <v>26</v>
      </c>
    </row>
    <row r="1713" spans="1:33" customFormat="1" x14ac:dyDescent="0.25">
      <c r="A1713" t="s">
        <v>5079</v>
      </c>
      <c r="B1713" t="s">
        <v>5080</v>
      </c>
      <c r="C1713">
        <v>1</v>
      </c>
      <c r="D1713">
        <v>0</v>
      </c>
      <c r="E1713" s="1">
        <v>8200</v>
      </c>
      <c r="F1713" s="4">
        <f t="shared" si="516"/>
        <v>0</v>
      </c>
      <c r="G1713" s="2">
        <v>0</v>
      </c>
      <c r="H1713">
        <v>0</v>
      </c>
      <c r="I1713" s="4">
        <f t="shared" si="517"/>
        <v>8200</v>
      </c>
      <c r="J1713" s="4">
        <f t="shared" si="520"/>
        <v>0</v>
      </c>
      <c r="K1713" s="4">
        <f t="shared" si="518"/>
        <v>8200</v>
      </c>
      <c r="L1713" s="10">
        <f t="shared" si="530"/>
        <v>8200</v>
      </c>
      <c r="M1713" s="5" t="e">
        <f t="shared" si="519"/>
        <v>#DIV/0!</v>
      </c>
      <c r="N1713">
        <v>-1</v>
      </c>
      <c r="O1713" t="s">
        <v>31</v>
      </c>
      <c r="P1713" t="s">
        <v>26</v>
      </c>
      <c r="Q1713" t="s">
        <v>31</v>
      </c>
      <c r="V1713">
        <v>0</v>
      </c>
      <c r="W1713" t="s">
        <v>42</v>
      </c>
      <c r="X1713">
        <v>0</v>
      </c>
      <c r="Y1713" s="9">
        <f t="shared" si="531"/>
        <v>0</v>
      </c>
      <c r="AB1713">
        <v>0</v>
      </c>
      <c r="AC1713" t="s">
        <v>5081</v>
      </c>
      <c r="AD1713">
        <v>0</v>
      </c>
      <c r="AE1713">
        <v>0</v>
      </c>
      <c r="AF1713">
        <v>0</v>
      </c>
      <c r="AG1713" t="s">
        <v>26</v>
      </c>
    </row>
    <row r="1714" spans="1:33" customFormat="1" x14ac:dyDescent="0.25">
      <c r="A1714" t="s">
        <v>5082</v>
      </c>
      <c r="B1714" t="s">
        <v>5083</v>
      </c>
      <c r="C1714">
        <v>4</v>
      </c>
      <c r="D1714">
        <v>0</v>
      </c>
      <c r="E1714" s="1">
        <v>7300</v>
      </c>
      <c r="F1714" s="4">
        <f t="shared" si="516"/>
        <v>0</v>
      </c>
      <c r="G1714" s="2">
        <v>0</v>
      </c>
      <c r="H1714">
        <v>0</v>
      </c>
      <c r="I1714" s="4">
        <f t="shared" si="517"/>
        <v>7300</v>
      </c>
      <c r="J1714" s="4">
        <f t="shared" si="520"/>
        <v>0</v>
      </c>
      <c r="K1714" s="4">
        <f t="shared" si="518"/>
        <v>7300</v>
      </c>
      <c r="L1714" s="10">
        <f t="shared" si="530"/>
        <v>7300</v>
      </c>
      <c r="M1714" s="5" t="e">
        <f t="shared" si="519"/>
        <v>#DIV/0!</v>
      </c>
      <c r="N1714">
        <v>-1</v>
      </c>
      <c r="O1714" t="s">
        <v>31</v>
      </c>
      <c r="P1714" t="s">
        <v>26</v>
      </c>
      <c r="Q1714" t="s">
        <v>31</v>
      </c>
      <c r="R1714" t="s">
        <v>31</v>
      </c>
      <c r="S1714" t="s">
        <v>31</v>
      </c>
      <c r="T1714" t="s">
        <v>31</v>
      </c>
      <c r="U1714" t="s">
        <v>31</v>
      </c>
      <c r="V1714">
        <v>0</v>
      </c>
      <c r="W1714" t="s">
        <v>42</v>
      </c>
      <c r="X1714">
        <v>0</v>
      </c>
      <c r="Y1714" s="9">
        <f t="shared" si="531"/>
        <v>0</v>
      </c>
      <c r="AB1714">
        <v>0</v>
      </c>
      <c r="AC1714" t="s">
        <v>5084</v>
      </c>
      <c r="AD1714">
        <v>0</v>
      </c>
      <c r="AE1714">
        <v>0</v>
      </c>
      <c r="AF1714">
        <v>0</v>
      </c>
      <c r="AG1714" t="s">
        <v>26</v>
      </c>
    </row>
    <row r="1715" spans="1:33" customFormat="1" x14ac:dyDescent="0.25">
      <c r="A1715" t="s">
        <v>5085</v>
      </c>
      <c r="B1715" t="s">
        <v>5086</v>
      </c>
      <c r="C1715">
        <v>1</v>
      </c>
      <c r="D1715">
        <v>0</v>
      </c>
      <c r="E1715" s="1">
        <v>11100</v>
      </c>
      <c r="F1715" s="4">
        <f t="shared" si="516"/>
        <v>0</v>
      </c>
      <c r="G1715" s="2">
        <v>0</v>
      </c>
      <c r="H1715">
        <v>0</v>
      </c>
      <c r="I1715" s="4">
        <f t="shared" si="517"/>
        <v>11100</v>
      </c>
      <c r="J1715" s="4">
        <f t="shared" si="520"/>
        <v>0</v>
      </c>
      <c r="K1715" s="4">
        <f t="shared" si="518"/>
        <v>11100</v>
      </c>
      <c r="L1715" s="10">
        <f t="shared" si="530"/>
        <v>11100</v>
      </c>
      <c r="M1715" s="5" t="e">
        <f t="shared" si="519"/>
        <v>#DIV/0!</v>
      </c>
      <c r="N1715">
        <v>-1</v>
      </c>
      <c r="O1715" t="s">
        <v>31</v>
      </c>
      <c r="P1715" t="s">
        <v>26</v>
      </c>
      <c r="Q1715" t="s">
        <v>31</v>
      </c>
      <c r="V1715">
        <v>0</v>
      </c>
      <c r="W1715" t="s">
        <v>42</v>
      </c>
      <c r="X1715">
        <v>0</v>
      </c>
      <c r="Y1715" s="9">
        <f t="shared" si="531"/>
        <v>0</v>
      </c>
      <c r="AB1715">
        <v>0</v>
      </c>
      <c r="AC1715" t="s">
        <v>52</v>
      </c>
      <c r="AD1715">
        <v>0</v>
      </c>
      <c r="AE1715">
        <v>0</v>
      </c>
      <c r="AF1715">
        <v>0</v>
      </c>
      <c r="AG1715" t="s">
        <v>26</v>
      </c>
    </row>
    <row r="1716" spans="1:33" customFormat="1" x14ac:dyDescent="0.25">
      <c r="A1716" t="s">
        <v>5087</v>
      </c>
      <c r="B1716" t="s">
        <v>5088</v>
      </c>
      <c r="C1716">
        <v>3</v>
      </c>
      <c r="D1716" s="1">
        <v>5252</v>
      </c>
      <c r="E1716" s="1">
        <v>7142.857</v>
      </c>
      <c r="F1716" s="4">
        <f t="shared" si="516"/>
        <v>1357.14283</v>
      </c>
      <c r="G1716" s="2">
        <v>19</v>
      </c>
      <c r="H1716" s="1">
        <v>6249.88</v>
      </c>
      <c r="I1716" s="4">
        <f t="shared" si="517"/>
        <v>1890.857</v>
      </c>
      <c r="J1716" s="4">
        <f t="shared" si="520"/>
        <v>359.26282999999995</v>
      </c>
      <c r="K1716" s="4">
        <f t="shared" si="518"/>
        <v>2250.1198300000001</v>
      </c>
      <c r="L1716" s="10">
        <f t="shared" si="530"/>
        <v>8499.9998300000007</v>
      </c>
      <c r="M1716" s="5">
        <f t="shared" si="519"/>
        <v>0.36002608530083779</v>
      </c>
      <c r="N1716">
        <v>-1</v>
      </c>
      <c r="O1716" t="s">
        <v>31</v>
      </c>
      <c r="P1716" t="s">
        <v>26</v>
      </c>
      <c r="Q1716" t="s">
        <v>31</v>
      </c>
      <c r="V1716">
        <v>19</v>
      </c>
      <c r="W1716" t="s">
        <v>27</v>
      </c>
      <c r="X1716">
        <v>0</v>
      </c>
      <c r="Y1716" s="9">
        <f t="shared" si="531"/>
        <v>0</v>
      </c>
      <c r="AB1716">
        <v>0</v>
      </c>
      <c r="AC1716" t="s">
        <v>5089</v>
      </c>
      <c r="AD1716">
        <v>0</v>
      </c>
      <c r="AE1716">
        <v>0</v>
      </c>
      <c r="AF1716" s="1">
        <v>5252</v>
      </c>
      <c r="AG1716" t="s">
        <v>26</v>
      </c>
    </row>
    <row r="1717" spans="1:33" customFormat="1" hidden="1" x14ac:dyDescent="0.25">
      <c r="A1717" t="s">
        <v>5090</v>
      </c>
      <c r="B1717" t="s">
        <v>5091</v>
      </c>
      <c r="C1717">
        <v>-4</v>
      </c>
      <c r="D1717">
        <v>900</v>
      </c>
      <c r="E1717" s="1">
        <v>1176.471</v>
      </c>
      <c r="F1717" s="4">
        <f t="shared" si="516"/>
        <v>223.52949000000001</v>
      </c>
      <c r="G1717" s="2">
        <v>19</v>
      </c>
      <c r="H1717" s="1">
        <v>1071</v>
      </c>
      <c r="I1717" s="4">
        <f t="shared" si="517"/>
        <v>276.471</v>
      </c>
      <c r="J1717" s="4">
        <f t="shared" si="520"/>
        <v>52.529490000000003</v>
      </c>
      <c r="K1717" s="4">
        <f t="shared" si="518"/>
        <v>329.00049000000001</v>
      </c>
      <c r="L1717" s="4">
        <f t="shared" si="521"/>
        <v>1400.0004899999999</v>
      </c>
      <c r="M1717" s="5">
        <f t="shared" si="519"/>
        <v>0.30719000000000002</v>
      </c>
      <c r="N1717">
        <v>-1</v>
      </c>
      <c r="O1717" t="s">
        <v>31</v>
      </c>
      <c r="P1717" t="s">
        <v>26</v>
      </c>
      <c r="Q1717" t="s">
        <v>31</v>
      </c>
      <c r="V1717">
        <v>19</v>
      </c>
      <c r="W1717" t="s">
        <v>27</v>
      </c>
      <c r="X1717">
        <v>0</v>
      </c>
      <c r="AB1717">
        <v>0</v>
      </c>
      <c r="AC1717" t="s">
        <v>5092</v>
      </c>
      <c r="AD1717">
        <v>0</v>
      </c>
      <c r="AE1717">
        <v>0</v>
      </c>
      <c r="AF1717">
        <v>0</v>
      </c>
      <c r="AG1717" t="s">
        <v>26</v>
      </c>
    </row>
    <row r="1718" spans="1:33" customFormat="1" hidden="1" x14ac:dyDescent="0.25">
      <c r="A1718" t="s">
        <v>5093</v>
      </c>
      <c r="B1718" t="s">
        <v>5094</v>
      </c>
      <c r="C1718">
        <v>7</v>
      </c>
      <c r="D1718" s="1">
        <v>6200</v>
      </c>
      <c r="E1718" s="1">
        <v>7478.9920000000002</v>
      </c>
      <c r="F1718" s="4">
        <f t="shared" si="516"/>
        <v>1421.00848</v>
      </c>
      <c r="G1718" s="2">
        <v>19</v>
      </c>
      <c r="H1718" s="1">
        <v>7378</v>
      </c>
      <c r="I1718" s="4">
        <f t="shared" si="517"/>
        <v>1278.9920000000002</v>
      </c>
      <c r="J1718" s="4">
        <f t="shared" si="520"/>
        <v>243.00848000000005</v>
      </c>
      <c r="K1718" s="4">
        <f t="shared" si="518"/>
        <v>1522.0004800000002</v>
      </c>
      <c r="L1718" s="4">
        <f t="shared" si="521"/>
        <v>8900.0004800000006</v>
      </c>
      <c r="M1718" s="5">
        <f t="shared" si="519"/>
        <v>0.20628903225806455</v>
      </c>
      <c r="N1718">
        <v>-1</v>
      </c>
      <c r="O1718" t="s">
        <v>31</v>
      </c>
      <c r="P1718" t="s">
        <v>26</v>
      </c>
      <c r="Q1718" t="s">
        <v>31</v>
      </c>
      <c r="R1718" t="s">
        <v>31</v>
      </c>
      <c r="S1718" t="s">
        <v>31</v>
      </c>
      <c r="T1718" t="s">
        <v>31</v>
      </c>
      <c r="U1718" t="s">
        <v>31</v>
      </c>
      <c r="V1718">
        <v>19</v>
      </c>
      <c r="W1718" t="s">
        <v>27</v>
      </c>
      <c r="X1718">
        <v>0</v>
      </c>
      <c r="AB1718">
        <v>0</v>
      </c>
      <c r="AC1718" t="s">
        <v>5095</v>
      </c>
      <c r="AD1718">
        <v>0</v>
      </c>
      <c r="AE1718">
        <v>0</v>
      </c>
      <c r="AF1718" s="1">
        <v>6200</v>
      </c>
      <c r="AG1718" t="s">
        <v>26</v>
      </c>
    </row>
    <row r="1719" spans="1:33" customFormat="1" x14ac:dyDescent="0.25">
      <c r="A1719" t="s">
        <v>5096</v>
      </c>
      <c r="B1719" t="s">
        <v>5097</v>
      </c>
      <c r="C1719">
        <v>5</v>
      </c>
      <c r="D1719">
        <v>0</v>
      </c>
      <c r="E1719" s="1">
        <v>3200</v>
      </c>
      <c r="F1719" s="4">
        <f t="shared" si="516"/>
        <v>0</v>
      </c>
      <c r="G1719" s="2">
        <v>0</v>
      </c>
      <c r="H1719">
        <v>0</v>
      </c>
      <c r="I1719" s="4">
        <f t="shared" si="517"/>
        <v>3200</v>
      </c>
      <c r="J1719" s="4">
        <f t="shared" si="520"/>
        <v>0</v>
      </c>
      <c r="K1719" s="4">
        <f t="shared" si="518"/>
        <v>3200</v>
      </c>
      <c r="L1719" s="10">
        <f t="shared" ref="L1719:L1720" si="532">+H1719+K1719-Y1719</f>
        <v>3200</v>
      </c>
      <c r="M1719" s="5" t="e">
        <f t="shared" si="519"/>
        <v>#DIV/0!</v>
      </c>
      <c r="N1719">
        <v>-1</v>
      </c>
      <c r="O1719" t="s">
        <v>5098</v>
      </c>
      <c r="P1719" t="s">
        <v>26</v>
      </c>
      <c r="Q1719" t="s">
        <v>5098</v>
      </c>
      <c r="V1719">
        <v>0</v>
      </c>
      <c r="W1719" t="s">
        <v>42</v>
      </c>
      <c r="X1719">
        <v>0</v>
      </c>
      <c r="Y1719" s="9">
        <f t="shared" ref="Y1719:Y1720" si="533">+X1719*G1719/100</f>
        <v>0</v>
      </c>
      <c r="AB1719">
        <v>0</v>
      </c>
      <c r="AC1719" t="s">
        <v>5099</v>
      </c>
      <c r="AD1719">
        <v>0</v>
      </c>
      <c r="AE1719">
        <v>0</v>
      </c>
      <c r="AF1719">
        <v>0</v>
      </c>
      <c r="AG1719" t="s">
        <v>26</v>
      </c>
    </row>
    <row r="1720" spans="1:33" customFormat="1" x14ac:dyDescent="0.25">
      <c r="A1720" t="s">
        <v>5100</v>
      </c>
      <c r="B1720" t="s">
        <v>5101</v>
      </c>
      <c r="C1720">
        <v>3</v>
      </c>
      <c r="D1720">
        <v>0</v>
      </c>
      <c r="E1720" s="1">
        <v>3200</v>
      </c>
      <c r="F1720" s="4">
        <f t="shared" si="516"/>
        <v>0</v>
      </c>
      <c r="G1720" s="2">
        <v>0</v>
      </c>
      <c r="H1720">
        <v>0</v>
      </c>
      <c r="I1720" s="4">
        <f t="shared" si="517"/>
        <v>3200</v>
      </c>
      <c r="J1720" s="4">
        <f t="shared" si="520"/>
        <v>0</v>
      </c>
      <c r="K1720" s="4">
        <f t="shared" si="518"/>
        <v>3200</v>
      </c>
      <c r="L1720" s="10">
        <f t="shared" si="532"/>
        <v>3200</v>
      </c>
      <c r="M1720" s="5" t="e">
        <f t="shared" si="519"/>
        <v>#DIV/0!</v>
      </c>
      <c r="N1720">
        <v>-1</v>
      </c>
      <c r="O1720" t="s">
        <v>5098</v>
      </c>
      <c r="P1720" t="s">
        <v>26</v>
      </c>
      <c r="Q1720" t="s">
        <v>5098</v>
      </c>
      <c r="V1720">
        <v>0</v>
      </c>
      <c r="W1720" t="s">
        <v>42</v>
      </c>
      <c r="X1720">
        <v>0</v>
      </c>
      <c r="Y1720" s="9">
        <f t="shared" si="533"/>
        <v>0</v>
      </c>
      <c r="AB1720">
        <v>0</v>
      </c>
      <c r="AC1720" t="s">
        <v>5102</v>
      </c>
      <c r="AD1720">
        <v>0</v>
      </c>
      <c r="AE1720">
        <v>0</v>
      </c>
      <c r="AF1720">
        <v>0</v>
      </c>
      <c r="AG1720" t="s">
        <v>26</v>
      </c>
    </row>
    <row r="1721" spans="1:33" customFormat="1" hidden="1" x14ac:dyDescent="0.25">
      <c r="A1721" t="s">
        <v>5103</v>
      </c>
      <c r="B1721" t="s">
        <v>5104</v>
      </c>
      <c r="C1721">
        <v>-6</v>
      </c>
      <c r="D1721">
        <v>0</v>
      </c>
      <c r="E1721" s="1">
        <v>3200</v>
      </c>
      <c r="F1721" s="4">
        <f t="shared" si="516"/>
        <v>0</v>
      </c>
      <c r="G1721" s="2">
        <v>0</v>
      </c>
      <c r="H1721">
        <v>0</v>
      </c>
      <c r="I1721" s="4">
        <f t="shared" si="517"/>
        <v>3200</v>
      </c>
      <c r="J1721" s="4">
        <f t="shared" si="520"/>
        <v>0</v>
      </c>
      <c r="K1721" s="4">
        <f t="shared" si="518"/>
        <v>3200</v>
      </c>
      <c r="L1721" s="4">
        <f t="shared" si="521"/>
        <v>3200</v>
      </c>
      <c r="M1721" s="5" t="e">
        <f t="shared" si="519"/>
        <v>#DIV/0!</v>
      </c>
      <c r="N1721">
        <v>-1</v>
      </c>
      <c r="O1721" t="s">
        <v>5105</v>
      </c>
      <c r="P1721" t="s">
        <v>26</v>
      </c>
      <c r="Q1721" t="s">
        <v>5105</v>
      </c>
      <c r="V1721">
        <v>0</v>
      </c>
      <c r="W1721" t="s">
        <v>42</v>
      </c>
      <c r="X1721">
        <v>0</v>
      </c>
      <c r="AB1721">
        <v>0</v>
      </c>
      <c r="AC1721" t="s">
        <v>5106</v>
      </c>
      <c r="AD1721">
        <v>0</v>
      </c>
      <c r="AE1721">
        <v>0</v>
      </c>
      <c r="AF1721">
        <v>0</v>
      </c>
      <c r="AG1721" t="s">
        <v>26</v>
      </c>
    </row>
    <row r="1722" spans="1:33" customFormat="1" x14ac:dyDescent="0.25">
      <c r="A1722" t="s">
        <v>5107</v>
      </c>
      <c r="B1722" t="s">
        <v>5108</v>
      </c>
      <c r="C1722">
        <v>3</v>
      </c>
      <c r="D1722">
        <v>0</v>
      </c>
      <c r="E1722" s="1">
        <v>3200</v>
      </c>
      <c r="F1722" s="4">
        <f t="shared" si="516"/>
        <v>0</v>
      </c>
      <c r="G1722" s="2">
        <v>0</v>
      </c>
      <c r="H1722">
        <v>0</v>
      </c>
      <c r="I1722" s="4">
        <f t="shared" si="517"/>
        <v>3200</v>
      </c>
      <c r="J1722" s="4">
        <f t="shared" si="520"/>
        <v>0</v>
      </c>
      <c r="K1722" s="4">
        <f t="shared" si="518"/>
        <v>3200</v>
      </c>
      <c r="L1722" s="10">
        <f>+H1722+K1722-Y1722</f>
        <v>3200</v>
      </c>
      <c r="M1722" s="5" t="e">
        <f t="shared" si="519"/>
        <v>#DIV/0!</v>
      </c>
      <c r="N1722">
        <v>-1</v>
      </c>
      <c r="O1722" t="s">
        <v>5098</v>
      </c>
      <c r="P1722" t="s">
        <v>26</v>
      </c>
      <c r="Q1722" t="s">
        <v>5098</v>
      </c>
      <c r="V1722">
        <v>0</v>
      </c>
      <c r="W1722" t="s">
        <v>42</v>
      </c>
      <c r="X1722">
        <v>0</v>
      </c>
      <c r="Y1722" s="9">
        <f>+X1722*G1722/100</f>
        <v>0</v>
      </c>
      <c r="AB1722">
        <v>0</v>
      </c>
      <c r="AC1722" t="s">
        <v>5109</v>
      </c>
      <c r="AD1722">
        <v>0</v>
      </c>
      <c r="AE1722">
        <v>0</v>
      </c>
      <c r="AF1722">
        <v>0</v>
      </c>
      <c r="AG1722" t="s">
        <v>26</v>
      </c>
    </row>
    <row r="1723" spans="1:33" customFormat="1" hidden="1" x14ac:dyDescent="0.25">
      <c r="A1723" t="s">
        <v>5110</v>
      </c>
      <c r="B1723" t="s">
        <v>5111</v>
      </c>
      <c r="C1723">
        <v>16</v>
      </c>
      <c r="D1723" s="1">
        <v>2428.33</v>
      </c>
      <c r="E1723" s="1">
        <v>3109.2440000000001</v>
      </c>
      <c r="F1723" s="4">
        <f t="shared" si="516"/>
        <v>590.75636000000009</v>
      </c>
      <c r="G1723" s="2">
        <v>19</v>
      </c>
      <c r="H1723" s="1">
        <v>2889.71</v>
      </c>
      <c r="I1723" s="4">
        <f t="shared" si="517"/>
        <v>680.91400000000021</v>
      </c>
      <c r="J1723" s="4">
        <f t="shared" si="520"/>
        <v>129.37366000000003</v>
      </c>
      <c r="K1723" s="4">
        <f t="shared" si="518"/>
        <v>810.28766000000019</v>
      </c>
      <c r="L1723" s="4">
        <f t="shared" si="521"/>
        <v>3699.99766</v>
      </c>
      <c r="M1723" s="5">
        <f t="shared" si="519"/>
        <v>0.28040422842035484</v>
      </c>
      <c r="N1723">
        <v>-1</v>
      </c>
      <c r="O1723" t="s">
        <v>31</v>
      </c>
      <c r="P1723" t="s">
        <v>26</v>
      </c>
      <c r="Q1723" t="s">
        <v>31</v>
      </c>
      <c r="V1723">
        <v>19</v>
      </c>
      <c r="W1723" t="s">
        <v>27</v>
      </c>
      <c r="X1723">
        <v>0</v>
      </c>
      <c r="AB1723">
        <v>0</v>
      </c>
      <c r="AC1723" t="s">
        <v>5112</v>
      </c>
      <c r="AD1723">
        <v>0</v>
      </c>
      <c r="AE1723">
        <v>0</v>
      </c>
      <c r="AF1723" s="1">
        <v>2428.33</v>
      </c>
      <c r="AG1723" t="s">
        <v>26</v>
      </c>
    </row>
    <row r="1724" spans="1:33" customFormat="1" x14ac:dyDescent="0.25">
      <c r="A1724" t="s">
        <v>5113</v>
      </c>
      <c r="B1724" t="s">
        <v>5114</v>
      </c>
      <c r="C1724">
        <v>6</v>
      </c>
      <c r="D1724" s="1">
        <v>3969.74</v>
      </c>
      <c r="E1724" s="1">
        <v>5210.0839999999998</v>
      </c>
      <c r="F1724" s="4">
        <f t="shared" si="516"/>
        <v>989.91595999999993</v>
      </c>
      <c r="G1724" s="2">
        <v>19</v>
      </c>
      <c r="H1724" s="1">
        <v>4723.99</v>
      </c>
      <c r="I1724" s="4">
        <f t="shared" si="517"/>
        <v>1240.3440000000001</v>
      </c>
      <c r="J1724" s="4">
        <f t="shared" si="520"/>
        <v>235.66535999999999</v>
      </c>
      <c r="K1724" s="4">
        <f t="shared" si="518"/>
        <v>1476.00936</v>
      </c>
      <c r="L1724" s="10">
        <f t="shared" ref="L1724:L1726" si="534">+H1724+K1724-Y1724</f>
        <v>6199.9993599999998</v>
      </c>
      <c r="M1724" s="5">
        <f t="shared" si="519"/>
        <v>0.31244968184314342</v>
      </c>
      <c r="N1724">
        <v>-1</v>
      </c>
      <c r="O1724" t="s">
        <v>31</v>
      </c>
      <c r="P1724" t="s">
        <v>26</v>
      </c>
      <c r="Q1724" t="s">
        <v>31</v>
      </c>
      <c r="V1724">
        <v>19</v>
      </c>
      <c r="W1724" t="s">
        <v>27</v>
      </c>
      <c r="X1724">
        <v>0</v>
      </c>
      <c r="Y1724" s="9">
        <f t="shared" ref="Y1724:Y1726" si="535">+X1724*G1724/100</f>
        <v>0</v>
      </c>
      <c r="AB1724">
        <v>0</v>
      </c>
      <c r="AC1724" t="s">
        <v>5115</v>
      </c>
      <c r="AD1724">
        <v>0</v>
      </c>
      <c r="AE1724">
        <v>0</v>
      </c>
      <c r="AF1724" s="1">
        <v>3969.74</v>
      </c>
      <c r="AG1724" t="s">
        <v>26</v>
      </c>
    </row>
    <row r="1725" spans="1:33" customFormat="1" x14ac:dyDescent="0.25">
      <c r="A1725" t="s">
        <v>5116</v>
      </c>
      <c r="B1725" t="s">
        <v>5117</v>
      </c>
      <c r="C1725">
        <v>3</v>
      </c>
      <c r="D1725" s="1">
        <v>2428.33</v>
      </c>
      <c r="E1725" s="1">
        <v>3109.2440000000001</v>
      </c>
      <c r="F1725" s="4">
        <f t="shared" si="516"/>
        <v>590.75636000000009</v>
      </c>
      <c r="G1725" s="2">
        <v>19</v>
      </c>
      <c r="H1725" s="1">
        <v>2889.71</v>
      </c>
      <c r="I1725" s="4">
        <f t="shared" si="517"/>
        <v>680.91400000000021</v>
      </c>
      <c r="J1725" s="4">
        <f t="shared" si="520"/>
        <v>129.37366000000003</v>
      </c>
      <c r="K1725" s="4">
        <f t="shared" si="518"/>
        <v>810.28766000000019</v>
      </c>
      <c r="L1725" s="10">
        <f t="shared" si="534"/>
        <v>3699.99766</v>
      </c>
      <c r="M1725" s="5">
        <f t="shared" si="519"/>
        <v>0.28040422842035484</v>
      </c>
      <c r="N1725">
        <v>-1</v>
      </c>
      <c r="O1725" t="s">
        <v>637</v>
      </c>
      <c r="P1725" t="s">
        <v>26</v>
      </c>
      <c r="Q1725" t="s">
        <v>637</v>
      </c>
      <c r="V1725">
        <v>19</v>
      </c>
      <c r="W1725" t="s">
        <v>27</v>
      </c>
      <c r="X1725">
        <v>0</v>
      </c>
      <c r="Y1725" s="9">
        <f t="shared" si="535"/>
        <v>0</v>
      </c>
      <c r="AB1725">
        <v>0</v>
      </c>
      <c r="AC1725" t="s">
        <v>5118</v>
      </c>
      <c r="AD1725">
        <v>0</v>
      </c>
      <c r="AE1725">
        <v>0</v>
      </c>
      <c r="AF1725" s="1">
        <v>2428.33</v>
      </c>
      <c r="AG1725" t="s">
        <v>26</v>
      </c>
    </row>
    <row r="1726" spans="1:33" customFormat="1" x14ac:dyDescent="0.25">
      <c r="A1726" t="s">
        <v>5119</v>
      </c>
      <c r="B1726" t="s">
        <v>5120</v>
      </c>
      <c r="C1726">
        <v>2</v>
      </c>
      <c r="D1726" s="1">
        <v>3572.75</v>
      </c>
      <c r="E1726" s="1">
        <v>4537.8149999999996</v>
      </c>
      <c r="F1726" s="4">
        <f t="shared" si="516"/>
        <v>862.18484999999987</v>
      </c>
      <c r="G1726" s="2">
        <v>19</v>
      </c>
      <c r="H1726" s="1">
        <v>4251.57</v>
      </c>
      <c r="I1726" s="4">
        <f t="shared" si="517"/>
        <v>965.0649999999996</v>
      </c>
      <c r="J1726" s="4">
        <f t="shared" si="520"/>
        <v>183.36234999999994</v>
      </c>
      <c r="K1726" s="4">
        <f t="shared" si="518"/>
        <v>1148.4273499999995</v>
      </c>
      <c r="L1726" s="10">
        <f t="shared" si="534"/>
        <v>5399.9973499999996</v>
      </c>
      <c r="M1726" s="5">
        <f t="shared" si="519"/>
        <v>0.27011825624518915</v>
      </c>
      <c r="N1726">
        <v>-1</v>
      </c>
      <c r="O1726" t="s">
        <v>31</v>
      </c>
      <c r="P1726" t="s">
        <v>26</v>
      </c>
      <c r="Q1726" t="s">
        <v>31</v>
      </c>
      <c r="V1726">
        <v>19</v>
      </c>
      <c r="W1726" t="s">
        <v>27</v>
      </c>
      <c r="X1726">
        <v>0</v>
      </c>
      <c r="Y1726" s="9">
        <f t="shared" si="535"/>
        <v>0</v>
      </c>
      <c r="AB1726">
        <v>0</v>
      </c>
      <c r="AC1726" t="s">
        <v>5121</v>
      </c>
      <c r="AD1726">
        <v>0</v>
      </c>
      <c r="AE1726">
        <v>0</v>
      </c>
      <c r="AF1726" s="1">
        <v>3572.75</v>
      </c>
      <c r="AG1726" t="s">
        <v>26</v>
      </c>
    </row>
    <row r="1727" spans="1:33" customFormat="1" hidden="1" x14ac:dyDescent="0.25">
      <c r="A1727" t="s">
        <v>5122</v>
      </c>
      <c r="B1727" t="s">
        <v>5123</v>
      </c>
      <c r="C1727">
        <v>11</v>
      </c>
      <c r="D1727" s="1">
        <v>3572.75</v>
      </c>
      <c r="E1727" s="1">
        <v>4537.8149999999996</v>
      </c>
      <c r="F1727" s="4">
        <f t="shared" si="516"/>
        <v>862.18484999999987</v>
      </c>
      <c r="G1727" s="2">
        <v>19</v>
      </c>
      <c r="H1727" s="1">
        <v>4251.57</v>
      </c>
      <c r="I1727" s="4">
        <f t="shared" si="517"/>
        <v>965.0649999999996</v>
      </c>
      <c r="J1727" s="4">
        <f t="shared" si="520"/>
        <v>183.36234999999994</v>
      </c>
      <c r="K1727" s="4">
        <f t="shared" si="518"/>
        <v>1148.4273499999995</v>
      </c>
      <c r="L1727" s="4">
        <f t="shared" si="521"/>
        <v>5399.9973499999996</v>
      </c>
      <c r="M1727" s="5">
        <f t="shared" si="519"/>
        <v>0.27011825624518915</v>
      </c>
      <c r="N1727">
        <v>-1</v>
      </c>
      <c r="O1727" t="s">
        <v>31</v>
      </c>
      <c r="P1727" t="s">
        <v>26</v>
      </c>
      <c r="Q1727" t="s">
        <v>31</v>
      </c>
      <c r="V1727">
        <v>19</v>
      </c>
      <c r="W1727" t="s">
        <v>27</v>
      </c>
      <c r="X1727">
        <v>0</v>
      </c>
      <c r="AB1727">
        <v>0</v>
      </c>
      <c r="AC1727" t="s">
        <v>5124</v>
      </c>
      <c r="AD1727">
        <v>0</v>
      </c>
      <c r="AE1727">
        <v>0</v>
      </c>
      <c r="AF1727" s="1">
        <v>3572.75</v>
      </c>
      <c r="AG1727" t="s">
        <v>26</v>
      </c>
    </row>
    <row r="1728" spans="1:33" customFormat="1" hidden="1" x14ac:dyDescent="0.25">
      <c r="A1728" t="s">
        <v>5125</v>
      </c>
      <c r="B1728" t="s">
        <v>5126</v>
      </c>
      <c r="C1728">
        <v>11</v>
      </c>
      <c r="D1728" s="1">
        <v>2428.33</v>
      </c>
      <c r="E1728" s="1">
        <v>3109.2440000000001</v>
      </c>
      <c r="F1728" s="4">
        <f t="shared" si="516"/>
        <v>590.75636000000009</v>
      </c>
      <c r="G1728" s="2">
        <v>19</v>
      </c>
      <c r="H1728" s="1">
        <v>2889.71</v>
      </c>
      <c r="I1728" s="4">
        <f t="shared" si="517"/>
        <v>680.91400000000021</v>
      </c>
      <c r="J1728" s="4">
        <f t="shared" si="520"/>
        <v>129.37366000000003</v>
      </c>
      <c r="K1728" s="4">
        <f t="shared" si="518"/>
        <v>810.28766000000019</v>
      </c>
      <c r="L1728" s="4">
        <f t="shared" si="521"/>
        <v>3699.99766</v>
      </c>
      <c r="M1728" s="5">
        <f t="shared" si="519"/>
        <v>0.28040422842035484</v>
      </c>
      <c r="N1728">
        <v>-1</v>
      </c>
      <c r="O1728" t="s">
        <v>31</v>
      </c>
      <c r="P1728" t="s">
        <v>26</v>
      </c>
      <c r="Q1728" t="s">
        <v>31</v>
      </c>
      <c r="V1728">
        <v>19</v>
      </c>
      <c r="W1728" t="s">
        <v>27</v>
      </c>
      <c r="X1728">
        <v>0</v>
      </c>
      <c r="AB1728">
        <v>0</v>
      </c>
      <c r="AC1728" t="s">
        <v>5127</v>
      </c>
      <c r="AD1728">
        <v>0</v>
      </c>
      <c r="AE1728">
        <v>0</v>
      </c>
      <c r="AF1728" s="1">
        <v>2428.33</v>
      </c>
      <c r="AG1728" t="s">
        <v>26</v>
      </c>
    </row>
    <row r="1729" spans="1:33" customFormat="1" hidden="1" x14ac:dyDescent="0.25">
      <c r="A1729" t="s">
        <v>5128</v>
      </c>
      <c r="B1729" t="s">
        <v>5129</v>
      </c>
      <c r="C1729">
        <v>-14</v>
      </c>
      <c r="D1729" s="1">
        <v>5041.5</v>
      </c>
      <c r="E1729" s="1">
        <v>6302.5209999999997</v>
      </c>
      <c r="F1729" s="4">
        <f t="shared" si="516"/>
        <v>1197.4789899999998</v>
      </c>
      <c r="G1729" s="2">
        <v>19</v>
      </c>
      <c r="H1729" s="1">
        <v>5999.39</v>
      </c>
      <c r="I1729" s="4">
        <f t="shared" si="517"/>
        <v>1261.0209999999997</v>
      </c>
      <c r="J1729" s="4">
        <f t="shared" si="520"/>
        <v>239.59398999999993</v>
      </c>
      <c r="K1729" s="4">
        <f t="shared" si="518"/>
        <v>1500.6149899999996</v>
      </c>
      <c r="L1729" s="4">
        <f t="shared" si="521"/>
        <v>7500.0049899999995</v>
      </c>
      <c r="M1729" s="5">
        <f t="shared" si="519"/>
        <v>0.25012813646732118</v>
      </c>
      <c r="N1729">
        <v>-1</v>
      </c>
      <c r="O1729" t="s">
        <v>31</v>
      </c>
      <c r="P1729" t="s">
        <v>26</v>
      </c>
      <c r="Q1729" t="s">
        <v>31</v>
      </c>
      <c r="V1729">
        <v>19</v>
      </c>
      <c r="W1729" t="s">
        <v>27</v>
      </c>
      <c r="X1729">
        <v>0</v>
      </c>
      <c r="AB1729">
        <v>0</v>
      </c>
      <c r="AC1729" t="s">
        <v>5130</v>
      </c>
      <c r="AD1729">
        <v>0</v>
      </c>
      <c r="AE1729">
        <v>0</v>
      </c>
      <c r="AF1729" s="1">
        <v>5041.5</v>
      </c>
      <c r="AG1729" t="s">
        <v>26</v>
      </c>
    </row>
    <row r="1730" spans="1:33" customFormat="1" hidden="1" x14ac:dyDescent="0.25">
      <c r="A1730" t="s">
        <v>5131</v>
      </c>
      <c r="B1730" t="s">
        <v>5132</v>
      </c>
      <c r="C1730">
        <v>17</v>
      </c>
      <c r="D1730" s="1">
        <v>5041.5</v>
      </c>
      <c r="E1730" s="1">
        <v>6554.6220000000003</v>
      </c>
      <c r="F1730" s="4">
        <f t="shared" ref="F1730:F1793" si="536">SUM(E1730*G1730)/100</f>
        <v>1245.3781799999999</v>
      </c>
      <c r="G1730" s="2">
        <v>19</v>
      </c>
      <c r="H1730" s="1">
        <v>5999.39</v>
      </c>
      <c r="I1730" s="4">
        <f t="shared" ref="I1730:I1793" si="537">+E1730-D1730</f>
        <v>1513.1220000000003</v>
      </c>
      <c r="J1730" s="4">
        <f t="shared" si="520"/>
        <v>287.49318000000005</v>
      </c>
      <c r="K1730" s="4">
        <f t="shared" ref="K1730:K1793" si="538">+I1730+J1730</f>
        <v>1800.6151800000002</v>
      </c>
      <c r="L1730" s="4">
        <f t="shared" ref="L1730:L1793" si="539">+H1730+K1730</f>
        <v>7800.0051800000001</v>
      </c>
      <c r="M1730" s="5">
        <f t="shared" ref="M1730:M1793" si="540">+I1730/D1730</f>
        <v>0.3001332936626005</v>
      </c>
      <c r="N1730">
        <v>-1</v>
      </c>
      <c r="O1730" t="s">
        <v>31</v>
      </c>
      <c r="P1730" t="s">
        <v>26</v>
      </c>
      <c r="Q1730" t="s">
        <v>31</v>
      </c>
      <c r="V1730">
        <v>19</v>
      </c>
      <c r="W1730" t="s">
        <v>27</v>
      </c>
      <c r="X1730">
        <v>0</v>
      </c>
      <c r="AB1730">
        <v>0</v>
      </c>
      <c r="AC1730" t="s">
        <v>5133</v>
      </c>
      <c r="AD1730">
        <v>0</v>
      </c>
      <c r="AE1730">
        <v>0</v>
      </c>
      <c r="AF1730" s="1">
        <v>5041.5</v>
      </c>
      <c r="AG1730" t="s">
        <v>26</v>
      </c>
    </row>
    <row r="1731" spans="1:33" customFormat="1" hidden="1" x14ac:dyDescent="0.25">
      <c r="A1731" t="s">
        <v>5134</v>
      </c>
      <c r="B1731" t="s">
        <v>5135</v>
      </c>
      <c r="C1731">
        <v>12</v>
      </c>
      <c r="D1731">
        <v>0</v>
      </c>
      <c r="E1731" s="1">
        <v>7000</v>
      </c>
      <c r="F1731" s="4">
        <f t="shared" si="536"/>
        <v>0</v>
      </c>
      <c r="G1731" s="2">
        <v>0</v>
      </c>
      <c r="H1731">
        <v>0</v>
      </c>
      <c r="I1731" s="4">
        <f t="shared" si="537"/>
        <v>7000</v>
      </c>
      <c r="J1731" s="4">
        <f t="shared" si="520"/>
        <v>0</v>
      </c>
      <c r="K1731" s="4">
        <f t="shared" si="538"/>
        <v>7000</v>
      </c>
      <c r="L1731" s="4">
        <f t="shared" si="539"/>
        <v>7000</v>
      </c>
      <c r="M1731" s="5" t="e">
        <f t="shared" si="540"/>
        <v>#DIV/0!</v>
      </c>
      <c r="N1731">
        <v>-1</v>
      </c>
      <c r="O1731" t="s">
        <v>31</v>
      </c>
      <c r="P1731" t="s">
        <v>26</v>
      </c>
      <c r="Q1731" t="s">
        <v>31</v>
      </c>
      <c r="V1731">
        <v>0</v>
      </c>
      <c r="W1731" t="s">
        <v>42</v>
      </c>
      <c r="X1731">
        <v>0</v>
      </c>
      <c r="AB1731">
        <v>0</v>
      </c>
      <c r="AC1731" t="s">
        <v>5136</v>
      </c>
      <c r="AD1731">
        <v>0</v>
      </c>
      <c r="AE1731">
        <v>0</v>
      </c>
      <c r="AF1731">
        <v>0</v>
      </c>
      <c r="AG1731" t="s">
        <v>26</v>
      </c>
    </row>
    <row r="1732" spans="1:33" customFormat="1" x14ac:dyDescent="0.25">
      <c r="A1732" t="s">
        <v>5137</v>
      </c>
      <c r="B1732" t="s">
        <v>5138</v>
      </c>
      <c r="C1732">
        <v>6</v>
      </c>
      <c r="D1732">
        <v>800</v>
      </c>
      <c r="E1732" s="1">
        <v>1000</v>
      </c>
      <c r="F1732" s="4">
        <f t="shared" si="536"/>
        <v>0</v>
      </c>
      <c r="G1732" s="2">
        <v>0</v>
      </c>
      <c r="H1732">
        <v>800</v>
      </c>
      <c r="I1732" s="4">
        <f t="shared" si="537"/>
        <v>200</v>
      </c>
      <c r="J1732" s="4">
        <f t="shared" ref="J1732:J1795" si="541">+I1732*G1732/100</f>
        <v>0</v>
      </c>
      <c r="K1732" s="4">
        <f t="shared" si="538"/>
        <v>200</v>
      </c>
      <c r="L1732" s="10">
        <f>+H1732+K1732-Y1732</f>
        <v>1000</v>
      </c>
      <c r="M1732" s="5">
        <f t="shared" si="540"/>
        <v>0.25</v>
      </c>
      <c r="N1732">
        <v>-1</v>
      </c>
      <c r="O1732" t="s">
        <v>31</v>
      </c>
      <c r="P1732" t="s">
        <v>26</v>
      </c>
      <c r="Q1732" t="s">
        <v>31</v>
      </c>
      <c r="V1732">
        <v>0</v>
      </c>
      <c r="W1732" t="s">
        <v>42</v>
      </c>
      <c r="X1732">
        <v>0</v>
      </c>
      <c r="Y1732" s="9">
        <f>+X1732*G1732/100</f>
        <v>0</v>
      </c>
      <c r="AB1732">
        <v>0</v>
      </c>
      <c r="AC1732" t="s">
        <v>52</v>
      </c>
      <c r="AD1732">
        <v>0</v>
      </c>
      <c r="AE1732">
        <v>0</v>
      </c>
      <c r="AF1732">
        <v>0</v>
      </c>
      <c r="AG1732" t="s">
        <v>26</v>
      </c>
    </row>
    <row r="1733" spans="1:33" customFormat="1" hidden="1" x14ac:dyDescent="0.25">
      <c r="A1733" t="s">
        <v>5139</v>
      </c>
      <c r="B1733" t="s">
        <v>5140</v>
      </c>
      <c r="C1733">
        <v>77</v>
      </c>
      <c r="D1733">
        <v>435</v>
      </c>
      <c r="E1733">
        <v>700</v>
      </c>
      <c r="F1733" s="4">
        <f t="shared" si="536"/>
        <v>0</v>
      </c>
      <c r="G1733" s="2">
        <v>0</v>
      </c>
      <c r="H1733">
        <v>435</v>
      </c>
      <c r="I1733" s="4">
        <f t="shared" si="537"/>
        <v>265</v>
      </c>
      <c r="J1733" s="4">
        <f t="shared" si="541"/>
        <v>0</v>
      </c>
      <c r="K1733" s="4">
        <f t="shared" si="538"/>
        <v>265</v>
      </c>
      <c r="L1733" s="4">
        <f t="shared" si="539"/>
        <v>700</v>
      </c>
      <c r="M1733" s="5">
        <f t="shared" si="540"/>
        <v>0.60919540229885061</v>
      </c>
      <c r="N1733">
        <v>-1</v>
      </c>
      <c r="O1733" t="s">
        <v>31</v>
      </c>
      <c r="P1733" t="s">
        <v>26</v>
      </c>
      <c r="Q1733" t="s">
        <v>31</v>
      </c>
      <c r="V1733">
        <v>0</v>
      </c>
      <c r="W1733" t="s">
        <v>42</v>
      </c>
      <c r="X1733">
        <v>0</v>
      </c>
      <c r="AB1733">
        <v>0</v>
      </c>
      <c r="AC1733" t="s">
        <v>5141</v>
      </c>
      <c r="AD1733">
        <v>0</v>
      </c>
      <c r="AE1733">
        <v>0</v>
      </c>
      <c r="AF1733">
        <v>435</v>
      </c>
      <c r="AG1733" t="s">
        <v>26</v>
      </c>
    </row>
    <row r="1734" spans="1:33" customFormat="1" hidden="1" x14ac:dyDescent="0.25">
      <c r="A1734" t="s">
        <v>5142</v>
      </c>
      <c r="B1734" t="s">
        <v>5143</v>
      </c>
      <c r="C1734">
        <v>45</v>
      </c>
      <c r="D1734">
        <v>436.98</v>
      </c>
      <c r="E1734">
        <v>840.33600000000001</v>
      </c>
      <c r="F1734" s="4">
        <f t="shared" si="536"/>
        <v>159.66383999999999</v>
      </c>
      <c r="G1734" s="2">
        <v>19</v>
      </c>
      <c r="H1734">
        <v>520.01</v>
      </c>
      <c r="I1734" s="4">
        <f t="shared" si="537"/>
        <v>403.35599999999999</v>
      </c>
      <c r="J1734" s="4">
        <f t="shared" si="541"/>
        <v>76.637640000000005</v>
      </c>
      <c r="K1734" s="4">
        <f t="shared" si="538"/>
        <v>479.99364000000003</v>
      </c>
      <c r="L1734" s="4">
        <f t="shared" si="539"/>
        <v>1000.00364</v>
      </c>
      <c r="M1734" s="5">
        <f t="shared" si="540"/>
        <v>0.92305368666758203</v>
      </c>
      <c r="N1734">
        <v>-1</v>
      </c>
      <c r="O1734" t="s">
        <v>31</v>
      </c>
      <c r="P1734" t="s">
        <v>26</v>
      </c>
      <c r="Q1734" t="s">
        <v>31</v>
      </c>
      <c r="V1734">
        <v>19</v>
      </c>
      <c r="W1734" t="s">
        <v>27</v>
      </c>
      <c r="X1734">
        <v>0</v>
      </c>
      <c r="AB1734">
        <v>0</v>
      </c>
      <c r="AC1734" t="s">
        <v>52</v>
      </c>
      <c r="AD1734">
        <v>0</v>
      </c>
      <c r="AE1734">
        <v>0</v>
      </c>
      <c r="AF1734">
        <v>436.98</v>
      </c>
      <c r="AG1734" t="s">
        <v>26</v>
      </c>
    </row>
    <row r="1735" spans="1:33" customFormat="1" hidden="1" x14ac:dyDescent="0.25">
      <c r="A1735" t="s">
        <v>5144</v>
      </c>
      <c r="B1735" t="s">
        <v>5145</v>
      </c>
      <c r="C1735">
        <v>-1</v>
      </c>
      <c r="D1735">
        <v>0</v>
      </c>
      <c r="E1735" s="1">
        <v>4200</v>
      </c>
      <c r="F1735" s="4">
        <f t="shared" si="536"/>
        <v>0</v>
      </c>
      <c r="G1735" s="2">
        <v>0</v>
      </c>
      <c r="H1735">
        <v>0</v>
      </c>
      <c r="I1735" s="4">
        <f t="shared" si="537"/>
        <v>4200</v>
      </c>
      <c r="J1735" s="4">
        <f t="shared" si="541"/>
        <v>0</v>
      </c>
      <c r="K1735" s="4">
        <f t="shared" si="538"/>
        <v>4200</v>
      </c>
      <c r="L1735" s="4">
        <f t="shared" si="539"/>
        <v>4200</v>
      </c>
      <c r="M1735" s="5" t="e">
        <f t="shared" si="540"/>
        <v>#DIV/0!</v>
      </c>
      <c r="N1735">
        <v>-1</v>
      </c>
      <c r="O1735" t="s">
        <v>1412</v>
      </c>
      <c r="P1735" t="s">
        <v>26</v>
      </c>
      <c r="Q1735" t="s">
        <v>1412</v>
      </c>
      <c r="V1735">
        <v>0</v>
      </c>
      <c r="W1735" t="s">
        <v>42</v>
      </c>
      <c r="X1735">
        <v>0</v>
      </c>
      <c r="AB1735">
        <v>0</v>
      </c>
      <c r="AC1735" t="s">
        <v>5146</v>
      </c>
      <c r="AD1735">
        <v>0</v>
      </c>
      <c r="AE1735">
        <v>0</v>
      </c>
      <c r="AF1735">
        <v>0</v>
      </c>
      <c r="AG1735" t="s">
        <v>26</v>
      </c>
    </row>
    <row r="1736" spans="1:33" customFormat="1" hidden="1" x14ac:dyDescent="0.25">
      <c r="A1736" t="s">
        <v>5147</v>
      </c>
      <c r="B1736" t="s">
        <v>5148</v>
      </c>
      <c r="C1736">
        <v>-1</v>
      </c>
      <c r="D1736">
        <v>0</v>
      </c>
      <c r="E1736" s="1">
        <v>5000</v>
      </c>
      <c r="F1736" s="4">
        <f t="shared" si="536"/>
        <v>0</v>
      </c>
      <c r="G1736" s="2">
        <v>0</v>
      </c>
      <c r="H1736">
        <v>0</v>
      </c>
      <c r="I1736" s="4">
        <f t="shared" si="537"/>
        <v>5000</v>
      </c>
      <c r="J1736" s="4">
        <f t="shared" si="541"/>
        <v>0</v>
      </c>
      <c r="K1736" s="4">
        <f t="shared" si="538"/>
        <v>5000</v>
      </c>
      <c r="L1736" s="4">
        <f t="shared" si="539"/>
        <v>5000</v>
      </c>
      <c r="M1736" s="5" t="e">
        <f t="shared" si="540"/>
        <v>#DIV/0!</v>
      </c>
      <c r="N1736">
        <v>-1</v>
      </c>
      <c r="O1736" t="s">
        <v>1412</v>
      </c>
      <c r="P1736" t="s">
        <v>26</v>
      </c>
      <c r="Q1736" t="s">
        <v>1412</v>
      </c>
      <c r="V1736">
        <v>0</v>
      </c>
      <c r="W1736" t="s">
        <v>42</v>
      </c>
      <c r="X1736">
        <v>0</v>
      </c>
      <c r="AB1736">
        <v>0</v>
      </c>
      <c r="AC1736" t="s">
        <v>5149</v>
      </c>
      <c r="AD1736">
        <v>0</v>
      </c>
      <c r="AE1736">
        <v>0</v>
      </c>
      <c r="AF1736">
        <v>0</v>
      </c>
      <c r="AG1736" t="s">
        <v>26</v>
      </c>
    </row>
    <row r="1737" spans="1:33" customFormat="1" x14ac:dyDescent="0.25">
      <c r="A1737" t="s">
        <v>5150</v>
      </c>
      <c r="B1737" t="s">
        <v>5151</v>
      </c>
      <c r="C1737">
        <v>1</v>
      </c>
      <c r="D1737">
        <v>0</v>
      </c>
      <c r="E1737" s="1">
        <v>5000</v>
      </c>
      <c r="F1737" s="4">
        <f t="shared" si="536"/>
        <v>0</v>
      </c>
      <c r="G1737" s="2">
        <v>0</v>
      </c>
      <c r="H1737">
        <v>0</v>
      </c>
      <c r="I1737" s="4">
        <f t="shared" si="537"/>
        <v>5000</v>
      </c>
      <c r="J1737" s="4">
        <f t="shared" si="541"/>
        <v>0</v>
      </c>
      <c r="K1737" s="4">
        <f t="shared" si="538"/>
        <v>5000</v>
      </c>
      <c r="L1737" s="10">
        <f>+H1737+K1737-Y1737</f>
        <v>5000</v>
      </c>
      <c r="M1737" s="5" t="e">
        <f t="shared" si="540"/>
        <v>#DIV/0!</v>
      </c>
      <c r="N1737">
        <v>-1</v>
      </c>
      <c r="O1737" t="s">
        <v>1412</v>
      </c>
      <c r="P1737" t="s">
        <v>26</v>
      </c>
      <c r="Q1737" t="s">
        <v>1412</v>
      </c>
      <c r="V1737">
        <v>0</v>
      </c>
      <c r="W1737" t="s">
        <v>42</v>
      </c>
      <c r="X1737">
        <v>0</v>
      </c>
      <c r="Y1737" s="9">
        <f>+X1737*G1737/100</f>
        <v>0</v>
      </c>
      <c r="AB1737">
        <v>0</v>
      </c>
      <c r="AC1737" t="s">
        <v>5152</v>
      </c>
      <c r="AD1737">
        <v>0</v>
      </c>
      <c r="AE1737">
        <v>0</v>
      </c>
      <c r="AF1737">
        <v>0</v>
      </c>
      <c r="AG1737" t="s">
        <v>26</v>
      </c>
    </row>
    <row r="1738" spans="1:33" customFormat="1" hidden="1" x14ac:dyDescent="0.25">
      <c r="A1738" t="s">
        <v>5153</v>
      </c>
      <c r="B1738" t="s">
        <v>5154</v>
      </c>
      <c r="C1738">
        <v>10</v>
      </c>
      <c r="D1738" s="1">
        <v>2276</v>
      </c>
      <c r="E1738" s="1">
        <v>2773.1089999999999</v>
      </c>
      <c r="F1738" s="4">
        <f t="shared" si="536"/>
        <v>526.89071000000001</v>
      </c>
      <c r="G1738" s="2">
        <v>19</v>
      </c>
      <c r="H1738" s="1">
        <v>2708.44</v>
      </c>
      <c r="I1738" s="4">
        <f t="shared" si="537"/>
        <v>497.10899999999992</v>
      </c>
      <c r="J1738" s="4">
        <f t="shared" si="541"/>
        <v>94.450709999999987</v>
      </c>
      <c r="K1738" s="4">
        <f t="shared" si="538"/>
        <v>591.55970999999988</v>
      </c>
      <c r="L1738" s="4">
        <f t="shared" si="539"/>
        <v>3299.9997100000001</v>
      </c>
      <c r="M1738" s="5">
        <f t="shared" si="540"/>
        <v>0.21841344463971876</v>
      </c>
      <c r="N1738">
        <v>-1</v>
      </c>
      <c r="O1738" t="s">
        <v>31</v>
      </c>
      <c r="P1738" t="s">
        <v>26</v>
      </c>
      <c r="Q1738" t="s">
        <v>31</v>
      </c>
      <c r="V1738">
        <v>19</v>
      </c>
      <c r="W1738" t="s">
        <v>27</v>
      </c>
      <c r="X1738">
        <v>0</v>
      </c>
      <c r="AB1738">
        <v>0</v>
      </c>
      <c r="AC1738" t="s">
        <v>52</v>
      </c>
      <c r="AD1738">
        <v>0</v>
      </c>
      <c r="AE1738">
        <v>0</v>
      </c>
      <c r="AF1738" s="1">
        <v>2276</v>
      </c>
      <c r="AG1738" t="s">
        <v>26</v>
      </c>
    </row>
    <row r="1739" spans="1:33" customFormat="1" hidden="1" x14ac:dyDescent="0.25">
      <c r="A1739" t="s">
        <v>5155</v>
      </c>
      <c r="B1739" t="s">
        <v>5156</v>
      </c>
      <c r="C1739">
        <v>8</v>
      </c>
      <c r="D1739">
        <v>0</v>
      </c>
      <c r="E1739" s="1">
        <v>3200</v>
      </c>
      <c r="F1739" s="4">
        <f t="shared" si="536"/>
        <v>0</v>
      </c>
      <c r="G1739" s="2">
        <v>0</v>
      </c>
      <c r="H1739">
        <v>0</v>
      </c>
      <c r="I1739" s="4">
        <f t="shared" si="537"/>
        <v>3200</v>
      </c>
      <c r="J1739" s="4">
        <f t="shared" si="541"/>
        <v>0</v>
      </c>
      <c r="K1739" s="4">
        <f t="shared" si="538"/>
        <v>3200</v>
      </c>
      <c r="L1739" s="4">
        <f t="shared" si="539"/>
        <v>3200</v>
      </c>
      <c r="M1739" s="5" t="e">
        <f t="shared" si="540"/>
        <v>#DIV/0!</v>
      </c>
      <c r="N1739">
        <v>-1</v>
      </c>
      <c r="O1739" t="s">
        <v>31</v>
      </c>
      <c r="P1739" t="s">
        <v>26</v>
      </c>
      <c r="Q1739" t="s">
        <v>31</v>
      </c>
      <c r="V1739">
        <v>0</v>
      </c>
      <c r="W1739" t="s">
        <v>42</v>
      </c>
      <c r="X1739">
        <v>0</v>
      </c>
      <c r="AB1739">
        <v>0</v>
      </c>
      <c r="AC1739" t="s">
        <v>5157</v>
      </c>
      <c r="AD1739">
        <v>0</v>
      </c>
      <c r="AE1739">
        <v>0</v>
      </c>
      <c r="AF1739">
        <v>0</v>
      </c>
      <c r="AG1739" t="s">
        <v>26</v>
      </c>
    </row>
    <row r="1740" spans="1:33" customFormat="1" hidden="1" x14ac:dyDescent="0.25">
      <c r="A1740" t="s">
        <v>5158</v>
      </c>
      <c r="B1740" t="s">
        <v>5159</v>
      </c>
      <c r="C1740">
        <v>25</v>
      </c>
      <c r="D1740" s="1">
        <v>1497.96</v>
      </c>
      <c r="E1740" s="1">
        <v>2352.9409999999998</v>
      </c>
      <c r="F1740" s="4">
        <f t="shared" si="536"/>
        <v>447.05878999999993</v>
      </c>
      <c r="G1740" s="2">
        <v>19</v>
      </c>
      <c r="H1740" s="1">
        <v>1782.57</v>
      </c>
      <c r="I1740" s="4">
        <f t="shared" si="537"/>
        <v>854.98099999999977</v>
      </c>
      <c r="J1740" s="4">
        <f t="shared" si="541"/>
        <v>162.44638999999995</v>
      </c>
      <c r="K1740" s="4">
        <f t="shared" si="538"/>
        <v>1017.4273899999997</v>
      </c>
      <c r="L1740" s="4">
        <f t="shared" si="539"/>
        <v>2799.9973899999995</v>
      </c>
      <c r="M1740" s="5">
        <f t="shared" si="540"/>
        <v>0.57076357179096893</v>
      </c>
      <c r="N1740">
        <v>-1</v>
      </c>
      <c r="O1740" t="s">
        <v>31</v>
      </c>
      <c r="P1740" t="s">
        <v>26</v>
      </c>
      <c r="Q1740" t="s">
        <v>31</v>
      </c>
      <c r="V1740">
        <v>19</v>
      </c>
      <c r="W1740" t="s">
        <v>27</v>
      </c>
      <c r="X1740">
        <v>0</v>
      </c>
      <c r="AB1740">
        <v>0</v>
      </c>
      <c r="AC1740" t="s">
        <v>5160</v>
      </c>
      <c r="AD1740">
        <v>0</v>
      </c>
      <c r="AE1740">
        <v>0</v>
      </c>
      <c r="AF1740" s="1">
        <v>1497.96</v>
      </c>
      <c r="AG1740" t="s">
        <v>26</v>
      </c>
    </row>
    <row r="1741" spans="1:33" customFormat="1" hidden="1" x14ac:dyDescent="0.25">
      <c r="A1741" t="s">
        <v>5161</v>
      </c>
      <c r="B1741" t="s">
        <v>5159</v>
      </c>
      <c r="C1741">
        <v>12</v>
      </c>
      <c r="D1741">
        <v>0</v>
      </c>
      <c r="E1741" s="1">
        <v>2500</v>
      </c>
      <c r="F1741" s="4">
        <f t="shared" si="536"/>
        <v>0</v>
      </c>
      <c r="G1741" s="2">
        <v>0</v>
      </c>
      <c r="H1741">
        <v>0</v>
      </c>
      <c r="I1741" s="4">
        <f t="shared" si="537"/>
        <v>2500</v>
      </c>
      <c r="J1741" s="4">
        <f t="shared" si="541"/>
        <v>0</v>
      </c>
      <c r="K1741" s="4">
        <f t="shared" si="538"/>
        <v>2500</v>
      </c>
      <c r="L1741" s="4">
        <f t="shared" si="539"/>
        <v>2500</v>
      </c>
      <c r="M1741" s="5" t="e">
        <f t="shared" si="540"/>
        <v>#DIV/0!</v>
      </c>
      <c r="N1741">
        <v>-1</v>
      </c>
      <c r="O1741" t="s">
        <v>31</v>
      </c>
      <c r="P1741" t="s">
        <v>26</v>
      </c>
      <c r="Q1741" t="s">
        <v>31</v>
      </c>
      <c r="V1741">
        <v>0</v>
      </c>
      <c r="W1741" t="s">
        <v>42</v>
      </c>
      <c r="X1741">
        <v>0</v>
      </c>
      <c r="AB1741">
        <v>0</v>
      </c>
      <c r="AC1741" t="s">
        <v>5162</v>
      </c>
      <c r="AD1741">
        <v>0</v>
      </c>
      <c r="AE1741">
        <v>0</v>
      </c>
      <c r="AF1741">
        <v>0</v>
      </c>
      <c r="AG1741" t="s">
        <v>26</v>
      </c>
    </row>
    <row r="1742" spans="1:33" customFormat="1" hidden="1" x14ac:dyDescent="0.25">
      <c r="A1742" t="s">
        <v>5163</v>
      </c>
      <c r="B1742" t="s">
        <v>5164</v>
      </c>
      <c r="C1742">
        <v>24</v>
      </c>
      <c r="D1742">
        <v>0</v>
      </c>
      <c r="E1742" s="1">
        <v>2500</v>
      </c>
      <c r="F1742" s="4">
        <f t="shared" si="536"/>
        <v>0</v>
      </c>
      <c r="G1742" s="2">
        <v>0</v>
      </c>
      <c r="H1742">
        <v>0</v>
      </c>
      <c r="I1742" s="4">
        <f t="shared" si="537"/>
        <v>2500</v>
      </c>
      <c r="J1742" s="4">
        <f t="shared" si="541"/>
        <v>0</v>
      </c>
      <c r="K1742" s="4">
        <f t="shared" si="538"/>
        <v>2500</v>
      </c>
      <c r="L1742" s="4">
        <f t="shared" si="539"/>
        <v>2500</v>
      </c>
      <c r="M1742" s="5" t="e">
        <f t="shared" si="540"/>
        <v>#DIV/0!</v>
      </c>
      <c r="N1742">
        <v>-1</v>
      </c>
      <c r="O1742" t="s">
        <v>31</v>
      </c>
      <c r="P1742" t="s">
        <v>26</v>
      </c>
      <c r="Q1742" t="s">
        <v>31</v>
      </c>
      <c r="V1742">
        <v>0</v>
      </c>
      <c r="W1742" t="s">
        <v>42</v>
      </c>
      <c r="X1742">
        <v>0</v>
      </c>
      <c r="AB1742">
        <v>0</v>
      </c>
      <c r="AC1742" t="s">
        <v>5165</v>
      </c>
      <c r="AD1742">
        <v>0</v>
      </c>
      <c r="AE1742">
        <v>0</v>
      </c>
      <c r="AF1742">
        <v>0</v>
      </c>
      <c r="AG1742" t="s">
        <v>26</v>
      </c>
    </row>
    <row r="1743" spans="1:33" customFormat="1" x14ac:dyDescent="0.25">
      <c r="A1743" t="s">
        <v>5166</v>
      </c>
      <c r="B1743" t="s">
        <v>5167</v>
      </c>
      <c r="C1743">
        <v>3</v>
      </c>
      <c r="D1743">
        <v>0</v>
      </c>
      <c r="E1743" s="1">
        <v>3400</v>
      </c>
      <c r="F1743" s="4">
        <f t="shared" si="536"/>
        <v>0</v>
      </c>
      <c r="G1743" s="2">
        <v>0</v>
      </c>
      <c r="H1743">
        <v>0</v>
      </c>
      <c r="I1743" s="4">
        <f t="shared" si="537"/>
        <v>3400</v>
      </c>
      <c r="J1743" s="4">
        <f t="shared" si="541"/>
        <v>0</v>
      </c>
      <c r="K1743" s="4">
        <f t="shared" si="538"/>
        <v>3400</v>
      </c>
      <c r="L1743" s="10">
        <f>+H1743+K1743-Y1743</f>
        <v>3400</v>
      </c>
      <c r="M1743" s="5" t="e">
        <f t="shared" si="540"/>
        <v>#DIV/0!</v>
      </c>
      <c r="N1743">
        <v>-1</v>
      </c>
      <c r="O1743" t="s">
        <v>31</v>
      </c>
      <c r="P1743" t="s">
        <v>26</v>
      </c>
      <c r="Q1743" t="s">
        <v>31</v>
      </c>
      <c r="V1743">
        <v>0</v>
      </c>
      <c r="W1743" t="s">
        <v>42</v>
      </c>
      <c r="X1743">
        <v>0</v>
      </c>
      <c r="Y1743" s="9">
        <f>+X1743*G1743/100</f>
        <v>0</v>
      </c>
      <c r="AB1743">
        <v>0</v>
      </c>
      <c r="AC1743" t="s">
        <v>52</v>
      </c>
      <c r="AD1743">
        <v>0</v>
      </c>
      <c r="AE1743">
        <v>0</v>
      </c>
      <c r="AF1743">
        <v>0</v>
      </c>
      <c r="AG1743" t="s">
        <v>26</v>
      </c>
    </row>
    <row r="1744" spans="1:33" customFormat="1" hidden="1" x14ac:dyDescent="0.25">
      <c r="A1744" t="s">
        <v>5168</v>
      </c>
      <c r="B1744" t="s">
        <v>5169</v>
      </c>
      <c r="C1744">
        <v>11</v>
      </c>
      <c r="D1744" s="1">
        <v>5041.5</v>
      </c>
      <c r="E1744" s="1">
        <v>6302.5209999999997</v>
      </c>
      <c r="F1744" s="4">
        <f t="shared" si="536"/>
        <v>1197.4789899999998</v>
      </c>
      <c r="G1744" s="2">
        <v>19</v>
      </c>
      <c r="H1744" s="1">
        <v>5999.39</v>
      </c>
      <c r="I1744" s="4">
        <f t="shared" si="537"/>
        <v>1261.0209999999997</v>
      </c>
      <c r="J1744" s="4">
        <f t="shared" si="541"/>
        <v>239.59398999999993</v>
      </c>
      <c r="K1744" s="4">
        <f t="shared" si="538"/>
        <v>1500.6149899999996</v>
      </c>
      <c r="L1744" s="4">
        <f t="shared" si="539"/>
        <v>7500.0049899999995</v>
      </c>
      <c r="M1744" s="5">
        <f t="shared" si="540"/>
        <v>0.25012813646732118</v>
      </c>
      <c r="N1744">
        <v>-1</v>
      </c>
      <c r="O1744" t="s">
        <v>31</v>
      </c>
      <c r="P1744" t="s">
        <v>26</v>
      </c>
      <c r="Q1744" t="s">
        <v>31</v>
      </c>
      <c r="V1744">
        <v>19</v>
      </c>
      <c r="W1744" t="s">
        <v>27</v>
      </c>
      <c r="X1744">
        <v>0</v>
      </c>
      <c r="AB1744">
        <v>0</v>
      </c>
      <c r="AC1744" t="s">
        <v>5170</v>
      </c>
      <c r="AD1744">
        <v>0</v>
      </c>
      <c r="AE1744">
        <v>0</v>
      </c>
      <c r="AF1744" s="1">
        <v>5041.5</v>
      </c>
      <c r="AG1744" t="s">
        <v>26</v>
      </c>
    </row>
    <row r="1745" spans="1:33" customFormat="1" x14ac:dyDescent="0.25">
      <c r="A1745" t="s">
        <v>5171</v>
      </c>
      <c r="B1745" t="s">
        <v>5172</v>
      </c>
      <c r="C1745">
        <v>1</v>
      </c>
      <c r="D1745">
        <v>0</v>
      </c>
      <c r="E1745" s="1">
        <v>1000</v>
      </c>
      <c r="F1745" s="4">
        <f t="shared" si="536"/>
        <v>0</v>
      </c>
      <c r="G1745" s="2">
        <v>0</v>
      </c>
      <c r="H1745">
        <v>0</v>
      </c>
      <c r="I1745" s="4">
        <f t="shared" si="537"/>
        <v>1000</v>
      </c>
      <c r="J1745" s="4">
        <f t="shared" si="541"/>
        <v>0</v>
      </c>
      <c r="K1745" s="4">
        <f t="shared" si="538"/>
        <v>1000</v>
      </c>
      <c r="L1745" s="10">
        <f>+H1745+K1745-Y1745</f>
        <v>1000</v>
      </c>
      <c r="M1745" s="5" t="e">
        <f t="shared" si="540"/>
        <v>#DIV/0!</v>
      </c>
      <c r="N1745">
        <v>0</v>
      </c>
      <c r="O1745" t="s">
        <v>126</v>
      </c>
      <c r="P1745" t="s">
        <v>26</v>
      </c>
      <c r="Q1745" t="s">
        <v>126</v>
      </c>
      <c r="R1745" t="s">
        <v>31</v>
      </c>
      <c r="S1745" t="s">
        <v>31</v>
      </c>
      <c r="T1745" t="s">
        <v>31</v>
      </c>
      <c r="U1745" t="s">
        <v>31</v>
      </c>
      <c r="V1745">
        <v>0</v>
      </c>
      <c r="W1745" t="s">
        <v>42</v>
      </c>
      <c r="X1745">
        <v>0</v>
      </c>
      <c r="Y1745" s="9">
        <f>+X1745*G1745/100</f>
        <v>0</v>
      </c>
      <c r="AB1745">
        <v>0</v>
      </c>
      <c r="AC1745" t="s">
        <v>5173</v>
      </c>
      <c r="AD1745">
        <v>0</v>
      </c>
      <c r="AE1745">
        <v>0</v>
      </c>
      <c r="AF1745">
        <v>0</v>
      </c>
      <c r="AG1745" t="s">
        <v>26</v>
      </c>
    </row>
    <row r="1746" spans="1:33" customFormat="1" hidden="1" x14ac:dyDescent="0.25">
      <c r="A1746" t="s">
        <v>5174</v>
      </c>
      <c r="B1746" t="s">
        <v>5175</v>
      </c>
      <c r="C1746">
        <v>18</v>
      </c>
      <c r="D1746">
        <v>725</v>
      </c>
      <c r="E1746">
        <v>924.37</v>
      </c>
      <c r="F1746" s="4">
        <f t="shared" si="536"/>
        <v>175.63029999999998</v>
      </c>
      <c r="G1746" s="2">
        <v>19</v>
      </c>
      <c r="H1746">
        <v>862.75</v>
      </c>
      <c r="I1746" s="4">
        <f t="shared" si="537"/>
        <v>199.37</v>
      </c>
      <c r="J1746" s="4">
        <f t="shared" si="541"/>
        <v>37.880300000000005</v>
      </c>
      <c r="K1746" s="4">
        <f t="shared" si="538"/>
        <v>237.25030000000001</v>
      </c>
      <c r="L1746" s="4">
        <f t="shared" si="539"/>
        <v>1100.0002999999999</v>
      </c>
      <c r="M1746" s="5">
        <f t="shared" si="540"/>
        <v>0.27499310344827588</v>
      </c>
      <c r="N1746">
        <v>-1</v>
      </c>
      <c r="O1746" t="s">
        <v>31</v>
      </c>
      <c r="P1746" t="s">
        <v>26</v>
      </c>
      <c r="Q1746" t="s">
        <v>31</v>
      </c>
      <c r="R1746" t="s">
        <v>31</v>
      </c>
      <c r="S1746" t="s">
        <v>31</v>
      </c>
      <c r="T1746" t="s">
        <v>31</v>
      </c>
      <c r="U1746" t="s">
        <v>31</v>
      </c>
      <c r="V1746">
        <v>19</v>
      </c>
      <c r="W1746" t="s">
        <v>27</v>
      </c>
      <c r="X1746">
        <v>0</v>
      </c>
      <c r="AB1746">
        <v>0</v>
      </c>
      <c r="AC1746" t="s">
        <v>5176</v>
      </c>
      <c r="AD1746">
        <v>0</v>
      </c>
      <c r="AE1746">
        <v>0</v>
      </c>
      <c r="AF1746">
        <v>725</v>
      </c>
      <c r="AG1746" t="s">
        <v>26</v>
      </c>
    </row>
    <row r="1747" spans="1:33" customFormat="1" hidden="1" x14ac:dyDescent="0.25">
      <c r="A1747" t="s">
        <v>5177</v>
      </c>
      <c r="B1747" t="s">
        <v>5178</v>
      </c>
      <c r="C1747">
        <v>-2</v>
      </c>
      <c r="D1747" s="1">
        <v>1140</v>
      </c>
      <c r="E1747" s="1">
        <v>1400</v>
      </c>
      <c r="F1747" s="4">
        <f t="shared" si="536"/>
        <v>0</v>
      </c>
      <c r="G1747" s="2">
        <v>0</v>
      </c>
      <c r="H1747" s="1">
        <v>1140</v>
      </c>
      <c r="I1747" s="4">
        <f t="shared" si="537"/>
        <v>260</v>
      </c>
      <c r="J1747" s="4">
        <f t="shared" si="541"/>
        <v>0</v>
      </c>
      <c r="K1747" s="4">
        <f t="shared" si="538"/>
        <v>260</v>
      </c>
      <c r="L1747" s="4">
        <f t="shared" si="539"/>
        <v>1400</v>
      </c>
      <c r="M1747" s="5">
        <f t="shared" si="540"/>
        <v>0.22807017543859648</v>
      </c>
      <c r="N1747">
        <v>-1</v>
      </c>
      <c r="O1747" t="s">
        <v>31</v>
      </c>
      <c r="P1747" t="s">
        <v>26</v>
      </c>
      <c r="Q1747" t="s">
        <v>31</v>
      </c>
      <c r="V1747">
        <v>0</v>
      </c>
      <c r="W1747" t="s">
        <v>42</v>
      </c>
      <c r="X1747">
        <v>0</v>
      </c>
      <c r="AB1747">
        <v>0</v>
      </c>
      <c r="AC1747" t="s">
        <v>5179</v>
      </c>
      <c r="AD1747">
        <v>0</v>
      </c>
      <c r="AE1747">
        <v>0</v>
      </c>
      <c r="AF1747">
        <v>0</v>
      </c>
      <c r="AG1747" t="s">
        <v>26</v>
      </c>
    </row>
    <row r="1748" spans="1:33" customFormat="1" hidden="1" x14ac:dyDescent="0.25">
      <c r="A1748" t="s">
        <v>5180</v>
      </c>
      <c r="B1748" t="s">
        <v>5178</v>
      </c>
      <c r="C1748">
        <v>-456</v>
      </c>
      <c r="D1748" s="1">
        <v>1140</v>
      </c>
      <c r="E1748" s="1">
        <v>1400</v>
      </c>
      <c r="F1748" s="4">
        <f t="shared" si="536"/>
        <v>0</v>
      </c>
      <c r="G1748" s="2">
        <v>0</v>
      </c>
      <c r="H1748" s="1">
        <v>1140</v>
      </c>
      <c r="I1748" s="4">
        <f t="shared" si="537"/>
        <v>260</v>
      </c>
      <c r="J1748" s="4">
        <f t="shared" si="541"/>
        <v>0</v>
      </c>
      <c r="K1748" s="4">
        <f t="shared" si="538"/>
        <v>260</v>
      </c>
      <c r="L1748" s="4">
        <f t="shared" si="539"/>
        <v>1400</v>
      </c>
      <c r="M1748" s="5">
        <f t="shared" si="540"/>
        <v>0.22807017543859648</v>
      </c>
      <c r="N1748">
        <v>-1</v>
      </c>
      <c r="O1748" t="s">
        <v>31</v>
      </c>
      <c r="P1748" t="s">
        <v>26</v>
      </c>
      <c r="Q1748" t="s">
        <v>31</v>
      </c>
      <c r="V1748">
        <v>0</v>
      </c>
      <c r="W1748" t="s">
        <v>42</v>
      </c>
      <c r="X1748">
        <v>0</v>
      </c>
      <c r="AB1748">
        <v>0</v>
      </c>
      <c r="AC1748" t="s">
        <v>5181</v>
      </c>
      <c r="AD1748">
        <v>0</v>
      </c>
      <c r="AE1748">
        <v>0</v>
      </c>
      <c r="AF1748">
        <v>0</v>
      </c>
      <c r="AG1748" t="s">
        <v>26</v>
      </c>
    </row>
    <row r="1749" spans="1:33" customFormat="1" hidden="1" x14ac:dyDescent="0.25">
      <c r="A1749" t="s">
        <v>5182</v>
      </c>
      <c r="B1749" t="s">
        <v>5183</v>
      </c>
      <c r="C1749">
        <v>-33</v>
      </c>
      <c r="D1749">
        <v>0</v>
      </c>
      <c r="E1749" s="1">
        <v>1400</v>
      </c>
      <c r="F1749" s="4">
        <f t="shared" si="536"/>
        <v>0</v>
      </c>
      <c r="G1749" s="2">
        <v>0</v>
      </c>
      <c r="H1749">
        <v>0</v>
      </c>
      <c r="I1749" s="4">
        <f t="shared" si="537"/>
        <v>1400</v>
      </c>
      <c r="J1749" s="4">
        <f t="shared" si="541"/>
        <v>0</v>
      </c>
      <c r="K1749" s="4">
        <f t="shared" si="538"/>
        <v>1400</v>
      </c>
      <c r="L1749" s="4">
        <f t="shared" si="539"/>
        <v>1400</v>
      </c>
      <c r="M1749" s="5" t="e">
        <f t="shared" si="540"/>
        <v>#DIV/0!</v>
      </c>
      <c r="N1749">
        <v>-1</v>
      </c>
      <c r="O1749" t="s">
        <v>31</v>
      </c>
      <c r="P1749" t="s">
        <v>26</v>
      </c>
      <c r="Q1749" t="s">
        <v>31</v>
      </c>
      <c r="V1749">
        <v>0</v>
      </c>
      <c r="W1749" t="s">
        <v>42</v>
      </c>
      <c r="X1749">
        <v>0</v>
      </c>
      <c r="AB1749">
        <v>0</v>
      </c>
      <c r="AC1749" t="s">
        <v>5184</v>
      </c>
      <c r="AD1749">
        <v>0</v>
      </c>
      <c r="AE1749">
        <v>0</v>
      </c>
      <c r="AF1749">
        <v>0</v>
      </c>
      <c r="AG1749" t="s">
        <v>26</v>
      </c>
    </row>
    <row r="1750" spans="1:33" customFormat="1" hidden="1" x14ac:dyDescent="0.25">
      <c r="A1750" t="s">
        <v>5185</v>
      </c>
      <c r="B1750" t="s">
        <v>5186</v>
      </c>
      <c r="C1750">
        <v>-10</v>
      </c>
      <c r="D1750" s="1">
        <v>1300</v>
      </c>
      <c r="E1750" s="1">
        <v>1680.672</v>
      </c>
      <c r="F1750" s="4">
        <f t="shared" si="536"/>
        <v>319.32767999999999</v>
      </c>
      <c r="G1750" s="2">
        <v>19</v>
      </c>
      <c r="H1750" s="1">
        <v>1547</v>
      </c>
      <c r="I1750" s="4">
        <f t="shared" si="537"/>
        <v>380.67200000000003</v>
      </c>
      <c r="J1750" s="4">
        <f t="shared" si="541"/>
        <v>72.327680000000001</v>
      </c>
      <c r="K1750" s="4">
        <f t="shared" si="538"/>
        <v>452.99968000000001</v>
      </c>
      <c r="L1750" s="4">
        <f t="shared" si="539"/>
        <v>1999.9996799999999</v>
      </c>
      <c r="M1750" s="5">
        <f t="shared" si="540"/>
        <v>0.29282461538461541</v>
      </c>
      <c r="N1750">
        <v>-1</v>
      </c>
      <c r="O1750" t="s">
        <v>30</v>
      </c>
      <c r="P1750" t="s">
        <v>26</v>
      </c>
      <c r="Q1750" t="s">
        <v>30</v>
      </c>
      <c r="R1750" t="s">
        <v>31</v>
      </c>
      <c r="S1750" t="s">
        <v>31</v>
      </c>
      <c r="T1750" t="s">
        <v>31</v>
      </c>
      <c r="U1750" t="s">
        <v>31</v>
      </c>
      <c r="V1750">
        <v>19</v>
      </c>
      <c r="W1750" t="s">
        <v>27</v>
      </c>
      <c r="X1750">
        <v>0</v>
      </c>
      <c r="AB1750">
        <v>0</v>
      </c>
      <c r="AC1750" t="s">
        <v>5187</v>
      </c>
      <c r="AD1750">
        <v>0</v>
      </c>
      <c r="AE1750">
        <v>0</v>
      </c>
      <c r="AF1750" s="1">
        <v>1300</v>
      </c>
      <c r="AG1750" t="s">
        <v>26</v>
      </c>
    </row>
    <row r="1751" spans="1:33" customFormat="1" x14ac:dyDescent="0.25">
      <c r="A1751" t="s">
        <v>5188</v>
      </c>
      <c r="B1751" t="s">
        <v>5189</v>
      </c>
      <c r="C1751">
        <v>2</v>
      </c>
      <c r="D1751">
        <v>637</v>
      </c>
      <c r="E1751">
        <v>840.33600000000001</v>
      </c>
      <c r="F1751" s="4">
        <f t="shared" si="536"/>
        <v>159.66383999999999</v>
      </c>
      <c r="G1751" s="2">
        <v>19</v>
      </c>
      <c r="H1751">
        <v>758.03</v>
      </c>
      <c r="I1751" s="4">
        <f t="shared" si="537"/>
        <v>203.33600000000001</v>
      </c>
      <c r="J1751" s="4">
        <f t="shared" si="541"/>
        <v>38.633839999999999</v>
      </c>
      <c r="K1751" s="4">
        <f t="shared" si="538"/>
        <v>241.96984</v>
      </c>
      <c r="L1751" s="10">
        <f>+H1751+K1751-Y1751</f>
        <v>999.99983999999995</v>
      </c>
      <c r="M1751" s="5">
        <f t="shared" si="540"/>
        <v>0.31920879120879125</v>
      </c>
      <c r="N1751">
        <v>-1</v>
      </c>
      <c r="O1751" t="s">
        <v>31</v>
      </c>
      <c r="P1751" t="s">
        <v>26</v>
      </c>
      <c r="Q1751" t="s">
        <v>31</v>
      </c>
      <c r="V1751">
        <v>19</v>
      </c>
      <c r="W1751" t="s">
        <v>27</v>
      </c>
      <c r="X1751">
        <v>0</v>
      </c>
      <c r="Y1751" s="9">
        <f>+X1751*G1751/100</f>
        <v>0</v>
      </c>
      <c r="AB1751">
        <v>0</v>
      </c>
      <c r="AC1751" t="s">
        <v>52</v>
      </c>
      <c r="AD1751">
        <v>0</v>
      </c>
      <c r="AE1751">
        <v>0</v>
      </c>
      <c r="AF1751">
        <v>637</v>
      </c>
      <c r="AG1751" t="s">
        <v>26</v>
      </c>
    </row>
    <row r="1752" spans="1:33" customFormat="1" hidden="1" x14ac:dyDescent="0.25">
      <c r="A1752" t="s">
        <v>5190</v>
      </c>
      <c r="B1752" t="s">
        <v>5191</v>
      </c>
      <c r="C1752">
        <v>-5</v>
      </c>
      <c r="D1752">
        <v>827.98</v>
      </c>
      <c r="E1752" s="1">
        <v>1092.4369999999999</v>
      </c>
      <c r="F1752" s="4">
        <f t="shared" si="536"/>
        <v>207.56303</v>
      </c>
      <c r="G1752" s="2">
        <v>19</v>
      </c>
      <c r="H1752">
        <v>985.3</v>
      </c>
      <c r="I1752" s="4">
        <f t="shared" si="537"/>
        <v>264.45699999999988</v>
      </c>
      <c r="J1752" s="4">
        <f t="shared" si="541"/>
        <v>50.246829999999974</v>
      </c>
      <c r="K1752" s="4">
        <f t="shared" si="538"/>
        <v>314.70382999999987</v>
      </c>
      <c r="L1752" s="4">
        <f t="shared" si="539"/>
        <v>1300.0038299999999</v>
      </c>
      <c r="M1752" s="5">
        <f t="shared" si="540"/>
        <v>0.31940022705862448</v>
      </c>
      <c r="N1752">
        <v>-1</v>
      </c>
      <c r="O1752" t="s">
        <v>31</v>
      </c>
      <c r="P1752" t="s">
        <v>26</v>
      </c>
      <c r="Q1752" t="s">
        <v>31</v>
      </c>
      <c r="R1752" t="s">
        <v>31</v>
      </c>
      <c r="S1752" t="s">
        <v>31</v>
      </c>
      <c r="T1752" t="s">
        <v>31</v>
      </c>
      <c r="U1752" t="s">
        <v>31</v>
      </c>
      <c r="V1752">
        <v>19</v>
      </c>
      <c r="W1752" t="s">
        <v>27</v>
      </c>
      <c r="X1752">
        <v>0</v>
      </c>
      <c r="AB1752">
        <v>0</v>
      </c>
      <c r="AC1752" t="s">
        <v>5192</v>
      </c>
      <c r="AD1752">
        <v>0</v>
      </c>
      <c r="AE1752">
        <v>0</v>
      </c>
      <c r="AF1752">
        <v>827.98</v>
      </c>
      <c r="AG1752" t="s">
        <v>26</v>
      </c>
    </row>
    <row r="1753" spans="1:33" customFormat="1" x14ac:dyDescent="0.25">
      <c r="A1753" t="s">
        <v>5193</v>
      </c>
      <c r="B1753" t="s">
        <v>5194</v>
      </c>
      <c r="C1753">
        <v>1</v>
      </c>
      <c r="D1753" s="1">
        <v>9905.36</v>
      </c>
      <c r="E1753" s="1">
        <v>11932.77</v>
      </c>
      <c r="F1753" s="4">
        <f t="shared" si="536"/>
        <v>2267.2263000000003</v>
      </c>
      <c r="G1753" s="2">
        <v>19</v>
      </c>
      <c r="H1753" s="1">
        <v>11787.38</v>
      </c>
      <c r="I1753" s="4">
        <f t="shared" si="537"/>
        <v>2027.4099999999999</v>
      </c>
      <c r="J1753" s="4">
        <f t="shared" si="541"/>
        <v>385.20789999999994</v>
      </c>
      <c r="K1753" s="4">
        <f t="shared" si="538"/>
        <v>2412.6178999999997</v>
      </c>
      <c r="L1753" s="10">
        <f t="shared" ref="L1753:L1754" si="542">+H1753+K1753-Y1753</f>
        <v>14199.997899999998</v>
      </c>
      <c r="M1753" s="5">
        <f t="shared" si="540"/>
        <v>0.20467807328557466</v>
      </c>
      <c r="N1753">
        <v>-1</v>
      </c>
      <c r="O1753" t="s">
        <v>31</v>
      </c>
      <c r="P1753" t="s">
        <v>26</v>
      </c>
      <c r="Q1753" t="s">
        <v>31</v>
      </c>
      <c r="R1753" t="s">
        <v>31</v>
      </c>
      <c r="S1753" t="s">
        <v>31</v>
      </c>
      <c r="T1753" t="s">
        <v>31</v>
      </c>
      <c r="U1753" t="s">
        <v>31</v>
      </c>
      <c r="V1753">
        <v>19</v>
      </c>
      <c r="W1753" t="s">
        <v>27</v>
      </c>
      <c r="X1753">
        <v>0</v>
      </c>
      <c r="Y1753" s="9">
        <f t="shared" ref="Y1753:Y1754" si="543">+X1753*G1753/100</f>
        <v>0</v>
      </c>
      <c r="AB1753">
        <v>0</v>
      </c>
      <c r="AC1753" t="s">
        <v>5195</v>
      </c>
      <c r="AD1753">
        <v>0</v>
      </c>
      <c r="AE1753">
        <v>0</v>
      </c>
      <c r="AF1753">
        <v>0</v>
      </c>
      <c r="AG1753" t="s">
        <v>26</v>
      </c>
    </row>
    <row r="1754" spans="1:33" customFormat="1" x14ac:dyDescent="0.25">
      <c r="A1754" t="s">
        <v>5196</v>
      </c>
      <c r="B1754" t="s">
        <v>5197</v>
      </c>
      <c r="C1754">
        <v>3</v>
      </c>
      <c r="D1754">
        <v>557.42999999999995</v>
      </c>
      <c r="E1754">
        <v>756.303</v>
      </c>
      <c r="F1754" s="4">
        <f t="shared" si="536"/>
        <v>143.69756999999998</v>
      </c>
      <c r="G1754" s="2">
        <v>19</v>
      </c>
      <c r="H1754">
        <v>663.34</v>
      </c>
      <c r="I1754" s="4">
        <f t="shared" si="537"/>
        <v>198.87300000000005</v>
      </c>
      <c r="J1754" s="4">
        <f t="shared" si="541"/>
        <v>37.78587000000001</v>
      </c>
      <c r="K1754" s="4">
        <f t="shared" si="538"/>
        <v>236.65887000000006</v>
      </c>
      <c r="L1754" s="10">
        <f t="shared" si="542"/>
        <v>899.99887000000012</v>
      </c>
      <c r="M1754" s="5">
        <f t="shared" si="540"/>
        <v>0.35676766589526948</v>
      </c>
      <c r="N1754">
        <v>-1</v>
      </c>
      <c r="O1754" t="s">
        <v>31</v>
      </c>
      <c r="P1754" t="s">
        <v>26</v>
      </c>
      <c r="Q1754" t="s">
        <v>31</v>
      </c>
      <c r="R1754" t="s">
        <v>31</v>
      </c>
      <c r="S1754" t="s">
        <v>31</v>
      </c>
      <c r="T1754" t="s">
        <v>31</v>
      </c>
      <c r="U1754" t="s">
        <v>31</v>
      </c>
      <c r="V1754">
        <v>19</v>
      </c>
      <c r="W1754" t="s">
        <v>27</v>
      </c>
      <c r="X1754">
        <v>0</v>
      </c>
      <c r="Y1754" s="9">
        <f t="shared" si="543"/>
        <v>0</v>
      </c>
      <c r="AB1754">
        <v>0</v>
      </c>
      <c r="AC1754" t="s">
        <v>5198</v>
      </c>
      <c r="AD1754">
        <v>0</v>
      </c>
      <c r="AE1754">
        <v>0</v>
      </c>
      <c r="AF1754">
        <v>557.42999999999995</v>
      </c>
      <c r="AG1754" t="s">
        <v>26</v>
      </c>
    </row>
    <row r="1755" spans="1:33" customFormat="1" hidden="1" x14ac:dyDescent="0.25">
      <c r="A1755" t="s">
        <v>5199</v>
      </c>
      <c r="B1755" t="s">
        <v>5200</v>
      </c>
      <c r="C1755">
        <v>-14</v>
      </c>
      <c r="D1755">
        <v>583.04999999999995</v>
      </c>
      <c r="E1755">
        <v>756.303</v>
      </c>
      <c r="F1755" s="4">
        <f t="shared" si="536"/>
        <v>143.69756999999998</v>
      </c>
      <c r="G1755" s="2">
        <v>19</v>
      </c>
      <c r="H1755">
        <v>693.83</v>
      </c>
      <c r="I1755" s="4">
        <f t="shared" si="537"/>
        <v>173.25300000000004</v>
      </c>
      <c r="J1755" s="4">
        <f t="shared" si="541"/>
        <v>32.918070000000007</v>
      </c>
      <c r="K1755" s="4">
        <f t="shared" si="538"/>
        <v>206.17107000000004</v>
      </c>
      <c r="L1755" s="4">
        <f t="shared" si="539"/>
        <v>900.00107000000003</v>
      </c>
      <c r="M1755" s="5">
        <f t="shared" si="540"/>
        <v>0.29714947260097774</v>
      </c>
      <c r="N1755">
        <v>-1</v>
      </c>
      <c r="O1755" t="s">
        <v>31</v>
      </c>
      <c r="P1755" t="s">
        <v>26</v>
      </c>
      <c r="Q1755" t="s">
        <v>31</v>
      </c>
      <c r="V1755">
        <v>19</v>
      </c>
      <c r="W1755" t="s">
        <v>27</v>
      </c>
      <c r="X1755">
        <v>0</v>
      </c>
      <c r="AB1755">
        <v>0</v>
      </c>
      <c r="AC1755" t="s">
        <v>5201</v>
      </c>
      <c r="AD1755">
        <v>0</v>
      </c>
      <c r="AE1755">
        <v>0</v>
      </c>
      <c r="AF1755">
        <v>583.04999999999995</v>
      </c>
      <c r="AG1755" t="s">
        <v>26</v>
      </c>
    </row>
    <row r="1756" spans="1:33" customFormat="1" hidden="1" x14ac:dyDescent="0.25">
      <c r="A1756" t="s">
        <v>5202</v>
      </c>
      <c r="B1756" t="s">
        <v>5203</v>
      </c>
      <c r="C1756">
        <v>9</v>
      </c>
      <c r="D1756">
        <v>557.43399999999997</v>
      </c>
      <c r="E1756">
        <v>756.303</v>
      </c>
      <c r="F1756" s="4">
        <f t="shared" si="536"/>
        <v>143.69756999999998</v>
      </c>
      <c r="G1756" s="2">
        <v>19</v>
      </c>
      <c r="H1756">
        <v>663.35</v>
      </c>
      <c r="I1756" s="4">
        <f t="shared" si="537"/>
        <v>198.86900000000003</v>
      </c>
      <c r="J1756" s="4">
        <f t="shared" si="541"/>
        <v>37.785110000000003</v>
      </c>
      <c r="K1756" s="4">
        <f t="shared" si="538"/>
        <v>236.65411000000003</v>
      </c>
      <c r="L1756" s="4">
        <f t="shared" si="539"/>
        <v>900.00411000000008</v>
      </c>
      <c r="M1756" s="5">
        <f t="shared" si="540"/>
        <v>0.35675793008679063</v>
      </c>
      <c r="N1756">
        <v>-1</v>
      </c>
      <c r="O1756" t="s">
        <v>31</v>
      </c>
      <c r="P1756" t="s">
        <v>26</v>
      </c>
      <c r="Q1756" t="s">
        <v>31</v>
      </c>
      <c r="R1756" t="s">
        <v>31</v>
      </c>
      <c r="S1756" t="s">
        <v>31</v>
      </c>
      <c r="T1756" t="s">
        <v>31</v>
      </c>
      <c r="U1756" t="s">
        <v>31</v>
      </c>
      <c r="V1756">
        <v>19</v>
      </c>
      <c r="W1756" t="s">
        <v>27</v>
      </c>
      <c r="X1756">
        <v>0</v>
      </c>
      <c r="AB1756">
        <v>0</v>
      </c>
      <c r="AC1756" t="s">
        <v>5204</v>
      </c>
      <c r="AD1756">
        <v>0</v>
      </c>
      <c r="AE1756">
        <v>0</v>
      </c>
      <c r="AF1756">
        <v>557.43399999999997</v>
      </c>
      <c r="AG1756" t="s">
        <v>26</v>
      </c>
    </row>
    <row r="1757" spans="1:33" customFormat="1" x14ac:dyDescent="0.25">
      <c r="A1757" t="s">
        <v>5205</v>
      </c>
      <c r="B1757" t="s">
        <v>5206</v>
      </c>
      <c r="C1757">
        <v>1</v>
      </c>
      <c r="D1757" s="1">
        <v>1821.01</v>
      </c>
      <c r="E1757" s="1">
        <v>2268.9079999999999</v>
      </c>
      <c r="F1757" s="4">
        <f t="shared" si="536"/>
        <v>431.09251999999998</v>
      </c>
      <c r="G1757" s="2">
        <v>19</v>
      </c>
      <c r="H1757" s="1">
        <v>2167</v>
      </c>
      <c r="I1757" s="4">
        <f t="shared" si="537"/>
        <v>447.89799999999991</v>
      </c>
      <c r="J1757" s="4">
        <f t="shared" si="541"/>
        <v>85.100619999999978</v>
      </c>
      <c r="K1757" s="4">
        <f t="shared" si="538"/>
        <v>532.99861999999985</v>
      </c>
      <c r="L1757" s="10">
        <f>+H1757+K1757-Y1757</f>
        <v>2699.9986199999998</v>
      </c>
      <c r="M1757" s="5">
        <f t="shared" si="540"/>
        <v>0.24596130718667109</v>
      </c>
      <c r="N1757">
        <v>-1</v>
      </c>
      <c r="O1757" t="s">
        <v>31</v>
      </c>
      <c r="P1757" t="s">
        <v>26</v>
      </c>
      <c r="Q1757" t="s">
        <v>31</v>
      </c>
      <c r="V1757">
        <v>19</v>
      </c>
      <c r="W1757" t="s">
        <v>27</v>
      </c>
      <c r="X1757">
        <v>0</v>
      </c>
      <c r="Y1757" s="9">
        <f>+X1757*G1757/100</f>
        <v>0</v>
      </c>
      <c r="AB1757">
        <v>0</v>
      </c>
      <c r="AC1757" t="s">
        <v>5207</v>
      </c>
      <c r="AD1757">
        <v>0</v>
      </c>
      <c r="AE1757">
        <v>0</v>
      </c>
      <c r="AF1757" s="1">
        <v>1821.01</v>
      </c>
      <c r="AG1757" t="s">
        <v>26</v>
      </c>
    </row>
    <row r="1758" spans="1:33" customFormat="1" hidden="1" x14ac:dyDescent="0.25">
      <c r="A1758" t="s">
        <v>5208</v>
      </c>
      <c r="B1758" t="s">
        <v>5209</v>
      </c>
      <c r="C1758">
        <v>-2</v>
      </c>
      <c r="D1758" s="1">
        <v>1820.72</v>
      </c>
      <c r="E1758" s="1">
        <v>2184.8739999999998</v>
      </c>
      <c r="F1758" s="4">
        <f t="shared" si="536"/>
        <v>415.12606</v>
      </c>
      <c r="G1758" s="2">
        <v>19</v>
      </c>
      <c r="H1758" s="1">
        <v>2166.66</v>
      </c>
      <c r="I1758" s="4">
        <f t="shared" si="537"/>
        <v>364.15399999999977</v>
      </c>
      <c r="J1758" s="4">
        <f t="shared" si="541"/>
        <v>69.189259999999962</v>
      </c>
      <c r="K1758" s="4">
        <f t="shared" si="538"/>
        <v>433.34325999999976</v>
      </c>
      <c r="L1758" s="4">
        <f t="shared" si="539"/>
        <v>2600.0032599999995</v>
      </c>
      <c r="M1758" s="5">
        <f t="shared" si="540"/>
        <v>0.20000549233270343</v>
      </c>
      <c r="N1758">
        <v>-1</v>
      </c>
      <c r="O1758" t="s">
        <v>212</v>
      </c>
      <c r="P1758" t="s">
        <v>26</v>
      </c>
      <c r="Q1758" t="s">
        <v>212</v>
      </c>
      <c r="R1758" t="s">
        <v>31</v>
      </c>
      <c r="S1758" t="s">
        <v>31</v>
      </c>
      <c r="T1758" t="s">
        <v>31</v>
      </c>
      <c r="U1758" t="s">
        <v>31</v>
      </c>
      <c r="V1758">
        <v>19</v>
      </c>
      <c r="W1758" t="s">
        <v>27</v>
      </c>
      <c r="X1758">
        <v>0</v>
      </c>
      <c r="AB1758">
        <v>0</v>
      </c>
      <c r="AC1758" t="s">
        <v>5210</v>
      </c>
      <c r="AD1758">
        <v>0</v>
      </c>
      <c r="AE1758">
        <v>0</v>
      </c>
      <c r="AF1758" s="1">
        <v>1820.72</v>
      </c>
      <c r="AG1758" t="s">
        <v>26</v>
      </c>
    </row>
    <row r="1759" spans="1:33" customFormat="1" hidden="1" x14ac:dyDescent="0.25">
      <c r="A1759" t="s">
        <v>5211</v>
      </c>
      <c r="B1759" t="s">
        <v>5212</v>
      </c>
      <c r="C1759">
        <v>8</v>
      </c>
      <c r="D1759" s="1">
        <v>2800.84</v>
      </c>
      <c r="E1759" s="1">
        <v>3445.3780000000002</v>
      </c>
      <c r="F1759" s="4">
        <f t="shared" si="536"/>
        <v>654.62181999999996</v>
      </c>
      <c r="G1759" s="2">
        <v>19</v>
      </c>
      <c r="H1759" s="1">
        <v>3333</v>
      </c>
      <c r="I1759" s="4">
        <f t="shared" si="537"/>
        <v>644.53800000000001</v>
      </c>
      <c r="J1759" s="4">
        <f t="shared" si="541"/>
        <v>122.46222</v>
      </c>
      <c r="K1759" s="4">
        <f t="shared" si="538"/>
        <v>767.00022000000001</v>
      </c>
      <c r="L1759" s="4">
        <f t="shared" si="539"/>
        <v>4100.0002199999999</v>
      </c>
      <c r="M1759" s="5">
        <f t="shared" si="540"/>
        <v>0.23012310592536525</v>
      </c>
      <c r="N1759">
        <v>-1</v>
      </c>
      <c r="O1759" t="s">
        <v>205</v>
      </c>
      <c r="P1759" t="s">
        <v>26</v>
      </c>
      <c r="Q1759" t="s">
        <v>205</v>
      </c>
      <c r="R1759" t="s">
        <v>31</v>
      </c>
      <c r="S1759" t="s">
        <v>31</v>
      </c>
      <c r="T1759" t="s">
        <v>31</v>
      </c>
      <c r="U1759" t="s">
        <v>31</v>
      </c>
      <c r="V1759">
        <v>19</v>
      </c>
      <c r="W1759" t="s">
        <v>27</v>
      </c>
      <c r="X1759">
        <v>0</v>
      </c>
      <c r="AB1759">
        <v>0</v>
      </c>
      <c r="AC1759" t="s">
        <v>5213</v>
      </c>
      <c r="AD1759">
        <v>0</v>
      </c>
      <c r="AE1759">
        <v>0</v>
      </c>
      <c r="AF1759" s="1">
        <v>2800.84</v>
      </c>
      <c r="AG1759" t="s">
        <v>26</v>
      </c>
    </row>
    <row r="1760" spans="1:33" customFormat="1" hidden="1" x14ac:dyDescent="0.25">
      <c r="A1760" t="s">
        <v>5214</v>
      </c>
      <c r="B1760" t="s">
        <v>5215</v>
      </c>
      <c r="C1760">
        <v>-3</v>
      </c>
      <c r="D1760" s="1">
        <v>1036.4100000000001</v>
      </c>
      <c r="E1760" s="1">
        <v>1344.538</v>
      </c>
      <c r="F1760" s="4">
        <f t="shared" si="536"/>
        <v>255.46222</v>
      </c>
      <c r="G1760" s="2">
        <v>19</v>
      </c>
      <c r="H1760" s="1">
        <v>1233.33</v>
      </c>
      <c r="I1760" s="4">
        <f t="shared" si="537"/>
        <v>308.12799999999993</v>
      </c>
      <c r="J1760" s="4">
        <f t="shared" si="541"/>
        <v>58.544319999999992</v>
      </c>
      <c r="K1760" s="4">
        <f t="shared" si="538"/>
        <v>366.6723199999999</v>
      </c>
      <c r="L1760" s="4">
        <f t="shared" si="539"/>
        <v>1600.0023199999998</v>
      </c>
      <c r="M1760" s="5">
        <f t="shared" si="540"/>
        <v>0.29730319082216489</v>
      </c>
      <c r="N1760">
        <v>0</v>
      </c>
      <c r="O1760" t="s">
        <v>31</v>
      </c>
      <c r="P1760" t="s">
        <v>26</v>
      </c>
      <c r="Q1760" t="s">
        <v>31</v>
      </c>
      <c r="R1760" t="s">
        <v>31</v>
      </c>
      <c r="S1760" t="s">
        <v>31</v>
      </c>
      <c r="T1760" t="s">
        <v>31</v>
      </c>
      <c r="U1760" t="s">
        <v>31</v>
      </c>
      <c r="V1760">
        <v>19</v>
      </c>
      <c r="W1760" t="s">
        <v>27</v>
      </c>
      <c r="X1760">
        <v>0</v>
      </c>
      <c r="AB1760">
        <v>0</v>
      </c>
      <c r="AC1760" t="s">
        <v>5216</v>
      </c>
      <c r="AD1760">
        <v>0</v>
      </c>
      <c r="AE1760">
        <v>0</v>
      </c>
      <c r="AF1760" s="1">
        <v>1036.4100000000001</v>
      </c>
      <c r="AG1760" t="s">
        <v>26</v>
      </c>
    </row>
    <row r="1761" spans="1:33" customFormat="1" hidden="1" x14ac:dyDescent="0.25">
      <c r="A1761" t="s">
        <v>5217</v>
      </c>
      <c r="B1761" t="s">
        <v>5218</v>
      </c>
      <c r="C1761">
        <v>12</v>
      </c>
      <c r="D1761" s="1">
        <v>1036.4100000000001</v>
      </c>
      <c r="E1761" s="1">
        <v>1344.538</v>
      </c>
      <c r="F1761" s="4">
        <f t="shared" si="536"/>
        <v>255.46222</v>
      </c>
      <c r="G1761" s="2">
        <v>19</v>
      </c>
      <c r="H1761" s="1">
        <v>1233.33</v>
      </c>
      <c r="I1761" s="4">
        <f t="shared" si="537"/>
        <v>308.12799999999993</v>
      </c>
      <c r="J1761" s="4">
        <f t="shared" si="541"/>
        <v>58.544319999999992</v>
      </c>
      <c r="K1761" s="4">
        <f t="shared" si="538"/>
        <v>366.6723199999999</v>
      </c>
      <c r="L1761" s="4">
        <f t="shared" si="539"/>
        <v>1600.0023199999998</v>
      </c>
      <c r="M1761" s="5">
        <f t="shared" si="540"/>
        <v>0.29730319082216489</v>
      </c>
      <c r="N1761">
        <v>-1</v>
      </c>
      <c r="O1761" t="s">
        <v>31</v>
      </c>
      <c r="P1761" t="s">
        <v>26</v>
      </c>
      <c r="Q1761" t="s">
        <v>31</v>
      </c>
      <c r="V1761">
        <v>19</v>
      </c>
      <c r="W1761" t="s">
        <v>27</v>
      </c>
      <c r="X1761">
        <v>0</v>
      </c>
      <c r="AB1761">
        <v>0</v>
      </c>
      <c r="AC1761" t="s">
        <v>5219</v>
      </c>
      <c r="AD1761">
        <v>0</v>
      </c>
      <c r="AE1761">
        <v>0</v>
      </c>
      <c r="AF1761" s="1">
        <v>1036.4100000000001</v>
      </c>
      <c r="AG1761" t="s">
        <v>26</v>
      </c>
    </row>
    <row r="1762" spans="1:33" customFormat="1" x14ac:dyDescent="0.25">
      <c r="A1762" t="s">
        <v>5220</v>
      </c>
      <c r="B1762" t="s">
        <v>5221</v>
      </c>
      <c r="C1762">
        <v>1</v>
      </c>
      <c r="D1762">
        <v>841</v>
      </c>
      <c r="E1762" s="1">
        <v>1260.5039999999999</v>
      </c>
      <c r="F1762" s="4">
        <f t="shared" si="536"/>
        <v>239.49575999999996</v>
      </c>
      <c r="G1762" s="2">
        <v>19</v>
      </c>
      <c r="H1762" s="1">
        <v>1000.79</v>
      </c>
      <c r="I1762" s="4">
        <f t="shared" si="537"/>
        <v>419.50399999999991</v>
      </c>
      <c r="J1762" s="4">
        <f t="shared" si="541"/>
        <v>79.705759999999984</v>
      </c>
      <c r="K1762" s="4">
        <f t="shared" si="538"/>
        <v>499.2097599999999</v>
      </c>
      <c r="L1762" s="10">
        <f>+H1762+K1762-Y1762</f>
        <v>1499.9997599999999</v>
      </c>
      <c r="M1762" s="5">
        <f t="shared" si="540"/>
        <v>0.49881569560047551</v>
      </c>
      <c r="N1762">
        <v>-1</v>
      </c>
      <c r="O1762" t="s">
        <v>31</v>
      </c>
      <c r="P1762" t="s">
        <v>26</v>
      </c>
      <c r="Q1762" t="s">
        <v>31</v>
      </c>
      <c r="V1762">
        <v>19</v>
      </c>
      <c r="W1762" t="s">
        <v>27</v>
      </c>
      <c r="X1762">
        <v>0</v>
      </c>
      <c r="Y1762" s="9">
        <f>+X1762*G1762/100</f>
        <v>0</v>
      </c>
      <c r="AB1762">
        <v>0</v>
      </c>
      <c r="AC1762" t="s">
        <v>5222</v>
      </c>
      <c r="AD1762">
        <v>0</v>
      </c>
      <c r="AE1762">
        <v>0</v>
      </c>
      <c r="AF1762">
        <v>0</v>
      </c>
      <c r="AG1762" t="s">
        <v>26</v>
      </c>
    </row>
    <row r="1763" spans="1:33" customFormat="1" hidden="1" x14ac:dyDescent="0.25">
      <c r="A1763" t="s">
        <v>5223</v>
      </c>
      <c r="B1763" t="s">
        <v>5224</v>
      </c>
      <c r="C1763">
        <v>-1</v>
      </c>
      <c r="D1763">
        <v>966.39</v>
      </c>
      <c r="E1763" s="1">
        <v>1260.5039999999999</v>
      </c>
      <c r="F1763" s="4">
        <f t="shared" si="536"/>
        <v>239.49575999999996</v>
      </c>
      <c r="G1763" s="2">
        <v>19</v>
      </c>
      <c r="H1763" s="1">
        <v>1150</v>
      </c>
      <c r="I1763" s="4">
        <f t="shared" si="537"/>
        <v>294.11399999999992</v>
      </c>
      <c r="J1763" s="4">
        <f t="shared" si="541"/>
        <v>55.881659999999982</v>
      </c>
      <c r="K1763" s="4">
        <f t="shared" si="538"/>
        <v>349.99565999999993</v>
      </c>
      <c r="L1763" s="4">
        <f t="shared" si="539"/>
        <v>1499.99566</v>
      </c>
      <c r="M1763" s="5">
        <f t="shared" si="540"/>
        <v>0.30434296712507364</v>
      </c>
      <c r="N1763">
        <v>-1</v>
      </c>
      <c r="O1763" t="s">
        <v>31</v>
      </c>
      <c r="P1763" t="s">
        <v>26</v>
      </c>
      <c r="Q1763" t="s">
        <v>31</v>
      </c>
      <c r="V1763">
        <v>19</v>
      </c>
      <c r="W1763" t="s">
        <v>27</v>
      </c>
      <c r="X1763">
        <v>0</v>
      </c>
      <c r="AB1763">
        <v>0</v>
      </c>
      <c r="AC1763" t="s">
        <v>5225</v>
      </c>
      <c r="AD1763">
        <v>0</v>
      </c>
      <c r="AE1763">
        <v>0</v>
      </c>
      <c r="AF1763">
        <v>966.39</v>
      </c>
      <c r="AG1763" t="s">
        <v>26</v>
      </c>
    </row>
    <row r="1764" spans="1:33" customFormat="1" hidden="1" x14ac:dyDescent="0.25">
      <c r="A1764" t="s">
        <v>5226</v>
      </c>
      <c r="B1764" t="s">
        <v>5227</v>
      </c>
      <c r="C1764">
        <v>16</v>
      </c>
      <c r="D1764" s="1">
        <v>1036.4100000000001</v>
      </c>
      <c r="E1764" s="1">
        <v>1344.538</v>
      </c>
      <c r="F1764" s="4">
        <f t="shared" si="536"/>
        <v>255.46222</v>
      </c>
      <c r="G1764" s="2">
        <v>19</v>
      </c>
      <c r="H1764" s="1">
        <v>1233.33</v>
      </c>
      <c r="I1764" s="4">
        <f t="shared" si="537"/>
        <v>308.12799999999993</v>
      </c>
      <c r="J1764" s="4">
        <f t="shared" si="541"/>
        <v>58.544319999999992</v>
      </c>
      <c r="K1764" s="4">
        <f t="shared" si="538"/>
        <v>366.6723199999999</v>
      </c>
      <c r="L1764" s="4">
        <f t="shared" si="539"/>
        <v>1600.0023199999998</v>
      </c>
      <c r="M1764" s="5">
        <f t="shared" si="540"/>
        <v>0.29730319082216489</v>
      </c>
      <c r="N1764">
        <v>0</v>
      </c>
      <c r="O1764" t="s">
        <v>31</v>
      </c>
      <c r="P1764" t="s">
        <v>26</v>
      </c>
      <c r="Q1764" t="s">
        <v>31</v>
      </c>
      <c r="R1764" t="s">
        <v>31</v>
      </c>
      <c r="S1764" t="s">
        <v>31</v>
      </c>
      <c r="T1764" t="s">
        <v>31</v>
      </c>
      <c r="U1764" t="s">
        <v>31</v>
      </c>
      <c r="V1764">
        <v>19</v>
      </c>
      <c r="W1764" t="s">
        <v>27</v>
      </c>
      <c r="X1764">
        <v>0</v>
      </c>
      <c r="AB1764">
        <v>0</v>
      </c>
      <c r="AC1764" t="s">
        <v>5228</v>
      </c>
      <c r="AD1764">
        <v>0</v>
      </c>
      <c r="AE1764">
        <v>0</v>
      </c>
      <c r="AF1764" s="1">
        <v>1036.4100000000001</v>
      </c>
      <c r="AG1764" t="s">
        <v>26</v>
      </c>
    </row>
    <row r="1765" spans="1:33" customFormat="1" hidden="1" x14ac:dyDescent="0.25">
      <c r="A1765" t="s">
        <v>5229</v>
      </c>
      <c r="B1765" t="s">
        <v>5230</v>
      </c>
      <c r="C1765">
        <v>-6</v>
      </c>
      <c r="D1765" s="1">
        <v>1036.4100000000001</v>
      </c>
      <c r="E1765" s="1">
        <v>1344.538</v>
      </c>
      <c r="F1765" s="4">
        <f t="shared" si="536"/>
        <v>255.46222</v>
      </c>
      <c r="G1765" s="2">
        <v>19</v>
      </c>
      <c r="H1765" s="1">
        <v>1233.33</v>
      </c>
      <c r="I1765" s="4">
        <f t="shared" si="537"/>
        <v>308.12799999999993</v>
      </c>
      <c r="J1765" s="4">
        <f t="shared" si="541"/>
        <v>58.544319999999992</v>
      </c>
      <c r="K1765" s="4">
        <f t="shared" si="538"/>
        <v>366.6723199999999</v>
      </c>
      <c r="L1765" s="4">
        <f t="shared" si="539"/>
        <v>1600.0023199999998</v>
      </c>
      <c r="M1765" s="5">
        <f t="shared" si="540"/>
        <v>0.29730319082216489</v>
      </c>
      <c r="N1765">
        <v>-1</v>
      </c>
      <c r="O1765" t="s">
        <v>1197</v>
      </c>
      <c r="P1765" t="s">
        <v>26</v>
      </c>
      <c r="Q1765" t="s">
        <v>1197</v>
      </c>
      <c r="V1765">
        <v>19</v>
      </c>
      <c r="W1765" t="s">
        <v>27</v>
      </c>
      <c r="X1765">
        <v>0</v>
      </c>
      <c r="AB1765">
        <v>0</v>
      </c>
      <c r="AC1765" t="s">
        <v>5231</v>
      </c>
      <c r="AD1765">
        <v>0</v>
      </c>
      <c r="AE1765">
        <v>0</v>
      </c>
      <c r="AF1765" s="1">
        <v>1036.4100000000001</v>
      </c>
      <c r="AG1765" t="s">
        <v>26</v>
      </c>
    </row>
    <row r="1766" spans="1:33" customFormat="1" x14ac:dyDescent="0.25">
      <c r="A1766" t="s">
        <v>5232</v>
      </c>
      <c r="B1766" t="s">
        <v>5233</v>
      </c>
      <c r="C1766">
        <v>5</v>
      </c>
      <c r="D1766" s="1">
        <v>1036.4000000000001</v>
      </c>
      <c r="E1766" s="1">
        <v>1344.538</v>
      </c>
      <c r="F1766" s="4">
        <f t="shared" si="536"/>
        <v>255.46222</v>
      </c>
      <c r="G1766" s="2">
        <v>19</v>
      </c>
      <c r="H1766" s="1">
        <v>1233.32</v>
      </c>
      <c r="I1766" s="4">
        <f t="shared" si="537"/>
        <v>308.13799999999992</v>
      </c>
      <c r="J1766" s="4">
        <f t="shared" si="541"/>
        <v>58.546219999999984</v>
      </c>
      <c r="K1766" s="4">
        <f t="shared" si="538"/>
        <v>366.68421999999993</v>
      </c>
      <c r="L1766" s="10">
        <f t="shared" ref="L1766:L1768" si="544">+H1766+K1766-Y1766</f>
        <v>1600.0042199999998</v>
      </c>
      <c r="M1766" s="5">
        <f t="shared" si="540"/>
        <v>0.29731570822076409</v>
      </c>
      <c r="N1766">
        <v>-1</v>
      </c>
      <c r="O1766" t="s">
        <v>1197</v>
      </c>
      <c r="P1766" t="s">
        <v>26</v>
      </c>
      <c r="Q1766" t="s">
        <v>1197</v>
      </c>
      <c r="V1766">
        <v>19</v>
      </c>
      <c r="W1766" t="s">
        <v>27</v>
      </c>
      <c r="X1766">
        <v>0</v>
      </c>
      <c r="Y1766" s="9">
        <f t="shared" ref="Y1766:Y1768" si="545">+X1766*G1766/100</f>
        <v>0</v>
      </c>
      <c r="AB1766">
        <v>0</v>
      </c>
      <c r="AC1766" t="s">
        <v>5234</v>
      </c>
      <c r="AD1766">
        <v>0</v>
      </c>
      <c r="AE1766">
        <v>0</v>
      </c>
      <c r="AF1766" s="1">
        <v>1036.4000000000001</v>
      </c>
      <c r="AG1766" t="s">
        <v>26</v>
      </c>
    </row>
    <row r="1767" spans="1:33" customFormat="1" x14ac:dyDescent="0.25">
      <c r="A1767" t="s">
        <v>5235</v>
      </c>
      <c r="B1767" t="s">
        <v>5236</v>
      </c>
      <c r="C1767">
        <v>1</v>
      </c>
      <c r="D1767" s="1">
        <v>9832</v>
      </c>
      <c r="E1767" s="1">
        <v>16806.72</v>
      </c>
      <c r="F1767" s="4">
        <f t="shared" si="536"/>
        <v>3193.2768000000005</v>
      </c>
      <c r="G1767" s="2">
        <v>19</v>
      </c>
      <c r="H1767" s="1">
        <v>11700.08</v>
      </c>
      <c r="I1767" s="4">
        <f t="shared" si="537"/>
        <v>6974.7200000000012</v>
      </c>
      <c r="J1767" s="4">
        <f t="shared" si="541"/>
        <v>1325.1968000000002</v>
      </c>
      <c r="K1767" s="4">
        <f t="shared" si="538"/>
        <v>8299.9168000000009</v>
      </c>
      <c r="L1767" s="10">
        <f t="shared" si="544"/>
        <v>19999.996800000001</v>
      </c>
      <c r="M1767" s="5">
        <f t="shared" si="540"/>
        <v>0.7093897477624086</v>
      </c>
      <c r="N1767">
        <v>-1</v>
      </c>
      <c r="O1767" t="s">
        <v>31</v>
      </c>
      <c r="P1767" t="s">
        <v>26</v>
      </c>
      <c r="Q1767" t="s">
        <v>31</v>
      </c>
      <c r="V1767">
        <v>19</v>
      </c>
      <c r="W1767" t="s">
        <v>27</v>
      </c>
      <c r="X1767">
        <v>0</v>
      </c>
      <c r="Y1767" s="9">
        <f t="shared" si="545"/>
        <v>0</v>
      </c>
      <c r="AB1767">
        <v>0</v>
      </c>
      <c r="AC1767" t="s">
        <v>52</v>
      </c>
      <c r="AD1767">
        <v>0</v>
      </c>
      <c r="AE1767">
        <v>0</v>
      </c>
      <c r="AF1767">
        <v>0</v>
      </c>
      <c r="AG1767" t="s">
        <v>26</v>
      </c>
    </row>
    <row r="1768" spans="1:33" customFormat="1" x14ac:dyDescent="0.25">
      <c r="A1768" t="s">
        <v>5237</v>
      </c>
      <c r="B1768" t="s">
        <v>5238</v>
      </c>
      <c r="C1768">
        <v>2</v>
      </c>
      <c r="D1768" s="1">
        <v>10420.17</v>
      </c>
      <c r="E1768" s="1">
        <v>16806.72</v>
      </c>
      <c r="F1768" s="4">
        <f t="shared" si="536"/>
        <v>3193.2768000000005</v>
      </c>
      <c r="G1768" s="2">
        <v>19</v>
      </c>
      <c r="H1768" s="1">
        <v>12400</v>
      </c>
      <c r="I1768" s="4">
        <f t="shared" si="537"/>
        <v>6386.5500000000011</v>
      </c>
      <c r="J1768" s="4">
        <f t="shared" si="541"/>
        <v>1213.4445000000003</v>
      </c>
      <c r="K1768" s="4">
        <f t="shared" si="538"/>
        <v>7599.9945000000016</v>
      </c>
      <c r="L1768" s="10">
        <f t="shared" si="544"/>
        <v>19999.994500000001</v>
      </c>
      <c r="M1768" s="5">
        <f t="shared" si="540"/>
        <v>0.61290266857450515</v>
      </c>
      <c r="N1768">
        <v>-1</v>
      </c>
      <c r="O1768" t="s">
        <v>31</v>
      </c>
      <c r="P1768" t="s">
        <v>26</v>
      </c>
      <c r="Q1768" t="s">
        <v>31</v>
      </c>
      <c r="V1768">
        <v>19</v>
      </c>
      <c r="W1768" t="s">
        <v>27</v>
      </c>
      <c r="X1768">
        <v>0</v>
      </c>
      <c r="Y1768" s="9">
        <f t="shared" si="545"/>
        <v>0</v>
      </c>
      <c r="AB1768">
        <v>0</v>
      </c>
      <c r="AC1768" t="s">
        <v>5239</v>
      </c>
      <c r="AD1768">
        <v>0</v>
      </c>
      <c r="AE1768">
        <v>0</v>
      </c>
      <c r="AF1768" s="1">
        <v>10420.17</v>
      </c>
      <c r="AG1768" t="s">
        <v>26</v>
      </c>
    </row>
    <row r="1769" spans="1:33" customFormat="1" hidden="1" x14ac:dyDescent="0.25">
      <c r="A1769" t="s">
        <v>5240</v>
      </c>
      <c r="B1769" t="s">
        <v>5241</v>
      </c>
      <c r="C1769">
        <v>736</v>
      </c>
      <c r="D1769" s="1">
        <v>10420.17</v>
      </c>
      <c r="E1769" s="1">
        <v>16806.72</v>
      </c>
      <c r="F1769" s="4">
        <f t="shared" si="536"/>
        <v>3193.2768000000005</v>
      </c>
      <c r="G1769" s="2">
        <v>19</v>
      </c>
      <c r="H1769" s="1">
        <v>12400</v>
      </c>
      <c r="I1769" s="4">
        <f t="shared" si="537"/>
        <v>6386.5500000000011</v>
      </c>
      <c r="J1769" s="4">
        <f t="shared" si="541"/>
        <v>1213.4445000000003</v>
      </c>
      <c r="K1769" s="4">
        <f t="shared" si="538"/>
        <v>7599.9945000000016</v>
      </c>
      <c r="L1769" s="4">
        <f t="shared" si="539"/>
        <v>19999.994500000001</v>
      </c>
      <c r="M1769" s="5">
        <f t="shared" si="540"/>
        <v>0.61290266857450515</v>
      </c>
      <c r="N1769">
        <v>-1</v>
      </c>
      <c r="O1769" t="s">
        <v>31</v>
      </c>
      <c r="P1769" t="s">
        <v>26</v>
      </c>
      <c r="Q1769" t="s">
        <v>31</v>
      </c>
      <c r="V1769">
        <v>19</v>
      </c>
      <c r="W1769" t="s">
        <v>27</v>
      </c>
      <c r="X1769">
        <v>0</v>
      </c>
      <c r="AB1769">
        <v>0</v>
      </c>
      <c r="AC1769" t="s">
        <v>5242</v>
      </c>
      <c r="AD1769">
        <v>0</v>
      </c>
      <c r="AE1769">
        <v>0</v>
      </c>
      <c r="AF1769" s="1">
        <v>10420.17</v>
      </c>
      <c r="AG1769" t="s">
        <v>26</v>
      </c>
    </row>
    <row r="1770" spans="1:33" customFormat="1" x14ac:dyDescent="0.25">
      <c r="A1770" t="s">
        <v>5243</v>
      </c>
      <c r="B1770" t="s">
        <v>5244</v>
      </c>
      <c r="C1770">
        <v>6</v>
      </c>
      <c r="D1770" s="1">
        <v>3445</v>
      </c>
      <c r="E1770" s="1">
        <v>4201.6809999999996</v>
      </c>
      <c r="F1770" s="4">
        <f t="shared" si="536"/>
        <v>798.31939</v>
      </c>
      <c r="G1770" s="2">
        <v>19</v>
      </c>
      <c r="H1770" s="1">
        <v>4099.55</v>
      </c>
      <c r="I1770" s="4">
        <f t="shared" si="537"/>
        <v>756.68099999999959</v>
      </c>
      <c r="J1770" s="4">
        <f t="shared" si="541"/>
        <v>143.7693899999999</v>
      </c>
      <c r="K1770" s="4">
        <f t="shared" si="538"/>
        <v>900.45038999999952</v>
      </c>
      <c r="L1770" s="10">
        <f t="shared" ref="L1770:L1773" si="546">+H1770+K1770-Y1770</f>
        <v>5000.0003899999992</v>
      </c>
      <c r="M1770" s="5">
        <f t="shared" si="540"/>
        <v>0.21964615384615371</v>
      </c>
      <c r="N1770">
        <v>0</v>
      </c>
      <c r="O1770" t="s">
        <v>5245</v>
      </c>
      <c r="P1770" t="s">
        <v>26</v>
      </c>
      <c r="Q1770" t="s">
        <v>5245</v>
      </c>
      <c r="R1770" t="s">
        <v>31</v>
      </c>
      <c r="S1770" t="s">
        <v>31</v>
      </c>
      <c r="T1770" t="s">
        <v>31</v>
      </c>
      <c r="U1770" t="s">
        <v>31</v>
      </c>
      <c r="V1770">
        <v>19</v>
      </c>
      <c r="W1770" t="s">
        <v>27</v>
      </c>
      <c r="X1770">
        <v>0</v>
      </c>
      <c r="Y1770" s="9">
        <f t="shared" ref="Y1770:Y1773" si="547">+X1770*G1770/100</f>
        <v>0</v>
      </c>
      <c r="AB1770">
        <v>0</v>
      </c>
      <c r="AC1770" t="s">
        <v>5246</v>
      </c>
      <c r="AD1770">
        <v>0</v>
      </c>
      <c r="AE1770">
        <v>0</v>
      </c>
      <c r="AF1770" s="1">
        <v>3445</v>
      </c>
      <c r="AG1770" t="s">
        <v>26</v>
      </c>
    </row>
    <row r="1771" spans="1:33" customFormat="1" x14ac:dyDescent="0.25">
      <c r="A1771" t="s">
        <v>5247</v>
      </c>
      <c r="B1771" t="s">
        <v>5248</v>
      </c>
      <c r="C1771">
        <v>2</v>
      </c>
      <c r="D1771" s="1">
        <v>11700</v>
      </c>
      <c r="E1771" s="1">
        <v>14705.88</v>
      </c>
      <c r="F1771" s="4">
        <f t="shared" si="536"/>
        <v>2794.1171999999997</v>
      </c>
      <c r="G1771" s="2">
        <v>19</v>
      </c>
      <c r="H1771" s="1">
        <v>13923</v>
      </c>
      <c r="I1771" s="4">
        <f t="shared" si="537"/>
        <v>3005.8799999999992</v>
      </c>
      <c r="J1771" s="4">
        <f t="shared" si="541"/>
        <v>571.11719999999991</v>
      </c>
      <c r="K1771" s="4">
        <f t="shared" si="538"/>
        <v>3576.9971999999989</v>
      </c>
      <c r="L1771" s="10">
        <f t="shared" si="546"/>
        <v>17499.997199999998</v>
      </c>
      <c r="M1771" s="5">
        <f t="shared" si="540"/>
        <v>0.25691282051282044</v>
      </c>
      <c r="N1771">
        <v>0</v>
      </c>
      <c r="O1771" t="s">
        <v>31</v>
      </c>
      <c r="P1771" t="s">
        <v>26</v>
      </c>
      <c r="Q1771" t="s">
        <v>31</v>
      </c>
      <c r="R1771" t="s">
        <v>31</v>
      </c>
      <c r="S1771" t="s">
        <v>31</v>
      </c>
      <c r="T1771" t="s">
        <v>31</v>
      </c>
      <c r="U1771" t="s">
        <v>31</v>
      </c>
      <c r="V1771">
        <v>19</v>
      </c>
      <c r="W1771" t="s">
        <v>27</v>
      </c>
      <c r="X1771">
        <v>0</v>
      </c>
      <c r="Y1771" s="9">
        <f t="shared" si="547"/>
        <v>0</v>
      </c>
      <c r="AB1771">
        <v>0</v>
      </c>
      <c r="AC1771" t="s">
        <v>5249</v>
      </c>
      <c r="AD1771">
        <v>0</v>
      </c>
      <c r="AE1771">
        <v>0</v>
      </c>
      <c r="AF1771" s="1">
        <v>11700</v>
      </c>
      <c r="AG1771" t="s">
        <v>26</v>
      </c>
    </row>
    <row r="1772" spans="1:33" customFormat="1" x14ac:dyDescent="0.25">
      <c r="A1772" t="s">
        <v>5250</v>
      </c>
      <c r="B1772" t="s">
        <v>5251</v>
      </c>
      <c r="C1772">
        <v>1</v>
      </c>
      <c r="D1772" s="1">
        <v>5378.15</v>
      </c>
      <c r="E1772" s="1">
        <v>6470.5879999999997</v>
      </c>
      <c r="F1772" s="4">
        <f t="shared" si="536"/>
        <v>1229.4117199999998</v>
      </c>
      <c r="G1772" s="2">
        <v>19</v>
      </c>
      <c r="H1772" s="1">
        <v>6400</v>
      </c>
      <c r="I1772" s="4">
        <f t="shared" si="537"/>
        <v>1092.4380000000001</v>
      </c>
      <c r="J1772" s="4">
        <f t="shared" si="541"/>
        <v>207.56322</v>
      </c>
      <c r="K1772" s="4">
        <f t="shared" si="538"/>
        <v>1300.0012200000001</v>
      </c>
      <c r="L1772" s="10">
        <f t="shared" si="546"/>
        <v>7700.0012200000001</v>
      </c>
      <c r="M1772" s="5">
        <f t="shared" si="540"/>
        <v>0.20312523823247775</v>
      </c>
      <c r="N1772">
        <v>-1</v>
      </c>
      <c r="O1772" t="s">
        <v>31</v>
      </c>
      <c r="P1772" t="s">
        <v>26</v>
      </c>
      <c r="Q1772" t="s">
        <v>31</v>
      </c>
      <c r="V1772">
        <v>19</v>
      </c>
      <c r="W1772" t="s">
        <v>27</v>
      </c>
      <c r="X1772">
        <v>0</v>
      </c>
      <c r="Y1772" s="9">
        <f t="shared" si="547"/>
        <v>0</v>
      </c>
      <c r="AB1772">
        <v>0</v>
      </c>
      <c r="AC1772" t="s">
        <v>52</v>
      </c>
      <c r="AD1772">
        <v>0</v>
      </c>
      <c r="AE1772">
        <v>0</v>
      </c>
      <c r="AF1772" s="1">
        <v>5378.15</v>
      </c>
      <c r="AG1772" t="s">
        <v>26</v>
      </c>
    </row>
    <row r="1773" spans="1:33" customFormat="1" x14ac:dyDescent="0.25">
      <c r="A1773" t="s">
        <v>5252</v>
      </c>
      <c r="B1773" t="s">
        <v>5253</v>
      </c>
      <c r="C1773">
        <v>4</v>
      </c>
      <c r="D1773" s="1">
        <v>2000</v>
      </c>
      <c r="E1773" s="1">
        <v>2476.19</v>
      </c>
      <c r="F1773" s="4">
        <f t="shared" si="536"/>
        <v>123.80950000000001</v>
      </c>
      <c r="G1773" s="2">
        <v>5</v>
      </c>
      <c r="H1773" s="1">
        <v>2100</v>
      </c>
      <c r="I1773" s="4">
        <f t="shared" si="537"/>
        <v>476.19000000000005</v>
      </c>
      <c r="J1773" s="4">
        <f t="shared" si="541"/>
        <v>23.809500000000003</v>
      </c>
      <c r="K1773" s="4">
        <f t="shared" si="538"/>
        <v>499.99950000000007</v>
      </c>
      <c r="L1773" s="10">
        <f t="shared" si="546"/>
        <v>2599.9994999999999</v>
      </c>
      <c r="M1773" s="5">
        <f t="shared" si="540"/>
        <v>0.23809500000000003</v>
      </c>
      <c r="N1773">
        <v>0</v>
      </c>
      <c r="O1773" t="s">
        <v>1080</v>
      </c>
      <c r="P1773" t="s">
        <v>26</v>
      </c>
      <c r="Q1773" t="s">
        <v>1080</v>
      </c>
      <c r="R1773" t="s">
        <v>31</v>
      </c>
      <c r="S1773" t="s">
        <v>31</v>
      </c>
      <c r="T1773" t="s">
        <v>31</v>
      </c>
      <c r="U1773" t="s">
        <v>31</v>
      </c>
      <c r="V1773">
        <v>5</v>
      </c>
      <c r="W1773" t="s">
        <v>123</v>
      </c>
      <c r="X1773">
        <v>0</v>
      </c>
      <c r="Y1773" s="9">
        <f t="shared" si="547"/>
        <v>0</v>
      </c>
      <c r="AB1773">
        <v>0</v>
      </c>
      <c r="AC1773" t="s">
        <v>5254</v>
      </c>
      <c r="AD1773">
        <v>0</v>
      </c>
      <c r="AE1773">
        <v>0</v>
      </c>
      <c r="AF1773" s="1">
        <v>2000</v>
      </c>
      <c r="AG1773" t="s">
        <v>26</v>
      </c>
    </row>
    <row r="1774" spans="1:33" customFormat="1" hidden="1" x14ac:dyDescent="0.25">
      <c r="A1774" t="s">
        <v>5255</v>
      </c>
      <c r="B1774" t="s">
        <v>5256</v>
      </c>
      <c r="C1774">
        <v>10</v>
      </c>
      <c r="D1774" s="1">
        <v>3924</v>
      </c>
      <c r="E1774" s="1">
        <v>4761.9049999999997</v>
      </c>
      <c r="F1774" s="4">
        <f t="shared" si="536"/>
        <v>238.09524999999996</v>
      </c>
      <c r="G1774" s="2">
        <v>5</v>
      </c>
      <c r="H1774" s="1">
        <v>4120.2</v>
      </c>
      <c r="I1774" s="4">
        <f t="shared" si="537"/>
        <v>837.90499999999975</v>
      </c>
      <c r="J1774" s="4">
        <f t="shared" si="541"/>
        <v>41.89524999999999</v>
      </c>
      <c r="K1774" s="4">
        <f t="shared" si="538"/>
        <v>879.80024999999978</v>
      </c>
      <c r="L1774" s="4">
        <f t="shared" si="539"/>
        <v>5000.0002499999991</v>
      </c>
      <c r="M1774" s="5">
        <f t="shared" si="540"/>
        <v>0.21353338430173285</v>
      </c>
      <c r="N1774">
        <v>0</v>
      </c>
      <c r="O1774" t="s">
        <v>1002</v>
      </c>
      <c r="P1774" t="s">
        <v>26</v>
      </c>
      <c r="Q1774" t="s">
        <v>1002</v>
      </c>
      <c r="R1774" t="s">
        <v>31</v>
      </c>
      <c r="S1774" t="s">
        <v>31</v>
      </c>
      <c r="T1774" t="s">
        <v>31</v>
      </c>
      <c r="U1774" t="s">
        <v>31</v>
      </c>
      <c r="V1774">
        <v>5</v>
      </c>
      <c r="W1774" t="s">
        <v>123</v>
      </c>
      <c r="X1774">
        <v>0</v>
      </c>
      <c r="AB1774">
        <v>0</v>
      </c>
      <c r="AC1774" t="s">
        <v>5257</v>
      </c>
      <c r="AD1774">
        <v>0</v>
      </c>
      <c r="AE1774">
        <v>0</v>
      </c>
      <c r="AF1774" s="1">
        <v>3924</v>
      </c>
      <c r="AG1774" t="s">
        <v>26</v>
      </c>
    </row>
    <row r="1775" spans="1:33" customFormat="1" x14ac:dyDescent="0.25">
      <c r="A1775" t="s">
        <v>5258</v>
      </c>
      <c r="B1775" t="s">
        <v>5259</v>
      </c>
      <c r="C1775">
        <v>1</v>
      </c>
      <c r="D1775" s="1">
        <v>1667.14</v>
      </c>
      <c r="E1775" s="1">
        <v>2000</v>
      </c>
      <c r="F1775" s="4">
        <f t="shared" si="536"/>
        <v>100</v>
      </c>
      <c r="G1775" s="2">
        <v>5</v>
      </c>
      <c r="H1775" s="1">
        <v>1750.5</v>
      </c>
      <c r="I1775" s="4">
        <f t="shared" si="537"/>
        <v>332.8599999999999</v>
      </c>
      <c r="J1775" s="4">
        <f t="shared" si="541"/>
        <v>16.642999999999994</v>
      </c>
      <c r="K1775" s="4">
        <f t="shared" si="538"/>
        <v>349.50299999999987</v>
      </c>
      <c r="L1775" s="10">
        <f t="shared" ref="L1775:L1776" si="548">+H1775+K1775-Y1775</f>
        <v>2100.0029999999997</v>
      </c>
      <c r="M1775" s="5">
        <f t="shared" si="540"/>
        <v>0.19965929675972016</v>
      </c>
      <c r="N1775">
        <v>-1</v>
      </c>
      <c r="O1775" t="s">
        <v>686</v>
      </c>
      <c r="P1775" t="s">
        <v>26</v>
      </c>
      <c r="Q1775" t="s">
        <v>686</v>
      </c>
      <c r="R1775" t="s">
        <v>31</v>
      </c>
      <c r="S1775" t="s">
        <v>31</v>
      </c>
      <c r="T1775" t="s">
        <v>31</v>
      </c>
      <c r="U1775" t="s">
        <v>31</v>
      </c>
      <c r="V1775">
        <v>5</v>
      </c>
      <c r="W1775" t="s">
        <v>123</v>
      </c>
      <c r="X1775">
        <v>0</v>
      </c>
      <c r="Y1775" s="9">
        <f t="shared" ref="Y1775:Y1776" si="549">+X1775*G1775/100</f>
        <v>0</v>
      </c>
      <c r="AB1775">
        <v>0</v>
      </c>
      <c r="AC1775" t="s">
        <v>5260</v>
      </c>
      <c r="AD1775">
        <v>0</v>
      </c>
      <c r="AE1775">
        <v>0</v>
      </c>
      <c r="AF1775" s="1">
        <v>1667.14</v>
      </c>
      <c r="AG1775" t="s">
        <v>26</v>
      </c>
    </row>
    <row r="1776" spans="1:33" customFormat="1" x14ac:dyDescent="0.25">
      <c r="A1776" t="s">
        <v>5261</v>
      </c>
      <c r="B1776" t="s">
        <v>5262</v>
      </c>
      <c r="C1776">
        <v>3</v>
      </c>
      <c r="D1776" s="1">
        <v>2564.92</v>
      </c>
      <c r="E1776" s="1">
        <v>3238.0949999999998</v>
      </c>
      <c r="F1776" s="4">
        <f t="shared" si="536"/>
        <v>161.90474999999998</v>
      </c>
      <c r="G1776" s="2">
        <v>5</v>
      </c>
      <c r="H1776" s="1">
        <v>2693.17</v>
      </c>
      <c r="I1776" s="4">
        <f t="shared" si="537"/>
        <v>673.17499999999973</v>
      </c>
      <c r="J1776" s="4">
        <f t="shared" si="541"/>
        <v>33.658749999999984</v>
      </c>
      <c r="K1776" s="4">
        <f t="shared" si="538"/>
        <v>706.83374999999967</v>
      </c>
      <c r="L1776" s="10">
        <f t="shared" si="548"/>
        <v>3400.0037499999999</v>
      </c>
      <c r="M1776" s="5">
        <f t="shared" si="540"/>
        <v>0.26245457948006162</v>
      </c>
      <c r="N1776">
        <v>0</v>
      </c>
      <c r="O1776" t="s">
        <v>1114</v>
      </c>
      <c r="P1776" t="s">
        <v>26</v>
      </c>
      <c r="Q1776" t="s">
        <v>1114</v>
      </c>
      <c r="R1776" t="s">
        <v>31</v>
      </c>
      <c r="S1776" t="s">
        <v>31</v>
      </c>
      <c r="T1776" t="s">
        <v>31</v>
      </c>
      <c r="U1776" t="s">
        <v>31</v>
      </c>
      <c r="V1776">
        <v>5</v>
      </c>
      <c r="W1776" t="s">
        <v>123</v>
      </c>
      <c r="X1776">
        <v>0</v>
      </c>
      <c r="Y1776" s="9">
        <f t="shared" si="549"/>
        <v>0</v>
      </c>
      <c r="AB1776">
        <v>0</v>
      </c>
      <c r="AC1776" t="s">
        <v>5263</v>
      </c>
      <c r="AD1776">
        <v>0</v>
      </c>
      <c r="AE1776">
        <v>0</v>
      </c>
      <c r="AF1776" s="1">
        <v>2564.92</v>
      </c>
      <c r="AG1776" t="s">
        <v>26</v>
      </c>
    </row>
    <row r="1777" spans="1:33" customFormat="1" hidden="1" x14ac:dyDescent="0.25">
      <c r="A1777" t="s">
        <v>5264</v>
      </c>
      <c r="B1777" t="s">
        <v>5265</v>
      </c>
      <c r="C1777">
        <v>11</v>
      </c>
      <c r="D1777" s="1">
        <v>1960.63</v>
      </c>
      <c r="E1777" s="1">
        <v>2476.19</v>
      </c>
      <c r="F1777" s="4">
        <f t="shared" si="536"/>
        <v>123.80950000000001</v>
      </c>
      <c r="G1777" s="2">
        <v>5</v>
      </c>
      <c r="H1777" s="1">
        <v>2058.66</v>
      </c>
      <c r="I1777" s="4">
        <f t="shared" si="537"/>
        <v>515.55999999999995</v>
      </c>
      <c r="J1777" s="4">
        <f t="shared" si="541"/>
        <v>25.777999999999999</v>
      </c>
      <c r="K1777" s="4">
        <f t="shared" si="538"/>
        <v>541.33799999999997</v>
      </c>
      <c r="L1777" s="4">
        <f t="shared" si="539"/>
        <v>2599.9979999999996</v>
      </c>
      <c r="M1777" s="5">
        <f t="shared" si="540"/>
        <v>0.26295629466038972</v>
      </c>
      <c r="N1777">
        <v>0</v>
      </c>
      <c r="O1777" t="s">
        <v>1114</v>
      </c>
      <c r="P1777" t="s">
        <v>26</v>
      </c>
      <c r="Q1777" t="s">
        <v>1114</v>
      </c>
      <c r="R1777" t="s">
        <v>31</v>
      </c>
      <c r="S1777" t="s">
        <v>31</v>
      </c>
      <c r="T1777" t="s">
        <v>31</v>
      </c>
      <c r="U1777" t="s">
        <v>31</v>
      </c>
      <c r="V1777">
        <v>5</v>
      </c>
      <c r="W1777" t="s">
        <v>123</v>
      </c>
      <c r="X1777">
        <v>0</v>
      </c>
      <c r="AB1777">
        <v>0</v>
      </c>
      <c r="AC1777" t="s">
        <v>5266</v>
      </c>
      <c r="AD1777">
        <v>0</v>
      </c>
      <c r="AE1777">
        <v>0</v>
      </c>
      <c r="AF1777" s="1">
        <v>1960.63</v>
      </c>
      <c r="AG1777" t="s">
        <v>26</v>
      </c>
    </row>
    <row r="1778" spans="1:33" customFormat="1" hidden="1" x14ac:dyDescent="0.25">
      <c r="A1778" t="s">
        <v>5267</v>
      </c>
      <c r="B1778" t="s">
        <v>5268</v>
      </c>
      <c r="C1778">
        <v>7</v>
      </c>
      <c r="D1778" s="1">
        <v>2066</v>
      </c>
      <c r="E1778" s="1">
        <v>2476.19</v>
      </c>
      <c r="F1778" s="4">
        <f t="shared" si="536"/>
        <v>123.80950000000001</v>
      </c>
      <c r="G1778" s="2">
        <v>5</v>
      </c>
      <c r="H1778" s="1">
        <v>2169.3000000000002</v>
      </c>
      <c r="I1778" s="4">
        <f t="shared" si="537"/>
        <v>410.19000000000005</v>
      </c>
      <c r="J1778" s="4">
        <f t="shared" si="541"/>
        <v>20.509500000000003</v>
      </c>
      <c r="K1778" s="4">
        <f t="shared" si="538"/>
        <v>430.69950000000006</v>
      </c>
      <c r="L1778" s="4">
        <f t="shared" si="539"/>
        <v>2599.9995000000004</v>
      </c>
      <c r="M1778" s="5">
        <f t="shared" si="540"/>
        <v>0.19854307841239113</v>
      </c>
      <c r="N1778">
        <v>0</v>
      </c>
      <c r="O1778" t="s">
        <v>1028</v>
      </c>
      <c r="P1778" t="s">
        <v>26</v>
      </c>
      <c r="Q1778" t="s">
        <v>1028</v>
      </c>
      <c r="R1778" t="s">
        <v>31</v>
      </c>
      <c r="S1778" t="s">
        <v>31</v>
      </c>
      <c r="T1778" t="s">
        <v>31</v>
      </c>
      <c r="U1778" t="s">
        <v>31</v>
      </c>
      <c r="V1778">
        <v>5</v>
      </c>
      <c r="W1778" t="s">
        <v>123</v>
      </c>
      <c r="X1778">
        <v>0</v>
      </c>
      <c r="AB1778">
        <v>0</v>
      </c>
      <c r="AC1778" t="s">
        <v>5269</v>
      </c>
      <c r="AD1778">
        <v>0</v>
      </c>
      <c r="AE1778">
        <v>0</v>
      </c>
      <c r="AF1778" s="1">
        <v>2066</v>
      </c>
      <c r="AG1778" t="s">
        <v>26</v>
      </c>
    </row>
    <row r="1779" spans="1:33" customFormat="1" x14ac:dyDescent="0.25">
      <c r="A1779" t="s">
        <v>5270</v>
      </c>
      <c r="B1779" t="s">
        <v>5271</v>
      </c>
      <c r="C1779">
        <v>1</v>
      </c>
      <c r="D1779" s="1">
        <v>3254</v>
      </c>
      <c r="E1779" s="1">
        <v>3949.58</v>
      </c>
      <c r="F1779" s="4">
        <f t="shared" si="536"/>
        <v>750.42020000000002</v>
      </c>
      <c r="G1779" s="2">
        <v>19</v>
      </c>
      <c r="H1779" s="1">
        <v>3872.26</v>
      </c>
      <c r="I1779" s="4">
        <f t="shared" si="537"/>
        <v>695.57999999999993</v>
      </c>
      <c r="J1779" s="4">
        <f t="shared" si="541"/>
        <v>132.16019999999997</v>
      </c>
      <c r="K1779" s="4">
        <f t="shared" si="538"/>
        <v>827.74019999999996</v>
      </c>
      <c r="L1779" s="10">
        <f>+H1779+K1779-Y1779</f>
        <v>4700.0002000000004</v>
      </c>
      <c r="M1779" s="5">
        <f t="shared" si="540"/>
        <v>0.21376152427781189</v>
      </c>
      <c r="N1779">
        <v>0</v>
      </c>
      <c r="O1779" t="s">
        <v>1002</v>
      </c>
      <c r="P1779" t="s">
        <v>26</v>
      </c>
      <c r="Q1779" t="s">
        <v>1002</v>
      </c>
      <c r="R1779" t="s">
        <v>31</v>
      </c>
      <c r="S1779" t="s">
        <v>31</v>
      </c>
      <c r="T1779" t="s">
        <v>31</v>
      </c>
      <c r="U1779" t="s">
        <v>31</v>
      </c>
      <c r="V1779">
        <v>19</v>
      </c>
      <c r="W1779" t="s">
        <v>27</v>
      </c>
      <c r="X1779">
        <v>0</v>
      </c>
      <c r="Y1779" s="9">
        <f>+X1779*G1779/100</f>
        <v>0</v>
      </c>
      <c r="AB1779">
        <v>0</v>
      </c>
      <c r="AC1779" t="s">
        <v>5272</v>
      </c>
      <c r="AD1779">
        <v>0</v>
      </c>
      <c r="AE1779">
        <v>0</v>
      </c>
      <c r="AF1779" s="1">
        <v>3254</v>
      </c>
      <c r="AG1779" t="s">
        <v>26</v>
      </c>
    </row>
    <row r="1780" spans="1:33" customFormat="1" hidden="1" x14ac:dyDescent="0.25">
      <c r="A1780" t="s">
        <v>5273</v>
      </c>
      <c r="B1780" t="s">
        <v>5274</v>
      </c>
      <c r="C1780">
        <v>16</v>
      </c>
      <c r="D1780" s="1">
        <v>2057.14</v>
      </c>
      <c r="E1780" s="1">
        <v>2476.19</v>
      </c>
      <c r="F1780" s="4">
        <f t="shared" si="536"/>
        <v>123.80950000000001</v>
      </c>
      <c r="G1780" s="2">
        <v>5</v>
      </c>
      <c r="H1780" s="1">
        <v>2160</v>
      </c>
      <c r="I1780" s="4">
        <f t="shared" si="537"/>
        <v>419.05000000000018</v>
      </c>
      <c r="J1780" s="4">
        <f t="shared" si="541"/>
        <v>20.952500000000008</v>
      </c>
      <c r="K1780" s="4">
        <f t="shared" si="538"/>
        <v>440.00250000000017</v>
      </c>
      <c r="L1780" s="4">
        <f t="shared" si="539"/>
        <v>2600.0025000000001</v>
      </c>
      <c r="M1780" s="5">
        <f t="shared" si="540"/>
        <v>0.20370514403492238</v>
      </c>
      <c r="N1780">
        <v>0</v>
      </c>
      <c r="O1780" t="s">
        <v>1028</v>
      </c>
      <c r="P1780" t="s">
        <v>26</v>
      </c>
      <c r="Q1780" t="s">
        <v>1028</v>
      </c>
      <c r="R1780" t="s">
        <v>31</v>
      </c>
      <c r="S1780" t="s">
        <v>31</v>
      </c>
      <c r="T1780" t="s">
        <v>31</v>
      </c>
      <c r="U1780" t="s">
        <v>31</v>
      </c>
      <c r="V1780">
        <v>5</v>
      </c>
      <c r="W1780" t="s">
        <v>123</v>
      </c>
      <c r="X1780">
        <v>0</v>
      </c>
      <c r="AB1780">
        <v>0</v>
      </c>
      <c r="AC1780" t="s">
        <v>5275</v>
      </c>
      <c r="AD1780">
        <v>0</v>
      </c>
      <c r="AE1780">
        <v>0</v>
      </c>
      <c r="AF1780" s="1">
        <v>2057.14</v>
      </c>
      <c r="AG1780" t="s">
        <v>26</v>
      </c>
    </row>
    <row r="1781" spans="1:33" customFormat="1" hidden="1" x14ac:dyDescent="0.25">
      <c r="A1781" s="6" t="s">
        <v>11014</v>
      </c>
      <c r="B1781" t="s">
        <v>5276</v>
      </c>
      <c r="C1781">
        <v>8</v>
      </c>
      <c r="D1781" s="1">
        <v>4162</v>
      </c>
      <c r="E1781" s="1">
        <v>4761.9049999999997</v>
      </c>
      <c r="F1781" s="4">
        <f t="shared" si="536"/>
        <v>238.09524999999996</v>
      </c>
      <c r="G1781" s="2">
        <v>5</v>
      </c>
      <c r="H1781" s="1">
        <v>4370.1000000000004</v>
      </c>
      <c r="I1781" s="4">
        <f t="shared" si="537"/>
        <v>599.90499999999975</v>
      </c>
      <c r="J1781" s="4">
        <f t="shared" si="541"/>
        <v>29.995249999999988</v>
      </c>
      <c r="K1781" s="4">
        <f t="shared" si="538"/>
        <v>629.90024999999969</v>
      </c>
      <c r="L1781" s="4">
        <f t="shared" si="539"/>
        <v>5000.0002500000001</v>
      </c>
      <c r="M1781" s="5">
        <f t="shared" si="540"/>
        <v>0.14413863527150403</v>
      </c>
      <c r="N1781">
        <v>0</v>
      </c>
      <c r="O1781" t="s">
        <v>1028</v>
      </c>
      <c r="P1781" t="s">
        <v>26</v>
      </c>
      <c r="Q1781" t="s">
        <v>1028</v>
      </c>
      <c r="R1781" t="s">
        <v>31</v>
      </c>
      <c r="S1781" t="s">
        <v>31</v>
      </c>
      <c r="T1781" t="s">
        <v>31</v>
      </c>
      <c r="U1781" t="s">
        <v>31</v>
      </c>
      <c r="V1781">
        <v>5</v>
      </c>
      <c r="W1781" t="s">
        <v>123</v>
      </c>
      <c r="X1781">
        <v>0</v>
      </c>
      <c r="AB1781">
        <v>0</v>
      </c>
      <c r="AC1781" t="s">
        <v>5277</v>
      </c>
      <c r="AD1781">
        <v>0</v>
      </c>
      <c r="AE1781">
        <v>0</v>
      </c>
      <c r="AF1781" s="1">
        <v>4162</v>
      </c>
      <c r="AG1781" t="s">
        <v>26</v>
      </c>
    </row>
    <row r="1782" spans="1:33" customFormat="1" hidden="1" x14ac:dyDescent="0.25">
      <c r="A1782" t="s">
        <v>5278</v>
      </c>
      <c r="B1782" t="s">
        <v>5279</v>
      </c>
      <c r="C1782">
        <v>9</v>
      </c>
      <c r="D1782" s="1">
        <v>1504.44</v>
      </c>
      <c r="E1782" s="1">
        <v>2095.2379999999998</v>
      </c>
      <c r="F1782" s="4">
        <f t="shared" si="536"/>
        <v>104.76189999999998</v>
      </c>
      <c r="G1782" s="2">
        <v>5</v>
      </c>
      <c r="H1782" s="1">
        <v>1579.66</v>
      </c>
      <c r="I1782" s="4">
        <f t="shared" si="537"/>
        <v>590.79799999999977</v>
      </c>
      <c r="J1782" s="4">
        <f t="shared" si="541"/>
        <v>29.539899999999989</v>
      </c>
      <c r="K1782" s="4">
        <f t="shared" si="538"/>
        <v>620.33789999999976</v>
      </c>
      <c r="L1782" s="4">
        <f t="shared" si="539"/>
        <v>2199.9978999999998</v>
      </c>
      <c r="M1782" s="5">
        <f t="shared" si="540"/>
        <v>0.39270293265268125</v>
      </c>
      <c r="N1782">
        <v>-1</v>
      </c>
      <c r="O1782" t="s">
        <v>1080</v>
      </c>
      <c r="P1782" t="s">
        <v>26</v>
      </c>
      <c r="Q1782" t="s">
        <v>1080</v>
      </c>
      <c r="R1782" t="s">
        <v>31</v>
      </c>
      <c r="S1782" t="s">
        <v>31</v>
      </c>
      <c r="T1782" t="s">
        <v>31</v>
      </c>
      <c r="U1782" t="s">
        <v>31</v>
      </c>
      <c r="V1782">
        <v>5</v>
      </c>
      <c r="W1782" t="s">
        <v>123</v>
      </c>
      <c r="X1782">
        <v>0</v>
      </c>
      <c r="AB1782">
        <v>0</v>
      </c>
      <c r="AC1782" t="s">
        <v>5280</v>
      </c>
      <c r="AD1782">
        <v>0</v>
      </c>
      <c r="AE1782">
        <v>0</v>
      </c>
      <c r="AF1782" s="1">
        <v>1504.44</v>
      </c>
      <c r="AG1782" t="s">
        <v>26</v>
      </c>
    </row>
    <row r="1783" spans="1:33" customFormat="1" x14ac:dyDescent="0.25">
      <c r="A1783" t="s">
        <v>5281</v>
      </c>
      <c r="B1783" t="s">
        <v>5282</v>
      </c>
      <c r="C1783">
        <v>2</v>
      </c>
      <c r="D1783" s="1">
        <v>2458.33</v>
      </c>
      <c r="E1783" s="1">
        <v>3100</v>
      </c>
      <c r="F1783" s="4">
        <f t="shared" si="536"/>
        <v>0</v>
      </c>
      <c r="G1783" s="2">
        <v>0</v>
      </c>
      <c r="H1783" s="1">
        <v>2458.33</v>
      </c>
      <c r="I1783" s="4">
        <f t="shared" si="537"/>
        <v>641.67000000000007</v>
      </c>
      <c r="J1783" s="4">
        <f t="shared" si="541"/>
        <v>0</v>
      </c>
      <c r="K1783" s="4">
        <f t="shared" si="538"/>
        <v>641.67000000000007</v>
      </c>
      <c r="L1783" s="10">
        <f>+H1783+K1783-Y1783</f>
        <v>3100</v>
      </c>
      <c r="M1783" s="5">
        <f t="shared" si="540"/>
        <v>0.26101865900835125</v>
      </c>
      <c r="N1783">
        <v>-1</v>
      </c>
      <c r="O1783" t="s">
        <v>31</v>
      </c>
      <c r="P1783" t="s">
        <v>26</v>
      </c>
      <c r="Q1783" t="s">
        <v>31</v>
      </c>
      <c r="V1783">
        <v>0</v>
      </c>
      <c r="W1783" t="s">
        <v>42</v>
      </c>
      <c r="X1783">
        <v>0</v>
      </c>
      <c r="Y1783" s="9">
        <f>+X1783*G1783/100</f>
        <v>0</v>
      </c>
      <c r="AB1783">
        <v>0</v>
      </c>
      <c r="AC1783" t="s">
        <v>5283</v>
      </c>
      <c r="AD1783">
        <v>0</v>
      </c>
      <c r="AE1783">
        <v>0</v>
      </c>
      <c r="AF1783">
        <v>0</v>
      </c>
      <c r="AG1783" t="s">
        <v>26</v>
      </c>
    </row>
    <row r="1784" spans="1:33" customFormat="1" hidden="1" x14ac:dyDescent="0.25">
      <c r="A1784" t="s">
        <v>5284</v>
      </c>
      <c r="B1784" t="s">
        <v>5285</v>
      </c>
      <c r="C1784">
        <v>7</v>
      </c>
      <c r="D1784" s="1">
        <v>2100.8000000000002</v>
      </c>
      <c r="E1784" s="1">
        <v>2605.0419999999999</v>
      </c>
      <c r="F1784" s="4">
        <f t="shared" si="536"/>
        <v>494.95797999999996</v>
      </c>
      <c r="G1784" s="2">
        <v>19</v>
      </c>
      <c r="H1784" s="1">
        <v>2499.9499999999998</v>
      </c>
      <c r="I1784" s="4">
        <f t="shared" si="537"/>
        <v>504.24199999999973</v>
      </c>
      <c r="J1784" s="4">
        <f t="shared" si="541"/>
        <v>95.805979999999948</v>
      </c>
      <c r="K1784" s="4">
        <f t="shared" si="538"/>
        <v>600.04797999999971</v>
      </c>
      <c r="L1784" s="4">
        <f t="shared" si="539"/>
        <v>3099.9979799999996</v>
      </c>
      <c r="M1784" s="5">
        <f t="shared" si="540"/>
        <v>0.24002380045696864</v>
      </c>
      <c r="N1784">
        <v>-1</v>
      </c>
      <c r="O1784" t="s">
        <v>5286</v>
      </c>
      <c r="P1784" t="s">
        <v>26</v>
      </c>
      <c r="Q1784" t="s">
        <v>5286</v>
      </c>
      <c r="V1784">
        <v>19</v>
      </c>
      <c r="W1784" t="s">
        <v>27</v>
      </c>
      <c r="X1784">
        <v>0</v>
      </c>
      <c r="AB1784">
        <v>0</v>
      </c>
      <c r="AC1784" t="s">
        <v>5287</v>
      </c>
      <c r="AD1784">
        <v>0</v>
      </c>
      <c r="AE1784">
        <v>0</v>
      </c>
      <c r="AF1784" s="1">
        <v>2100.8000000000002</v>
      </c>
      <c r="AG1784" t="s">
        <v>26</v>
      </c>
    </row>
    <row r="1785" spans="1:33" customFormat="1" hidden="1" x14ac:dyDescent="0.25">
      <c r="A1785" t="s">
        <v>5288</v>
      </c>
      <c r="B1785" t="s">
        <v>5289</v>
      </c>
      <c r="C1785">
        <v>-12</v>
      </c>
      <c r="D1785" s="1">
        <v>2472.89</v>
      </c>
      <c r="E1785" s="1">
        <v>3193.277</v>
      </c>
      <c r="F1785" s="4">
        <f t="shared" si="536"/>
        <v>606.72262999999998</v>
      </c>
      <c r="G1785" s="2">
        <v>19</v>
      </c>
      <c r="H1785" s="1">
        <v>2942.74</v>
      </c>
      <c r="I1785" s="4">
        <f t="shared" si="537"/>
        <v>720.38700000000017</v>
      </c>
      <c r="J1785" s="4">
        <f t="shared" si="541"/>
        <v>136.87353000000002</v>
      </c>
      <c r="K1785" s="4">
        <f t="shared" si="538"/>
        <v>857.26053000000024</v>
      </c>
      <c r="L1785" s="4">
        <f t="shared" si="539"/>
        <v>3800.0005300000003</v>
      </c>
      <c r="M1785" s="5">
        <f t="shared" si="540"/>
        <v>0.29131380692226511</v>
      </c>
      <c r="N1785">
        <v>-1</v>
      </c>
      <c r="O1785" t="s">
        <v>5290</v>
      </c>
      <c r="P1785" t="s">
        <v>26</v>
      </c>
      <c r="Q1785" t="s">
        <v>5290</v>
      </c>
      <c r="V1785">
        <v>19</v>
      </c>
      <c r="W1785" t="s">
        <v>27</v>
      </c>
      <c r="X1785">
        <v>0</v>
      </c>
      <c r="AB1785">
        <v>0</v>
      </c>
      <c r="AC1785" t="s">
        <v>5291</v>
      </c>
      <c r="AD1785">
        <v>0</v>
      </c>
      <c r="AE1785">
        <v>0</v>
      </c>
      <c r="AF1785">
        <v>0</v>
      </c>
      <c r="AG1785" t="s">
        <v>26</v>
      </c>
    </row>
    <row r="1786" spans="1:33" customFormat="1" x14ac:dyDescent="0.25">
      <c r="A1786" t="s">
        <v>5292</v>
      </c>
      <c r="B1786" t="s">
        <v>5293</v>
      </c>
      <c r="C1786">
        <v>1</v>
      </c>
      <c r="D1786">
        <v>827.98</v>
      </c>
      <c r="E1786" s="1">
        <v>1092.4369999999999</v>
      </c>
      <c r="F1786" s="4">
        <f t="shared" si="536"/>
        <v>207.56303</v>
      </c>
      <c r="G1786" s="2">
        <v>19</v>
      </c>
      <c r="H1786">
        <v>985.3</v>
      </c>
      <c r="I1786" s="4">
        <f t="shared" si="537"/>
        <v>264.45699999999988</v>
      </c>
      <c r="J1786" s="4">
        <f t="shared" si="541"/>
        <v>50.246829999999974</v>
      </c>
      <c r="K1786" s="4">
        <f t="shared" si="538"/>
        <v>314.70382999999987</v>
      </c>
      <c r="L1786" s="10">
        <f t="shared" ref="L1786:L1787" si="550">+H1786+K1786-Y1786</f>
        <v>1300.0038299999999</v>
      </c>
      <c r="M1786" s="5">
        <f t="shared" si="540"/>
        <v>0.31940022705862448</v>
      </c>
      <c r="N1786">
        <v>-1</v>
      </c>
      <c r="O1786" t="s">
        <v>31</v>
      </c>
      <c r="P1786" t="s">
        <v>26</v>
      </c>
      <c r="Q1786" t="s">
        <v>31</v>
      </c>
      <c r="V1786">
        <v>19</v>
      </c>
      <c r="W1786" t="s">
        <v>27</v>
      </c>
      <c r="X1786">
        <v>0</v>
      </c>
      <c r="Y1786" s="9">
        <f t="shared" ref="Y1786:Y1787" si="551">+X1786*G1786/100</f>
        <v>0</v>
      </c>
      <c r="AB1786">
        <v>0</v>
      </c>
      <c r="AC1786" t="s">
        <v>5294</v>
      </c>
      <c r="AD1786">
        <v>0</v>
      </c>
      <c r="AE1786">
        <v>0</v>
      </c>
      <c r="AF1786">
        <v>827.98</v>
      </c>
      <c r="AG1786" t="s">
        <v>26</v>
      </c>
    </row>
    <row r="1787" spans="1:33" customFormat="1" x14ac:dyDescent="0.25">
      <c r="A1787" t="s">
        <v>5295</v>
      </c>
      <c r="B1787" t="s">
        <v>5296</v>
      </c>
      <c r="C1787">
        <v>1</v>
      </c>
      <c r="D1787">
        <v>570</v>
      </c>
      <c r="E1787">
        <v>900</v>
      </c>
      <c r="F1787" s="4">
        <f t="shared" si="536"/>
        <v>0</v>
      </c>
      <c r="G1787" s="2">
        <v>0</v>
      </c>
      <c r="H1787">
        <v>570</v>
      </c>
      <c r="I1787" s="4">
        <f t="shared" si="537"/>
        <v>330</v>
      </c>
      <c r="J1787" s="4">
        <f t="shared" si="541"/>
        <v>0</v>
      </c>
      <c r="K1787" s="4">
        <f t="shared" si="538"/>
        <v>330</v>
      </c>
      <c r="L1787" s="10">
        <f t="shared" si="550"/>
        <v>900</v>
      </c>
      <c r="M1787" s="5">
        <f t="shared" si="540"/>
        <v>0.57894736842105265</v>
      </c>
      <c r="N1787">
        <v>-1</v>
      </c>
      <c r="O1787" t="s">
        <v>1266</v>
      </c>
      <c r="P1787" t="s">
        <v>26</v>
      </c>
      <c r="Q1787" t="s">
        <v>1266</v>
      </c>
      <c r="V1787">
        <v>0</v>
      </c>
      <c r="W1787" t="s">
        <v>42</v>
      </c>
      <c r="X1787">
        <v>0</v>
      </c>
      <c r="Y1787" s="9">
        <f t="shared" si="551"/>
        <v>0</v>
      </c>
      <c r="AB1787">
        <v>0</v>
      </c>
      <c r="AC1787" t="s">
        <v>5297</v>
      </c>
      <c r="AD1787">
        <v>0</v>
      </c>
      <c r="AE1787">
        <v>0</v>
      </c>
      <c r="AF1787">
        <v>0</v>
      </c>
      <c r="AG1787" t="s">
        <v>26</v>
      </c>
    </row>
    <row r="1788" spans="1:33" customFormat="1" hidden="1" x14ac:dyDescent="0.25">
      <c r="A1788" t="s">
        <v>5298</v>
      </c>
      <c r="B1788" t="s">
        <v>5299</v>
      </c>
      <c r="C1788">
        <v>9</v>
      </c>
      <c r="D1788">
        <v>535.22</v>
      </c>
      <c r="E1788">
        <v>672.26900000000001</v>
      </c>
      <c r="F1788" s="4">
        <f t="shared" si="536"/>
        <v>127.73111</v>
      </c>
      <c r="G1788" s="2">
        <v>19</v>
      </c>
      <c r="H1788">
        <v>636.91</v>
      </c>
      <c r="I1788" s="4">
        <f t="shared" si="537"/>
        <v>137.04899999999998</v>
      </c>
      <c r="J1788" s="4">
        <f t="shared" si="541"/>
        <v>26.039309999999997</v>
      </c>
      <c r="K1788" s="4">
        <f t="shared" si="538"/>
        <v>163.08830999999998</v>
      </c>
      <c r="L1788" s="4">
        <f t="shared" si="539"/>
        <v>799.99830999999995</v>
      </c>
      <c r="M1788" s="5">
        <f t="shared" si="540"/>
        <v>0.25606105900377407</v>
      </c>
      <c r="N1788">
        <v>-1</v>
      </c>
      <c r="O1788" t="s">
        <v>1213</v>
      </c>
      <c r="P1788" t="s">
        <v>26</v>
      </c>
      <c r="Q1788" t="s">
        <v>1213</v>
      </c>
      <c r="V1788">
        <v>19</v>
      </c>
      <c r="W1788" t="s">
        <v>27</v>
      </c>
      <c r="X1788">
        <v>0</v>
      </c>
      <c r="AB1788">
        <v>0</v>
      </c>
      <c r="AC1788" t="s">
        <v>5300</v>
      </c>
      <c r="AD1788">
        <v>0</v>
      </c>
      <c r="AE1788">
        <v>0</v>
      </c>
      <c r="AF1788">
        <v>0</v>
      </c>
      <c r="AG1788" t="s">
        <v>26</v>
      </c>
    </row>
    <row r="1789" spans="1:33" customFormat="1" x14ac:dyDescent="0.25">
      <c r="A1789" t="s">
        <v>5301</v>
      </c>
      <c r="B1789" t="s">
        <v>5302</v>
      </c>
      <c r="C1789">
        <v>3</v>
      </c>
      <c r="D1789" s="1">
        <v>10252.1</v>
      </c>
      <c r="E1789" s="1">
        <v>12605.04</v>
      </c>
      <c r="F1789" s="4">
        <f t="shared" si="536"/>
        <v>2394.9576000000002</v>
      </c>
      <c r="G1789" s="2">
        <v>19</v>
      </c>
      <c r="H1789" s="1">
        <v>12200</v>
      </c>
      <c r="I1789" s="4">
        <f t="shared" si="537"/>
        <v>2352.9400000000005</v>
      </c>
      <c r="J1789" s="4">
        <f t="shared" si="541"/>
        <v>447.05860000000007</v>
      </c>
      <c r="K1789" s="4">
        <f t="shared" si="538"/>
        <v>2799.9986000000008</v>
      </c>
      <c r="L1789" s="10">
        <f t="shared" ref="L1789:L1791" si="552">+H1789+K1789-Y1789</f>
        <v>14999.998600000001</v>
      </c>
      <c r="M1789" s="5">
        <f t="shared" si="540"/>
        <v>0.22950810077935258</v>
      </c>
      <c r="N1789">
        <v>-1</v>
      </c>
      <c r="O1789" t="s">
        <v>31</v>
      </c>
      <c r="P1789" t="s">
        <v>26</v>
      </c>
      <c r="Q1789" t="s">
        <v>31</v>
      </c>
      <c r="V1789">
        <v>19</v>
      </c>
      <c r="W1789" t="s">
        <v>27</v>
      </c>
      <c r="X1789">
        <v>0</v>
      </c>
      <c r="Y1789" s="9">
        <f t="shared" ref="Y1789:Y1791" si="553">+X1789*G1789/100</f>
        <v>0</v>
      </c>
      <c r="AB1789">
        <v>0</v>
      </c>
      <c r="AC1789" t="s">
        <v>5303</v>
      </c>
      <c r="AD1789">
        <v>0</v>
      </c>
      <c r="AE1789">
        <v>0</v>
      </c>
      <c r="AF1789" s="1">
        <v>10252.1</v>
      </c>
      <c r="AG1789" t="s">
        <v>26</v>
      </c>
    </row>
    <row r="1790" spans="1:33" customFormat="1" x14ac:dyDescent="0.25">
      <c r="A1790" t="s">
        <v>5304</v>
      </c>
      <c r="B1790" t="s">
        <v>5305</v>
      </c>
      <c r="C1790">
        <v>1</v>
      </c>
      <c r="D1790">
        <v>0</v>
      </c>
      <c r="E1790" s="1">
        <v>15500</v>
      </c>
      <c r="F1790" s="4">
        <f t="shared" si="536"/>
        <v>0</v>
      </c>
      <c r="G1790" s="2">
        <v>0</v>
      </c>
      <c r="H1790">
        <v>0</v>
      </c>
      <c r="I1790" s="4">
        <f t="shared" si="537"/>
        <v>15500</v>
      </c>
      <c r="J1790" s="4">
        <f t="shared" si="541"/>
        <v>0</v>
      </c>
      <c r="K1790" s="4">
        <f t="shared" si="538"/>
        <v>15500</v>
      </c>
      <c r="L1790" s="10">
        <f t="shared" si="552"/>
        <v>15500</v>
      </c>
      <c r="M1790" s="5" t="e">
        <f t="shared" si="540"/>
        <v>#DIV/0!</v>
      </c>
      <c r="N1790">
        <v>-1</v>
      </c>
      <c r="O1790" t="s">
        <v>257</v>
      </c>
      <c r="P1790" t="s">
        <v>26</v>
      </c>
      <c r="Q1790" t="s">
        <v>257</v>
      </c>
      <c r="R1790" t="s">
        <v>31</v>
      </c>
      <c r="S1790" t="s">
        <v>31</v>
      </c>
      <c r="T1790" t="s">
        <v>31</v>
      </c>
      <c r="U1790" t="s">
        <v>31</v>
      </c>
      <c r="V1790">
        <v>0</v>
      </c>
      <c r="W1790" t="s">
        <v>42</v>
      </c>
      <c r="X1790">
        <v>0</v>
      </c>
      <c r="Y1790" s="9">
        <f t="shared" si="553"/>
        <v>0</v>
      </c>
      <c r="AB1790">
        <v>0</v>
      </c>
      <c r="AC1790" t="s">
        <v>5306</v>
      </c>
      <c r="AD1790">
        <v>0</v>
      </c>
      <c r="AE1790">
        <v>0</v>
      </c>
      <c r="AF1790">
        <v>0</v>
      </c>
      <c r="AG1790" t="s">
        <v>26</v>
      </c>
    </row>
    <row r="1791" spans="1:33" customFormat="1" x14ac:dyDescent="0.25">
      <c r="A1791" t="s">
        <v>5307</v>
      </c>
      <c r="B1791" t="s">
        <v>5308</v>
      </c>
      <c r="C1791">
        <v>4</v>
      </c>
      <c r="D1791" s="1">
        <v>11631.05</v>
      </c>
      <c r="E1791" s="1">
        <v>14194.08</v>
      </c>
      <c r="F1791" s="4">
        <f t="shared" si="536"/>
        <v>2696.8752000000004</v>
      </c>
      <c r="G1791" s="2">
        <v>19</v>
      </c>
      <c r="H1791" s="1">
        <v>13840.95</v>
      </c>
      <c r="I1791" s="4">
        <f t="shared" si="537"/>
        <v>2563.0300000000007</v>
      </c>
      <c r="J1791" s="4">
        <f t="shared" si="541"/>
        <v>486.97570000000013</v>
      </c>
      <c r="K1791" s="4">
        <f t="shared" si="538"/>
        <v>3050.0057000000006</v>
      </c>
      <c r="L1791" s="10">
        <f t="shared" si="552"/>
        <v>16700.005700000002</v>
      </c>
      <c r="M1791" s="5">
        <f t="shared" si="540"/>
        <v>0.2203610164172625</v>
      </c>
      <c r="N1791">
        <v>-1</v>
      </c>
      <c r="O1791" t="s">
        <v>31</v>
      </c>
      <c r="P1791" t="s">
        <v>26</v>
      </c>
      <c r="Q1791" t="s">
        <v>31</v>
      </c>
      <c r="R1791" t="s">
        <v>31</v>
      </c>
      <c r="S1791" t="s">
        <v>31</v>
      </c>
      <c r="T1791" t="s">
        <v>31</v>
      </c>
      <c r="U1791" t="s">
        <v>31</v>
      </c>
      <c r="V1791">
        <v>19</v>
      </c>
      <c r="W1791" t="s">
        <v>27</v>
      </c>
      <c r="X1791">
        <v>1005</v>
      </c>
      <c r="Y1791" s="9">
        <f t="shared" si="553"/>
        <v>190.95</v>
      </c>
      <c r="AB1791">
        <v>0</v>
      </c>
      <c r="AC1791" t="s">
        <v>5309</v>
      </c>
      <c r="AD1791">
        <v>0</v>
      </c>
      <c r="AE1791">
        <v>0</v>
      </c>
      <c r="AF1791" s="1">
        <v>11631.05</v>
      </c>
      <c r="AG1791" t="s">
        <v>26</v>
      </c>
    </row>
    <row r="1792" spans="1:33" customFormat="1" hidden="1" x14ac:dyDescent="0.25">
      <c r="A1792" t="s">
        <v>5310</v>
      </c>
      <c r="B1792" t="s">
        <v>5311</v>
      </c>
      <c r="C1792">
        <v>-6</v>
      </c>
      <c r="D1792">
        <v>0</v>
      </c>
      <c r="E1792" s="1">
        <v>3000</v>
      </c>
      <c r="F1792" s="4">
        <f t="shared" si="536"/>
        <v>0</v>
      </c>
      <c r="G1792" s="2">
        <v>0</v>
      </c>
      <c r="H1792">
        <v>0</v>
      </c>
      <c r="I1792" s="4">
        <f t="shared" si="537"/>
        <v>3000</v>
      </c>
      <c r="J1792" s="4">
        <f t="shared" si="541"/>
        <v>0</v>
      </c>
      <c r="K1792" s="4">
        <f t="shared" si="538"/>
        <v>3000</v>
      </c>
      <c r="L1792" s="4">
        <f t="shared" si="539"/>
        <v>3000</v>
      </c>
      <c r="M1792" s="5" t="e">
        <f t="shared" si="540"/>
        <v>#DIV/0!</v>
      </c>
      <c r="N1792">
        <v>-1</v>
      </c>
      <c r="O1792" t="s">
        <v>31</v>
      </c>
      <c r="P1792" t="s">
        <v>26</v>
      </c>
      <c r="Q1792" t="s">
        <v>31</v>
      </c>
      <c r="R1792" t="s">
        <v>31</v>
      </c>
      <c r="S1792" t="s">
        <v>31</v>
      </c>
      <c r="T1792" t="s">
        <v>31</v>
      </c>
      <c r="U1792" t="s">
        <v>31</v>
      </c>
      <c r="V1792">
        <v>0</v>
      </c>
      <c r="W1792" t="s">
        <v>42</v>
      </c>
      <c r="X1792">
        <v>0</v>
      </c>
      <c r="AB1792">
        <v>0</v>
      </c>
      <c r="AC1792" t="s">
        <v>5312</v>
      </c>
      <c r="AD1792">
        <v>0</v>
      </c>
      <c r="AE1792">
        <v>0</v>
      </c>
      <c r="AF1792">
        <v>0</v>
      </c>
      <c r="AG1792" t="s">
        <v>26</v>
      </c>
    </row>
    <row r="1793" spans="1:33" customFormat="1" hidden="1" x14ac:dyDescent="0.25">
      <c r="A1793" t="s">
        <v>5313</v>
      </c>
      <c r="B1793" t="s">
        <v>5314</v>
      </c>
      <c r="C1793">
        <v>-22</v>
      </c>
      <c r="D1793" s="1">
        <v>2394.96</v>
      </c>
      <c r="E1793" s="1">
        <v>2941.1759999999999</v>
      </c>
      <c r="F1793" s="4">
        <f t="shared" si="536"/>
        <v>558.82344000000001</v>
      </c>
      <c r="G1793" s="2">
        <v>19</v>
      </c>
      <c r="H1793" s="1">
        <v>2850</v>
      </c>
      <c r="I1793" s="4">
        <f t="shared" si="537"/>
        <v>546.21599999999989</v>
      </c>
      <c r="J1793" s="4">
        <f t="shared" si="541"/>
        <v>103.78103999999998</v>
      </c>
      <c r="K1793" s="4">
        <f t="shared" si="538"/>
        <v>649.99703999999986</v>
      </c>
      <c r="L1793" s="4">
        <f t="shared" si="539"/>
        <v>3499.9970399999997</v>
      </c>
      <c r="M1793" s="5">
        <f t="shared" si="540"/>
        <v>0.22806894478404646</v>
      </c>
      <c r="N1793">
        <v>-1</v>
      </c>
      <c r="O1793" t="s">
        <v>31</v>
      </c>
      <c r="P1793" t="s">
        <v>26</v>
      </c>
      <c r="Q1793" t="s">
        <v>31</v>
      </c>
      <c r="V1793">
        <v>19</v>
      </c>
      <c r="W1793" t="s">
        <v>27</v>
      </c>
      <c r="X1793">
        <v>0</v>
      </c>
      <c r="AB1793">
        <v>0</v>
      </c>
      <c r="AC1793" t="s">
        <v>5315</v>
      </c>
      <c r="AD1793">
        <v>0</v>
      </c>
      <c r="AE1793">
        <v>0</v>
      </c>
      <c r="AF1793">
        <v>0</v>
      </c>
      <c r="AG1793" t="s">
        <v>26</v>
      </c>
    </row>
    <row r="1794" spans="1:33" customFormat="1" hidden="1" x14ac:dyDescent="0.25">
      <c r="A1794" t="s">
        <v>5316</v>
      </c>
      <c r="B1794" t="s">
        <v>5317</v>
      </c>
      <c r="C1794">
        <v>8</v>
      </c>
      <c r="D1794">
        <v>0</v>
      </c>
      <c r="E1794" s="1">
        <v>2600</v>
      </c>
      <c r="F1794" s="4">
        <f t="shared" ref="F1794:F1857" si="554">SUM(E1794*G1794)/100</f>
        <v>0</v>
      </c>
      <c r="G1794" s="2">
        <v>0</v>
      </c>
      <c r="H1794">
        <v>0</v>
      </c>
      <c r="I1794" s="4">
        <f t="shared" ref="I1794:I1857" si="555">+E1794-D1794</f>
        <v>2600</v>
      </c>
      <c r="J1794" s="4">
        <f t="shared" si="541"/>
        <v>0</v>
      </c>
      <c r="K1794" s="4">
        <f t="shared" ref="K1794:K1857" si="556">+I1794+J1794</f>
        <v>2600</v>
      </c>
      <c r="L1794" s="4">
        <f t="shared" ref="L1794:L1857" si="557">+H1794+K1794</f>
        <v>2600</v>
      </c>
      <c r="M1794" s="5" t="e">
        <f t="shared" ref="M1794:M1857" si="558">+I1794/D1794</f>
        <v>#DIV/0!</v>
      </c>
      <c r="N1794">
        <v>-1</v>
      </c>
      <c r="O1794" t="s">
        <v>31</v>
      </c>
      <c r="P1794" t="s">
        <v>26</v>
      </c>
      <c r="Q1794" t="s">
        <v>31</v>
      </c>
      <c r="R1794" t="s">
        <v>31</v>
      </c>
      <c r="S1794" t="s">
        <v>31</v>
      </c>
      <c r="T1794" t="s">
        <v>31</v>
      </c>
      <c r="U1794" t="s">
        <v>31</v>
      </c>
      <c r="V1794">
        <v>0</v>
      </c>
      <c r="W1794" t="s">
        <v>42</v>
      </c>
      <c r="X1794">
        <v>0</v>
      </c>
      <c r="AB1794">
        <v>0</v>
      </c>
      <c r="AC1794" t="s">
        <v>5318</v>
      </c>
      <c r="AD1794">
        <v>0</v>
      </c>
      <c r="AE1794">
        <v>0</v>
      </c>
      <c r="AF1794">
        <v>0</v>
      </c>
      <c r="AG1794" t="s">
        <v>26</v>
      </c>
    </row>
    <row r="1795" spans="1:33" customFormat="1" hidden="1" x14ac:dyDescent="0.25">
      <c r="A1795" t="s">
        <v>5319</v>
      </c>
      <c r="B1795" t="s">
        <v>5320</v>
      </c>
      <c r="C1795">
        <v>-15</v>
      </c>
      <c r="D1795" s="1">
        <v>1681</v>
      </c>
      <c r="E1795" s="1">
        <v>2100.84</v>
      </c>
      <c r="F1795" s="4">
        <f t="shared" si="554"/>
        <v>399.15960000000007</v>
      </c>
      <c r="G1795" s="2">
        <v>19</v>
      </c>
      <c r="H1795" s="1">
        <v>2000.39</v>
      </c>
      <c r="I1795" s="4">
        <f t="shared" si="555"/>
        <v>419.84000000000015</v>
      </c>
      <c r="J1795" s="4">
        <f t="shared" si="541"/>
        <v>79.769600000000025</v>
      </c>
      <c r="K1795" s="4">
        <f t="shared" si="556"/>
        <v>499.60960000000017</v>
      </c>
      <c r="L1795" s="4">
        <f t="shared" si="557"/>
        <v>2499.9996000000001</v>
      </c>
      <c r="M1795" s="5">
        <f t="shared" si="558"/>
        <v>0.24975609756097569</v>
      </c>
      <c r="N1795">
        <v>-1</v>
      </c>
      <c r="O1795" t="s">
        <v>31</v>
      </c>
      <c r="P1795" t="s">
        <v>26</v>
      </c>
      <c r="Q1795" t="s">
        <v>31</v>
      </c>
      <c r="R1795" t="s">
        <v>31</v>
      </c>
      <c r="S1795" t="s">
        <v>31</v>
      </c>
      <c r="T1795" t="s">
        <v>31</v>
      </c>
      <c r="U1795" t="s">
        <v>31</v>
      </c>
      <c r="V1795">
        <v>19</v>
      </c>
      <c r="W1795" t="s">
        <v>27</v>
      </c>
      <c r="X1795">
        <v>0</v>
      </c>
      <c r="AB1795">
        <v>0</v>
      </c>
      <c r="AC1795" t="s">
        <v>5321</v>
      </c>
      <c r="AD1795">
        <v>0</v>
      </c>
      <c r="AE1795">
        <v>0</v>
      </c>
      <c r="AF1795" s="1">
        <v>1681</v>
      </c>
      <c r="AG1795" t="s">
        <v>26</v>
      </c>
    </row>
    <row r="1796" spans="1:33" customFormat="1" hidden="1" x14ac:dyDescent="0.25">
      <c r="A1796" t="s">
        <v>5322</v>
      </c>
      <c r="B1796" t="s">
        <v>5323</v>
      </c>
      <c r="C1796">
        <v>25</v>
      </c>
      <c r="D1796" s="1">
        <v>1222</v>
      </c>
      <c r="E1796" s="1">
        <v>1512.605</v>
      </c>
      <c r="F1796" s="4">
        <f t="shared" si="554"/>
        <v>287.39494999999999</v>
      </c>
      <c r="G1796" s="2">
        <v>19</v>
      </c>
      <c r="H1796" s="1">
        <v>1454.18</v>
      </c>
      <c r="I1796" s="4">
        <f t="shared" si="555"/>
        <v>290.60500000000002</v>
      </c>
      <c r="J1796" s="4">
        <f t="shared" ref="J1796:J1859" si="559">+I1796*G1796/100</f>
        <v>55.214950000000009</v>
      </c>
      <c r="K1796" s="4">
        <f t="shared" si="556"/>
        <v>345.81995000000001</v>
      </c>
      <c r="L1796" s="4">
        <f t="shared" si="557"/>
        <v>1799.9999500000001</v>
      </c>
      <c r="M1796" s="5">
        <f t="shared" si="558"/>
        <v>0.23781096563011458</v>
      </c>
      <c r="N1796">
        <v>-1</v>
      </c>
      <c r="O1796" t="s">
        <v>403</v>
      </c>
      <c r="P1796" t="s">
        <v>26</v>
      </c>
      <c r="Q1796" t="s">
        <v>403</v>
      </c>
      <c r="R1796" t="s">
        <v>31</v>
      </c>
      <c r="S1796" t="s">
        <v>31</v>
      </c>
      <c r="T1796" t="s">
        <v>31</v>
      </c>
      <c r="U1796" t="s">
        <v>31</v>
      </c>
      <c r="V1796">
        <v>19</v>
      </c>
      <c r="W1796" t="s">
        <v>27</v>
      </c>
      <c r="X1796">
        <v>0</v>
      </c>
      <c r="AB1796">
        <v>0</v>
      </c>
      <c r="AC1796" t="s">
        <v>5324</v>
      </c>
      <c r="AD1796">
        <v>0</v>
      </c>
      <c r="AE1796">
        <v>0</v>
      </c>
      <c r="AF1796" s="1">
        <v>1222</v>
      </c>
      <c r="AG1796" t="s">
        <v>26</v>
      </c>
    </row>
    <row r="1797" spans="1:33" customFormat="1" hidden="1" x14ac:dyDescent="0.25">
      <c r="A1797" t="s">
        <v>5325</v>
      </c>
      <c r="B1797" t="s">
        <v>5326</v>
      </c>
      <c r="C1797">
        <v>11</v>
      </c>
      <c r="D1797" s="1">
        <v>1672</v>
      </c>
      <c r="E1797" s="1">
        <v>2100.84</v>
      </c>
      <c r="F1797" s="4">
        <f t="shared" si="554"/>
        <v>399.15960000000007</v>
      </c>
      <c r="G1797" s="2">
        <v>19</v>
      </c>
      <c r="H1797" s="1">
        <v>1989.68</v>
      </c>
      <c r="I1797" s="4">
        <f t="shared" si="555"/>
        <v>428.84000000000015</v>
      </c>
      <c r="J1797" s="4">
        <f t="shared" si="559"/>
        <v>81.479600000000033</v>
      </c>
      <c r="K1797" s="4">
        <f t="shared" si="556"/>
        <v>510.31960000000015</v>
      </c>
      <c r="L1797" s="4">
        <f t="shared" si="557"/>
        <v>2499.9996000000001</v>
      </c>
      <c r="M1797" s="5">
        <f t="shared" si="558"/>
        <v>0.25648325358851681</v>
      </c>
      <c r="N1797">
        <v>-1</v>
      </c>
      <c r="O1797" t="s">
        <v>395</v>
      </c>
      <c r="P1797" t="s">
        <v>26</v>
      </c>
      <c r="Q1797" t="s">
        <v>395</v>
      </c>
      <c r="R1797" t="s">
        <v>31</v>
      </c>
      <c r="S1797" t="s">
        <v>31</v>
      </c>
      <c r="T1797" t="s">
        <v>31</v>
      </c>
      <c r="U1797" t="s">
        <v>31</v>
      </c>
      <c r="V1797">
        <v>19</v>
      </c>
      <c r="W1797" t="s">
        <v>27</v>
      </c>
      <c r="X1797">
        <v>0</v>
      </c>
      <c r="AB1797">
        <v>0</v>
      </c>
      <c r="AC1797" t="s">
        <v>5327</v>
      </c>
      <c r="AD1797">
        <v>0</v>
      </c>
      <c r="AE1797">
        <v>0</v>
      </c>
      <c r="AF1797" s="1">
        <v>1672</v>
      </c>
      <c r="AG1797" t="s">
        <v>26</v>
      </c>
    </row>
    <row r="1798" spans="1:33" customFormat="1" hidden="1" x14ac:dyDescent="0.25">
      <c r="A1798" t="s">
        <v>5328</v>
      </c>
      <c r="B1798" t="s">
        <v>5329</v>
      </c>
      <c r="C1798">
        <v>-43</v>
      </c>
      <c r="D1798" s="1">
        <v>1672</v>
      </c>
      <c r="E1798" s="1">
        <v>2100.84</v>
      </c>
      <c r="F1798" s="4">
        <f t="shared" si="554"/>
        <v>399.15960000000007</v>
      </c>
      <c r="G1798" s="2">
        <v>19</v>
      </c>
      <c r="H1798" s="1">
        <v>1989.68</v>
      </c>
      <c r="I1798" s="4">
        <f t="shared" si="555"/>
        <v>428.84000000000015</v>
      </c>
      <c r="J1798" s="4">
        <f t="shared" si="559"/>
        <v>81.479600000000033</v>
      </c>
      <c r="K1798" s="4">
        <f t="shared" si="556"/>
        <v>510.31960000000015</v>
      </c>
      <c r="L1798" s="4">
        <f t="shared" si="557"/>
        <v>2499.9996000000001</v>
      </c>
      <c r="M1798" s="5">
        <f t="shared" si="558"/>
        <v>0.25648325358851681</v>
      </c>
      <c r="N1798">
        <v>-1</v>
      </c>
      <c r="O1798" t="s">
        <v>395</v>
      </c>
      <c r="P1798" t="s">
        <v>26</v>
      </c>
      <c r="Q1798" t="s">
        <v>395</v>
      </c>
      <c r="R1798" t="s">
        <v>31</v>
      </c>
      <c r="S1798" t="s">
        <v>31</v>
      </c>
      <c r="T1798" t="s">
        <v>31</v>
      </c>
      <c r="U1798" t="s">
        <v>31</v>
      </c>
      <c r="V1798">
        <v>19</v>
      </c>
      <c r="W1798" t="s">
        <v>27</v>
      </c>
      <c r="X1798">
        <v>0</v>
      </c>
      <c r="AB1798">
        <v>0</v>
      </c>
      <c r="AC1798" t="s">
        <v>5330</v>
      </c>
      <c r="AD1798">
        <v>0</v>
      </c>
      <c r="AE1798">
        <v>0</v>
      </c>
      <c r="AF1798" s="1">
        <v>1672</v>
      </c>
      <c r="AG1798" t="s">
        <v>26</v>
      </c>
    </row>
    <row r="1799" spans="1:33" customFormat="1" hidden="1" x14ac:dyDescent="0.25">
      <c r="A1799" t="s">
        <v>5331</v>
      </c>
      <c r="B1799" t="s">
        <v>5332</v>
      </c>
      <c r="C1799">
        <v>27</v>
      </c>
      <c r="D1799" s="1">
        <v>1672</v>
      </c>
      <c r="E1799" s="1">
        <v>2100.84</v>
      </c>
      <c r="F1799" s="4">
        <f t="shared" si="554"/>
        <v>399.15960000000007</v>
      </c>
      <c r="G1799" s="2">
        <v>19</v>
      </c>
      <c r="H1799" s="1">
        <v>1989.68</v>
      </c>
      <c r="I1799" s="4">
        <f t="shared" si="555"/>
        <v>428.84000000000015</v>
      </c>
      <c r="J1799" s="4">
        <f t="shared" si="559"/>
        <v>81.479600000000033</v>
      </c>
      <c r="K1799" s="4">
        <f t="shared" si="556"/>
        <v>510.31960000000015</v>
      </c>
      <c r="L1799" s="4">
        <f t="shared" si="557"/>
        <v>2499.9996000000001</v>
      </c>
      <c r="M1799" s="5">
        <f t="shared" si="558"/>
        <v>0.25648325358851681</v>
      </c>
      <c r="N1799">
        <v>-1</v>
      </c>
      <c r="O1799" t="s">
        <v>403</v>
      </c>
      <c r="P1799" t="s">
        <v>26</v>
      </c>
      <c r="Q1799" t="s">
        <v>403</v>
      </c>
      <c r="R1799" t="s">
        <v>31</v>
      </c>
      <c r="S1799" t="s">
        <v>31</v>
      </c>
      <c r="T1799" t="s">
        <v>31</v>
      </c>
      <c r="U1799" t="s">
        <v>31</v>
      </c>
      <c r="V1799">
        <v>19</v>
      </c>
      <c r="W1799" t="s">
        <v>27</v>
      </c>
      <c r="X1799">
        <v>0</v>
      </c>
      <c r="AB1799">
        <v>0</v>
      </c>
      <c r="AC1799" t="s">
        <v>5333</v>
      </c>
      <c r="AD1799">
        <v>0</v>
      </c>
      <c r="AE1799">
        <v>0</v>
      </c>
      <c r="AF1799" s="1">
        <v>1672</v>
      </c>
      <c r="AG1799" t="s">
        <v>26</v>
      </c>
    </row>
    <row r="1800" spans="1:33" customFormat="1" hidden="1" x14ac:dyDescent="0.25">
      <c r="A1800" t="s">
        <v>5334</v>
      </c>
      <c r="B1800" t="s">
        <v>5335</v>
      </c>
      <c r="C1800">
        <v>22</v>
      </c>
      <c r="D1800" s="1">
        <v>1100</v>
      </c>
      <c r="E1800" s="1">
        <v>1428.5709999999999</v>
      </c>
      <c r="F1800" s="4">
        <f t="shared" si="554"/>
        <v>271.42849000000001</v>
      </c>
      <c r="G1800" s="2">
        <v>19</v>
      </c>
      <c r="H1800" s="1">
        <v>1309</v>
      </c>
      <c r="I1800" s="4">
        <f t="shared" si="555"/>
        <v>328.57099999999991</v>
      </c>
      <c r="J1800" s="4">
        <f t="shared" si="559"/>
        <v>62.428489999999982</v>
      </c>
      <c r="K1800" s="4">
        <f t="shared" si="556"/>
        <v>390.99948999999992</v>
      </c>
      <c r="L1800" s="4">
        <f t="shared" si="557"/>
        <v>1699.9994899999999</v>
      </c>
      <c r="M1800" s="5">
        <f t="shared" si="558"/>
        <v>0.29870090909090902</v>
      </c>
      <c r="N1800">
        <v>-1</v>
      </c>
      <c r="O1800" t="s">
        <v>395</v>
      </c>
      <c r="P1800" t="s">
        <v>26</v>
      </c>
      <c r="Q1800" t="s">
        <v>395</v>
      </c>
      <c r="V1800">
        <v>19</v>
      </c>
      <c r="W1800" t="s">
        <v>27</v>
      </c>
      <c r="X1800">
        <v>0</v>
      </c>
      <c r="AB1800">
        <v>0</v>
      </c>
      <c r="AC1800" t="s">
        <v>5336</v>
      </c>
      <c r="AD1800">
        <v>0</v>
      </c>
      <c r="AE1800">
        <v>0</v>
      </c>
      <c r="AF1800" s="1">
        <v>1100</v>
      </c>
      <c r="AG1800" t="s">
        <v>26</v>
      </c>
    </row>
    <row r="1801" spans="1:33" customFormat="1" hidden="1" x14ac:dyDescent="0.25">
      <c r="A1801" t="s">
        <v>5337</v>
      </c>
      <c r="B1801" t="s">
        <v>5338</v>
      </c>
      <c r="C1801">
        <v>-25</v>
      </c>
      <c r="D1801" s="1">
        <v>1222</v>
      </c>
      <c r="E1801" s="1">
        <v>1512.605</v>
      </c>
      <c r="F1801" s="4">
        <f t="shared" si="554"/>
        <v>287.39494999999999</v>
      </c>
      <c r="G1801" s="2">
        <v>19</v>
      </c>
      <c r="H1801" s="1">
        <v>1454.18</v>
      </c>
      <c r="I1801" s="4">
        <f t="shared" si="555"/>
        <v>290.60500000000002</v>
      </c>
      <c r="J1801" s="4">
        <f t="shared" si="559"/>
        <v>55.214950000000009</v>
      </c>
      <c r="K1801" s="4">
        <f t="shared" si="556"/>
        <v>345.81995000000001</v>
      </c>
      <c r="L1801" s="4">
        <f t="shared" si="557"/>
        <v>1799.9999500000001</v>
      </c>
      <c r="M1801" s="5">
        <f t="shared" si="558"/>
        <v>0.23781096563011458</v>
      </c>
      <c r="N1801">
        <v>-1</v>
      </c>
      <c r="O1801" t="s">
        <v>395</v>
      </c>
      <c r="P1801" t="s">
        <v>26</v>
      </c>
      <c r="Q1801" t="s">
        <v>395</v>
      </c>
      <c r="R1801" t="s">
        <v>31</v>
      </c>
      <c r="S1801" t="s">
        <v>31</v>
      </c>
      <c r="T1801" t="s">
        <v>31</v>
      </c>
      <c r="U1801" t="s">
        <v>31</v>
      </c>
      <c r="V1801">
        <v>19</v>
      </c>
      <c r="W1801" t="s">
        <v>27</v>
      </c>
      <c r="X1801">
        <v>0</v>
      </c>
      <c r="AB1801">
        <v>0</v>
      </c>
      <c r="AC1801" t="s">
        <v>5339</v>
      </c>
      <c r="AD1801">
        <v>0</v>
      </c>
      <c r="AE1801">
        <v>0</v>
      </c>
      <c r="AF1801" s="1">
        <v>1222</v>
      </c>
      <c r="AG1801" t="s">
        <v>26</v>
      </c>
    </row>
    <row r="1802" spans="1:33" customFormat="1" hidden="1" x14ac:dyDescent="0.25">
      <c r="A1802" t="s">
        <v>5340</v>
      </c>
      <c r="B1802" t="s">
        <v>5341</v>
      </c>
      <c r="C1802">
        <v>8</v>
      </c>
      <c r="D1802" s="1">
        <v>1222.01</v>
      </c>
      <c r="E1802" s="1">
        <v>1512.605</v>
      </c>
      <c r="F1802" s="4">
        <f t="shared" si="554"/>
        <v>287.39494999999999</v>
      </c>
      <c r="G1802" s="2">
        <v>19</v>
      </c>
      <c r="H1802" s="1">
        <v>1454.19</v>
      </c>
      <c r="I1802" s="4">
        <f t="shared" si="555"/>
        <v>290.59500000000003</v>
      </c>
      <c r="J1802" s="4">
        <f t="shared" si="559"/>
        <v>55.213050000000003</v>
      </c>
      <c r="K1802" s="4">
        <f t="shared" si="556"/>
        <v>345.80805000000004</v>
      </c>
      <c r="L1802" s="4">
        <f t="shared" si="557"/>
        <v>1799.9980500000001</v>
      </c>
      <c r="M1802" s="5">
        <f t="shared" si="558"/>
        <v>0.237800836327035</v>
      </c>
      <c r="N1802">
        <v>-1</v>
      </c>
      <c r="O1802" t="s">
        <v>395</v>
      </c>
      <c r="P1802" t="s">
        <v>26</v>
      </c>
      <c r="Q1802" t="s">
        <v>395</v>
      </c>
      <c r="R1802" t="s">
        <v>31</v>
      </c>
      <c r="S1802" t="s">
        <v>31</v>
      </c>
      <c r="T1802" t="s">
        <v>31</v>
      </c>
      <c r="U1802" t="s">
        <v>31</v>
      </c>
      <c r="V1802">
        <v>19</v>
      </c>
      <c r="W1802" t="s">
        <v>27</v>
      </c>
      <c r="X1802">
        <v>0</v>
      </c>
      <c r="AB1802">
        <v>0</v>
      </c>
      <c r="AC1802" t="s">
        <v>5342</v>
      </c>
      <c r="AD1802">
        <v>0</v>
      </c>
      <c r="AE1802">
        <v>0</v>
      </c>
      <c r="AF1802" s="1">
        <v>1222.01</v>
      </c>
      <c r="AG1802" t="s">
        <v>26</v>
      </c>
    </row>
    <row r="1803" spans="1:33" customFormat="1" hidden="1" x14ac:dyDescent="0.25">
      <c r="A1803" t="s">
        <v>5343</v>
      </c>
      <c r="B1803" t="s">
        <v>5344</v>
      </c>
      <c r="C1803">
        <v>17</v>
      </c>
      <c r="D1803" s="1">
        <v>1747</v>
      </c>
      <c r="E1803" s="1">
        <v>2184.8739999999998</v>
      </c>
      <c r="F1803" s="4">
        <f t="shared" si="554"/>
        <v>415.12606</v>
      </c>
      <c r="G1803" s="2">
        <v>19</v>
      </c>
      <c r="H1803" s="1">
        <v>2078.9299999999998</v>
      </c>
      <c r="I1803" s="4">
        <f t="shared" si="555"/>
        <v>437.8739999999998</v>
      </c>
      <c r="J1803" s="4">
        <f t="shared" si="559"/>
        <v>83.19605999999996</v>
      </c>
      <c r="K1803" s="4">
        <f t="shared" si="556"/>
        <v>521.07005999999978</v>
      </c>
      <c r="L1803" s="4">
        <f t="shared" si="557"/>
        <v>2600.0000599999994</v>
      </c>
      <c r="M1803" s="5">
        <f t="shared" si="558"/>
        <v>0.25064338866628494</v>
      </c>
      <c r="N1803">
        <v>-1</v>
      </c>
      <c r="O1803" t="s">
        <v>395</v>
      </c>
      <c r="P1803" t="s">
        <v>26</v>
      </c>
      <c r="Q1803" t="s">
        <v>395</v>
      </c>
      <c r="V1803">
        <v>19</v>
      </c>
      <c r="W1803" t="s">
        <v>27</v>
      </c>
      <c r="X1803">
        <v>0</v>
      </c>
      <c r="AB1803">
        <v>0</v>
      </c>
      <c r="AC1803" t="s">
        <v>5345</v>
      </c>
      <c r="AD1803">
        <v>0</v>
      </c>
      <c r="AE1803">
        <v>0</v>
      </c>
      <c r="AF1803" s="1">
        <v>1747</v>
      </c>
      <c r="AG1803" t="s">
        <v>26</v>
      </c>
    </row>
    <row r="1804" spans="1:33" customFormat="1" x14ac:dyDescent="0.25">
      <c r="A1804" t="s">
        <v>5346</v>
      </c>
      <c r="B1804" t="s">
        <v>5347</v>
      </c>
      <c r="C1804">
        <v>2</v>
      </c>
      <c r="D1804" s="1">
        <v>8931</v>
      </c>
      <c r="E1804" s="1">
        <v>11176.47</v>
      </c>
      <c r="F1804" s="4">
        <f t="shared" si="554"/>
        <v>2123.5293000000001</v>
      </c>
      <c r="G1804" s="2">
        <v>19</v>
      </c>
      <c r="H1804" s="1">
        <v>10627.89</v>
      </c>
      <c r="I1804" s="4">
        <f t="shared" si="555"/>
        <v>2245.4699999999993</v>
      </c>
      <c r="J1804" s="4">
        <f t="shared" si="559"/>
        <v>426.63929999999988</v>
      </c>
      <c r="K1804" s="4">
        <f t="shared" si="556"/>
        <v>2672.1092999999992</v>
      </c>
      <c r="L1804" s="10">
        <f>+H1804+K1804-Y1804</f>
        <v>13299.999299999999</v>
      </c>
      <c r="M1804" s="5">
        <f t="shared" si="558"/>
        <v>0.25142425260329182</v>
      </c>
      <c r="N1804">
        <v>-1</v>
      </c>
      <c r="O1804" t="s">
        <v>31</v>
      </c>
      <c r="P1804" t="s">
        <v>26</v>
      </c>
      <c r="Q1804" t="s">
        <v>31</v>
      </c>
      <c r="V1804">
        <v>19</v>
      </c>
      <c r="W1804" t="s">
        <v>27</v>
      </c>
      <c r="X1804">
        <v>0</v>
      </c>
      <c r="Y1804" s="9">
        <f>+X1804*G1804/100</f>
        <v>0</v>
      </c>
      <c r="AB1804">
        <v>0</v>
      </c>
      <c r="AC1804" t="s">
        <v>5348</v>
      </c>
      <c r="AD1804">
        <v>0</v>
      </c>
      <c r="AE1804">
        <v>0</v>
      </c>
      <c r="AF1804" s="1">
        <v>8931</v>
      </c>
      <c r="AG1804" t="s">
        <v>26</v>
      </c>
    </row>
    <row r="1805" spans="1:33" customFormat="1" hidden="1" x14ac:dyDescent="0.25">
      <c r="A1805" t="s">
        <v>5349</v>
      </c>
      <c r="B1805" t="s">
        <v>5350</v>
      </c>
      <c r="C1805">
        <v>-1</v>
      </c>
      <c r="D1805" s="1">
        <v>8931</v>
      </c>
      <c r="E1805" s="1">
        <v>11176.47</v>
      </c>
      <c r="F1805" s="4">
        <f t="shared" si="554"/>
        <v>2123.5293000000001</v>
      </c>
      <c r="G1805" s="2">
        <v>19</v>
      </c>
      <c r="H1805" s="1">
        <v>10627.89</v>
      </c>
      <c r="I1805" s="4">
        <f t="shared" si="555"/>
        <v>2245.4699999999993</v>
      </c>
      <c r="J1805" s="4">
        <f t="shared" si="559"/>
        <v>426.63929999999988</v>
      </c>
      <c r="K1805" s="4">
        <f t="shared" si="556"/>
        <v>2672.1092999999992</v>
      </c>
      <c r="L1805" s="4">
        <f t="shared" si="557"/>
        <v>13299.999299999999</v>
      </c>
      <c r="M1805" s="5">
        <f t="shared" si="558"/>
        <v>0.25142425260329182</v>
      </c>
      <c r="N1805">
        <v>-1</v>
      </c>
      <c r="O1805" t="s">
        <v>31</v>
      </c>
      <c r="P1805" t="s">
        <v>26</v>
      </c>
      <c r="Q1805" t="s">
        <v>31</v>
      </c>
      <c r="V1805">
        <v>19</v>
      </c>
      <c r="W1805" t="s">
        <v>27</v>
      </c>
      <c r="X1805">
        <v>0</v>
      </c>
      <c r="AB1805">
        <v>0</v>
      </c>
      <c r="AC1805" t="s">
        <v>5351</v>
      </c>
      <c r="AD1805">
        <v>0</v>
      </c>
      <c r="AE1805">
        <v>0</v>
      </c>
      <c r="AF1805" s="1">
        <v>8931</v>
      </c>
      <c r="AG1805" t="s">
        <v>26</v>
      </c>
    </row>
    <row r="1806" spans="1:33" customFormat="1" hidden="1" x14ac:dyDescent="0.25">
      <c r="A1806" t="s">
        <v>5352</v>
      </c>
      <c r="B1806" t="s">
        <v>5353</v>
      </c>
      <c r="C1806">
        <v>-24</v>
      </c>
      <c r="D1806" s="1">
        <v>2980</v>
      </c>
      <c r="E1806" s="1">
        <v>3781.5129999999999</v>
      </c>
      <c r="F1806" s="4">
        <f t="shared" si="554"/>
        <v>718.48747000000003</v>
      </c>
      <c r="G1806" s="2">
        <v>19</v>
      </c>
      <c r="H1806" s="1">
        <v>3546.2</v>
      </c>
      <c r="I1806" s="4">
        <f t="shared" si="555"/>
        <v>801.51299999999992</v>
      </c>
      <c r="J1806" s="4">
        <f t="shared" si="559"/>
        <v>152.28746999999998</v>
      </c>
      <c r="K1806" s="4">
        <f t="shared" si="556"/>
        <v>953.8004699999999</v>
      </c>
      <c r="L1806" s="4">
        <f t="shared" si="557"/>
        <v>4500.00047</v>
      </c>
      <c r="M1806" s="5">
        <f t="shared" si="558"/>
        <v>0.26896409395973153</v>
      </c>
      <c r="N1806">
        <v>-1</v>
      </c>
      <c r="O1806" t="s">
        <v>395</v>
      </c>
      <c r="P1806" t="s">
        <v>26</v>
      </c>
      <c r="Q1806" t="s">
        <v>395</v>
      </c>
      <c r="R1806" t="s">
        <v>31</v>
      </c>
      <c r="S1806" t="s">
        <v>31</v>
      </c>
      <c r="T1806" t="s">
        <v>31</v>
      </c>
      <c r="U1806" t="s">
        <v>31</v>
      </c>
      <c r="V1806">
        <v>19</v>
      </c>
      <c r="W1806" t="s">
        <v>27</v>
      </c>
      <c r="X1806">
        <v>0</v>
      </c>
      <c r="AB1806">
        <v>0</v>
      </c>
      <c r="AC1806" t="s">
        <v>5354</v>
      </c>
      <c r="AD1806">
        <v>0</v>
      </c>
      <c r="AE1806">
        <v>0</v>
      </c>
      <c r="AF1806" s="1">
        <v>2980</v>
      </c>
      <c r="AG1806" t="s">
        <v>26</v>
      </c>
    </row>
    <row r="1807" spans="1:33" customFormat="1" hidden="1" x14ac:dyDescent="0.25">
      <c r="A1807" t="s">
        <v>5355</v>
      </c>
      <c r="B1807" t="s">
        <v>5356</v>
      </c>
      <c r="C1807">
        <v>19</v>
      </c>
      <c r="D1807" s="1">
        <v>1670</v>
      </c>
      <c r="E1807" s="1">
        <v>2100.84</v>
      </c>
      <c r="F1807" s="4">
        <f t="shared" si="554"/>
        <v>399.15960000000007</v>
      </c>
      <c r="G1807" s="2">
        <v>19</v>
      </c>
      <c r="H1807" s="1">
        <v>1987.3</v>
      </c>
      <c r="I1807" s="4">
        <f t="shared" si="555"/>
        <v>430.84000000000015</v>
      </c>
      <c r="J1807" s="4">
        <f t="shared" si="559"/>
        <v>81.859600000000029</v>
      </c>
      <c r="K1807" s="4">
        <f t="shared" si="556"/>
        <v>512.69960000000015</v>
      </c>
      <c r="L1807" s="4">
        <f t="shared" si="557"/>
        <v>2499.9996000000001</v>
      </c>
      <c r="M1807" s="5">
        <f t="shared" si="558"/>
        <v>0.25798802395209591</v>
      </c>
      <c r="N1807">
        <v>-1</v>
      </c>
      <c r="O1807" t="s">
        <v>395</v>
      </c>
      <c r="P1807" t="s">
        <v>26</v>
      </c>
      <c r="Q1807" t="s">
        <v>395</v>
      </c>
      <c r="V1807">
        <v>19</v>
      </c>
      <c r="W1807" t="s">
        <v>27</v>
      </c>
      <c r="X1807">
        <v>0</v>
      </c>
      <c r="AB1807">
        <v>0</v>
      </c>
      <c r="AC1807" t="s">
        <v>5357</v>
      </c>
      <c r="AD1807">
        <v>0</v>
      </c>
      <c r="AE1807">
        <v>0</v>
      </c>
      <c r="AF1807" s="1">
        <v>1670</v>
      </c>
      <c r="AG1807" t="s">
        <v>26</v>
      </c>
    </row>
    <row r="1808" spans="1:33" customFormat="1" x14ac:dyDescent="0.25">
      <c r="A1808" t="s">
        <v>5358</v>
      </c>
      <c r="B1808" t="s">
        <v>5359</v>
      </c>
      <c r="C1808">
        <v>1</v>
      </c>
      <c r="D1808" s="1">
        <v>2343.9899999999998</v>
      </c>
      <c r="E1808" s="1">
        <v>2941.1759999999999</v>
      </c>
      <c r="F1808" s="4">
        <f t="shared" si="554"/>
        <v>558.82344000000001</v>
      </c>
      <c r="G1808" s="2">
        <v>19</v>
      </c>
      <c r="H1808" s="1">
        <v>2789.35</v>
      </c>
      <c r="I1808" s="4">
        <f t="shared" si="555"/>
        <v>597.18600000000015</v>
      </c>
      <c r="J1808" s="4">
        <f t="shared" si="559"/>
        <v>113.46534000000003</v>
      </c>
      <c r="K1808" s="4">
        <f t="shared" si="556"/>
        <v>710.65134000000012</v>
      </c>
      <c r="L1808" s="10">
        <f>+H1808+K1808-Y1808</f>
        <v>3500.0013399999998</v>
      </c>
      <c r="M1808" s="5">
        <f t="shared" si="558"/>
        <v>0.25477327121702747</v>
      </c>
      <c r="N1808">
        <v>-1</v>
      </c>
      <c r="O1808" t="s">
        <v>403</v>
      </c>
      <c r="P1808" t="s">
        <v>26</v>
      </c>
      <c r="Q1808" t="s">
        <v>403</v>
      </c>
      <c r="R1808" t="s">
        <v>31</v>
      </c>
      <c r="S1808" t="s">
        <v>31</v>
      </c>
      <c r="T1808" t="s">
        <v>31</v>
      </c>
      <c r="U1808" t="s">
        <v>31</v>
      </c>
      <c r="V1808">
        <v>19</v>
      </c>
      <c r="W1808" t="s">
        <v>27</v>
      </c>
      <c r="X1808">
        <v>0</v>
      </c>
      <c r="Y1808" s="9">
        <f>+X1808*G1808/100</f>
        <v>0</v>
      </c>
      <c r="AB1808">
        <v>0</v>
      </c>
      <c r="AC1808" t="s">
        <v>5360</v>
      </c>
      <c r="AD1808">
        <v>0</v>
      </c>
      <c r="AE1808">
        <v>0</v>
      </c>
      <c r="AF1808" s="1">
        <v>2343.9899999999998</v>
      </c>
      <c r="AG1808" t="s">
        <v>26</v>
      </c>
    </row>
    <row r="1809" spans="1:33" customFormat="1" hidden="1" x14ac:dyDescent="0.25">
      <c r="A1809" t="s">
        <v>5361</v>
      </c>
      <c r="B1809" t="s">
        <v>5362</v>
      </c>
      <c r="C1809">
        <v>-7</v>
      </c>
      <c r="D1809" s="1">
        <v>1143</v>
      </c>
      <c r="E1809" s="1">
        <v>1428.5709999999999</v>
      </c>
      <c r="F1809" s="4">
        <f t="shared" si="554"/>
        <v>271.42849000000001</v>
      </c>
      <c r="G1809" s="2">
        <v>19</v>
      </c>
      <c r="H1809" s="1">
        <v>1360.17</v>
      </c>
      <c r="I1809" s="4">
        <f t="shared" si="555"/>
        <v>285.57099999999991</v>
      </c>
      <c r="J1809" s="4">
        <f t="shared" si="559"/>
        <v>54.258489999999981</v>
      </c>
      <c r="K1809" s="4">
        <f t="shared" si="556"/>
        <v>339.82948999999991</v>
      </c>
      <c r="L1809" s="4">
        <f t="shared" si="557"/>
        <v>1699.9994899999999</v>
      </c>
      <c r="M1809" s="5">
        <f t="shared" si="558"/>
        <v>0.24984339457567797</v>
      </c>
      <c r="N1809">
        <v>-1</v>
      </c>
      <c r="O1809" t="s">
        <v>31</v>
      </c>
      <c r="P1809" t="s">
        <v>26</v>
      </c>
      <c r="Q1809" t="s">
        <v>31</v>
      </c>
      <c r="V1809">
        <v>19</v>
      </c>
      <c r="W1809" t="s">
        <v>27</v>
      </c>
      <c r="X1809">
        <v>0</v>
      </c>
      <c r="AB1809">
        <v>0</v>
      </c>
      <c r="AC1809" t="s">
        <v>5363</v>
      </c>
      <c r="AD1809">
        <v>0</v>
      </c>
      <c r="AE1809">
        <v>0</v>
      </c>
      <c r="AF1809" s="1">
        <v>1143</v>
      </c>
      <c r="AG1809" t="s">
        <v>26</v>
      </c>
    </row>
    <row r="1810" spans="1:33" customFormat="1" hidden="1" x14ac:dyDescent="0.25">
      <c r="A1810" t="s">
        <v>5364</v>
      </c>
      <c r="B1810" t="s">
        <v>5365</v>
      </c>
      <c r="C1810">
        <v>7</v>
      </c>
      <c r="D1810" s="1">
        <v>1681</v>
      </c>
      <c r="E1810" s="1">
        <v>2100.84</v>
      </c>
      <c r="F1810" s="4">
        <f t="shared" si="554"/>
        <v>399.15960000000007</v>
      </c>
      <c r="G1810" s="2">
        <v>19</v>
      </c>
      <c r="H1810" s="1">
        <v>2000.39</v>
      </c>
      <c r="I1810" s="4">
        <f t="shared" si="555"/>
        <v>419.84000000000015</v>
      </c>
      <c r="J1810" s="4">
        <f t="shared" si="559"/>
        <v>79.769600000000025</v>
      </c>
      <c r="K1810" s="4">
        <f t="shared" si="556"/>
        <v>499.60960000000017</v>
      </c>
      <c r="L1810" s="4">
        <f t="shared" si="557"/>
        <v>2499.9996000000001</v>
      </c>
      <c r="M1810" s="5">
        <f t="shared" si="558"/>
        <v>0.24975609756097569</v>
      </c>
      <c r="N1810">
        <v>-1</v>
      </c>
      <c r="O1810" t="s">
        <v>31</v>
      </c>
      <c r="P1810" t="s">
        <v>26</v>
      </c>
      <c r="Q1810" t="s">
        <v>31</v>
      </c>
      <c r="R1810" t="s">
        <v>31</v>
      </c>
      <c r="S1810" t="s">
        <v>31</v>
      </c>
      <c r="T1810" t="s">
        <v>31</v>
      </c>
      <c r="U1810" t="s">
        <v>31</v>
      </c>
      <c r="V1810">
        <v>19</v>
      </c>
      <c r="W1810" t="s">
        <v>27</v>
      </c>
      <c r="X1810">
        <v>0</v>
      </c>
      <c r="AB1810">
        <v>0</v>
      </c>
      <c r="AC1810" t="s">
        <v>5366</v>
      </c>
      <c r="AD1810">
        <v>0</v>
      </c>
      <c r="AE1810">
        <v>0</v>
      </c>
      <c r="AF1810" s="1">
        <v>1681</v>
      </c>
      <c r="AG1810" t="s">
        <v>26</v>
      </c>
    </row>
    <row r="1811" spans="1:33" customFormat="1" x14ac:dyDescent="0.25">
      <c r="A1811" t="s">
        <v>5367</v>
      </c>
      <c r="B1811" t="s">
        <v>5368</v>
      </c>
      <c r="C1811">
        <v>1</v>
      </c>
      <c r="D1811" s="1">
        <v>10358</v>
      </c>
      <c r="E1811" s="1">
        <v>12941.18</v>
      </c>
      <c r="F1811" s="4">
        <f t="shared" si="554"/>
        <v>2458.8242</v>
      </c>
      <c r="G1811" s="2">
        <v>19</v>
      </c>
      <c r="H1811" s="1">
        <v>12326.02</v>
      </c>
      <c r="I1811" s="4">
        <f t="shared" si="555"/>
        <v>2583.1800000000003</v>
      </c>
      <c r="J1811" s="4">
        <f t="shared" si="559"/>
        <v>490.80420000000004</v>
      </c>
      <c r="K1811" s="4">
        <f t="shared" si="556"/>
        <v>3073.9842000000003</v>
      </c>
      <c r="L1811" s="10">
        <f>+H1811+K1811-Y1811</f>
        <v>15400.004200000001</v>
      </c>
      <c r="M1811" s="5">
        <f t="shared" si="558"/>
        <v>0.24938984359915045</v>
      </c>
      <c r="N1811">
        <v>-1</v>
      </c>
      <c r="O1811" t="s">
        <v>395</v>
      </c>
      <c r="P1811" t="s">
        <v>26</v>
      </c>
      <c r="Q1811" t="s">
        <v>395</v>
      </c>
      <c r="V1811">
        <v>19</v>
      </c>
      <c r="W1811" t="s">
        <v>27</v>
      </c>
      <c r="X1811">
        <v>0</v>
      </c>
      <c r="Y1811" s="9">
        <f>+X1811*G1811/100</f>
        <v>0</v>
      </c>
      <c r="AB1811">
        <v>0</v>
      </c>
      <c r="AC1811" t="s">
        <v>5369</v>
      </c>
      <c r="AD1811">
        <v>0</v>
      </c>
      <c r="AE1811">
        <v>0</v>
      </c>
      <c r="AF1811" s="1">
        <v>10358</v>
      </c>
      <c r="AG1811" t="s">
        <v>26</v>
      </c>
    </row>
    <row r="1812" spans="1:33" customFormat="1" hidden="1" x14ac:dyDescent="0.25">
      <c r="A1812" t="s">
        <v>5370</v>
      </c>
      <c r="B1812" t="s">
        <v>5371</v>
      </c>
      <c r="C1812">
        <v>-18</v>
      </c>
      <c r="D1812">
        <v>430</v>
      </c>
      <c r="E1812">
        <v>700</v>
      </c>
      <c r="F1812" s="4">
        <f t="shared" si="554"/>
        <v>0</v>
      </c>
      <c r="G1812" s="2">
        <v>0</v>
      </c>
      <c r="H1812">
        <v>430</v>
      </c>
      <c r="I1812" s="4">
        <f t="shared" si="555"/>
        <v>270</v>
      </c>
      <c r="J1812" s="4">
        <f t="shared" si="559"/>
        <v>0</v>
      </c>
      <c r="K1812" s="4">
        <f t="shared" si="556"/>
        <v>270</v>
      </c>
      <c r="L1812" s="4">
        <f t="shared" si="557"/>
        <v>700</v>
      </c>
      <c r="M1812" s="5">
        <f t="shared" si="558"/>
        <v>0.62790697674418605</v>
      </c>
      <c r="N1812">
        <v>-1</v>
      </c>
      <c r="O1812" t="s">
        <v>31</v>
      </c>
      <c r="P1812" t="s">
        <v>26</v>
      </c>
      <c r="Q1812" t="s">
        <v>31</v>
      </c>
      <c r="V1812">
        <v>0</v>
      </c>
      <c r="W1812" t="s">
        <v>42</v>
      </c>
      <c r="X1812">
        <v>0</v>
      </c>
      <c r="AB1812">
        <v>0</v>
      </c>
      <c r="AC1812" t="s">
        <v>5372</v>
      </c>
      <c r="AD1812">
        <v>0</v>
      </c>
      <c r="AE1812">
        <v>0</v>
      </c>
      <c r="AF1812">
        <v>430</v>
      </c>
      <c r="AG1812" t="s">
        <v>26</v>
      </c>
    </row>
    <row r="1813" spans="1:33" customFormat="1" hidden="1" x14ac:dyDescent="0.25">
      <c r="A1813" t="s">
        <v>5373</v>
      </c>
      <c r="B1813" t="s">
        <v>5374</v>
      </c>
      <c r="C1813">
        <v>-44</v>
      </c>
      <c r="D1813">
        <v>0</v>
      </c>
      <c r="E1813">
        <v>600</v>
      </c>
      <c r="F1813" s="4">
        <f t="shared" si="554"/>
        <v>0</v>
      </c>
      <c r="G1813" s="2">
        <v>0</v>
      </c>
      <c r="H1813">
        <v>0</v>
      </c>
      <c r="I1813" s="4">
        <f t="shared" si="555"/>
        <v>600</v>
      </c>
      <c r="J1813" s="4">
        <f t="shared" si="559"/>
        <v>0</v>
      </c>
      <c r="K1813" s="4">
        <f t="shared" si="556"/>
        <v>600</v>
      </c>
      <c r="L1813" s="4">
        <f t="shared" si="557"/>
        <v>600</v>
      </c>
      <c r="M1813" s="5" t="e">
        <f t="shared" si="558"/>
        <v>#DIV/0!</v>
      </c>
      <c r="N1813">
        <v>-1</v>
      </c>
      <c r="O1813" t="s">
        <v>126</v>
      </c>
      <c r="P1813" t="s">
        <v>26</v>
      </c>
      <c r="Q1813" t="s">
        <v>126</v>
      </c>
      <c r="V1813">
        <v>0</v>
      </c>
      <c r="W1813" t="s">
        <v>42</v>
      </c>
      <c r="X1813">
        <v>0</v>
      </c>
      <c r="AB1813">
        <v>0</v>
      </c>
      <c r="AC1813" t="s">
        <v>5375</v>
      </c>
      <c r="AD1813">
        <v>0</v>
      </c>
      <c r="AE1813">
        <v>0</v>
      </c>
      <c r="AF1813">
        <v>0</v>
      </c>
      <c r="AG1813" t="s">
        <v>26</v>
      </c>
    </row>
    <row r="1814" spans="1:33" customFormat="1" hidden="1" x14ac:dyDescent="0.25">
      <c r="A1814" t="s">
        <v>5376</v>
      </c>
      <c r="B1814" t="s">
        <v>5377</v>
      </c>
      <c r="C1814">
        <v>-6</v>
      </c>
      <c r="D1814">
        <v>0</v>
      </c>
      <c r="E1814">
        <v>700</v>
      </c>
      <c r="F1814" s="4">
        <f t="shared" si="554"/>
        <v>0</v>
      </c>
      <c r="G1814" s="2">
        <v>0</v>
      </c>
      <c r="H1814">
        <v>0</v>
      </c>
      <c r="I1814" s="4">
        <f t="shared" si="555"/>
        <v>700</v>
      </c>
      <c r="J1814" s="4">
        <f t="shared" si="559"/>
        <v>0</v>
      </c>
      <c r="K1814" s="4">
        <f t="shared" si="556"/>
        <v>700</v>
      </c>
      <c r="L1814" s="4">
        <f t="shared" si="557"/>
        <v>700</v>
      </c>
      <c r="M1814" s="5" t="e">
        <f t="shared" si="558"/>
        <v>#DIV/0!</v>
      </c>
      <c r="N1814">
        <v>-1</v>
      </c>
      <c r="O1814" t="s">
        <v>31</v>
      </c>
      <c r="P1814" t="s">
        <v>26</v>
      </c>
      <c r="Q1814" t="s">
        <v>31</v>
      </c>
      <c r="V1814">
        <v>0</v>
      </c>
      <c r="W1814" t="s">
        <v>42</v>
      </c>
      <c r="X1814">
        <v>0</v>
      </c>
      <c r="AB1814">
        <v>0</v>
      </c>
      <c r="AC1814" t="s">
        <v>5378</v>
      </c>
      <c r="AD1814">
        <v>0</v>
      </c>
      <c r="AE1814">
        <v>0</v>
      </c>
      <c r="AF1814">
        <v>0</v>
      </c>
      <c r="AG1814" t="s">
        <v>26</v>
      </c>
    </row>
    <row r="1815" spans="1:33" customFormat="1" hidden="1" x14ac:dyDescent="0.25">
      <c r="A1815" t="s">
        <v>5379</v>
      </c>
      <c r="B1815" t="s">
        <v>5380</v>
      </c>
      <c r="C1815">
        <v>9</v>
      </c>
      <c r="D1815" s="1">
        <v>2348.3000000000002</v>
      </c>
      <c r="E1815" s="1">
        <v>3193.277</v>
      </c>
      <c r="F1815" s="4">
        <f t="shared" si="554"/>
        <v>606.72262999999998</v>
      </c>
      <c r="G1815" s="2">
        <v>19</v>
      </c>
      <c r="H1815" s="1">
        <v>2794.48</v>
      </c>
      <c r="I1815" s="4">
        <f t="shared" si="555"/>
        <v>844.97699999999986</v>
      </c>
      <c r="J1815" s="4">
        <f t="shared" si="559"/>
        <v>160.54562999999999</v>
      </c>
      <c r="K1815" s="4">
        <f t="shared" si="556"/>
        <v>1005.5226299999998</v>
      </c>
      <c r="L1815" s="4">
        <f t="shared" si="557"/>
        <v>3800.00263</v>
      </c>
      <c r="M1815" s="5">
        <f t="shared" si="558"/>
        <v>0.35982497977260136</v>
      </c>
      <c r="N1815">
        <v>-1</v>
      </c>
      <c r="O1815" t="s">
        <v>31</v>
      </c>
      <c r="P1815" t="s">
        <v>26</v>
      </c>
      <c r="Q1815" t="s">
        <v>31</v>
      </c>
      <c r="V1815">
        <v>19</v>
      </c>
      <c r="W1815" t="s">
        <v>27</v>
      </c>
      <c r="X1815">
        <v>0</v>
      </c>
      <c r="AB1815">
        <v>0</v>
      </c>
      <c r="AC1815" t="s">
        <v>5381</v>
      </c>
      <c r="AD1815">
        <v>0</v>
      </c>
      <c r="AE1815">
        <v>0</v>
      </c>
      <c r="AF1815" s="1">
        <v>2348.3000000000002</v>
      </c>
      <c r="AG1815" t="s">
        <v>26</v>
      </c>
    </row>
    <row r="1816" spans="1:33" customFormat="1" hidden="1" x14ac:dyDescent="0.25">
      <c r="A1816" t="s">
        <v>5382</v>
      </c>
      <c r="B1816" t="s">
        <v>5383</v>
      </c>
      <c r="C1816">
        <v>9</v>
      </c>
      <c r="D1816" s="1">
        <v>2669.87</v>
      </c>
      <c r="E1816" s="1">
        <v>3193.277</v>
      </c>
      <c r="F1816" s="4">
        <f t="shared" si="554"/>
        <v>606.72262999999998</v>
      </c>
      <c r="G1816" s="2">
        <v>19</v>
      </c>
      <c r="H1816" s="1">
        <v>3177.15</v>
      </c>
      <c r="I1816" s="4">
        <f t="shared" si="555"/>
        <v>523.40700000000015</v>
      </c>
      <c r="J1816" s="4">
        <f t="shared" si="559"/>
        <v>99.447330000000036</v>
      </c>
      <c r="K1816" s="4">
        <f t="shared" si="556"/>
        <v>622.85433000000023</v>
      </c>
      <c r="L1816" s="4">
        <f t="shared" si="557"/>
        <v>3800.0043300000002</v>
      </c>
      <c r="M1816" s="5">
        <f t="shared" si="558"/>
        <v>0.19604212939206783</v>
      </c>
      <c r="N1816">
        <v>-1</v>
      </c>
      <c r="O1816" t="s">
        <v>31</v>
      </c>
      <c r="P1816" t="s">
        <v>26</v>
      </c>
      <c r="Q1816" t="s">
        <v>31</v>
      </c>
      <c r="V1816">
        <v>19</v>
      </c>
      <c r="W1816" t="s">
        <v>27</v>
      </c>
      <c r="X1816">
        <v>0</v>
      </c>
      <c r="AB1816">
        <v>0</v>
      </c>
      <c r="AC1816" t="s">
        <v>5384</v>
      </c>
      <c r="AD1816">
        <v>0</v>
      </c>
      <c r="AE1816">
        <v>0</v>
      </c>
      <c r="AF1816" s="1">
        <v>2669.87</v>
      </c>
      <c r="AG1816" t="s">
        <v>26</v>
      </c>
    </row>
    <row r="1817" spans="1:33" customFormat="1" hidden="1" x14ac:dyDescent="0.25">
      <c r="A1817" t="s">
        <v>5385</v>
      </c>
      <c r="B1817" t="s">
        <v>5386</v>
      </c>
      <c r="C1817">
        <v>-38</v>
      </c>
      <c r="D1817" s="1">
        <v>2700</v>
      </c>
      <c r="E1817" s="1">
        <v>3400</v>
      </c>
      <c r="F1817" s="4">
        <f t="shared" si="554"/>
        <v>0</v>
      </c>
      <c r="G1817" s="2">
        <v>0</v>
      </c>
      <c r="H1817" s="1">
        <v>2700</v>
      </c>
      <c r="I1817" s="4">
        <f t="shared" si="555"/>
        <v>700</v>
      </c>
      <c r="J1817" s="4">
        <f t="shared" si="559"/>
        <v>0</v>
      </c>
      <c r="K1817" s="4">
        <f t="shared" si="556"/>
        <v>700</v>
      </c>
      <c r="L1817" s="4">
        <f t="shared" si="557"/>
        <v>3400</v>
      </c>
      <c r="M1817" s="5">
        <f t="shared" si="558"/>
        <v>0.25925925925925924</v>
      </c>
      <c r="N1817">
        <v>-1</v>
      </c>
      <c r="O1817" t="s">
        <v>31</v>
      </c>
      <c r="P1817" t="s">
        <v>26</v>
      </c>
      <c r="Q1817" t="s">
        <v>31</v>
      </c>
      <c r="V1817">
        <v>0</v>
      </c>
      <c r="W1817" t="s">
        <v>42</v>
      </c>
      <c r="X1817">
        <v>0</v>
      </c>
      <c r="AB1817">
        <v>0</v>
      </c>
      <c r="AC1817" t="s">
        <v>5387</v>
      </c>
      <c r="AD1817">
        <v>0</v>
      </c>
      <c r="AE1817">
        <v>0</v>
      </c>
      <c r="AF1817">
        <v>0</v>
      </c>
      <c r="AG1817" t="s">
        <v>26</v>
      </c>
    </row>
    <row r="1818" spans="1:33" customFormat="1" x14ac:dyDescent="0.25">
      <c r="A1818" t="s">
        <v>5388</v>
      </c>
      <c r="B1818" t="s">
        <v>5389</v>
      </c>
      <c r="C1818">
        <v>1</v>
      </c>
      <c r="D1818" s="1">
        <v>4022</v>
      </c>
      <c r="E1818" s="1">
        <v>4873.95</v>
      </c>
      <c r="F1818" s="4">
        <f t="shared" si="554"/>
        <v>926.05050000000006</v>
      </c>
      <c r="G1818" s="2">
        <v>19</v>
      </c>
      <c r="H1818" s="1">
        <v>4786.18</v>
      </c>
      <c r="I1818" s="4">
        <f t="shared" si="555"/>
        <v>851.94999999999982</v>
      </c>
      <c r="J1818" s="4">
        <f t="shared" si="559"/>
        <v>161.87049999999996</v>
      </c>
      <c r="K1818" s="4">
        <f t="shared" si="556"/>
        <v>1013.8204999999998</v>
      </c>
      <c r="L1818" s="10">
        <f t="shared" ref="L1818:L1819" si="560">+H1818+K1818-Y1818</f>
        <v>5800.0005000000001</v>
      </c>
      <c r="M1818" s="5">
        <f t="shared" si="558"/>
        <v>0.21182247637991045</v>
      </c>
      <c r="N1818">
        <v>-1</v>
      </c>
      <c r="O1818" t="s">
        <v>31</v>
      </c>
      <c r="P1818" t="s">
        <v>26</v>
      </c>
      <c r="Q1818" t="s">
        <v>31</v>
      </c>
      <c r="R1818" t="s">
        <v>31</v>
      </c>
      <c r="S1818" t="s">
        <v>31</v>
      </c>
      <c r="T1818" t="s">
        <v>31</v>
      </c>
      <c r="U1818" t="s">
        <v>31</v>
      </c>
      <c r="V1818">
        <v>19</v>
      </c>
      <c r="W1818" t="s">
        <v>27</v>
      </c>
      <c r="X1818">
        <v>0</v>
      </c>
      <c r="Y1818" s="9">
        <f t="shared" ref="Y1818:Y1819" si="561">+X1818*G1818/100</f>
        <v>0</v>
      </c>
      <c r="AB1818">
        <v>0</v>
      </c>
      <c r="AC1818" t="s">
        <v>5390</v>
      </c>
      <c r="AD1818">
        <v>0</v>
      </c>
      <c r="AE1818">
        <v>0</v>
      </c>
      <c r="AF1818" s="1">
        <v>4022</v>
      </c>
      <c r="AG1818" t="s">
        <v>26</v>
      </c>
    </row>
    <row r="1819" spans="1:33" customFormat="1" x14ac:dyDescent="0.25">
      <c r="A1819" t="s">
        <v>5391</v>
      </c>
      <c r="B1819" t="s">
        <v>5392</v>
      </c>
      <c r="C1819">
        <v>6</v>
      </c>
      <c r="D1819">
        <v>0</v>
      </c>
      <c r="E1819" s="1">
        <v>1200</v>
      </c>
      <c r="F1819" s="4">
        <f t="shared" si="554"/>
        <v>0</v>
      </c>
      <c r="G1819" s="2">
        <v>0</v>
      </c>
      <c r="H1819">
        <v>0</v>
      </c>
      <c r="I1819" s="4">
        <f t="shared" si="555"/>
        <v>1200</v>
      </c>
      <c r="J1819" s="4">
        <f t="shared" si="559"/>
        <v>0</v>
      </c>
      <c r="K1819" s="4">
        <f t="shared" si="556"/>
        <v>1200</v>
      </c>
      <c r="L1819" s="10">
        <f t="shared" si="560"/>
        <v>1200</v>
      </c>
      <c r="M1819" s="5" t="e">
        <f t="shared" si="558"/>
        <v>#DIV/0!</v>
      </c>
      <c r="N1819">
        <v>0</v>
      </c>
      <c r="O1819" t="s">
        <v>1478</v>
      </c>
      <c r="P1819" t="s">
        <v>26</v>
      </c>
      <c r="Q1819" t="s">
        <v>1478</v>
      </c>
      <c r="R1819" t="s">
        <v>31</v>
      </c>
      <c r="S1819" t="s">
        <v>31</v>
      </c>
      <c r="T1819" t="s">
        <v>31</v>
      </c>
      <c r="U1819" t="s">
        <v>31</v>
      </c>
      <c r="V1819">
        <v>0</v>
      </c>
      <c r="W1819" t="s">
        <v>42</v>
      </c>
      <c r="X1819">
        <v>0</v>
      </c>
      <c r="Y1819" s="9">
        <f t="shared" si="561"/>
        <v>0</v>
      </c>
      <c r="AB1819">
        <v>0</v>
      </c>
      <c r="AC1819" t="s">
        <v>5393</v>
      </c>
      <c r="AD1819">
        <v>0</v>
      </c>
      <c r="AE1819">
        <v>0</v>
      </c>
      <c r="AF1819">
        <v>0</v>
      </c>
      <c r="AG1819" t="s">
        <v>26</v>
      </c>
    </row>
    <row r="1820" spans="1:33" customFormat="1" hidden="1" x14ac:dyDescent="0.25">
      <c r="A1820" t="s">
        <v>5394</v>
      </c>
      <c r="B1820" t="s">
        <v>5395</v>
      </c>
      <c r="C1820">
        <v>13</v>
      </c>
      <c r="D1820" s="1">
        <v>3361.34</v>
      </c>
      <c r="E1820" s="1">
        <v>4117.6469999999999</v>
      </c>
      <c r="F1820" s="4">
        <f t="shared" si="554"/>
        <v>782.35293000000001</v>
      </c>
      <c r="G1820" s="2">
        <v>19</v>
      </c>
      <c r="H1820" s="1">
        <v>3999.99</v>
      </c>
      <c r="I1820" s="4">
        <f t="shared" si="555"/>
        <v>756.30699999999979</v>
      </c>
      <c r="J1820" s="4">
        <f t="shared" si="559"/>
        <v>143.69832999999994</v>
      </c>
      <c r="K1820" s="4">
        <f t="shared" si="556"/>
        <v>900.00532999999973</v>
      </c>
      <c r="L1820" s="4">
        <f t="shared" si="557"/>
        <v>4899.9953299999997</v>
      </c>
      <c r="M1820" s="5">
        <f t="shared" si="558"/>
        <v>0.22500163625220887</v>
      </c>
      <c r="N1820">
        <v>-1</v>
      </c>
      <c r="O1820" t="s">
        <v>231</v>
      </c>
      <c r="P1820" t="s">
        <v>26</v>
      </c>
      <c r="Q1820" t="s">
        <v>231</v>
      </c>
      <c r="R1820" t="s">
        <v>31</v>
      </c>
      <c r="S1820" t="s">
        <v>31</v>
      </c>
      <c r="T1820" t="s">
        <v>31</v>
      </c>
      <c r="U1820" t="s">
        <v>31</v>
      </c>
      <c r="V1820">
        <v>19</v>
      </c>
      <c r="W1820" t="s">
        <v>27</v>
      </c>
      <c r="X1820">
        <v>0</v>
      </c>
      <c r="AB1820">
        <v>0</v>
      </c>
      <c r="AC1820" t="s">
        <v>5396</v>
      </c>
      <c r="AD1820">
        <v>0</v>
      </c>
      <c r="AE1820">
        <v>0</v>
      </c>
      <c r="AF1820" s="1">
        <v>3361.34</v>
      </c>
      <c r="AG1820" t="s">
        <v>26</v>
      </c>
    </row>
    <row r="1821" spans="1:33" customFormat="1" x14ac:dyDescent="0.25">
      <c r="A1821" t="s">
        <v>5397</v>
      </c>
      <c r="B1821" t="s">
        <v>5398</v>
      </c>
      <c r="C1821">
        <v>6</v>
      </c>
      <c r="D1821" s="1">
        <v>3361.34</v>
      </c>
      <c r="E1821" s="1">
        <v>4117.6469999999999</v>
      </c>
      <c r="F1821" s="4">
        <f t="shared" si="554"/>
        <v>782.35293000000001</v>
      </c>
      <c r="G1821" s="2">
        <v>19</v>
      </c>
      <c r="H1821" s="1">
        <v>3999.99</v>
      </c>
      <c r="I1821" s="4">
        <f t="shared" si="555"/>
        <v>756.30699999999979</v>
      </c>
      <c r="J1821" s="4">
        <f t="shared" si="559"/>
        <v>143.69832999999994</v>
      </c>
      <c r="K1821" s="4">
        <f t="shared" si="556"/>
        <v>900.00532999999973</v>
      </c>
      <c r="L1821" s="10">
        <f>+H1821+K1821-Y1821</f>
        <v>4899.9953299999997</v>
      </c>
      <c r="M1821" s="5">
        <f t="shared" si="558"/>
        <v>0.22500163625220887</v>
      </c>
      <c r="N1821">
        <v>-1</v>
      </c>
      <c r="O1821" t="s">
        <v>231</v>
      </c>
      <c r="P1821" t="s">
        <v>26</v>
      </c>
      <c r="Q1821" t="s">
        <v>231</v>
      </c>
      <c r="R1821" t="s">
        <v>31</v>
      </c>
      <c r="S1821" t="s">
        <v>31</v>
      </c>
      <c r="T1821" t="s">
        <v>31</v>
      </c>
      <c r="U1821" t="s">
        <v>31</v>
      </c>
      <c r="V1821">
        <v>19</v>
      </c>
      <c r="W1821" t="s">
        <v>27</v>
      </c>
      <c r="X1821">
        <v>0</v>
      </c>
      <c r="Y1821" s="9">
        <f>+X1821*G1821/100</f>
        <v>0</v>
      </c>
      <c r="AB1821">
        <v>0</v>
      </c>
      <c r="AC1821" t="s">
        <v>5399</v>
      </c>
      <c r="AD1821">
        <v>0</v>
      </c>
      <c r="AE1821">
        <v>0</v>
      </c>
      <c r="AF1821" s="1">
        <v>3361.34</v>
      </c>
      <c r="AG1821" t="s">
        <v>26</v>
      </c>
    </row>
    <row r="1822" spans="1:33" customFormat="1" hidden="1" x14ac:dyDescent="0.25">
      <c r="A1822" t="s">
        <v>5400</v>
      </c>
      <c r="B1822" t="s">
        <v>5401</v>
      </c>
      <c r="C1822">
        <v>-5</v>
      </c>
      <c r="D1822" s="1">
        <v>2706.72</v>
      </c>
      <c r="E1822" s="1">
        <v>3361.3449999999998</v>
      </c>
      <c r="F1822" s="4">
        <f t="shared" si="554"/>
        <v>638.65554999999995</v>
      </c>
      <c r="G1822" s="2">
        <v>19</v>
      </c>
      <c r="H1822" s="1">
        <v>3221</v>
      </c>
      <c r="I1822" s="4">
        <f t="shared" si="555"/>
        <v>654.625</v>
      </c>
      <c r="J1822" s="4">
        <f t="shared" si="559"/>
        <v>124.37875</v>
      </c>
      <c r="K1822" s="4">
        <f t="shared" si="556"/>
        <v>779.00374999999997</v>
      </c>
      <c r="L1822" s="4">
        <f t="shared" si="557"/>
        <v>4000.0037499999999</v>
      </c>
      <c r="M1822" s="5">
        <f t="shared" si="558"/>
        <v>0.24185176154164451</v>
      </c>
      <c r="N1822">
        <v>-1</v>
      </c>
      <c r="O1822" t="s">
        <v>231</v>
      </c>
      <c r="P1822" t="s">
        <v>26</v>
      </c>
      <c r="Q1822" t="s">
        <v>231</v>
      </c>
      <c r="R1822" t="s">
        <v>31</v>
      </c>
      <c r="S1822" t="s">
        <v>31</v>
      </c>
      <c r="T1822" t="s">
        <v>31</v>
      </c>
      <c r="U1822" t="s">
        <v>31</v>
      </c>
      <c r="V1822">
        <v>19</v>
      </c>
      <c r="W1822" t="s">
        <v>27</v>
      </c>
      <c r="X1822">
        <v>0</v>
      </c>
      <c r="AB1822">
        <v>0</v>
      </c>
      <c r="AC1822" t="s">
        <v>5402</v>
      </c>
      <c r="AD1822">
        <v>0</v>
      </c>
      <c r="AE1822">
        <v>0</v>
      </c>
      <c r="AF1822" s="1">
        <v>2706.72</v>
      </c>
      <c r="AG1822" t="s">
        <v>26</v>
      </c>
    </row>
    <row r="1823" spans="1:33" customFormat="1" x14ac:dyDescent="0.25">
      <c r="A1823" t="s">
        <v>5403</v>
      </c>
      <c r="B1823" t="s">
        <v>5404</v>
      </c>
      <c r="C1823">
        <v>1</v>
      </c>
      <c r="D1823">
        <v>0</v>
      </c>
      <c r="E1823" s="1">
        <v>1500</v>
      </c>
      <c r="F1823" s="4">
        <f t="shared" si="554"/>
        <v>0</v>
      </c>
      <c r="G1823" s="2">
        <v>0</v>
      </c>
      <c r="H1823">
        <v>0</v>
      </c>
      <c r="I1823" s="4">
        <f t="shared" si="555"/>
        <v>1500</v>
      </c>
      <c r="J1823" s="4">
        <f t="shared" si="559"/>
        <v>0</v>
      </c>
      <c r="K1823" s="4">
        <f t="shared" si="556"/>
        <v>1500</v>
      </c>
      <c r="L1823" s="10">
        <f>+H1823+K1823-Y1823</f>
        <v>1500</v>
      </c>
      <c r="M1823" s="5" t="e">
        <f t="shared" si="558"/>
        <v>#DIV/0!</v>
      </c>
      <c r="N1823">
        <v>-1</v>
      </c>
      <c r="O1823" t="s">
        <v>31</v>
      </c>
      <c r="P1823" t="s">
        <v>26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>
        <v>0</v>
      </c>
      <c r="W1823" t="s">
        <v>42</v>
      </c>
      <c r="X1823">
        <v>0</v>
      </c>
      <c r="Y1823" s="9">
        <f>+X1823*G1823/100</f>
        <v>0</v>
      </c>
      <c r="AB1823">
        <v>0</v>
      </c>
      <c r="AC1823" t="s">
        <v>5405</v>
      </c>
      <c r="AD1823">
        <v>0</v>
      </c>
      <c r="AE1823">
        <v>0</v>
      </c>
      <c r="AF1823">
        <v>0</v>
      </c>
      <c r="AG1823" t="s">
        <v>26</v>
      </c>
    </row>
    <row r="1824" spans="1:33" customFormat="1" hidden="1" x14ac:dyDescent="0.25">
      <c r="A1824" t="s">
        <v>5406</v>
      </c>
      <c r="B1824" t="s">
        <v>5407</v>
      </c>
      <c r="C1824">
        <v>-2</v>
      </c>
      <c r="D1824" s="1">
        <v>2706</v>
      </c>
      <c r="E1824" s="1">
        <v>3361.3449999999998</v>
      </c>
      <c r="F1824" s="4">
        <f t="shared" si="554"/>
        <v>638.65554999999995</v>
      </c>
      <c r="G1824" s="2">
        <v>19</v>
      </c>
      <c r="H1824" s="1">
        <v>3220.14</v>
      </c>
      <c r="I1824" s="4">
        <f t="shared" si="555"/>
        <v>655.3449999999998</v>
      </c>
      <c r="J1824" s="4">
        <f t="shared" si="559"/>
        <v>124.51554999999996</v>
      </c>
      <c r="K1824" s="4">
        <f t="shared" si="556"/>
        <v>779.86054999999976</v>
      </c>
      <c r="L1824" s="4">
        <f t="shared" si="557"/>
        <v>4000.0005499999997</v>
      </c>
      <c r="M1824" s="5">
        <f t="shared" si="558"/>
        <v>0.24218218773096814</v>
      </c>
      <c r="N1824">
        <v>-1</v>
      </c>
      <c r="O1824" t="s">
        <v>31</v>
      </c>
      <c r="P1824" t="s">
        <v>26</v>
      </c>
      <c r="Q1824" t="s">
        <v>31</v>
      </c>
      <c r="V1824">
        <v>19</v>
      </c>
      <c r="W1824" t="s">
        <v>27</v>
      </c>
      <c r="X1824">
        <v>0</v>
      </c>
      <c r="AB1824">
        <v>0</v>
      </c>
      <c r="AC1824" t="s">
        <v>5408</v>
      </c>
      <c r="AD1824">
        <v>0</v>
      </c>
      <c r="AE1824">
        <v>0</v>
      </c>
      <c r="AF1824" s="1">
        <v>2706</v>
      </c>
      <c r="AG1824" t="s">
        <v>26</v>
      </c>
    </row>
    <row r="1825" spans="1:33" customFormat="1" hidden="1" x14ac:dyDescent="0.25">
      <c r="A1825" t="s">
        <v>5409</v>
      </c>
      <c r="B1825" t="s">
        <v>5410</v>
      </c>
      <c r="C1825">
        <v>7</v>
      </c>
      <c r="D1825" s="1">
        <v>2706.72</v>
      </c>
      <c r="E1825" s="1">
        <v>3361.3449999999998</v>
      </c>
      <c r="F1825" s="4">
        <f t="shared" si="554"/>
        <v>638.65554999999995</v>
      </c>
      <c r="G1825" s="2">
        <v>19</v>
      </c>
      <c r="H1825" s="1">
        <v>3221</v>
      </c>
      <c r="I1825" s="4">
        <f t="shared" si="555"/>
        <v>654.625</v>
      </c>
      <c r="J1825" s="4">
        <f t="shared" si="559"/>
        <v>124.37875</v>
      </c>
      <c r="K1825" s="4">
        <f t="shared" si="556"/>
        <v>779.00374999999997</v>
      </c>
      <c r="L1825" s="4">
        <f t="shared" si="557"/>
        <v>4000.0037499999999</v>
      </c>
      <c r="M1825" s="5">
        <f t="shared" si="558"/>
        <v>0.24185176154164451</v>
      </c>
      <c r="N1825">
        <v>-1</v>
      </c>
      <c r="O1825" t="s">
        <v>447</v>
      </c>
      <c r="P1825" t="s">
        <v>26</v>
      </c>
      <c r="Q1825" t="s">
        <v>447</v>
      </c>
      <c r="R1825" t="s">
        <v>31</v>
      </c>
      <c r="S1825" t="s">
        <v>31</v>
      </c>
      <c r="T1825" t="s">
        <v>31</v>
      </c>
      <c r="U1825" t="s">
        <v>31</v>
      </c>
      <c r="V1825">
        <v>19</v>
      </c>
      <c r="W1825" t="s">
        <v>27</v>
      </c>
      <c r="X1825">
        <v>0</v>
      </c>
      <c r="AB1825">
        <v>0</v>
      </c>
      <c r="AC1825" t="s">
        <v>5411</v>
      </c>
      <c r="AD1825">
        <v>0</v>
      </c>
      <c r="AE1825">
        <v>0</v>
      </c>
      <c r="AF1825" s="1">
        <v>2706.72</v>
      </c>
      <c r="AG1825" t="s">
        <v>26</v>
      </c>
    </row>
    <row r="1826" spans="1:33" customFormat="1" hidden="1" x14ac:dyDescent="0.25">
      <c r="A1826" t="s">
        <v>5412</v>
      </c>
      <c r="B1826" t="s">
        <v>5413</v>
      </c>
      <c r="C1826">
        <v>-4</v>
      </c>
      <c r="D1826" s="1">
        <v>1750.7</v>
      </c>
      <c r="E1826" s="1">
        <v>2184.8739999999998</v>
      </c>
      <c r="F1826" s="4">
        <f t="shared" si="554"/>
        <v>415.12606</v>
      </c>
      <c r="G1826" s="2">
        <v>19</v>
      </c>
      <c r="H1826" s="1">
        <v>2083.33</v>
      </c>
      <c r="I1826" s="4">
        <f t="shared" si="555"/>
        <v>434.17399999999975</v>
      </c>
      <c r="J1826" s="4">
        <f t="shared" si="559"/>
        <v>82.493059999999957</v>
      </c>
      <c r="K1826" s="4">
        <f t="shared" si="556"/>
        <v>516.66705999999976</v>
      </c>
      <c r="L1826" s="4">
        <f t="shared" si="557"/>
        <v>2599.9970599999997</v>
      </c>
      <c r="M1826" s="5">
        <f t="shared" si="558"/>
        <v>0.24800022848003642</v>
      </c>
      <c r="N1826">
        <v>-1</v>
      </c>
      <c r="O1826" t="s">
        <v>447</v>
      </c>
      <c r="P1826" t="s">
        <v>26</v>
      </c>
      <c r="Q1826" t="s">
        <v>447</v>
      </c>
      <c r="R1826" t="s">
        <v>31</v>
      </c>
      <c r="S1826" t="s">
        <v>31</v>
      </c>
      <c r="T1826" t="s">
        <v>31</v>
      </c>
      <c r="U1826" t="s">
        <v>31</v>
      </c>
      <c r="V1826">
        <v>19</v>
      </c>
      <c r="W1826" t="s">
        <v>27</v>
      </c>
      <c r="X1826">
        <v>0</v>
      </c>
      <c r="AB1826">
        <v>0</v>
      </c>
      <c r="AC1826" t="s">
        <v>5414</v>
      </c>
      <c r="AD1826">
        <v>0</v>
      </c>
      <c r="AE1826">
        <v>0</v>
      </c>
      <c r="AF1826" s="1">
        <v>1750.7</v>
      </c>
      <c r="AG1826" t="s">
        <v>26</v>
      </c>
    </row>
    <row r="1827" spans="1:33" customFormat="1" x14ac:dyDescent="0.25">
      <c r="A1827" t="s">
        <v>5415</v>
      </c>
      <c r="B1827" t="s">
        <v>5416</v>
      </c>
      <c r="C1827">
        <v>4</v>
      </c>
      <c r="D1827" s="1">
        <v>2706.58</v>
      </c>
      <c r="E1827" s="1">
        <v>3361.3449999999998</v>
      </c>
      <c r="F1827" s="4">
        <f t="shared" si="554"/>
        <v>638.65554999999995</v>
      </c>
      <c r="G1827" s="2">
        <v>19</v>
      </c>
      <c r="H1827" s="1">
        <v>3220.83</v>
      </c>
      <c r="I1827" s="4">
        <f t="shared" si="555"/>
        <v>654.76499999999987</v>
      </c>
      <c r="J1827" s="4">
        <f t="shared" si="559"/>
        <v>124.40534999999998</v>
      </c>
      <c r="K1827" s="4">
        <f t="shared" si="556"/>
        <v>779.17034999999987</v>
      </c>
      <c r="L1827" s="10">
        <f>+H1827+K1827-Y1827</f>
        <v>4000.0003499999998</v>
      </c>
      <c r="M1827" s="5">
        <f t="shared" si="558"/>
        <v>0.24191599731025867</v>
      </c>
      <c r="N1827">
        <v>-1</v>
      </c>
      <c r="O1827" t="s">
        <v>231</v>
      </c>
      <c r="P1827" t="s">
        <v>26</v>
      </c>
      <c r="Q1827" t="s">
        <v>231</v>
      </c>
      <c r="R1827" t="s">
        <v>31</v>
      </c>
      <c r="S1827" t="s">
        <v>31</v>
      </c>
      <c r="T1827" t="s">
        <v>31</v>
      </c>
      <c r="U1827" t="s">
        <v>31</v>
      </c>
      <c r="V1827">
        <v>19</v>
      </c>
      <c r="W1827" t="s">
        <v>27</v>
      </c>
      <c r="X1827">
        <v>0</v>
      </c>
      <c r="Y1827" s="9">
        <f>+X1827*G1827/100</f>
        <v>0</v>
      </c>
      <c r="AB1827">
        <v>0</v>
      </c>
      <c r="AC1827" t="s">
        <v>5417</v>
      </c>
      <c r="AD1827">
        <v>0</v>
      </c>
      <c r="AE1827">
        <v>0</v>
      </c>
      <c r="AF1827" s="1">
        <v>2706.58</v>
      </c>
      <c r="AG1827" t="s">
        <v>26</v>
      </c>
    </row>
    <row r="1828" spans="1:33" customFormat="1" hidden="1" x14ac:dyDescent="0.25">
      <c r="A1828" t="s">
        <v>5418</v>
      </c>
      <c r="B1828" t="s">
        <v>5419</v>
      </c>
      <c r="C1828">
        <v>8</v>
      </c>
      <c r="D1828" s="1">
        <v>2706.72</v>
      </c>
      <c r="E1828" s="1">
        <v>3361.3449999999998</v>
      </c>
      <c r="F1828" s="4">
        <f t="shared" si="554"/>
        <v>638.65554999999995</v>
      </c>
      <c r="G1828" s="2">
        <v>19</v>
      </c>
      <c r="H1828" s="1">
        <v>3221</v>
      </c>
      <c r="I1828" s="4">
        <f t="shared" si="555"/>
        <v>654.625</v>
      </c>
      <c r="J1828" s="4">
        <f t="shared" si="559"/>
        <v>124.37875</v>
      </c>
      <c r="K1828" s="4">
        <f t="shared" si="556"/>
        <v>779.00374999999997</v>
      </c>
      <c r="L1828" s="4">
        <f t="shared" si="557"/>
        <v>4000.0037499999999</v>
      </c>
      <c r="M1828" s="5">
        <f t="shared" si="558"/>
        <v>0.24185176154164451</v>
      </c>
      <c r="N1828">
        <v>-1</v>
      </c>
      <c r="O1828" t="s">
        <v>231</v>
      </c>
      <c r="P1828" t="s">
        <v>26</v>
      </c>
      <c r="Q1828" t="s">
        <v>231</v>
      </c>
      <c r="R1828" t="s">
        <v>31</v>
      </c>
      <c r="S1828" t="s">
        <v>31</v>
      </c>
      <c r="T1828" t="s">
        <v>31</v>
      </c>
      <c r="U1828" t="s">
        <v>31</v>
      </c>
      <c r="V1828">
        <v>19</v>
      </c>
      <c r="W1828" t="s">
        <v>27</v>
      </c>
      <c r="X1828">
        <v>0</v>
      </c>
      <c r="AB1828">
        <v>0</v>
      </c>
      <c r="AC1828" t="s">
        <v>5420</v>
      </c>
      <c r="AD1828">
        <v>0</v>
      </c>
      <c r="AE1828">
        <v>0</v>
      </c>
      <c r="AF1828" s="1">
        <v>2706.72</v>
      </c>
      <c r="AG1828" t="s">
        <v>26</v>
      </c>
    </row>
    <row r="1829" spans="1:33" customFormat="1" x14ac:dyDescent="0.25">
      <c r="A1829" t="s">
        <v>5421</v>
      </c>
      <c r="B1829" t="s">
        <v>5422</v>
      </c>
      <c r="C1829">
        <v>5</v>
      </c>
      <c r="D1829" s="1">
        <v>8823</v>
      </c>
      <c r="E1829" s="1">
        <v>13025.21</v>
      </c>
      <c r="F1829" s="4">
        <f t="shared" si="554"/>
        <v>2474.7898999999998</v>
      </c>
      <c r="G1829" s="2">
        <v>19</v>
      </c>
      <c r="H1829" s="1">
        <v>10499.37</v>
      </c>
      <c r="I1829" s="4">
        <f t="shared" si="555"/>
        <v>4202.2099999999991</v>
      </c>
      <c r="J1829" s="4">
        <f t="shared" si="559"/>
        <v>798.41989999999987</v>
      </c>
      <c r="K1829" s="4">
        <f t="shared" si="556"/>
        <v>5000.629899999999</v>
      </c>
      <c r="L1829" s="10">
        <f>+H1829+K1829-Y1829</f>
        <v>15499.999899999999</v>
      </c>
      <c r="M1829" s="5">
        <f t="shared" si="558"/>
        <v>0.47627904340927113</v>
      </c>
      <c r="N1829">
        <v>-1</v>
      </c>
      <c r="O1829" t="s">
        <v>31</v>
      </c>
      <c r="P1829" t="s">
        <v>26</v>
      </c>
      <c r="Q1829" t="s">
        <v>31</v>
      </c>
      <c r="V1829">
        <v>19</v>
      </c>
      <c r="W1829" t="s">
        <v>27</v>
      </c>
      <c r="X1829">
        <v>0</v>
      </c>
      <c r="Y1829" s="9">
        <f>+X1829*G1829/100</f>
        <v>0</v>
      </c>
      <c r="AB1829">
        <v>0</v>
      </c>
      <c r="AC1829" t="s">
        <v>52</v>
      </c>
      <c r="AD1829">
        <v>0</v>
      </c>
      <c r="AE1829">
        <v>0</v>
      </c>
      <c r="AF1829">
        <v>0</v>
      </c>
      <c r="AG1829" t="s">
        <v>26</v>
      </c>
    </row>
    <row r="1830" spans="1:33" customFormat="1" hidden="1" x14ac:dyDescent="0.25">
      <c r="A1830" t="s">
        <v>5423</v>
      </c>
      <c r="B1830" t="s">
        <v>5424</v>
      </c>
      <c r="C1830">
        <v>14</v>
      </c>
      <c r="D1830">
        <v>0</v>
      </c>
      <c r="E1830" s="1">
        <v>1000</v>
      </c>
      <c r="F1830" s="4">
        <f t="shared" si="554"/>
        <v>0</v>
      </c>
      <c r="G1830" s="2">
        <v>0</v>
      </c>
      <c r="H1830">
        <v>0</v>
      </c>
      <c r="I1830" s="4">
        <f t="shared" si="555"/>
        <v>1000</v>
      </c>
      <c r="J1830" s="4">
        <f t="shared" si="559"/>
        <v>0</v>
      </c>
      <c r="K1830" s="4">
        <f t="shared" si="556"/>
        <v>1000</v>
      </c>
      <c r="L1830" s="4">
        <f t="shared" si="557"/>
        <v>1000</v>
      </c>
      <c r="M1830" s="5" t="e">
        <f t="shared" si="558"/>
        <v>#DIV/0!</v>
      </c>
      <c r="N1830">
        <v>-1</v>
      </c>
      <c r="O1830" t="s">
        <v>1087</v>
      </c>
      <c r="P1830" t="s">
        <v>26</v>
      </c>
      <c r="Q1830" t="s">
        <v>1087</v>
      </c>
      <c r="V1830">
        <v>0</v>
      </c>
      <c r="W1830" t="s">
        <v>42</v>
      </c>
      <c r="X1830">
        <v>0</v>
      </c>
      <c r="AB1830">
        <v>0</v>
      </c>
      <c r="AC1830" t="s">
        <v>52</v>
      </c>
      <c r="AD1830">
        <v>0</v>
      </c>
      <c r="AE1830">
        <v>0</v>
      </c>
      <c r="AF1830">
        <v>0</v>
      </c>
      <c r="AG1830" t="s">
        <v>26</v>
      </c>
    </row>
    <row r="1831" spans="1:33" customFormat="1" hidden="1" x14ac:dyDescent="0.25">
      <c r="A1831" t="s">
        <v>5425</v>
      </c>
      <c r="B1831" t="s">
        <v>5426</v>
      </c>
      <c r="C1831">
        <v>100</v>
      </c>
      <c r="D1831">
        <v>0</v>
      </c>
      <c r="E1831">
        <v>300</v>
      </c>
      <c r="F1831" s="4">
        <f t="shared" si="554"/>
        <v>0</v>
      </c>
      <c r="G1831" s="2">
        <v>0</v>
      </c>
      <c r="H1831">
        <v>0</v>
      </c>
      <c r="I1831" s="4">
        <f t="shared" si="555"/>
        <v>300</v>
      </c>
      <c r="J1831" s="4">
        <f t="shared" si="559"/>
        <v>0</v>
      </c>
      <c r="K1831" s="4">
        <f t="shared" si="556"/>
        <v>300</v>
      </c>
      <c r="L1831" s="4">
        <f t="shared" si="557"/>
        <v>300</v>
      </c>
      <c r="M1831" s="5" t="e">
        <f t="shared" si="558"/>
        <v>#DIV/0!</v>
      </c>
      <c r="N1831">
        <v>-1</v>
      </c>
      <c r="O1831" t="s">
        <v>1087</v>
      </c>
      <c r="P1831" t="s">
        <v>26</v>
      </c>
      <c r="Q1831" t="s">
        <v>1087</v>
      </c>
      <c r="V1831">
        <v>0</v>
      </c>
      <c r="W1831" t="s">
        <v>42</v>
      </c>
      <c r="X1831">
        <v>0</v>
      </c>
      <c r="AB1831">
        <v>0</v>
      </c>
      <c r="AC1831" t="s">
        <v>52</v>
      </c>
      <c r="AD1831">
        <v>0</v>
      </c>
      <c r="AE1831">
        <v>0</v>
      </c>
      <c r="AF1831">
        <v>0</v>
      </c>
      <c r="AG1831" t="s">
        <v>26</v>
      </c>
    </row>
    <row r="1832" spans="1:33" customFormat="1" hidden="1" x14ac:dyDescent="0.25">
      <c r="A1832" t="s">
        <v>5427</v>
      </c>
      <c r="B1832" t="s">
        <v>5428</v>
      </c>
      <c r="C1832">
        <v>105</v>
      </c>
      <c r="D1832">
        <v>0</v>
      </c>
      <c r="E1832">
        <v>200</v>
      </c>
      <c r="F1832" s="4">
        <f t="shared" si="554"/>
        <v>0</v>
      </c>
      <c r="G1832" s="2">
        <v>0</v>
      </c>
      <c r="H1832">
        <v>0</v>
      </c>
      <c r="I1832" s="4">
        <f t="shared" si="555"/>
        <v>200</v>
      </c>
      <c r="J1832" s="4">
        <f t="shared" si="559"/>
        <v>0</v>
      </c>
      <c r="K1832" s="4">
        <f t="shared" si="556"/>
        <v>200</v>
      </c>
      <c r="L1832" s="4">
        <f t="shared" si="557"/>
        <v>200</v>
      </c>
      <c r="M1832" s="5" t="e">
        <f t="shared" si="558"/>
        <v>#DIV/0!</v>
      </c>
      <c r="N1832">
        <v>-1</v>
      </c>
      <c r="O1832" t="s">
        <v>1087</v>
      </c>
      <c r="P1832" t="s">
        <v>26</v>
      </c>
      <c r="Q1832" t="s">
        <v>1087</v>
      </c>
      <c r="V1832">
        <v>0</v>
      </c>
      <c r="W1832" t="s">
        <v>42</v>
      </c>
      <c r="X1832">
        <v>0</v>
      </c>
      <c r="AB1832">
        <v>0</v>
      </c>
      <c r="AC1832" t="s">
        <v>5429</v>
      </c>
      <c r="AD1832">
        <v>0</v>
      </c>
      <c r="AE1832">
        <v>0</v>
      </c>
      <c r="AF1832">
        <v>0</v>
      </c>
      <c r="AG1832" t="s">
        <v>26</v>
      </c>
    </row>
    <row r="1833" spans="1:33" customFormat="1" hidden="1" x14ac:dyDescent="0.25">
      <c r="A1833" t="s">
        <v>5430</v>
      </c>
      <c r="B1833" t="s">
        <v>5431</v>
      </c>
      <c r="C1833">
        <v>20</v>
      </c>
      <c r="D1833">
        <v>0</v>
      </c>
      <c r="E1833" s="1">
        <v>2100</v>
      </c>
      <c r="F1833" s="4">
        <f t="shared" si="554"/>
        <v>0</v>
      </c>
      <c r="G1833" s="2">
        <v>0</v>
      </c>
      <c r="H1833">
        <v>0</v>
      </c>
      <c r="I1833" s="4">
        <f t="shared" si="555"/>
        <v>2100</v>
      </c>
      <c r="J1833" s="4">
        <f t="shared" si="559"/>
        <v>0</v>
      </c>
      <c r="K1833" s="4">
        <f t="shared" si="556"/>
        <v>2100</v>
      </c>
      <c r="L1833" s="4">
        <f t="shared" si="557"/>
        <v>2100</v>
      </c>
      <c r="M1833" s="5" t="e">
        <f t="shared" si="558"/>
        <v>#DIV/0!</v>
      </c>
      <c r="N1833">
        <v>-1</v>
      </c>
      <c r="O1833" t="s">
        <v>31</v>
      </c>
      <c r="P1833" t="s">
        <v>26</v>
      </c>
      <c r="Q1833" t="s">
        <v>31</v>
      </c>
      <c r="V1833">
        <v>0</v>
      </c>
      <c r="W1833" t="s">
        <v>42</v>
      </c>
      <c r="X1833">
        <v>0</v>
      </c>
      <c r="AB1833">
        <v>0</v>
      </c>
      <c r="AC1833" t="s">
        <v>52</v>
      </c>
      <c r="AD1833">
        <v>0</v>
      </c>
      <c r="AE1833">
        <v>0</v>
      </c>
      <c r="AF1833">
        <v>0</v>
      </c>
      <c r="AG1833" t="s">
        <v>26</v>
      </c>
    </row>
    <row r="1834" spans="1:33" customFormat="1" hidden="1" x14ac:dyDescent="0.25">
      <c r="A1834" t="s">
        <v>5432</v>
      </c>
      <c r="B1834" t="s">
        <v>5433</v>
      </c>
      <c r="C1834">
        <v>-9</v>
      </c>
      <c r="D1834">
        <v>504.22</v>
      </c>
      <c r="E1834">
        <v>672.26900000000001</v>
      </c>
      <c r="F1834" s="4">
        <f t="shared" si="554"/>
        <v>127.73111</v>
      </c>
      <c r="G1834" s="2">
        <v>19</v>
      </c>
      <c r="H1834">
        <v>600.02</v>
      </c>
      <c r="I1834" s="4">
        <f t="shared" si="555"/>
        <v>168.04899999999998</v>
      </c>
      <c r="J1834" s="4">
        <f t="shared" si="559"/>
        <v>31.929309999999997</v>
      </c>
      <c r="K1834" s="4">
        <f t="shared" si="556"/>
        <v>199.97830999999996</v>
      </c>
      <c r="L1834" s="4">
        <f t="shared" si="557"/>
        <v>799.99830999999995</v>
      </c>
      <c r="M1834" s="5">
        <f t="shared" si="558"/>
        <v>0.3332850739756455</v>
      </c>
      <c r="N1834">
        <v>-1</v>
      </c>
      <c r="O1834" t="s">
        <v>2708</v>
      </c>
      <c r="P1834" t="s">
        <v>26</v>
      </c>
      <c r="Q1834" t="s">
        <v>2708</v>
      </c>
      <c r="V1834">
        <v>19</v>
      </c>
      <c r="W1834" t="s">
        <v>27</v>
      </c>
      <c r="X1834">
        <v>0</v>
      </c>
      <c r="AB1834">
        <v>0</v>
      </c>
      <c r="AC1834" t="s">
        <v>5434</v>
      </c>
      <c r="AD1834">
        <v>0</v>
      </c>
      <c r="AE1834">
        <v>0</v>
      </c>
      <c r="AF1834">
        <v>504.22</v>
      </c>
      <c r="AG1834" t="s">
        <v>26</v>
      </c>
    </row>
    <row r="1835" spans="1:33" customFormat="1" x14ac:dyDescent="0.25">
      <c r="A1835" t="s">
        <v>5435</v>
      </c>
      <c r="B1835" t="s">
        <v>5436</v>
      </c>
      <c r="C1835">
        <v>5</v>
      </c>
      <c r="D1835" s="1">
        <v>5042.0200000000004</v>
      </c>
      <c r="E1835" s="1">
        <v>6302.5209999999997</v>
      </c>
      <c r="F1835" s="4">
        <f t="shared" si="554"/>
        <v>1197.4789899999998</v>
      </c>
      <c r="G1835" s="2">
        <v>19</v>
      </c>
      <c r="H1835" s="1">
        <v>6000</v>
      </c>
      <c r="I1835" s="4">
        <f t="shared" si="555"/>
        <v>1260.5009999999993</v>
      </c>
      <c r="J1835" s="4">
        <f t="shared" si="559"/>
        <v>239.49518999999987</v>
      </c>
      <c r="K1835" s="4">
        <f t="shared" si="556"/>
        <v>1499.9961899999992</v>
      </c>
      <c r="L1835" s="10">
        <f>+H1835+K1835-Y1835</f>
        <v>7499.9961899999989</v>
      </c>
      <c r="M1835" s="5">
        <f t="shared" si="558"/>
        <v>0.24999920666716896</v>
      </c>
      <c r="N1835">
        <v>0</v>
      </c>
      <c r="O1835" t="s">
        <v>2708</v>
      </c>
      <c r="P1835" t="s">
        <v>26</v>
      </c>
      <c r="Q1835" t="s">
        <v>2708</v>
      </c>
      <c r="R1835" t="s">
        <v>31</v>
      </c>
      <c r="S1835" t="s">
        <v>31</v>
      </c>
      <c r="T1835" t="s">
        <v>31</v>
      </c>
      <c r="U1835" t="s">
        <v>31</v>
      </c>
      <c r="V1835">
        <v>19</v>
      </c>
      <c r="W1835" t="s">
        <v>27</v>
      </c>
      <c r="X1835">
        <v>0</v>
      </c>
      <c r="Y1835" s="9">
        <f>+X1835*G1835/100</f>
        <v>0</v>
      </c>
      <c r="AB1835">
        <v>0</v>
      </c>
      <c r="AC1835" t="s">
        <v>5437</v>
      </c>
      <c r="AD1835">
        <v>0</v>
      </c>
      <c r="AE1835">
        <v>0</v>
      </c>
      <c r="AF1835" s="1">
        <v>5042.0200000000004</v>
      </c>
      <c r="AG1835" t="s">
        <v>26</v>
      </c>
    </row>
    <row r="1836" spans="1:33" customFormat="1" hidden="1" x14ac:dyDescent="0.25">
      <c r="A1836" t="s">
        <v>5438</v>
      </c>
      <c r="B1836" t="s">
        <v>5439</v>
      </c>
      <c r="C1836">
        <v>8</v>
      </c>
      <c r="D1836" s="1">
        <v>3840</v>
      </c>
      <c r="E1836" s="1">
        <v>4621.8490000000002</v>
      </c>
      <c r="F1836" s="4">
        <f t="shared" si="554"/>
        <v>878.15131000000008</v>
      </c>
      <c r="G1836" s="2">
        <v>19</v>
      </c>
      <c r="H1836" s="1">
        <v>4569.6000000000004</v>
      </c>
      <c r="I1836" s="4">
        <f t="shared" si="555"/>
        <v>781.84900000000016</v>
      </c>
      <c r="J1836" s="4">
        <f t="shared" si="559"/>
        <v>148.55131000000003</v>
      </c>
      <c r="K1836" s="4">
        <f t="shared" si="556"/>
        <v>930.40031000000022</v>
      </c>
      <c r="L1836" s="4">
        <f t="shared" si="557"/>
        <v>5500.0003100000004</v>
      </c>
      <c r="M1836" s="5">
        <f t="shared" si="558"/>
        <v>0.20360651041666672</v>
      </c>
      <c r="N1836">
        <v>-1</v>
      </c>
      <c r="O1836" t="s">
        <v>39</v>
      </c>
      <c r="P1836" t="s">
        <v>26</v>
      </c>
      <c r="Q1836" t="s">
        <v>39</v>
      </c>
      <c r="R1836" t="s">
        <v>31</v>
      </c>
      <c r="S1836" t="s">
        <v>31</v>
      </c>
      <c r="T1836" t="s">
        <v>31</v>
      </c>
      <c r="U1836" t="s">
        <v>31</v>
      </c>
      <c r="V1836">
        <v>19</v>
      </c>
      <c r="W1836" t="s">
        <v>27</v>
      </c>
      <c r="X1836">
        <v>0</v>
      </c>
      <c r="AB1836">
        <v>0</v>
      </c>
      <c r="AC1836" t="s">
        <v>5440</v>
      </c>
      <c r="AD1836">
        <v>0</v>
      </c>
      <c r="AE1836">
        <v>0</v>
      </c>
      <c r="AF1836" s="1">
        <v>3840</v>
      </c>
      <c r="AG1836" t="s">
        <v>26</v>
      </c>
    </row>
    <row r="1837" spans="1:33" customFormat="1" x14ac:dyDescent="0.25">
      <c r="A1837" t="s">
        <v>5441</v>
      </c>
      <c r="B1837" t="s">
        <v>5442</v>
      </c>
      <c r="C1837">
        <v>2</v>
      </c>
      <c r="D1837" s="1">
        <v>3840</v>
      </c>
      <c r="E1837" s="1">
        <v>4621.8490000000002</v>
      </c>
      <c r="F1837" s="4">
        <f t="shared" si="554"/>
        <v>878.15131000000008</v>
      </c>
      <c r="G1837" s="2">
        <v>19</v>
      </c>
      <c r="H1837" s="1">
        <v>4569.6000000000004</v>
      </c>
      <c r="I1837" s="4">
        <f t="shared" si="555"/>
        <v>781.84900000000016</v>
      </c>
      <c r="J1837" s="4">
        <f t="shared" si="559"/>
        <v>148.55131000000003</v>
      </c>
      <c r="K1837" s="4">
        <f t="shared" si="556"/>
        <v>930.40031000000022</v>
      </c>
      <c r="L1837" s="10">
        <f t="shared" ref="L1837:L1838" si="562">+H1837+K1837-Y1837</f>
        <v>5500.0003100000004</v>
      </c>
      <c r="M1837" s="5">
        <f t="shared" si="558"/>
        <v>0.20360651041666672</v>
      </c>
      <c r="N1837">
        <v>-1</v>
      </c>
      <c r="O1837" t="s">
        <v>39</v>
      </c>
      <c r="P1837" t="s">
        <v>26</v>
      </c>
      <c r="Q1837" t="s">
        <v>39</v>
      </c>
      <c r="R1837" t="s">
        <v>31</v>
      </c>
      <c r="S1837" t="s">
        <v>31</v>
      </c>
      <c r="T1837" t="s">
        <v>31</v>
      </c>
      <c r="U1837" t="s">
        <v>31</v>
      </c>
      <c r="V1837">
        <v>19</v>
      </c>
      <c r="W1837" t="s">
        <v>27</v>
      </c>
      <c r="X1837">
        <v>0</v>
      </c>
      <c r="Y1837" s="9">
        <f t="shared" ref="Y1837:Y1838" si="563">+X1837*G1837/100</f>
        <v>0</v>
      </c>
      <c r="AB1837">
        <v>0</v>
      </c>
      <c r="AC1837" t="s">
        <v>5443</v>
      </c>
      <c r="AD1837">
        <v>0</v>
      </c>
      <c r="AE1837">
        <v>0</v>
      </c>
      <c r="AF1837" s="1">
        <v>3840</v>
      </c>
      <c r="AG1837" t="s">
        <v>26</v>
      </c>
    </row>
    <row r="1838" spans="1:33" customFormat="1" x14ac:dyDescent="0.25">
      <c r="A1838" t="s">
        <v>5444</v>
      </c>
      <c r="B1838" t="s">
        <v>5445</v>
      </c>
      <c r="C1838">
        <v>4</v>
      </c>
      <c r="D1838" s="1">
        <v>3630</v>
      </c>
      <c r="E1838" s="1">
        <v>6600</v>
      </c>
      <c r="F1838" s="4">
        <f t="shared" si="554"/>
        <v>0</v>
      </c>
      <c r="G1838" s="2">
        <v>0</v>
      </c>
      <c r="H1838" s="1">
        <v>3630</v>
      </c>
      <c r="I1838" s="4">
        <f t="shared" si="555"/>
        <v>2970</v>
      </c>
      <c r="J1838" s="4">
        <f t="shared" si="559"/>
        <v>0</v>
      </c>
      <c r="K1838" s="4">
        <f t="shared" si="556"/>
        <v>2970</v>
      </c>
      <c r="L1838" s="10">
        <f t="shared" si="562"/>
        <v>6600</v>
      </c>
      <c r="M1838" s="5">
        <f t="shared" si="558"/>
        <v>0.81818181818181823</v>
      </c>
      <c r="N1838">
        <v>-1</v>
      </c>
      <c r="O1838" t="s">
        <v>3221</v>
      </c>
      <c r="P1838" t="s">
        <v>26</v>
      </c>
      <c r="Q1838" t="s">
        <v>3221</v>
      </c>
      <c r="V1838">
        <v>0</v>
      </c>
      <c r="W1838" t="s">
        <v>42</v>
      </c>
      <c r="X1838">
        <v>0</v>
      </c>
      <c r="Y1838" s="9">
        <f t="shared" si="563"/>
        <v>0</v>
      </c>
      <c r="AB1838">
        <v>0</v>
      </c>
      <c r="AC1838" t="s">
        <v>5446</v>
      </c>
      <c r="AD1838">
        <v>0</v>
      </c>
      <c r="AE1838">
        <v>0</v>
      </c>
      <c r="AF1838">
        <v>0</v>
      </c>
      <c r="AG1838" t="s">
        <v>26</v>
      </c>
    </row>
    <row r="1839" spans="1:33" customFormat="1" hidden="1" x14ac:dyDescent="0.25">
      <c r="A1839" t="s">
        <v>5447</v>
      </c>
      <c r="B1839" t="s">
        <v>5448</v>
      </c>
      <c r="C1839">
        <v>-223</v>
      </c>
      <c r="D1839">
        <v>0</v>
      </c>
      <c r="E1839" s="1">
        <v>16900</v>
      </c>
      <c r="F1839" s="4">
        <f t="shared" si="554"/>
        <v>0</v>
      </c>
      <c r="G1839" s="2">
        <v>0</v>
      </c>
      <c r="H1839">
        <v>0</v>
      </c>
      <c r="I1839" s="4">
        <f t="shared" si="555"/>
        <v>16900</v>
      </c>
      <c r="J1839" s="4">
        <f t="shared" si="559"/>
        <v>0</v>
      </c>
      <c r="K1839" s="4">
        <f t="shared" si="556"/>
        <v>16900</v>
      </c>
      <c r="L1839" s="4">
        <f t="shared" si="557"/>
        <v>16900</v>
      </c>
      <c r="M1839" s="5" t="e">
        <f t="shared" si="558"/>
        <v>#DIV/0!</v>
      </c>
      <c r="N1839">
        <v>-1</v>
      </c>
      <c r="O1839" t="s">
        <v>31</v>
      </c>
      <c r="P1839" t="s">
        <v>26</v>
      </c>
      <c r="Q1839" t="s">
        <v>31</v>
      </c>
      <c r="V1839">
        <v>0</v>
      </c>
      <c r="W1839" t="s">
        <v>42</v>
      </c>
      <c r="X1839">
        <v>0</v>
      </c>
      <c r="AB1839">
        <v>0</v>
      </c>
      <c r="AC1839" t="s">
        <v>5449</v>
      </c>
      <c r="AD1839">
        <v>0</v>
      </c>
      <c r="AE1839">
        <v>0</v>
      </c>
      <c r="AF1839">
        <v>0</v>
      </c>
      <c r="AG1839" t="s">
        <v>26</v>
      </c>
    </row>
    <row r="1840" spans="1:33" customFormat="1" hidden="1" x14ac:dyDescent="0.25">
      <c r="A1840" t="s">
        <v>5450</v>
      </c>
      <c r="B1840" t="s">
        <v>5451</v>
      </c>
      <c r="C1840" s="1">
        <v>-3352</v>
      </c>
      <c r="D1840" s="1">
        <v>2550</v>
      </c>
      <c r="E1840" s="1">
        <v>2950</v>
      </c>
      <c r="F1840" s="4">
        <f t="shared" si="554"/>
        <v>0</v>
      </c>
      <c r="G1840" s="2">
        <v>0</v>
      </c>
      <c r="H1840" s="1">
        <v>2550</v>
      </c>
      <c r="I1840" s="4">
        <f t="shared" si="555"/>
        <v>400</v>
      </c>
      <c r="J1840" s="4">
        <f t="shared" si="559"/>
        <v>0</v>
      </c>
      <c r="K1840" s="4">
        <f t="shared" si="556"/>
        <v>400</v>
      </c>
      <c r="L1840" s="4">
        <f t="shared" si="557"/>
        <v>2950</v>
      </c>
      <c r="M1840" s="5">
        <f t="shared" si="558"/>
        <v>0.15686274509803921</v>
      </c>
      <c r="N1840">
        <v>-1</v>
      </c>
      <c r="O1840" t="s">
        <v>3221</v>
      </c>
      <c r="P1840" t="s">
        <v>26</v>
      </c>
      <c r="Q1840" t="s">
        <v>3221</v>
      </c>
      <c r="V1840">
        <v>0</v>
      </c>
      <c r="W1840" t="s">
        <v>42</v>
      </c>
      <c r="X1840">
        <v>0</v>
      </c>
      <c r="AB1840">
        <v>0</v>
      </c>
      <c r="AC1840" t="s">
        <v>5452</v>
      </c>
      <c r="AD1840">
        <v>0</v>
      </c>
      <c r="AE1840">
        <v>0</v>
      </c>
      <c r="AF1840">
        <v>0</v>
      </c>
      <c r="AG1840" t="s">
        <v>26</v>
      </c>
    </row>
    <row r="1841" spans="1:33" customFormat="1" hidden="1" x14ac:dyDescent="0.25">
      <c r="A1841" t="s">
        <v>5453</v>
      </c>
      <c r="B1841" t="s">
        <v>5454</v>
      </c>
      <c r="C1841">
        <v>29</v>
      </c>
      <c r="D1841">
        <v>0</v>
      </c>
      <c r="E1841" s="1">
        <v>1400</v>
      </c>
      <c r="F1841" s="4">
        <f t="shared" si="554"/>
        <v>0</v>
      </c>
      <c r="G1841" s="2">
        <v>0</v>
      </c>
      <c r="H1841">
        <v>0</v>
      </c>
      <c r="I1841" s="4">
        <f t="shared" si="555"/>
        <v>1400</v>
      </c>
      <c r="J1841" s="4">
        <f t="shared" si="559"/>
        <v>0</v>
      </c>
      <c r="K1841" s="4">
        <f t="shared" si="556"/>
        <v>1400</v>
      </c>
      <c r="L1841" s="4">
        <f t="shared" si="557"/>
        <v>1400</v>
      </c>
      <c r="M1841" s="5" t="e">
        <f t="shared" si="558"/>
        <v>#DIV/0!</v>
      </c>
      <c r="N1841">
        <v>-1</v>
      </c>
      <c r="O1841" t="s">
        <v>31</v>
      </c>
      <c r="P1841" t="s">
        <v>26</v>
      </c>
      <c r="Q1841" t="s">
        <v>31</v>
      </c>
      <c r="V1841">
        <v>0</v>
      </c>
      <c r="W1841" t="s">
        <v>42</v>
      </c>
      <c r="X1841">
        <v>0</v>
      </c>
      <c r="AB1841">
        <v>0</v>
      </c>
      <c r="AC1841" t="s">
        <v>52</v>
      </c>
      <c r="AD1841">
        <v>0</v>
      </c>
      <c r="AE1841">
        <v>0</v>
      </c>
      <c r="AF1841">
        <v>0</v>
      </c>
      <c r="AG1841" t="s">
        <v>26</v>
      </c>
    </row>
    <row r="1842" spans="1:33" customFormat="1" hidden="1" x14ac:dyDescent="0.25">
      <c r="A1842" t="s">
        <v>5455</v>
      </c>
      <c r="B1842" t="s">
        <v>5456</v>
      </c>
      <c r="C1842">
        <v>10</v>
      </c>
      <c r="D1842">
        <v>0</v>
      </c>
      <c r="E1842" s="1">
        <v>1400</v>
      </c>
      <c r="F1842" s="4">
        <f t="shared" si="554"/>
        <v>0</v>
      </c>
      <c r="G1842" s="2">
        <v>0</v>
      </c>
      <c r="H1842">
        <v>0</v>
      </c>
      <c r="I1842" s="4">
        <f t="shared" si="555"/>
        <v>1400</v>
      </c>
      <c r="J1842" s="4">
        <f t="shared" si="559"/>
        <v>0</v>
      </c>
      <c r="K1842" s="4">
        <f t="shared" si="556"/>
        <v>1400</v>
      </c>
      <c r="L1842" s="4">
        <f t="shared" si="557"/>
        <v>1400</v>
      </c>
      <c r="M1842" s="5" t="e">
        <f t="shared" si="558"/>
        <v>#DIV/0!</v>
      </c>
      <c r="N1842">
        <v>-1</v>
      </c>
      <c r="O1842" t="s">
        <v>31</v>
      </c>
      <c r="P1842" t="s">
        <v>26</v>
      </c>
      <c r="Q1842" t="s">
        <v>31</v>
      </c>
      <c r="V1842">
        <v>0</v>
      </c>
      <c r="W1842" t="s">
        <v>42</v>
      </c>
      <c r="X1842">
        <v>0</v>
      </c>
      <c r="AB1842">
        <v>0</v>
      </c>
      <c r="AC1842" t="s">
        <v>52</v>
      </c>
      <c r="AD1842">
        <v>0</v>
      </c>
      <c r="AE1842">
        <v>0</v>
      </c>
      <c r="AF1842">
        <v>0</v>
      </c>
      <c r="AG1842" t="s">
        <v>26</v>
      </c>
    </row>
    <row r="1843" spans="1:33" customFormat="1" x14ac:dyDescent="0.25">
      <c r="A1843" t="s">
        <v>5457</v>
      </c>
      <c r="B1843" t="s">
        <v>5458</v>
      </c>
      <c r="C1843">
        <v>1</v>
      </c>
      <c r="D1843" s="1">
        <v>1750</v>
      </c>
      <c r="E1843" s="1">
        <v>2100</v>
      </c>
      <c r="F1843" s="4">
        <f t="shared" si="554"/>
        <v>0</v>
      </c>
      <c r="G1843" s="2">
        <v>0</v>
      </c>
      <c r="H1843" s="1">
        <v>1750</v>
      </c>
      <c r="I1843" s="4">
        <f t="shared" si="555"/>
        <v>350</v>
      </c>
      <c r="J1843" s="4">
        <f t="shared" si="559"/>
        <v>0</v>
      </c>
      <c r="K1843" s="4">
        <f t="shared" si="556"/>
        <v>350</v>
      </c>
      <c r="L1843" s="10">
        <f>+H1843+K1843-Y1843</f>
        <v>2100</v>
      </c>
      <c r="M1843" s="5">
        <f t="shared" si="558"/>
        <v>0.2</v>
      </c>
      <c r="N1843">
        <v>-1</v>
      </c>
      <c r="O1843" t="s">
        <v>31</v>
      </c>
      <c r="P1843" t="s">
        <v>26</v>
      </c>
      <c r="Q1843" t="s">
        <v>31</v>
      </c>
      <c r="V1843">
        <v>0</v>
      </c>
      <c r="W1843" t="s">
        <v>42</v>
      </c>
      <c r="X1843">
        <v>0</v>
      </c>
      <c r="Y1843" s="9">
        <f>+X1843*G1843/100</f>
        <v>0</v>
      </c>
      <c r="AB1843">
        <v>0</v>
      </c>
      <c r="AC1843" t="s">
        <v>5459</v>
      </c>
      <c r="AD1843">
        <v>0</v>
      </c>
      <c r="AE1843">
        <v>0</v>
      </c>
      <c r="AF1843" s="1">
        <v>1750</v>
      </c>
      <c r="AG1843" t="s">
        <v>26</v>
      </c>
    </row>
    <row r="1844" spans="1:33" customFormat="1" hidden="1" x14ac:dyDescent="0.25">
      <c r="A1844" t="s">
        <v>5460</v>
      </c>
      <c r="B1844" t="s">
        <v>5461</v>
      </c>
      <c r="C1844">
        <v>11</v>
      </c>
      <c r="D1844" s="1">
        <v>1869.5</v>
      </c>
      <c r="E1844" s="1">
        <v>2300</v>
      </c>
      <c r="F1844" s="4">
        <f t="shared" si="554"/>
        <v>0</v>
      </c>
      <c r="G1844" s="2">
        <v>0</v>
      </c>
      <c r="H1844" s="1">
        <v>1869.5</v>
      </c>
      <c r="I1844" s="4">
        <f t="shared" si="555"/>
        <v>430.5</v>
      </c>
      <c r="J1844" s="4">
        <f t="shared" si="559"/>
        <v>0</v>
      </c>
      <c r="K1844" s="4">
        <f t="shared" si="556"/>
        <v>430.5</v>
      </c>
      <c r="L1844" s="4">
        <f t="shared" si="557"/>
        <v>2300</v>
      </c>
      <c r="M1844" s="5">
        <f t="shared" si="558"/>
        <v>0.23027547472586252</v>
      </c>
      <c r="N1844">
        <v>-1</v>
      </c>
      <c r="O1844" t="s">
        <v>31</v>
      </c>
      <c r="P1844" t="s">
        <v>26</v>
      </c>
      <c r="Q1844" t="s">
        <v>31</v>
      </c>
      <c r="V1844">
        <v>-1</v>
      </c>
      <c r="W1844" t="s">
        <v>160</v>
      </c>
      <c r="X1844">
        <v>0</v>
      </c>
      <c r="AB1844">
        <v>0</v>
      </c>
      <c r="AC1844" t="s">
        <v>5462</v>
      </c>
      <c r="AD1844">
        <v>0</v>
      </c>
      <c r="AE1844">
        <v>0</v>
      </c>
      <c r="AF1844" s="1">
        <v>1869.5</v>
      </c>
      <c r="AG1844" t="s">
        <v>26</v>
      </c>
    </row>
    <row r="1845" spans="1:33" customFormat="1" hidden="1" x14ac:dyDescent="0.25">
      <c r="A1845" t="s">
        <v>5463</v>
      </c>
      <c r="B1845" t="s">
        <v>5461</v>
      </c>
      <c r="C1845">
        <v>-1</v>
      </c>
      <c r="D1845">
        <v>0</v>
      </c>
      <c r="E1845" s="1">
        <v>2000</v>
      </c>
      <c r="F1845" s="4">
        <f t="shared" si="554"/>
        <v>0</v>
      </c>
      <c r="G1845" s="2">
        <v>0</v>
      </c>
      <c r="H1845">
        <v>0</v>
      </c>
      <c r="I1845" s="4">
        <f t="shared" si="555"/>
        <v>2000</v>
      </c>
      <c r="J1845" s="4">
        <f t="shared" si="559"/>
        <v>0</v>
      </c>
      <c r="K1845" s="4">
        <f t="shared" si="556"/>
        <v>2000</v>
      </c>
      <c r="L1845" s="4">
        <f t="shared" si="557"/>
        <v>2000</v>
      </c>
      <c r="M1845" s="5" t="e">
        <f t="shared" si="558"/>
        <v>#DIV/0!</v>
      </c>
      <c r="N1845">
        <v>-1</v>
      </c>
      <c r="O1845" t="s">
        <v>31</v>
      </c>
      <c r="P1845" t="s">
        <v>26</v>
      </c>
      <c r="Q1845" t="s">
        <v>31</v>
      </c>
      <c r="V1845">
        <v>0</v>
      </c>
      <c r="W1845" t="s">
        <v>42</v>
      </c>
      <c r="X1845">
        <v>0</v>
      </c>
      <c r="AB1845">
        <v>0</v>
      </c>
      <c r="AC1845" t="s">
        <v>52</v>
      </c>
      <c r="AD1845">
        <v>0</v>
      </c>
      <c r="AE1845">
        <v>0</v>
      </c>
      <c r="AF1845">
        <v>0</v>
      </c>
      <c r="AG1845" t="s">
        <v>26</v>
      </c>
    </row>
    <row r="1846" spans="1:33" customFormat="1" hidden="1" x14ac:dyDescent="0.25">
      <c r="A1846" t="s">
        <v>5464</v>
      </c>
      <c r="B1846" t="s">
        <v>5465</v>
      </c>
      <c r="C1846">
        <v>7</v>
      </c>
      <c r="D1846">
        <v>0</v>
      </c>
      <c r="E1846" s="1">
        <v>1800</v>
      </c>
      <c r="F1846" s="4">
        <f t="shared" si="554"/>
        <v>0</v>
      </c>
      <c r="G1846" s="2">
        <v>0</v>
      </c>
      <c r="H1846">
        <v>0</v>
      </c>
      <c r="I1846" s="4">
        <f t="shared" si="555"/>
        <v>1800</v>
      </c>
      <c r="J1846" s="4">
        <f t="shared" si="559"/>
        <v>0</v>
      </c>
      <c r="K1846" s="4">
        <f t="shared" si="556"/>
        <v>1800</v>
      </c>
      <c r="L1846" s="4">
        <f t="shared" si="557"/>
        <v>1800</v>
      </c>
      <c r="M1846" s="5" t="e">
        <f t="shared" si="558"/>
        <v>#DIV/0!</v>
      </c>
      <c r="N1846">
        <v>-1</v>
      </c>
      <c r="O1846" t="s">
        <v>31</v>
      </c>
      <c r="P1846" t="s">
        <v>26</v>
      </c>
      <c r="Q1846" t="s">
        <v>31</v>
      </c>
      <c r="V1846">
        <v>0</v>
      </c>
      <c r="W1846" t="s">
        <v>42</v>
      </c>
      <c r="X1846">
        <v>0</v>
      </c>
      <c r="AB1846">
        <v>0</v>
      </c>
      <c r="AC1846" t="s">
        <v>52</v>
      </c>
      <c r="AD1846">
        <v>0</v>
      </c>
      <c r="AE1846">
        <v>0</v>
      </c>
      <c r="AF1846">
        <v>0</v>
      </c>
      <c r="AG1846" t="s">
        <v>26</v>
      </c>
    </row>
    <row r="1847" spans="1:33" customFormat="1" hidden="1" x14ac:dyDescent="0.25">
      <c r="A1847" t="s">
        <v>5466</v>
      </c>
      <c r="B1847" t="s">
        <v>5467</v>
      </c>
      <c r="C1847">
        <v>9</v>
      </c>
      <c r="D1847">
        <v>367.8</v>
      </c>
      <c r="E1847">
        <v>500</v>
      </c>
      <c r="F1847" s="4">
        <f t="shared" si="554"/>
        <v>0</v>
      </c>
      <c r="G1847" s="2">
        <v>0</v>
      </c>
      <c r="H1847">
        <v>367.8</v>
      </c>
      <c r="I1847" s="4">
        <f t="shared" si="555"/>
        <v>132.19999999999999</v>
      </c>
      <c r="J1847" s="4">
        <f t="shared" si="559"/>
        <v>0</v>
      </c>
      <c r="K1847" s="4">
        <f t="shared" si="556"/>
        <v>132.19999999999999</v>
      </c>
      <c r="L1847" s="4">
        <f t="shared" si="557"/>
        <v>500</v>
      </c>
      <c r="M1847" s="5">
        <f t="shared" si="558"/>
        <v>0.35943447525829253</v>
      </c>
      <c r="N1847">
        <v>-1</v>
      </c>
      <c r="O1847" t="s">
        <v>192</v>
      </c>
      <c r="P1847" t="s">
        <v>26</v>
      </c>
      <c r="Q1847" t="s">
        <v>192</v>
      </c>
      <c r="V1847">
        <v>0</v>
      </c>
      <c r="W1847" t="s">
        <v>42</v>
      </c>
      <c r="X1847">
        <v>0</v>
      </c>
      <c r="AB1847">
        <v>0</v>
      </c>
      <c r="AC1847" t="s">
        <v>5468</v>
      </c>
      <c r="AD1847">
        <v>0</v>
      </c>
      <c r="AE1847">
        <v>0</v>
      </c>
      <c r="AF1847">
        <v>367.8</v>
      </c>
      <c r="AG1847" t="s">
        <v>26</v>
      </c>
    </row>
    <row r="1848" spans="1:33" customFormat="1" hidden="1" x14ac:dyDescent="0.25">
      <c r="A1848" t="s">
        <v>5469</v>
      </c>
      <c r="B1848" t="s">
        <v>5470</v>
      </c>
      <c r="C1848">
        <v>-14</v>
      </c>
      <c r="D1848">
        <v>0</v>
      </c>
      <c r="E1848">
        <v>700</v>
      </c>
      <c r="F1848" s="4">
        <f t="shared" si="554"/>
        <v>0</v>
      </c>
      <c r="G1848" s="2">
        <v>0</v>
      </c>
      <c r="H1848">
        <v>0</v>
      </c>
      <c r="I1848" s="4">
        <f t="shared" si="555"/>
        <v>700</v>
      </c>
      <c r="J1848" s="4">
        <f t="shared" si="559"/>
        <v>0</v>
      </c>
      <c r="K1848" s="4">
        <f t="shared" si="556"/>
        <v>700</v>
      </c>
      <c r="L1848" s="4">
        <f t="shared" si="557"/>
        <v>700</v>
      </c>
      <c r="M1848" s="5" t="e">
        <f t="shared" si="558"/>
        <v>#DIV/0!</v>
      </c>
      <c r="N1848">
        <v>-1</v>
      </c>
      <c r="O1848" t="s">
        <v>31</v>
      </c>
      <c r="P1848" t="s">
        <v>26</v>
      </c>
      <c r="Q1848" t="s">
        <v>31</v>
      </c>
      <c r="V1848">
        <v>0</v>
      </c>
      <c r="W1848" t="s">
        <v>42</v>
      </c>
      <c r="X1848">
        <v>0</v>
      </c>
      <c r="AB1848">
        <v>0</v>
      </c>
      <c r="AC1848" t="s">
        <v>5471</v>
      </c>
      <c r="AD1848">
        <v>0</v>
      </c>
      <c r="AE1848">
        <v>0</v>
      </c>
      <c r="AF1848">
        <v>0</v>
      </c>
      <c r="AG1848" t="s">
        <v>26</v>
      </c>
    </row>
    <row r="1849" spans="1:33" customFormat="1" hidden="1" x14ac:dyDescent="0.25">
      <c r="A1849" t="s">
        <v>5472</v>
      </c>
      <c r="B1849" t="s">
        <v>5473</v>
      </c>
      <c r="C1849">
        <v>19</v>
      </c>
      <c r="D1849">
        <v>0</v>
      </c>
      <c r="E1849">
        <v>400</v>
      </c>
      <c r="F1849" s="4">
        <f t="shared" si="554"/>
        <v>0</v>
      </c>
      <c r="G1849" s="2">
        <v>0</v>
      </c>
      <c r="H1849">
        <v>0</v>
      </c>
      <c r="I1849" s="4">
        <f t="shared" si="555"/>
        <v>400</v>
      </c>
      <c r="J1849" s="4">
        <f t="shared" si="559"/>
        <v>0</v>
      </c>
      <c r="K1849" s="4">
        <f t="shared" si="556"/>
        <v>400</v>
      </c>
      <c r="L1849" s="4">
        <f t="shared" si="557"/>
        <v>400</v>
      </c>
      <c r="M1849" s="5" t="e">
        <f t="shared" si="558"/>
        <v>#DIV/0!</v>
      </c>
      <c r="N1849">
        <v>-1</v>
      </c>
      <c r="O1849" t="s">
        <v>31</v>
      </c>
      <c r="P1849" t="s">
        <v>26</v>
      </c>
      <c r="Q1849" t="s">
        <v>31</v>
      </c>
      <c r="V1849">
        <v>0</v>
      </c>
      <c r="W1849" t="s">
        <v>42</v>
      </c>
      <c r="X1849">
        <v>0</v>
      </c>
      <c r="AB1849">
        <v>0</v>
      </c>
      <c r="AC1849" t="s">
        <v>52</v>
      </c>
      <c r="AD1849">
        <v>0</v>
      </c>
      <c r="AE1849">
        <v>0</v>
      </c>
      <c r="AF1849">
        <v>0</v>
      </c>
      <c r="AG1849" t="s">
        <v>26</v>
      </c>
    </row>
    <row r="1850" spans="1:33" customFormat="1" x14ac:dyDescent="0.25">
      <c r="A1850" t="s">
        <v>5474</v>
      </c>
      <c r="B1850" t="s">
        <v>5475</v>
      </c>
      <c r="C1850">
        <v>3</v>
      </c>
      <c r="D1850">
        <v>0</v>
      </c>
      <c r="E1850" s="1">
        <v>3800</v>
      </c>
      <c r="F1850" s="4">
        <f t="shared" si="554"/>
        <v>0</v>
      </c>
      <c r="G1850" s="2">
        <v>0</v>
      </c>
      <c r="H1850">
        <v>0</v>
      </c>
      <c r="I1850" s="4">
        <f t="shared" si="555"/>
        <v>3800</v>
      </c>
      <c r="J1850" s="4">
        <f t="shared" si="559"/>
        <v>0</v>
      </c>
      <c r="K1850" s="4">
        <f t="shared" si="556"/>
        <v>3800</v>
      </c>
      <c r="L1850" s="10">
        <f>+H1850+K1850-Y1850</f>
        <v>3800</v>
      </c>
      <c r="M1850" s="5" t="e">
        <f t="shared" si="558"/>
        <v>#DIV/0!</v>
      </c>
      <c r="N1850">
        <v>-1</v>
      </c>
      <c r="O1850" t="s">
        <v>31</v>
      </c>
      <c r="P1850" t="s">
        <v>26</v>
      </c>
      <c r="Q1850" t="s">
        <v>31</v>
      </c>
      <c r="V1850">
        <v>0</v>
      </c>
      <c r="W1850" t="s">
        <v>42</v>
      </c>
      <c r="X1850">
        <v>0</v>
      </c>
      <c r="Y1850" s="9">
        <f>+X1850*G1850/100</f>
        <v>0</v>
      </c>
      <c r="AB1850">
        <v>0</v>
      </c>
      <c r="AC1850" t="s">
        <v>52</v>
      </c>
      <c r="AD1850">
        <v>0</v>
      </c>
      <c r="AE1850">
        <v>0</v>
      </c>
      <c r="AF1850">
        <v>0</v>
      </c>
      <c r="AG1850" t="s">
        <v>26</v>
      </c>
    </row>
    <row r="1851" spans="1:33" customFormat="1" hidden="1" x14ac:dyDescent="0.25">
      <c r="A1851" t="s">
        <v>5476</v>
      </c>
      <c r="B1851" t="s">
        <v>5477</v>
      </c>
      <c r="C1851">
        <v>-2</v>
      </c>
      <c r="D1851" s="1">
        <v>6097</v>
      </c>
      <c r="E1851" s="1">
        <v>7394.9579999999996</v>
      </c>
      <c r="F1851" s="4">
        <f t="shared" si="554"/>
        <v>1405.0420199999999</v>
      </c>
      <c r="G1851" s="2">
        <v>19</v>
      </c>
      <c r="H1851" s="1">
        <v>7255.43</v>
      </c>
      <c r="I1851" s="4">
        <f t="shared" si="555"/>
        <v>1297.9579999999996</v>
      </c>
      <c r="J1851" s="4">
        <f t="shared" si="559"/>
        <v>246.61201999999994</v>
      </c>
      <c r="K1851" s="4">
        <f t="shared" si="556"/>
        <v>1544.5700199999997</v>
      </c>
      <c r="L1851" s="4">
        <f t="shared" si="557"/>
        <v>8800.0000199999995</v>
      </c>
      <c r="M1851" s="5">
        <f t="shared" si="558"/>
        <v>0.21288469739216001</v>
      </c>
      <c r="N1851">
        <v>-1</v>
      </c>
      <c r="O1851" t="s">
        <v>31</v>
      </c>
      <c r="P1851" t="s">
        <v>26</v>
      </c>
      <c r="Q1851" t="s">
        <v>31</v>
      </c>
      <c r="R1851" t="s">
        <v>31</v>
      </c>
      <c r="S1851" t="s">
        <v>31</v>
      </c>
      <c r="T1851" t="s">
        <v>31</v>
      </c>
      <c r="U1851" t="s">
        <v>31</v>
      </c>
      <c r="V1851">
        <v>19</v>
      </c>
      <c r="W1851" t="s">
        <v>27</v>
      </c>
      <c r="X1851">
        <v>0</v>
      </c>
      <c r="AB1851">
        <v>0</v>
      </c>
      <c r="AC1851" t="s">
        <v>5478</v>
      </c>
      <c r="AD1851">
        <v>0</v>
      </c>
      <c r="AE1851">
        <v>0</v>
      </c>
      <c r="AF1851">
        <v>0</v>
      </c>
      <c r="AG1851" t="s">
        <v>26</v>
      </c>
    </row>
    <row r="1852" spans="1:33" customFormat="1" x14ac:dyDescent="0.25">
      <c r="A1852" t="s">
        <v>5479</v>
      </c>
      <c r="B1852" t="s">
        <v>5480</v>
      </c>
      <c r="C1852">
        <v>2</v>
      </c>
      <c r="D1852" s="1">
        <v>4022</v>
      </c>
      <c r="E1852" s="1">
        <v>4873.95</v>
      </c>
      <c r="F1852" s="4">
        <f t="shared" si="554"/>
        <v>926.05050000000006</v>
      </c>
      <c r="G1852" s="2">
        <v>19</v>
      </c>
      <c r="H1852" s="1">
        <v>4786.18</v>
      </c>
      <c r="I1852" s="4">
        <f t="shared" si="555"/>
        <v>851.94999999999982</v>
      </c>
      <c r="J1852" s="4">
        <f t="shared" si="559"/>
        <v>161.87049999999996</v>
      </c>
      <c r="K1852" s="4">
        <f t="shared" si="556"/>
        <v>1013.8204999999998</v>
      </c>
      <c r="L1852" s="10">
        <f t="shared" ref="L1852:L1862" si="564">+H1852+K1852-Y1852</f>
        <v>5800.0005000000001</v>
      </c>
      <c r="M1852" s="5">
        <f t="shared" si="558"/>
        <v>0.21182247637991045</v>
      </c>
      <c r="N1852">
        <v>-1</v>
      </c>
      <c r="O1852" t="s">
        <v>31</v>
      </c>
      <c r="P1852" t="s">
        <v>26</v>
      </c>
      <c r="Q1852" t="s">
        <v>31</v>
      </c>
      <c r="V1852">
        <v>19</v>
      </c>
      <c r="W1852" t="s">
        <v>27</v>
      </c>
      <c r="X1852">
        <v>0</v>
      </c>
      <c r="Y1852" s="9">
        <f t="shared" ref="Y1852:Y1862" si="565">+X1852*G1852/100</f>
        <v>0</v>
      </c>
      <c r="AB1852">
        <v>0</v>
      </c>
      <c r="AC1852" t="s">
        <v>52</v>
      </c>
      <c r="AD1852">
        <v>0</v>
      </c>
      <c r="AE1852">
        <v>0</v>
      </c>
      <c r="AF1852" s="1">
        <v>4022</v>
      </c>
      <c r="AG1852" t="s">
        <v>26</v>
      </c>
    </row>
    <row r="1853" spans="1:33" customFormat="1" x14ac:dyDescent="0.25">
      <c r="A1853" t="s">
        <v>5481</v>
      </c>
      <c r="B1853" t="s">
        <v>5482</v>
      </c>
      <c r="C1853">
        <v>1</v>
      </c>
      <c r="D1853" s="1">
        <v>5256</v>
      </c>
      <c r="E1853" s="1">
        <v>6386.5550000000003</v>
      </c>
      <c r="F1853" s="4">
        <f t="shared" si="554"/>
        <v>1213.4454500000002</v>
      </c>
      <c r="G1853" s="2">
        <v>19</v>
      </c>
      <c r="H1853" s="1">
        <v>6254.64</v>
      </c>
      <c r="I1853" s="4">
        <f t="shared" si="555"/>
        <v>1130.5550000000003</v>
      </c>
      <c r="J1853" s="4">
        <f t="shared" si="559"/>
        <v>214.80545000000006</v>
      </c>
      <c r="K1853" s="4">
        <f t="shared" si="556"/>
        <v>1345.3604500000004</v>
      </c>
      <c r="L1853" s="10">
        <f t="shared" si="564"/>
        <v>7600.0004500000005</v>
      </c>
      <c r="M1853" s="5">
        <f t="shared" si="558"/>
        <v>0.2150979832572299</v>
      </c>
      <c r="N1853">
        <v>-1</v>
      </c>
      <c r="O1853" t="s">
        <v>31</v>
      </c>
      <c r="P1853" t="s">
        <v>26</v>
      </c>
      <c r="Q1853" t="s">
        <v>31</v>
      </c>
      <c r="R1853" t="s">
        <v>31</v>
      </c>
      <c r="S1853" t="s">
        <v>31</v>
      </c>
      <c r="T1853" t="s">
        <v>31</v>
      </c>
      <c r="U1853" t="s">
        <v>31</v>
      </c>
      <c r="V1853">
        <v>19</v>
      </c>
      <c r="W1853" t="s">
        <v>27</v>
      </c>
      <c r="X1853">
        <v>0</v>
      </c>
      <c r="Y1853" s="9">
        <f t="shared" si="565"/>
        <v>0</v>
      </c>
      <c r="AB1853">
        <v>0</v>
      </c>
      <c r="AC1853" t="s">
        <v>5483</v>
      </c>
      <c r="AD1853">
        <v>0</v>
      </c>
      <c r="AE1853">
        <v>0</v>
      </c>
      <c r="AF1853">
        <v>0</v>
      </c>
      <c r="AG1853" t="s">
        <v>26</v>
      </c>
    </row>
    <row r="1854" spans="1:33" customFormat="1" x14ac:dyDescent="0.25">
      <c r="A1854" t="s">
        <v>5484</v>
      </c>
      <c r="B1854" t="s">
        <v>5485</v>
      </c>
      <c r="C1854">
        <v>3</v>
      </c>
      <c r="D1854" s="1">
        <v>7907</v>
      </c>
      <c r="E1854" s="1">
        <v>9500</v>
      </c>
      <c r="F1854" s="4">
        <f t="shared" si="554"/>
        <v>0</v>
      </c>
      <c r="G1854" s="2">
        <v>0</v>
      </c>
      <c r="H1854" s="1">
        <v>7907</v>
      </c>
      <c r="I1854" s="4">
        <f t="shared" si="555"/>
        <v>1593</v>
      </c>
      <c r="J1854" s="4">
        <f t="shared" si="559"/>
        <v>0</v>
      </c>
      <c r="K1854" s="4">
        <f t="shared" si="556"/>
        <v>1593</v>
      </c>
      <c r="L1854" s="10">
        <f t="shared" si="564"/>
        <v>9500</v>
      </c>
      <c r="M1854" s="5">
        <f t="shared" si="558"/>
        <v>0.2014670545086632</v>
      </c>
      <c r="N1854">
        <v>-1</v>
      </c>
      <c r="O1854" t="s">
        <v>31</v>
      </c>
      <c r="P1854" t="s">
        <v>26</v>
      </c>
      <c r="Q1854" t="s">
        <v>31</v>
      </c>
      <c r="V1854">
        <v>0</v>
      </c>
      <c r="W1854" t="s">
        <v>42</v>
      </c>
      <c r="X1854">
        <v>0</v>
      </c>
      <c r="Y1854" s="9">
        <f t="shared" si="565"/>
        <v>0</v>
      </c>
      <c r="AB1854">
        <v>0</v>
      </c>
      <c r="AC1854" t="s">
        <v>52</v>
      </c>
      <c r="AD1854">
        <v>0</v>
      </c>
      <c r="AE1854">
        <v>0</v>
      </c>
      <c r="AF1854">
        <v>0</v>
      </c>
      <c r="AG1854" t="s">
        <v>26</v>
      </c>
    </row>
    <row r="1855" spans="1:33" customFormat="1" x14ac:dyDescent="0.25">
      <c r="A1855" t="s">
        <v>5486</v>
      </c>
      <c r="B1855" t="s">
        <v>5487</v>
      </c>
      <c r="C1855">
        <v>3</v>
      </c>
      <c r="D1855" s="1">
        <v>10616</v>
      </c>
      <c r="E1855" s="1">
        <v>12800</v>
      </c>
      <c r="F1855" s="4">
        <f t="shared" si="554"/>
        <v>0</v>
      </c>
      <c r="G1855" s="2">
        <v>0</v>
      </c>
      <c r="H1855" s="1">
        <v>10616</v>
      </c>
      <c r="I1855" s="4">
        <f t="shared" si="555"/>
        <v>2184</v>
      </c>
      <c r="J1855" s="4">
        <f t="shared" si="559"/>
        <v>0</v>
      </c>
      <c r="K1855" s="4">
        <f t="shared" si="556"/>
        <v>2184</v>
      </c>
      <c r="L1855" s="10">
        <f t="shared" si="564"/>
        <v>12800</v>
      </c>
      <c r="M1855" s="5">
        <f t="shared" si="558"/>
        <v>0.2057272042200452</v>
      </c>
      <c r="N1855">
        <v>-1</v>
      </c>
      <c r="O1855" t="s">
        <v>31</v>
      </c>
      <c r="P1855" t="s">
        <v>26</v>
      </c>
      <c r="Q1855" t="s">
        <v>31</v>
      </c>
      <c r="V1855">
        <v>0</v>
      </c>
      <c r="W1855" t="s">
        <v>42</v>
      </c>
      <c r="X1855">
        <v>0</v>
      </c>
      <c r="Y1855" s="9">
        <f t="shared" si="565"/>
        <v>0</v>
      </c>
      <c r="AB1855">
        <v>0</v>
      </c>
      <c r="AC1855" t="s">
        <v>52</v>
      </c>
      <c r="AD1855">
        <v>0</v>
      </c>
      <c r="AE1855">
        <v>0</v>
      </c>
      <c r="AF1855">
        <v>0</v>
      </c>
      <c r="AG1855" t="s">
        <v>26</v>
      </c>
    </row>
    <row r="1856" spans="1:33" customFormat="1" x14ac:dyDescent="0.25">
      <c r="A1856" t="s">
        <v>5488</v>
      </c>
      <c r="B1856" t="s">
        <v>5489</v>
      </c>
      <c r="C1856">
        <v>1</v>
      </c>
      <c r="D1856" s="1">
        <v>12509</v>
      </c>
      <c r="E1856" s="1">
        <v>15042.02</v>
      </c>
      <c r="F1856" s="4">
        <f t="shared" si="554"/>
        <v>2857.9838</v>
      </c>
      <c r="G1856" s="2">
        <v>19</v>
      </c>
      <c r="H1856" s="1">
        <v>14885.71</v>
      </c>
      <c r="I1856" s="4">
        <f t="shared" si="555"/>
        <v>2533.0200000000004</v>
      </c>
      <c r="J1856" s="4">
        <f t="shared" si="559"/>
        <v>481.27380000000005</v>
      </c>
      <c r="K1856" s="4">
        <f t="shared" si="556"/>
        <v>3014.2938000000004</v>
      </c>
      <c r="L1856" s="10">
        <f t="shared" si="564"/>
        <v>17900.003799999999</v>
      </c>
      <c r="M1856" s="5">
        <f t="shared" si="558"/>
        <v>0.20249580302182432</v>
      </c>
      <c r="N1856">
        <v>-1</v>
      </c>
      <c r="O1856" t="s">
        <v>31</v>
      </c>
      <c r="P1856" t="s">
        <v>26</v>
      </c>
      <c r="Q1856" t="s">
        <v>31</v>
      </c>
      <c r="R1856" t="s">
        <v>31</v>
      </c>
      <c r="S1856" t="s">
        <v>31</v>
      </c>
      <c r="T1856" t="s">
        <v>31</v>
      </c>
      <c r="U1856" t="s">
        <v>31</v>
      </c>
      <c r="V1856">
        <v>19</v>
      </c>
      <c r="W1856" t="s">
        <v>27</v>
      </c>
      <c r="X1856">
        <v>0</v>
      </c>
      <c r="Y1856" s="9">
        <f t="shared" si="565"/>
        <v>0</v>
      </c>
      <c r="AB1856">
        <v>0</v>
      </c>
      <c r="AC1856" t="s">
        <v>5490</v>
      </c>
      <c r="AD1856">
        <v>0</v>
      </c>
      <c r="AE1856">
        <v>0</v>
      </c>
      <c r="AF1856" s="1">
        <v>12509</v>
      </c>
      <c r="AG1856" t="s">
        <v>26</v>
      </c>
    </row>
    <row r="1857" spans="1:33" customFormat="1" x14ac:dyDescent="0.25">
      <c r="A1857" t="s">
        <v>5491</v>
      </c>
      <c r="B1857" t="s">
        <v>5492</v>
      </c>
      <c r="C1857">
        <v>1</v>
      </c>
      <c r="D1857" s="1">
        <v>1439</v>
      </c>
      <c r="E1857" s="1">
        <v>1764.7059999999999</v>
      </c>
      <c r="F1857" s="4">
        <f t="shared" si="554"/>
        <v>335.29413999999997</v>
      </c>
      <c r="G1857" s="2">
        <v>19</v>
      </c>
      <c r="H1857" s="1">
        <v>1712.41</v>
      </c>
      <c r="I1857" s="4">
        <f t="shared" si="555"/>
        <v>325.7059999999999</v>
      </c>
      <c r="J1857" s="4">
        <f t="shared" si="559"/>
        <v>61.884139999999981</v>
      </c>
      <c r="K1857" s="4">
        <f t="shared" si="556"/>
        <v>387.59013999999991</v>
      </c>
      <c r="L1857" s="10">
        <f t="shared" si="564"/>
        <v>2100.0001400000001</v>
      </c>
      <c r="M1857" s="5">
        <f t="shared" si="558"/>
        <v>0.22634190410006944</v>
      </c>
      <c r="N1857">
        <v>-1</v>
      </c>
      <c r="O1857" t="s">
        <v>31</v>
      </c>
      <c r="P1857" t="s">
        <v>26</v>
      </c>
      <c r="Q1857" t="s">
        <v>31</v>
      </c>
      <c r="R1857" t="s">
        <v>31</v>
      </c>
      <c r="S1857" t="s">
        <v>31</v>
      </c>
      <c r="T1857" t="s">
        <v>31</v>
      </c>
      <c r="U1857" t="s">
        <v>31</v>
      </c>
      <c r="V1857">
        <v>19</v>
      </c>
      <c r="W1857" t="s">
        <v>27</v>
      </c>
      <c r="X1857">
        <v>0</v>
      </c>
      <c r="Y1857" s="9">
        <f t="shared" si="565"/>
        <v>0</v>
      </c>
      <c r="AB1857">
        <v>0</v>
      </c>
      <c r="AC1857" t="s">
        <v>5493</v>
      </c>
      <c r="AD1857">
        <v>0</v>
      </c>
      <c r="AE1857">
        <v>0</v>
      </c>
      <c r="AF1857">
        <v>0</v>
      </c>
      <c r="AG1857" t="s">
        <v>26</v>
      </c>
    </row>
    <row r="1858" spans="1:33" customFormat="1" x14ac:dyDescent="0.25">
      <c r="A1858" t="s">
        <v>5494</v>
      </c>
      <c r="B1858" t="s">
        <v>5495</v>
      </c>
      <c r="C1858">
        <v>1</v>
      </c>
      <c r="D1858" s="1">
        <v>2091.25</v>
      </c>
      <c r="E1858" s="1">
        <v>2521.0079999999998</v>
      </c>
      <c r="F1858" s="4">
        <f t="shared" ref="F1858:F1921" si="566">SUM(E1858*G1858)/100</f>
        <v>478.99151999999992</v>
      </c>
      <c r="G1858" s="2">
        <v>19</v>
      </c>
      <c r="H1858" s="1">
        <v>2488.59</v>
      </c>
      <c r="I1858" s="4">
        <f t="shared" ref="I1858:I1921" si="567">+E1858-D1858</f>
        <v>429.75799999999981</v>
      </c>
      <c r="J1858" s="4">
        <f t="shared" si="559"/>
        <v>81.65401999999996</v>
      </c>
      <c r="K1858" s="4">
        <f t="shared" ref="K1858:K1921" si="568">+I1858+J1858</f>
        <v>511.41201999999976</v>
      </c>
      <c r="L1858" s="10">
        <f t="shared" si="564"/>
        <v>3000.0020199999999</v>
      </c>
      <c r="M1858" s="5">
        <f t="shared" ref="M1858:M1921" si="569">+I1858/D1858</f>
        <v>0.20550292887029278</v>
      </c>
      <c r="N1858">
        <v>0</v>
      </c>
      <c r="O1858" t="s">
        <v>31</v>
      </c>
      <c r="P1858" t="s">
        <v>26</v>
      </c>
      <c r="Q1858" t="s">
        <v>31</v>
      </c>
      <c r="R1858" t="s">
        <v>31</v>
      </c>
      <c r="S1858" t="s">
        <v>31</v>
      </c>
      <c r="T1858" t="s">
        <v>31</v>
      </c>
      <c r="U1858" t="s">
        <v>31</v>
      </c>
      <c r="V1858">
        <v>19</v>
      </c>
      <c r="W1858" t="s">
        <v>27</v>
      </c>
      <c r="X1858">
        <v>0</v>
      </c>
      <c r="Y1858" s="9">
        <f t="shared" si="565"/>
        <v>0</v>
      </c>
      <c r="AB1858">
        <v>0</v>
      </c>
      <c r="AC1858" t="s">
        <v>5496</v>
      </c>
      <c r="AD1858">
        <v>0</v>
      </c>
      <c r="AE1858">
        <v>0</v>
      </c>
      <c r="AF1858" s="1">
        <v>2091.25</v>
      </c>
      <c r="AG1858" t="s">
        <v>26</v>
      </c>
    </row>
    <row r="1859" spans="1:33" customFormat="1" x14ac:dyDescent="0.25">
      <c r="A1859" t="s">
        <v>5497</v>
      </c>
      <c r="B1859" t="s">
        <v>5498</v>
      </c>
      <c r="C1859">
        <v>1</v>
      </c>
      <c r="D1859" s="1">
        <v>2091.25</v>
      </c>
      <c r="E1859" s="1">
        <v>2521.0079999999998</v>
      </c>
      <c r="F1859" s="4">
        <f t="shared" si="566"/>
        <v>478.99151999999992</v>
      </c>
      <c r="G1859" s="2">
        <v>19</v>
      </c>
      <c r="H1859" s="1">
        <v>2488.59</v>
      </c>
      <c r="I1859" s="4">
        <f t="shared" si="567"/>
        <v>429.75799999999981</v>
      </c>
      <c r="J1859" s="4">
        <f t="shared" si="559"/>
        <v>81.65401999999996</v>
      </c>
      <c r="K1859" s="4">
        <f t="shared" si="568"/>
        <v>511.41201999999976</v>
      </c>
      <c r="L1859" s="10">
        <f t="shared" si="564"/>
        <v>3000.0020199999999</v>
      </c>
      <c r="M1859" s="5">
        <f t="shared" si="569"/>
        <v>0.20550292887029278</v>
      </c>
      <c r="N1859">
        <v>0</v>
      </c>
      <c r="O1859" t="s">
        <v>68</v>
      </c>
      <c r="P1859" t="s">
        <v>26</v>
      </c>
      <c r="Q1859" t="s">
        <v>68</v>
      </c>
      <c r="R1859" t="s">
        <v>31</v>
      </c>
      <c r="S1859" t="s">
        <v>31</v>
      </c>
      <c r="T1859" t="s">
        <v>31</v>
      </c>
      <c r="U1859" t="s">
        <v>31</v>
      </c>
      <c r="V1859">
        <v>19</v>
      </c>
      <c r="W1859" t="s">
        <v>27</v>
      </c>
      <c r="X1859">
        <v>0</v>
      </c>
      <c r="Y1859" s="9">
        <f t="shared" si="565"/>
        <v>0</v>
      </c>
      <c r="AB1859">
        <v>0</v>
      </c>
      <c r="AC1859" t="s">
        <v>5499</v>
      </c>
      <c r="AD1859">
        <v>0</v>
      </c>
      <c r="AE1859">
        <v>0</v>
      </c>
      <c r="AF1859" s="1">
        <v>2091.25</v>
      </c>
      <c r="AG1859" t="s">
        <v>26</v>
      </c>
    </row>
    <row r="1860" spans="1:33" customFormat="1" x14ac:dyDescent="0.25">
      <c r="A1860" t="s">
        <v>5500</v>
      </c>
      <c r="B1860" t="s">
        <v>5501</v>
      </c>
      <c r="C1860">
        <v>1</v>
      </c>
      <c r="D1860">
        <v>0</v>
      </c>
      <c r="E1860" s="1">
        <v>9100</v>
      </c>
      <c r="F1860" s="4">
        <f t="shared" si="566"/>
        <v>0</v>
      </c>
      <c r="G1860" s="2">
        <v>0</v>
      </c>
      <c r="H1860">
        <v>0</v>
      </c>
      <c r="I1860" s="4">
        <f t="shared" si="567"/>
        <v>9100</v>
      </c>
      <c r="J1860" s="4">
        <f t="shared" ref="J1860:J1923" si="570">+I1860*G1860/100</f>
        <v>0</v>
      </c>
      <c r="K1860" s="4">
        <f t="shared" si="568"/>
        <v>9100</v>
      </c>
      <c r="L1860" s="10">
        <f t="shared" si="564"/>
        <v>9100</v>
      </c>
      <c r="M1860" s="5" t="e">
        <f t="shared" si="569"/>
        <v>#DIV/0!</v>
      </c>
      <c r="N1860">
        <v>-1</v>
      </c>
      <c r="O1860" t="s">
        <v>31</v>
      </c>
      <c r="P1860" t="s">
        <v>26</v>
      </c>
      <c r="Q1860" t="s">
        <v>31</v>
      </c>
      <c r="R1860" t="s">
        <v>31</v>
      </c>
      <c r="S1860" t="s">
        <v>31</v>
      </c>
      <c r="T1860" t="s">
        <v>31</v>
      </c>
      <c r="U1860" t="s">
        <v>31</v>
      </c>
      <c r="V1860">
        <v>0</v>
      </c>
      <c r="W1860" t="s">
        <v>42</v>
      </c>
      <c r="X1860">
        <v>0</v>
      </c>
      <c r="Y1860" s="9">
        <f t="shared" si="565"/>
        <v>0</v>
      </c>
      <c r="AB1860">
        <v>0</v>
      </c>
      <c r="AC1860" t="s">
        <v>5502</v>
      </c>
      <c r="AD1860">
        <v>0</v>
      </c>
      <c r="AE1860">
        <v>0</v>
      </c>
      <c r="AF1860">
        <v>0</v>
      </c>
      <c r="AG1860" t="s">
        <v>26</v>
      </c>
    </row>
    <row r="1861" spans="1:33" customFormat="1" x14ac:dyDescent="0.25">
      <c r="A1861" t="s">
        <v>5503</v>
      </c>
      <c r="B1861" t="s">
        <v>5504</v>
      </c>
      <c r="C1861">
        <v>2</v>
      </c>
      <c r="D1861" s="1">
        <v>4456</v>
      </c>
      <c r="E1861" s="1">
        <v>5378.1509999999998</v>
      </c>
      <c r="F1861" s="4">
        <f t="shared" si="566"/>
        <v>1021.8486899999999</v>
      </c>
      <c r="G1861" s="2">
        <v>19</v>
      </c>
      <c r="H1861" s="1">
        <v>5302.64</v>
      </c>
      <c r="I1861" s="4">
        <f t="shared" si="567"/>
        <v>922.15099999999984</v>
      </c>
      <c r="J1861" s="4">
        <f t="shared" si="570"/>
        <v>175.20868999999999</v>
      </c>
      <c r="K1861" s="4">
        <f t="shared" si="568"/>
        <v>1097.3596899999998</v>
      </c>
      <c r="L1861" s="10">
        <f t="shared" si="564"/>
        <v>6399.9996900000006</v>
      </c>
      <c r="M1861" s="5">
        <f t="shared" si="569"/>
        <v>0.20694591561938955</v>
      </c>
      <c r="N1861">
        <v>-1</v>
      </c>
      <c r="O1861" t="s">
        <v>31</v>
      </c>
      <c r="P1861" t="s">
        <v>26</v>
      </c>
      <c r="Q1861" t="s">
        <v>31</v>
      </c>
      <c r="V1861">
        <v>19</v>
      </c>
      <c r="W1861" t="s">
        <v>27</v>
      </c>
      <c r="X1861">
        <v>0</v>
      </c>
      <c r="Y1861" s="9">
        <f t="shared" si="565"/>
        <v>0</v>
      </c>
      <c r="AB1861">
        <v>0</v>
      </c>
      <c r="AC1861" t="s">
        <v>5505</v>
      </c>
      <c r="AD1861">
        <v>0</v>
      </c>
      <c r="AE1861">
        <v>0</v>
      </c>
      <c r="AF1861" s="1">
        <v>4456</v>
      </c>
      <c r="AG1861" t="s">
        <v>26</v>
      </c>
    </row>
    <row r="1862" spans="1:33" customFormat="1" x14ac:dyDescent="0.25">
      <c r="A1862" t="s">
        <v>5506</v>
      </c>
      <c r="B1862" t="s">
        <v>5507</v>
      </c>
      <c r="C1862">
        <v>1</v>
      </c>
      <c r="D1862">
        <v>0</v>
      </c>
      <c r="E1862" s="1">
        <v>9400</v>
      </c>
      <c r="F1862" s="4">
        <f t="shared" si="566"/>
        <v>0</v>
      </c>
      <c r="G1862" s="2">
        <v>0</v>
      </c>
      <c r="H1862">
        <v>0</v>
      </c>
      <c r="I1862" s="4">
        <f t="shared" si="567"/>
        <v>9400</v>
      </c>
      <c r="J1862" s="4">
        <f t="shared" si="570"/>
        <v>0</v>
      </c>
      <c r="K1862" s="4">
        <f t="shared" si="568"/>
        <v>9400</v>
      </c>
      <c r="L1862" s="10">
        <f t="shared" si="564"/>
        <v>9400</v>
      </c>
      <c r="M1862" s="5" t="e">
        <f t="shared" si="569"/>
        <v>#DIV/0!</v>
      </c>
      <c r="N1862">
        <v>0</v>
      </c>
      <c r="O1862" t="s">
        <v>644</v>
      </c>
      <c r="P1862" t="s">
        <v>26</v>
      </c>
      <c r="Q1862" t="s">
        <v>644</v>
      </c>
      <c r="R1862" t="s">
        <v>31</v>
      </c>
      <c r="S1862" t="s">
        <v>31</v>
      </c>
      <c r="T1862" t="s">
        <v>31</v>
      </c>
      <c r="U1862" t="s">
        <v>31</v>
      </c>
      <c r="V1862">
        <v>0</v>
      </c>
      <c r="W1862" t="s">
        <v>42</v>
      </c>
      <c r="X1862">
        <v>0</v>
      </c>
      <c r="Y1862" s="9">
        <f t="shared" si="565"/>
        <v>0</v>
      </c>
      <c r="AB1862">
        <v>0</v>
      </c>
      <c r="AC1862" t="s">
        <v>5508</v>
      </c>
      <c r="AD1862">
        <v>0</v>
      </c>
      <c r="AE1862">
        <v>0</v>
      </c>
      <c r="AF1862">
        <v>0</v>
      </c>
      <c r="AG1862" t="s">
        <v>26</v>
      </c>
    </row>
    <row r="1863" spans="1:33" customFormat="1" hidden="1" x14ac:dyDescent="0.25">
      <c r="A1863" t="s">
        <v>5509</v>
      </c>
      <c r="B1863" t="s">
        <v>5510</v>
      </c>
      <c r="C1863">
        <v>7</v>
      </c>
      <c r="D1863" s="1">
        <v>4999.67</v>
      </c>
      <c r="E1863" s="1">
        <v>6302.5209999999997</v>
      </c>
      <c r="F1863" s="4">
        <f t="shared" si="566"/>
        <v>1197.4789899999998</v>
      </c>
      <c r="G1863" s="2">
        <v>19</v>
      </c>
      <c r="H1863" s="1">
        <v>5949.61</v>
      </c>
      <c r="I1863" s="4">
        <f t="shared" si="567"/>
        <v>1302.8509999999997</v>
      </c>
      <c r="J1863" s="4">
        <f t="shared" si="570"/>
        <v>247.54168999999993</v>
      </c>
      <c r="K1863" s="4">
        <f t="shared" si="568"/>
        <v>1550.3926899999997</v>
      </c>
      <c r="L1863" s="4">
        <f t="shared" ref="L1858:L1921" si="571">+H1863+K1863</f>
        <v>7500.0026899999993</v>
      </c>
      <c r="M1863" s="5">
        <f t="shared" si="569"/>
        <v>0.26058739876831866</v>
      </c>
      <c r="N1863">
        <v>-1</v>
      </c>
      <c r="O1863" t="s">
        <v>31</v>
      </c>
      <c r="P1863" t="s">
        <v>26</v>
      </c>
      <c r="Q1863" t="s">
        <v>31</v>
      </c>
      <c r="V1863">
        <v>19</v>
      </c>
      <c r="W1863" t="s">
        <v>27</v>
      </c>
      <c r="X1863">
        <v>0</v>
      </c>
      <c r="AB1863">
        <v>0</v>
      </c>
      <c r="AC1863" t="s">
        <v>52</v>
      </c>
      <c r="AD1863">
        <v>0</v>
      </c>
      <c r="AE1863">
        <v>0</v>
      </c>
      <c r="AF1863" s="1">
        <v>4999.67</v>
      </c>
      <c r="AG1863" t="s">
        <v>26</v>
      </c>
    </row>
    <row r="1864" spans="1:33" customFormat="1" x14ac:dyDescent="0.25">
      <c r="A1864" t="s">
        <v>5511</v>
      </c>
      <c r="B1864" t="s">
        <v>5512</v>
      </c>
      <c r="C1864">
        <v>2</v>
      </c>
      <c r="D1864" s="1">
        <v>1753</v>
      </c>
      <c r="E1864" s="1">
        <v>2100.84</v>
      </c>
      <c r="F1864" s="4">
        <f t="shared" si="566"/>
        <v>399.15960000000007</v>
      </c>
      <c r="G1864" s="2">
        <v>19</v>
      </c>
      <c r="H1864" s="1">
        <v>2086.0700000000002</v>
      </c>
      <c r="I1864" s="4">
        <f t="shared" si="567"/>
        <v>347.84000000000015</v>
      </c>
      <c r="J1864" s="4">
        <f t="shared" si="570"/>
        <v>66.089600000000033</v>
      </c>
      <c r="K1864" s="4">
        <f t="shared" si="568"/>
        <v>413.92960000000016</v>
      </c>
      <c r="L1864" s="10">
        <f t="shared" ref="L1864:L1881" si="572">+H1864+K1864-Y1864</f>
        <v>2499.9996000000001</v>
      </c>
      <c r="M1864" s="5">
        <f t="shared" si="569"/>
        <v>0.1984255561893897</v>
      </c>
      <c r="N1864">
        <v>-1</v>
      </c>
      <c r="O1864" t="s">
        <v>31</v>
      </c>
      <c r="P1864" t="s">
        <v>26</v>
      </c>
      <c r="Q1864" t="s">
        <v>31</v>
      </c>
      <c r="R1864" t="s">
        <v>31</v>
      </c>
      <c r="S1864" t="s">
        <v>31</v>
      </c>
      <c r="T1864" t="s">
        <v>31</v>
      </c>
      <c r="U1864" t="s">
        <v>31</v>
      </c>
      <c r="V1864">
        <v>19</v>
      </c>
      <c r="W1864" t="s">
        <v>27</v>
      </c>
      <c r="X1864">
        <v>0</v>
      </c>
      <c r="Y1864" s="9">
        <f t="shared" ref="Y1864:Y1881" si="573">+X1864*G1864/100</f>
        <v>0</v>
      </c>
      <c r="AB1864">
        <v>0</v>
      </c>
      <c r="AC1864" t="s">
        <v>5513</v>
      </c>
      <c r="AD1864">
        <v>0</v>
      </c>
      <c r="AE1864">
        <v>0</v>
      </c>
      <c r="AF1864">
        <v>0</v>
      </c>
      <c r="AG1864" t="s">
        <v>26</v>
      </c>
    </row>
    <row r="1865" spans="1:33" customFormat="1" x14ac:dyDescent="0.25">
      <c r="A1865" t="s">
        <v>5514</v>
      </c>
      <c r="B1865" t="s">
        <v>5515</v>
      </c>
      <c r="C1865">
        <v>3</v>
      </c>
      <c r="D1865" s="1">
        <v>2065</v>
      </c>
      <c r="E1865" s="1">
        <v>2521.0079999999998</v>
      </c>
      <c r="F1865" s="4">
        <f t="shared" si="566"/>
        <v>478.99151999999992</v>
      </c>
      <c r="G1865" s="2">
        <v>19</v>
      </c>
      <c r="H1865" s="1">
        <v>2457.35</v>
      </c>
      <c r="I1865" s="4">
        <f t="shared" si="567"/>
        <v>456.00799999999981</v>
      </c>
      <c r="J1865" s="4">
        <f t="shared" si="570"/>
        <v>86.641519999999957</v>
      </c>
      <c r="K1865" s="4">
        <f t="shared" si="568"/>
        <v>542.64951999999971</v>
      </c>
      <c r="L1865" s="10">
        <f t="shared" si="572"/>
        <v>2999.9995199999994</v>
      </c>
      <c r="M1865" s="5">
        <f t="shared" si="569"/>
        <v>0.2208271186440677</v>
      </c>
      <c r="N1865">
        <v>-1</v>
      </c>
      <c r="O1865" t="s">
        <v>31</v>
      </c>
      <c r="P1865" t="s">
        <v>26</v>
      </c>
      <c r="Q1865" t="s">
        <v>31</v>
      </c>
      <c r="V1865">
        <v>19</v>
      </c>
      <c r="W1865" t="s">
        <v>27</v>
      </c>
      <c r="X1865">
        <v>0</v>
      </c>
      <c r="Y1865" s="9">
        <f t="shared" si="573"/>
        <v>0</v>
      </c>
      <c r="AB1865">
        <v>0</v>
      </c>
      <c r="AC1865" t="s">
        <v>5516</v>
      </c>
      <c r="AD1865">
        <v>0</v>
      </c>
      <c r="AE1865">
        <v>0</v>
      </c>
      <c r="AF1865" s="1">
        <v>2065</v>
      </c>
      <c r="AG1865" t="s">
        <v>26</v>
      </c>
    </row>
    <row r="1866" spans="1:33" customFormat="1" x14ac:dyDescent="0.25">
      <c r="A1866" t="s">
        <v>5517</v>
      </c>
      <c r="B1866" t="s">
        <v>5518</v>
      </c>
      <c r="C1866">
        <v>6</v>
      </c>
      <c r="D1866" s="1">
        <v>3062.33</v>
      </c>
      <c r="E1866" s="1">
        <v>3781.5129999999999</v>
      </c>
      <c r="F1866" s="4">
        <f t="shared" si="566"/>
        <v>718.48747000000003</v>
      </c>
      <c r="G1866" s="2">
        <v>19</v>
      </c>
      <c r="H1866" s="1">
        <v>3644.17</v>
      </c>
      <c r="I1866" s="4">
        <f t="shared" si="567"/>
        <v>719.18299999999999</v>
      </c>
      <c r="J1866" s="4">
        <f t="shared" si="570"/>
        <v>136.64476999999999</v>
      </c>
      <c r="K1866" s="4">
        <f t="shared" si="568"/>
        <v>855.82776999999999</v>
      </c>
      <c r="L1866" s="10">
        <f t="shared" si="572"/>
        <v>4499.9977699999999</v>
      </c>
      <c r="M1866" s="5">
        <f t="shared" si="569"/>
        <v>0.23484830178328267</v>
      </c>
      <c r="N1866">
        <v>0</v>
      </c>
      <c r="O1866" t="s">
        <v>31</v>
      </c>
      <c r="P1866" t="s">
        <v>26</v>
      </c>
      <c r="Q1866" t="s">
        <v>31</v>
      </c>
      <c r="R1866" t="s">
        <v>31</v>
      </c>
      <c r="S1866" t="s">
        <v>31</v>
      </c>
      <c r="T1866" t="s">
        <v>31</v>
      </c>
      <c r="U1866" t="s">
        <v>31</v>
      </c>
      <c r="V1866">
        <v>19</v>
      </c>
      <c r="W1866" t="s">
        <v>27</v>
      </c>
      <c r="X1866">
        <v>0</v>
      </c>
      <c r="Y1866" s="9">
        <f t="shared" si="573"/>
        <v>0</v>
      </c>
      <c r="AB1866">
        <v>0</v>
      </c>
      <c r="AC1866" t="s">
        <v>5519</v>
      </c>
      <c r="AD1866">
        <v>0</v>
      </c>
      <c r="AE1866">
        <v>0</v>
      </c>
      <c r="AF1866" s="1">
        <v>3062.33</v>
      </c>
      <c r="AG1866" t="s">
        <v>26</v>
      </c>
    </row>
    <row r="1867" spans="1:33" customFormat="1" x14ac:dyDescent="0.25">
      <c r="A1867" t="s">
        <v>5520</v>
      </c>
      <c r="B1867" t="s">
        <v>5521</v>
      </c>
      <c r="C1867">
        <v>1</v>
      </c>
      <c r="D1867" s="1">
        <v>2103.011</v>
      </c>
      <c r="E1867" s="1">
        <v>2605.0419999999999</v>
      </c>
      <c r="F1867" s="4">
        <f t="shared" si="566"/>
        <v>494.95797999999996</v>
      </c>
      <c r="G1867" s="2">
        <v>19</v>
      </c>
      <c r="H1867" s="1">
        <v>2502.58</v>
      </c>
      <c r="I1867" s="4">
        <f t="shared" si="567"/>
        <v>502.03099999999995</v>
      </c>
      <c r="J1867" s="4">
        <f t="shared" si="570"/>
        <v>95.385890000000003</v>
      </c>
      <c r="K1867" s="4">
        <f t="shared" si="568"/>
        <v>597.41688999999997</v>
      </c>
      <c r="L1867" s="10">
        <f t="shared" si="572"/>
        <v>3099.9968899999999</v>
      </c>
      <c r="M1867" s="5">
        <f t="shared" si="569"/>
        <v>0.23872010179689976</v>
      </c>
      <c r="N1867">
        <v>0</v>
      </c>
      <c r="O1867" t="s">
        <v>31</v>
      </c>
      <c r="P1867" t="s">
        <v>26</v>
      </c>
      <c r="Q1867" t="s">
        <v>31</v>
      </c>
      <c r="R1867" t="s">
        <v>31</v>
      </c>
      <c r="S1867" t="s">
        <v>31</v>
      </c>
      <c r="T1867" t="s">
        <v>31</v>
      </c>
      <c r="U1867" t="s">
        <v>31</v>
      </c>
      <c r="V1867">
        <v>19</v>
      </c>
      <c r="W1867" t="s">
        <v>27</v>
      </c>
      <c r="X1867">
        <v>0</v>
      </c>
      <c r="Y1867" s="9">
        <f t="shared" si="573"/>
        <v>0</v>
      </c>
      <c r="AB1867">
        <v>0</v>
      </c>
      <c r="AC1867" t="s">
        <v>5522</v>
      </c>
      <c r="AD1867">
        <v>0</v>
      </c>
      <c r="AE1867">
        <v>0</v>
      </c>
      <c r="AF1867">
        <v>0</v>
      </c>
      <c r="AG1867" t="s">
        <v>26</v>
      </c>
    </row>
    <row r="1868" spans="1:33" customFormat="1" x14ac:dyDescent="0.25">
      <c r="A1868" t="s">
        <v>5523</v>
      </c>
      <c r="B1868" t="s">
        <v>5524</v>
      </c>
      <c r="C1868">
        <v>4</v>
      </c>
      <c r="D1868" s="1">
        <v>3570.83</v>
      </c>
      <c r="E1868" s="1">
        <v>4705.8819999999996</v>
      </c>
      <c r="F1868" s="4">
        <f t="shared" si="566"/>
        <v>894.11757999999986</v>
      </c>
      <c r="G1868" s="2">
        <v>19</v>
      </c>
      <c r="H1868" s="1">
        <v>4249.29</v>
      </c>
      <c r="I1868" s="4">
        <f t="shared" si="567"/>
        <v>1135.0519999999997</v>
      </c>
      <c r="J1868" s="4">
        <f t="shared" si="570"/>
        <v>215.65987999999993</v>
      </c>
      <c r="K1868" s="4">
        <f t="shared" si="568"/>
        <v>1350.7118799999996</v>
      </c>
      <c r="L1868" s="10">
        <f t="shared" si="572"/>
        <v>5600.0018799999998</v>
      </c>
      <c r="M1868" s="5">
        <f t="shared" si="569"/>
        <v>0.31786783464908708</v>
      </c>
      <c r="N1868">
        <v>-1</v>
      </c>
      <c r="O1868" t="s">
        <v>637</v>
      </c>
      <c r="P1868" t="s">
        <v>26</v>
      </c>
      <c r="Q1868" t="s">
        <v>637</v>
      </c>
      <c r="V1868">
        <v>19</v>
      </c>
      <c r="W1868" t="s">
        <v>27</v>
      </c>
      <c r="X1868">
        <v>0</v>
      </c>
      <c r="Y1868" s="9">
        <f t="shared" si="573"/>
        <v>0</v>
      </c>
      <c r="AB1868">
        <v>0</v>
      </c>
      <c r="AC1868" t="s">
        <v>5525</v>
      </c>
      <c r="AD1868">
        <v>0</v>
      </c>
      <c r="AE1868">
        <v>0</v>
      </c>
      <c r="AF1868">
        <v>0</v>
      </c>
      <c r="AG1868" t="s">
        <v>26</v>
      </c>
    </row>
    <row r="1869" spans="1:33" customFormat="1" x14ac:dyDescent="0.25">
      <c r="A1869" t="s">
        <v>5526</v>
      </c>
      <c r="B1869" t="s">
        <v>5527</v>
      </c>
      <c r="C1869">
        <v>3</v>
      </c>
      <c r="D1869" s="1">
        <v>2106.66</v>
      </c>
      <c r="E1869" s="1">
        <v>2605.0419999999999</v>
      </c>
      <c r="F1869" s="4">
        <f t="shared" si="566"/>
        <v>494.95797999999996</v>
      </c>
      <c r="G1869" s="2">
        <v>19</v>
      </c>
      <c r="H1869" s="1">
        <v>2506.9299999999998</v>
      </c>
      <c r="I1869" s="4">
        <f t="shared" si="567"/>
        <v>498.38200000000006</v>
      </c>
      <c r="J1869" s="4">
        <f t="shared" si="570"/>
        <v>94.692580000000021</v>
      </c>
      <c r="K1869" s="4">
        <f t="shared" si="568"/>
        <v>593.07458000000008</v>
      </c>
      <c r="L1869" s="10">
        <f t="shared" si="572"/>
        <v>3100.0045799999998</v>
      </c>
      <c r="M1869" s="5">
        <f t="shared" si="569"/>
        <v>0.23657448283064192</v>
      </c>
      <c r="N1869">
        <v>-1</v>
      </c>
      <c r="O1869" t="s">
        <v>31</v>
      </c>
      <c r="P1869" t="s">
        <v>26</v>
      </c>
      <c r="Q1869" t="s">
        <v>31</v>
      </c>
      <c r="V1869">
        <v>19</v>
      </c>
      <c r="W1869" t="s">
        <v>27</v>
      </c>
      <c r="X1869">
        <v>0</v>
      </c>
      <c r="Y1869" s="9">
        <f t="shared" si="573"/>
        <v>0</v>
      </c>
      <c r="AB1869">
        <v>0</v>
      </c>
      <c r="AC1869" t="s">
        <v>52</v>
      </c>
      <c r="AD1869">
        <v>0</v>
      </c>
      <c r="AE1869">
        <v>0</v>
      </c>
      <c r="AF1869" s="1">
        <v>2106.66</v>
      </c>
      <c r="AG1869" t="s">
        <v>26</v>
      </c>
    </row>
    <row r="1870" spans="1:33" customFormat="1" x14ac:dyDescent="0.25">
      <c r="A1870" t="s">
        <v>5528</v>
      </c>
      <c r="B1870" t="s">
        <v>5529</v>
      </c>
      <c r="C1870">
        <v>1</v>
      </c>
      <c r="D1870" s="1">
        <v>4850</v>
      </c>
      <c r="E1870" s="1">
        <v>5882.3530000000001</v>
      </c>
      <c r="F1870" s="4">
        <f t="shared" si="566"/>
        <v>1117.64707</v>
      </c>
      <c r="G1870" s="2">
        <v>19</v>
      </c>
      <c r="H1870" s="1">
        <v>5771.5</v>
      </c>
      <c r="I1870" s="4">
        <f t="shared" si="567"/>
        <v>1032.3530000000001</v>
      </c>
      <c r="J1870" s="4">
        <f t="shared" si="570"/>
        <v>196.14707000000001</v>
      </c>
      <c r="K1870" s="4">
        <f t="shared" si="568"/>
        <v>1228.5000700000001</v>
      </c>
      <c r="L1870" s="10">
        <f t="shared" si="572"/>
        <v>7000.0000700000001</v>
      </c>
      <c r="M1870" s="5">
        <f t="shared" si="569"/>
        <v>0.21285628865979384</v>
      </c>
      <c r="N1870">
        <v>-1</v>
      </c>
      <c r="O1870" t="s">
        <v>39</v>
      </c>
      <c r="P1870" t="s">
        <v>26</v>
      </c>
      <c r="Q1870" t="s">
        <v>39</v>
      </c>
      <c r="V1870">
        <v>19</v>
      </c>
      <c r="W1870" t="s">
        <v>27</v>
      </c>
      <c r="X1870">
        <v>0</v>
      </c>
      <c r="Y1870" s="9">
        <f t="shared" si="573"/>
        <v>0</v>
      </c>
      <c r="AB1870">
        <v>0</v>
      </c>
      <c r="AC1870" t="s">
        <v>5530</v>
      </c>
      <c r="AD1870">
        <v>0</v>
      </c>
      <c r="AE1870">
        <v>0</v>
      </c>
      <c r="AF1870" s="1">
        <v>4850</v>
      </c>
      <c r="AG1870" t="s">
        <v>26</v>
      </c>
    </row>
    <row r="1871" spans="1:33" customFormat="1" x14ac:dyDescent="0.25">
      <c r="A1871" t="s">
        <v>5531</v>
      </c>
      <c r="B1871" t="s">
        <v>5532</v>
      </c>
      <c r="C1871">
        <v>1</v>
      </c>
      <c r="D1871" s="1">
        <v>1643</v>
      </c>
      <c r="E1871" s="1">
        <v>2100.84</v>
      </c>
      <c r="F1871" s="4">
        <f t="shared" si="566"/>
        <v>399.15960000000007</v>
      </c>
      <c r="G1871" s="2">
        <v>19</v>
      </c>
      <c r="H1871" s="1">
        <v>1955.17</v>
      </c>
      <c r="I1871" s="4">
        <f t="shared" si="567"/>
        <v>457.84000000000015</v>
      </c>
      <c r="J1871" s="4">
        <f t="shared" si="570"/>
        <v>86.989600000000024</v>
      </c>
      <c r="K1871" s="4">
        <f t="shared" si="568"/>
        <v>544.82960000000014</v>
      </c>
      <c r="L1871" s="10">
        <f t="shared" si="572"/>
        <v>2499.9996000000001</v>
      </c>
      <c r="M1871" s="5">
        <f t="shared" si="569"/>
        <v>0.27866098600121736</v>
      </c>
      <c r="N1871">
        <v>-1</v>
      </c>
      <c r="O1871" t="s">
        <v>39</v>
      </c>
      <c r="P1871" t="s">
        <v>26</v>
      </c>
      <c r="Q1871" t="s">
        <v>39</v>
      </c>
      <c r="V1871">
        <v>19</v>
      </c>
      <c r="W1871" t="s">
        <v>27</v>
      </c>
      <c r="X1871">
        <v>0</v>
      </c>
      <c r="Y1871" s="9">
        <f t="shared" si="573"/>
        <v>0</v>
      </c>
      <c r="AB1871">
        <v>0</v>
      </c>
      <c r="AC1871" t="s">
        <v>5533</v>
      </c>
      <c r="AD1871">
        <v>0</v>
      </c>
      <c r="AE1871">
        <v>0</v>
      </c>
      <c r="AF1871" s="1">
        <v>1643</v>
      </c>
      <c r="AG1871" t="s">
        <v>26</v>
      </c>
    </row>
    <row r="1872" spans="1:33" customFormat="1" x14ac:dyDescent="0.25">
      <c r="A1872" t="s">
        <v>5534</v>
      </c>
      <c r="B1872" t="s">
        <v>5535</v>
      </c>
      <c r="C1872">
        <v>2</v>
      </c>
      <c r="D1872" s="1">
        <v>4850</v>
      </c>
      <c r="E1872" s="1">
        <v>5882.3530000000001</v>
      </c>
      <c r="F1872" s="4">
        <f t="shared" si="566"/>
        <v>1117.64707</v>
      </c>
      <c r="G1872" s="2">
        <v>19</v>
      </c>
      <c r="H1872" s="1">
        <v>5771.5</v>
      </c>
      <c r="I1872" s="4">
        <f t="shared" si="567"/>
        <v>1032.3530000000001</v>
      </c>
      <c r="J1872" s="4">
        <f t="shared" si="570"/>
        <v>196.14707000000001</v>
      </c>
      <c r="K1872" s="4">
        <f t="shared" si="568"/>
        <v>1228.5000700000001</v>
      </c>
      <c r="L1872" s="10">
        <f t="shared" si="572"/>
        <v>7000.0000700000001</v>
      </c>
      <c r="M1872" s="5">
        <f t="shared" si="569"/>
        <v>0.21285628865979384</v>
      </c>
      <c r="N1872">
        <v>-1</v>
      </c>
      <c r="O1872" t="s">
        <v>39</v>
      </c>
      <c r="P1872" t="s">
        <v>26</v>
      </c>
      <c r="Q1872" t="s">
        <v>39</v>
      </c>
      <c r="V1872">
        <v>19</v>
      </c>
      <c r="W1872" t="s">
        <v>27</v>
      </c>
      <c r="X1872">
        <v>0</v>
      </c>
      <c r="Y1872" s="9">
        <f t="shared" si="573"/>
        <v>0</v>
      </c>
      <c r="AB1872">
        <v>0</v>
      </c>
      <c r="AC1872" t="s">
        <v>5536</v>
      </c>
      <c r="AD1872">
        <v>0</v>
      </c>
      <c r="AE1872">
        <v>0</v>
      </c>
      <c r="AF1872" s="1">
        <v>4850</v>
      </c>
      <c r="AG1872" t="s">
        <v>26</v>
      </c>
    </row>
    <row r="1873" spans="1:33" customFormat="1" x14ac:dyDescent="0.25">
      <c r="A1873" t="s">
        <v>5537</v>
      </c>
      <c r="B1873" t="s">
        <v>5538</v>
      </c>
      <c r="C1873">
        <v>1</v>
      </c>
      <c r="D1873" s="1">
        <v>1643</v>
      </c>
      <c r="E1873" s="1">
        <v>2100.84</v>
      </c>
      <c r="F1873" s="4">
        <f t="shared" si="566"/>
        <v>399.15960000000007</v>
      </c>
      <c r="G1873" s="2">
        <v>19</v>
      </c>
      <c r="H1873" s="1">
        <v>1955.17</v>
      </c>
      <c r="I1873" s="4">
        <f t="shared" si="567"/>
        <v>457.84000000000015</v>
      </c>
      <c r="J1873" s="4">
        <f t="shared" si="570"/>
        <v>86.989600000000024</v>
      </c>
      <c r="K1873" s="4">
        <f t="shared" si="568"/>
        <v>544.82960000000014</v>
      </c>
      <c r="L1873" s="10">
        <f t="shared" si="572"/>
        <v>2499.9996000000001</v>
      </c>
      <c r="M1873" s="5">
        <f t="shared" si="569"/>
        <v>0.27866098600121736</v>
      </c>
      <c r="N1873">
        <v>-1</v>
      </c>
      <c r="O1873" t="s">
        <v>39</v>
      </c>
      <c r="P1873" t="s">
        <v>26</v>
      </c>
      <c r="Q1873" t="s">
        <v>39</v>
      </c>
      <c r="V1873">
        <v>19</v>
      </c>
      <c r="W1873" t="s">
        <v>27</v>
      </c>
      <c r="X1873">
        <v>0</v>
      </c>
      <c r="Y1873" s="9">
        <f t="shared" si="573"/>
        <v>0</v>
      </c>
      <c r="AB1873">
        <v>0</v>
      </c>
      <c r="AC1873" t="s">
        <v>5539</v>
      </c>
      <c r="AD1873">
        <v>0</v>
      </c>
      <c r="AE1873">
        <v>0</v>
      </c>
      <c r="AF1873" s="1">
        <v>1643</v>
      </c>
      <c r="AG1873" t="s">
        <v>26</v>
      </c>
    </row>
    <row r="1874" spans="1:33" customFormat="1" x14ac:dyDescent="0.25">
      <c r="A1874" t="s">
        <v>5540</v>
      </c>
      <c r="B1874" t="s">
        <v>5541</v>
      </c>
      <c r="C1874">
        <v>2</v>
      </c>
      <c r="D1874" s="1">
        <v>4850</v>
      </c>
      <c r="E1874" s="1">
        <v>5882.3530000000001</v>
      </c>
      <c r="F1874" s="4">
        <f t="shared" si="566"/>
        <v>1117.64707</v>
      </c>
      <c r="G1874" s="2">
        <v>19</v>
      </c>
      <c r="H1874" s="1">
        <v>5771.5</v>
      </c>
      <c r="I1874" s="4">
        <f t="shared" si="567"/>
        <v>1032.3530000000001</v>
      </c>
      <c r="J1874" s="4">
        <f t="shared" si="570"/>
        <v>196.14707000000001</v>
      </c>
      <c r="K1874" s="4">
        <f t="shared" si="568"/>
        <v>1228.5000700000001</v>
      </c>
      <c r="L1874" s="10">
        <f t="shared" si="572"/>
        <v>7000.0000700000001</v>
      </c>
      <c r="M1874" s="5">
        <f t="shared" si="569"/>
        <v>0.21285628865979384</v>
      </c>
      <c r="N1874">
        <v>-1</v>
      </c>
      <c r="O1874" t="s">
        <v>39</v>
      </c>
      <c r="P1874" t="s">
        <v>26</v>
      </c>
      <c r="Q1874" t="s">
        <v>39</v>
      </c>
      <c r="V1874">
        <v>19</v>
      </c>
      <c r="W1874" t="s">
        <v>27</v>
      </c>
      <c r="X1874">
        <v>0</v>
      </c>
      <c r="Y1874" s="9">
        <f t="shared" si="573"/>
        <v>0</v>
      </c>
      <c r="AB1874">
        <v>0</v>
      </c>
      <c r="AC1874" t="s">
        <v>5542</v>
      </c>
      <c r="AD1874">
        <v>0</v>
      </c>
      <c r="AE1874">
        <v>0</v>
      </c>
      <c r="AF1874" s="1">
        <v>4850</v>
      </c>
      <c r="AG1874" t="s">
        <v>26</v>
      </c>
    </row>
    <row r="1875" spans="1:33" customFormat="1" x14ac:dyDescent="0.25">
      <c r="A1875" t="s">
        <v>5543</v>
      </c>
      <c r="B1875" t="s">
        <v>5544</v>
      </c>
      <c r="C1875">
        <v>5</v>
      </c>
      <c r="D1875" s="1">
        <v>1643</v>
      </c>
      <c r="E1875" s="1">
        <v>2100.84</v>
      </c>
      <c r="F1875" s="4">
        <f t="shared" si="566"/>
        <v>399.15960000000007</v>
      </c>
      <c r="G1875" s="2">
        <v>19</v>
      </c>
      <c r="H1875" s="1">
        <v>1955.17</v>
      </c>
      <c r="I1875" s="4">
        <f t="shared" si="567"/>
        <v>457.84000000000015</v>
      </c>
      <c r="J1875" s="4">
        <f t="shared" si="570"/>
        <v>86.989600000000024</v>
      </c>
      <c r="K1875" s="4">
        <f t="shared" si="568"/>
        <v>544.82960000000014</v>
      </c>
      <c r="L1875" s="10">
        <f t="shared" si="572"/>
        <v>2499.9996000000001</v>
      </c>
      <c r="M1875" s="5">
        <f t="shared" si="569"/>
        <v>0.27866098600121736</v>
      </c>
      <c r="N1875">
        <v>-1</v>
      </c>
      <c r="O1875" t="s">
        <v>39</v>
      </c>
      <c r="P1875" t="s">
        <v>26</v>
      </c>
      <c r="Q1875" t="s">
        <v>39</v>
      </c>
      <c r="V1875">
        <v>19</v>
      </c>
      <c r="W1875" t="s">
        <v>27</v>
      </c>
      <c r="X1875">
        <v>0</v>
      </c>
      <c r="Y1875" s="9">
        <f t="shared" si="573"/>
        <v>0</v>
      </c>
      <c r="AB1875">
        <v>0</v>
      </c>
      <c r="AC1875" t="s">
        <v>5545</v>
      </c>
      <c r="AD1875">
        <v>0</v>
      </c>
      <c r="AE1875">
        <v>0</v>
      </c>
      <c r="AF1875" s="1">
        <v>1643</v>
      </c>
      <c r="AG1875" t="s">
        <v>26</v>
      </c>
    </row>
    <row r="1876" spans="1:33" customFormat="1" x14ac:dyDescent="0.25">
      <c r="A1876" t="s">
        <v>5546</v>
      </c>
      <c r="B1876" t="s">
        <v>5547</v>
      </c>
      <c r="C1876">
        <v>2</v>
      </c>
      <c r="D1876" s="1">
        <v>4850</v>
      </c>
      <c r="E1876" s="1">
        <v>5882.3530000000001</v>
      </c>
      <c r="F1876" s="4">
        <f t="shared" si="566"/>
        <v>1117.64707</v>
      </c>
      <c r="G1876" s="2">
        <v>19</v>
      </c>
      <c r="H1876" s="1">
        <v>5771.5</v>
      </c>
      <c r="I1876" s="4">
        <f t="shared" si="567"/>
        <v>1032.3530000000001</v>
      </c>
      <c r="J1876" s="4">
        <f t="shared" si="570"/>
        <v>196.14707000000001</v>
      </c>
      <c r="K1876" s="4">
        <f t="shared" si="568"/>
        <v>1228.5000700000001</v>
      </c>
      <c r="L1876" s="10">
        <f t="shared" si="572"/>
        <v>7000.0000700000001</v>
      </c>
      <c r="M1876" s="5">
        <f t="shared" si="569"/>
        <v>0.21285628865979384</v>
      </c>
      <c r="N1876">
        <v>-1</v>
      </c>
      <c r="O1876" t="s">
        <v>39</v>
      </c>
      <c r="P1876" t="s">
        <v>26</v>
      </c>
      <c r="Q1876" t="s">
        <v>39</v>
      </c>
      <c r="V1876">
        <v>19</v>
      </c>
      <c r="W1876" t="s">
        <v>27</v>
      </c>
      <c r="X1876">
        <v>0</v>
      </c>
      <c r="Y1876" s="9">
        <f t="shared" si="573"/>
        <v>0</v>
      </c>
      <c r="AB1876">
        <v>0</v>
      </c>
      <c r="AC1876" t="s">
        <v>5548</v>
      </c>
      <c r="AD1876">
        <v>0</v>
      </c>
      <c r="AE1876">
        <v>0</v>
      </c>
      <c r="AF1876" s="1">
        <v>4850</v>
      </c>
      <c r="AG1876" t="s">
        <v>26</v>
      </c>
    </row>
    <row r="1877" spans="1:33" customFormat="1" x14ac:dyDescent="0.25">
      <c r="A1877" t="s">
        <v>5549</v>
      </c>
      <c r="B1877" t="s">
        <v>5550</v>
      </c>
      <c r="C1877">
        <v>2</v>
      </c>
      <c r="D1877" s="1">
        <v>2230.66</v>
      </c>
      <c r="E1877" s="1">
        <v>2689.076</v>
      </c>
      <c r="F1877" s="4">
        <f t="shared" si="566"/>
        <v>510.92444</v>
      </c>
      <c r="G1877" s="2">
        <v>19</v>
      </c>
      <c r="H1877" s="1">
        <v>2654.49</v>
      </c>
      <c r="I1877" s="4">
        <f t="shared" si="567"/>
        <v>458.41600000000017</v>
      </c>
      <c r="J1877" s="4">
        <f t="shared" si="570"/>
        <v>87.099040000000016</v>
      </c>
      <c r="K1877" s="4">
        <f t="shared" si="568"/>
        <v>545.51504000000023</v>
      </c>
      <c r="L1877" s="10">
        <f t="shared" si="572"/>
        <v>3200.00504</v>
      </c>
      <c r="M1877" s="5">
        <f t="shared" si="569"/>
        <v>0.20550689033738903</v>
      </c>
      <c r="N1877">
        <v>-1</v>
      </c>
      <c r="O1877" t="s">
        <v>31</v>
      </c>
      <c r="P1877" t="s">
        <v>26</v>
      </c>
      <c r="Q1877" t="s">
        <v>31</v>
      </c>
      <c r="V1877">
        <v>19</v>
      </c>
      <c r="W1877" t="s">
        <v>27</v>
      </c>
      <c r="X1877">
        <v>0</v>
      </c>
      <c r="Y1877" s="9">
        <f t="shared" si="573"/>
        <v>0</v>
      </c>
      <c r="AB1877">
        <v>0</v>
      </c>
      <c r="AC1877" t="s">
        <v>5551</v>
      </c>
      <c r="AD1877">
        <v>0</v>
      </c>
      <c r="AE1877">
        <v>0</v>
      </c>
      <c r="AF1877" s="1">
        <v>2230.66</v>
      </c>
      <c r="AG1877" t="s">
        <v>26</v>
      </c>
    </row>
    <row r="1878" spans="1:33" customFormat="1" x14ac:dyDescent="0.25">
      <c r="A1878" t="s">
        <v>5552</v>
      </c>
      <c r="B1878" t="s">
        <v>5553</v>
      </c>
      <c r="C1878">
        <v>1</v>
      </c>
      <c r="D1878" s="1">
        <v>3000</v>
      </c>
      <c r="E1878" s="1">
        <v>3500</v>
      </c>
      <c r="F1878" s="4">
        <f t="shared" si="566"/>
        <v>0</v>
      </c>
      <c r="G1878" s="2">
        <v>0</v>
      </c>
      <c r="H1878" s="1">
        <v>3000</v>
      </c>
      <c r="I1878" s="4">
        <f t="shared" si="567"/>
        <v>500</v>
      </c>
      <c r="J1878" s="4">
        <f t="shared" si="570"/>
        <v>0</v>
      </c>
      <c r="K1878" s="4">
        <f t="shared" si="568"/>
        <v>500</v>
      </c>
      <c r="L1878" s="10">
        <f t="shared" si="572"/>
        <v>3500</v>
      </c>
      <c r="M1878" s="5">
        <f t="shared" si="569"/>
        <v>0.16666666666666666</v>
      </c>
      <c r="N1878">
        <v>-1</v>
      </c>
      <c r="O1878" t="s">
        <v>31</v>
      </c>
      <c r="P1878" t="s">
        <v>26</v>
      </c>
      <c r="Q1878" t="s">
        <v>31</v>
      </c>
      <c r="R1878" t="s">
        <v>31</v>
      </c>
      <c r="S1878" t="s">
        <v>31</v>
      </c>
      <c r="T1878" t="s">
        <v>31</v>
      </c>
      <c r="U1878" t="s">
        <v>31</v>
      </c>
      <c r="V1878">
        <v>0</v>
      </c>
      <c r="W1878" t="s">
        <v>42</v>
      </c>
      <c r="X1878">
        <v>0</v>
      </c>
      <c r="Y1878" s="9">
        <f t="shared" si="573"/>
        <v>0</v>
      </c>
      <c r="AB1878">
        <v>0</v>
      </c>
      <c r="AC1878" t="s">
        <v>5554</v>
      </c>
      <c r="AD1878">
        <v>0</v>
      </c>
      <c r="AE1878">
        <v>0</v>
      </c>
      <c r="AF1878">
        <v>0</v>
      </c>
      <c r="AG1878" t="s">
        <v>26</v>
      </c>
    </row>
    <row r="1879" spans="1:33" customFormat="1" x14ac:dyDescent="0.25">
      <c r="A1879" t="s">
        <v>5555</v>
      </c>
      <c r="B1879" t="s">
        <v>5556</v>
      </c>
      <c r="C1879">
        <v>2</v>
      </c>
      <c r="D1879" s="1">
        <v>2230.66</v>
      </c>
      <c r="E1879" s="1">
        <v>2689.076</v>
      </c>
      <c r="F1879" s="4">
        <f t="shared" si="566"/>
        <v>510.92444</v>
      </c>
      <c r="G1879" s="2">
        <v>19</v>
      </c>
      <c r="H1879" s="1">
        <v>2654.49</v>
      </c>
      <c r="I1879" s="4">
        <f t="shared" si="567"/>
        <v>458.41600000000017</v>
      </c>
      <c r="J1879" s="4">
        <f t="shared" si="570"/>
        <v>87.099040000000016</v>
      </c>
      <c r="K1879" s="4">
        <f t="shared" si="568"/>
        <v>545.51504000000023</v>
      </c>
      <c r="L1879" s="10">
        <f t="shared" si="572"/>
        <v>3200.00504</v>
      </c>
      <c r="M1879" s="5">
        <f t="shared" si="569"/>
        <v>0.20550689033738903</v>
      </c>
      <c r="N1879">
        <v>-1</v>
      </c>
      <c r="O1879" t="s">
        <v>31</v>
      </c>
      <c r="P1879" t="s">
        <v>26</v>
      </c>
      <c r="Q1879" t="s">
        <v>31</v>
      </c>
      <c r="V1879">
        <v>19</v>
      </c>
      <c r="W1879" t="s">
        <v>27</v>
      </c>
      <c r="X1879">
        <v>0</v>
      </c>
      <c r="Y1879" s="9">
        <f t="shared" si="573"/>
        <v>0</v>
      </c>
      <c r="AB1879">
        <v>0</v>
      </c>
      <c r="AC1879" t="s">
        <v>52</v>
      </c>
      <c r="AD1879">
        <v>0</v>
      </c>
      <c r="AE1879">
        <v>0</v>
      </c>
      <c r="AF1879" s="1">
        <v>2230.66</v>
      </c>
      <c r="AG1879" t="s">
        <v>26</v>
      </c>
    </row>
    <row r="1880" spans="1:33" customFormat="1" x14ac:dyDescent="0.25">
      <c r="A1880" t="s">
        <v>5557</v>
      </c>
      <c r="B1880" t="s">
        <v>5558</v>
      </c>
      <c r="C1880">
        <v>2</v>
      </c>
      <c r="D1880" s="1">
        <v>3000</v>
      </c>
      <c r="E1880" s="1">
        <v>3500</v>
      </c>
      <c r="F1880" s="4">
        <f t="shared" si="566"/>
        <v>0</v>
      </c>
      <c r="G1880" s="2">
        <v>0</v>
      </c>
      <c r="H1880" s="1">
        <v>3000</v>
      </c>
      <c r="I1880" s="4">
        <f t="shared" si="567"/>
        <v>500</v>
      </c>
      <c r="J1880" s="4">
        <f t="shared" si="570"/>
        <v>0</v>
      </c>
      <c r="K1880" s="4">
        <f t="shared" si="568"/>
        <v>500</v>
      </c>
      <c r="L1880" s="10">
        <f t="shared" si="572"/>
        <v>3500</v>
      </c>
      <c r="M1880" s="5">
        <f t="shared" si="569"/>
        <v>0.16666666666666666</v>
      </c>
      <c r="N1880">
        <v>0</v>
      </c>
      <c r="O1880" t="s">
        <v>31</v>
      </c>
      <c r="P1880" t="s">
        <v>26</v>
      </c>
      <c r="Q1880" t="s">
        <v>31</v>
      </c>
      <c r="R1880" t="s">
        <v>31</v>
      </c>
      <c r="S1880" t="s">
        <v>31</v>
      </c>
      <c r="T1880" t="s">
        <v>31</v>
      </c>
      <c r="U1880" t="s">
        <v>31</v>
      </c>
      <c r="V1880">
        <v>0</v>
      </c>
      <c r="W1880" t="s">
        <v>42</v>
      </c>
      <c r="X1880">
        <v>0</v>
      </c>
      <c r="Y1880" s="9">
        <f t="shared" si="573"/>
        <v>0</v>
      </c>
      <c r="AB1880">
        <v>0</v>
      </c>
      <c r="AC1880" t="s">
        <v>5559</v>
      </c>
      <c r="AD1880">
        <v>0</v>
      </c>
      <c r="AE1880">
        <v>0</v>
      </c>
      <c r="AF1880">
        <v>0</v>
      </c>
      <c r="AG1880" t="s">
        <v>26</v>
      </c>
    </row>
    <row r="1881" spans="1:33" customFormat="1" x14ac:dyDescent="0.25">
      <c r="A1881" t="s">
        <v>5560</v>
      </c>
      <c r="B1881" t="s">
        <v>5561</v>
      </c>
      <c r="C1881">
        <v>2</v>
      </c>
      <c r="D1881" s="1">
        <v>2750</v>
      </c>
      <c r="E1881" s="1">
        <v>3361.3449999999998</v>
      </c>
      <c r="F1881" s="4">
        <f t="shared" si="566"/>
        <v>638.65554999999995</v>
      </c>
      <c r="G1881" s="2">
        <v>19</v>
      </c>
      <c r="H1881" s="1">
        <v>3272.5</v>
      </c>
      <c r="I1881" s="4">
        <f t="shared" si="567"/>
        <v>611.3449999999998</v>
      </c>
      <c r="J1881" s="4">
        <f t="shared" si="570"/>
        <v>116.15554999999996</v>
      </c>
      <c r="K1881" s="4">
        <f t="shared" si="568"/>
        <v>727.50054999999975</v>
      </c>
      <c r="L1881" s="10">
        <f t="shared" si="572"/>
        <v>4000.0005499999997</v>
      </c>
      <c r="M1881" s="5">
        <f t="shared" si="569"/>
        <v>0.22230727272727266</v>
      </c>
      <c r="N1881">
        <v>-1</v>
      </c>
      <c r="O1881" t="s">
        <v>31</v>
      </c>
      <c r="P1881" t="s">
        <v>26</v>
      </c>
      <c r="Q1881" t="s">
        <v>31</v>
      </c>
      <c r="R1881" t="s">
        <v>31</v>
      </c>
      <c r="S1881" t="s">
        <v>31</v>
      </c>
      <c r="T1881" t="s">
        <v>31</v>
      </c>
      <c r="U1881" t="s">
        <v>31</v>
      </c>
      <c r="V1881">
        <v>19</v>
      </c>
      <c r="W1881" t="s">
        <v>27</v>
      </c>
      <c r="X1881">
        <v>0</v>
      </c>
      <c r="Y1881" s="9">
        <f t="shared" si="573"/>
        <v>0</v>
      </c>
      <c r="AB1881">
        <v>0</v>
      </c>
      <c r="AC1881" t="s">
        <v>5562</v>
      </c>
      <c r="AD1881">
        <v>0</v>
      </c>
      <c r="AE1881">
        <v>0</v>
      </c>
      <c r="AF1881" s="1">
        <v>2750</v>
      </c>
      <c r="AG1881" t="s">
        <v>26</v>
      </c>
    </row>
    <row r="1882" spans="1:33" customFormat="1" hidden="1" x14ac:dyDescent="0.25">
      <c r="A1882" t="s">
        <v>5563</v>
      </c>
      <c r="B1882" t="s">
        <v>5564</v>
      </c>
      <c r="C1882">
        <v>8</v>
      </c>
      <c r="D1882" s="1">
        <v>2031</v>
      </c>
      <c r="E1882" s="1">
        <v>2521.0079999999998</v>
      </c>
      <c r="F1882" s="4">
        <f t="shared" si="566"/>
        <v>478.99151999999992</v>
      </c>
      <c r="G1882" s="2">
        <v>19</v>
      </c>
      <c r="H1882" s="1">
        <v>2416.89</v>
      </c>
      <c r="I1882" s="4">
        <f t="shared" si="567"/>
        <v>490.00799999999981</v>
      </c>
      <c r="J1882" s="4">
        <f t="shared" si="570"/>
        <v>93.101519999999965</v>
      </c>
      <c r="K1882" s="4">
        <f t="shared" si="568"/>
        <v>583.10951999999975</v>
      </c>
      <c r="L1882" s="4">
        <f t="shared" si="571"/>
        <v>2999.9995199999994</v>
      </c>
      <c r="M1882" s="5">
        <f t="shared" si="569"/>
        <v>0.24126440177252576</v>
      </c>
      <c r="N1882">
        <v>-1</v>
      </c>
      <c r="O1882" t="s">
        <v>30</v>
      </c>
      <c r="P1882" t="s">
        <v>26</v>
      </c>
      <c r="Q1882" t="s">
        <v>30</v>
      </c>
      <c r="V1882">
        <v>19</v>
      </c>
      <c r="W1882" t="s">
        <v>27</v>
      </c>
      <c r="X1882">
        <v>0</v>
      </c>
      <c r="AB1882">
        <v>0</v>
      </c>
      <c r="AC1882" t="s">
        <v>5565</v>
      </c>
      <c r="AD1882">
        <v>0</v>
      </c>
      <c r="AE1882">
        <v>0</v>
      </c>
      <c r="AF1882" s="1">
        <v>2031</v>
      </c>
      <c r="AG1882" t="s">
        <v>26</v>
      </c>
    </row>
    <row r="1883" spans="1:33" customFormat="1" hidden="1" x14ac:dyDescent="0.25">
      <c r="A1883" t="s">
        <v>5566</v>
      </c>
      <c r="B1883" t="s">
        <v>5567</v>
      </c>
      <c r="C1883">
        <v>8</v>
      </c>
      <c r="D1883" s="1">
        <v>4062</v>
      </c>
      <c r="E1883" s="1">
        <v>4957.9830000000002</v>
      </c>
      <c r="F1883" s="4">
        <f t="shared" si="566"/>
        <v>942.01676999999995</v>
      </c>
      <c r="G1883" s="2">
        <v>19</v>
      </c>
      <c r="H1883" s="1">
        <v>4833.78</v>
      </c>
      <c r="I1883" s="4">
        <f t="shared" si="567"/>
        <v>895.98300000000017</v>
      </c>
      <c r="J1883" s="4">
        <f t="shared" si="570"/>
        <v>170.23677000000004</v>
      </c>
      <c r="K1883" s="4">
        <f t="shared" si="568"/>
        <v>1066.2197700000002</v>
      </c>
      <c r="L1883" s="4">
        <f t="shared" si="571"/>
        <v>5899.9997700000004</v>
      </c>
      <c r="M1883" s="5">
        <f t="shared" si="569"/>
        <v>0.22057680945347125</v>
      </c>
      <c r="N1883">
        <v>-1</v>
      </c>
      <c r="O1883" t="s">
        <v>31</v>
      </c>
      <c r="P1883" t="s">
        <v>26</v>
      </c>
      <c r="Q1883" t="s">
        <v>31</v>
      </c>
      <c r="V1883">
        <v>19</v>
      </c>
      <c r="W1883" t="s">
        <v>27</v>
      </c>
      <c r="X1883">
        <v>0</v>
      </c>
      <c r="AB1883">
        <v>0</v>
      </c>
      <c r="AC1883" t="s">
        <v>52</v>
      </c>
      <c r="AD1883">
        <v>0</v>
      </c>
      <c r="AE1883">
        <v>0</v>
      </c>
      <c r="AF1883" s="1">
        <v>4062</v>
      </c>
      <c r="AG1883" t="s">
        <v>26</v>
      </c>
    </row>
    <row r="1884" spans="1:33" customFormat="1" hidden="1" x14ac:dyDescent="0.25">
      <c r="A1884" t="s">
        <v>5568</v>
      </c>
      <c r="B1884" t="s">
        <v>5569</v>
      </c>
      <c r="C1884">
        <v>14</v>
      </c>
      <c r="D1884" s="1">
        <v>2031</v>
      </c>
      <c r="E1884" s="1">
        <v>2436.9749999999999</v>
      </c>
      <c r="F1884" s="4">
        <f t="shared" si="566"/>
        <v>463.02525000000003</v>
      </c>
      <c r="G1884" s="2">
        <v>19</v>
      </c>
      <c r="H1884" s="1">
        <v>2416.89</v>
      </c>
      <c r="I1884" s="4">
        <f t="shared" si="567"/>
        <v>405.97499999999991</v>
      </c>
      <c r="J1884" s="4">
        <f t="shared" si="570"/>
        <v>77.135249999999985</v>
      </c>
      <c r="K1884" s="4">
        <f t="shared" si="568"/>
        <v>483.11024999999989</v>
      </c>
      <c r="L1884" s="4">
        <f t="shared" si="571"/>
        <v>2900.0002499999996</v>
      </c>
      <c r="M1884" s="5">
        <f t="shared" si="569"/>
        <v>0.19988921713441649</v>
      </c>
      <c r="N1884">
        <v>0</v>
      </c>
      <c r="O1884" t="s">
        <v>31</v>
      </c>
      <c r="P1884" t="s">
        <v>26</v>
      </c>
      <c r="Q1884" t="s">
        <v>31</v>
      </c>
      <c r="R1884" t="s">
        <v>31</v>
      </c>
      <c r="S1884" t="s">
        <v>31</v>
      </c>
      <c r="T1884" t="s">
        <v>31</v>
      </c>
      <c r="U1884" t="s">
        <v>31</v>
      </c>
      <c r="V1884">
        <v>19</v>
      </c>
      <c r="W1884" t="s">
        <v>27</v>
      </c>
      <c r="X1884">
        <v>0</v>
      </c>
      <c r="AB1884">
        <v>0</v>
      </c>
      <c r="AC1884" t="s">
        <v>5570</v>
      </c>
      <c r="AD1884">
        <v>0</v>
      </c>
      <c r="AE1884">
        <v>0</v>
      </c>
      <c r="AF1884" s="1">
        <v>2031</v>
      </c>
      <c r="AG1884" t="s">
        <v>26</v>
      </c>
    </row>
    <row r="1885" spans="1:33" customFormat="1" x14ac:dyDescent="0.25">
      <c r="A1885" t="s">
        <v>5571</v>
      </c>
      <c r="B1885" t="s">
        <v>5572</v>
      </c>
      <c r="C1885">
        <v>2</v>
      </c>
      <c r="D1885" s="1">
        <v>4062</v>
      </c>
      <c r="E1885" s="1">
        <v>4957.9830000000002</v>
      </c>
      <c r="F1885" s="4">
        <f t="shared" si="566"/>
        <v>942.01676999999995</v>
      </c>
      <c r="G1885" s="2">
        <v>19</v>
      </c>
      <c r="H1885" s="1">
        <v>4833.78</v>
      </c>
      <c r="I1885" s="4">
        <f t="shared" si="567"/>
        <v>895.98300000000017</v>
      </c>
      <c r="J1885" s="4">
        <f t="shared" si="570"/>
        <v>170.23677000000004</v>
      </c>
      <c r="K1885" s="4">
        <f t="shared" si="568"/>
        <v>1066.2197700000002</v>
      </c>
      <c r="L1885" s="10">
        <f t="shared" ref="L1885:L1886" si="574">+H1885+K1885-Y1885</f>
        <v>5899.9997700000004</v>
      </c>
      <c r="M1885" s="5">
        <f t="shared" si="569"/>
        <v>0.22057680945347125</v>
      </c>
      <c r="N1885">
        <v>0</v>
      </c>
      <c r="O1885" t="s">
        <v>31</v>
      </c>
      <c r="P1885" t="s">
        <v>26</v>
      </c>
      <c r="Q1885" t="s">
        <v>31</v>
      </c>
      <c r="R1885" t="s">
        <v>31</v>
      </c>
      <c r="S1885" t="s">
        <v>31</v>
      </c>
      <c r="T1885" t="s">
        <v>31</v>
      </c>
      <c r="U1885" t="s">
        <v>31</v>
      </c>
      <c r="V1885">
        <v>19</v>
      </c>
      <c r="W1885" t="s">
        <v>27</v>
      </c>
      <c r="X1885">
        <v>0</v>
      </c>
      <c r="Y1885" s="9">
        <f t="shared" ref="Y1885:Y1886" si="575">+X1885*G1885/100</f>
        <v>0</v>
      </c>
      <c r="AB1885">
        <v>0</v>
      </c>
      <c r="AC1885" t="s">
        <v>5573</v>
      </c>
      <c r="AD1885">
        <v>0</v>
      </c>
      <c r="AE1885">
        <v>0</v>
      </c>
      <c r="AF1885" s="1">
        <v>4062</v>
      </c>
      <c r="AG1885" t="s">
        <v>26</v>
      </c>
    </row>
    <row r="1886" spans="1:33" customFormat="1" x14ac:dyDescent="0.25">
      <c r="A1886" t="s">
        <v>5574</v>
      </c>
      <c r="B1886" t="s">
        <v>5575</v>
      </c>
      <c r="C1886">
        <v>1</v>
      </c>
      <c r="D1886">
        <v>0</v>
      </c>
      <c r="E1886" s="1">
        <v>9400</v>
      </c>
      <c r="F1886" s="4">
        <f t="shared" si="566"/>
        <v>0</v>
      </c>
      <c r="G1886" s="2">
        <v>0</v>
      </c>
      <c r="H1886">
        <v>0</v>
      </c>
      <c r="I1886" s="4">
        <f t="shared" si="567"/>
        <v>9400</v>
      </c>
      <c r="J1886" s="4">
        <f t="shared" si="570"/>
        <v>0</v>
      </c>
      <c r="K1886" s="4">
        <f t="shared" si="568"/>
        <v>9400</v>
      </c>
      <c r="L1886" s="10">
        <f t="shared" si="574"/>
        <v>9400</v>
      </c>
      <c r="M1886" s="5" t="e">
        <f t="shared" si="569"/>
        <v>#DIV/0!</v>
      </c>
      <c r="N1886">
        <v>0</v>
      </c>
      <c r="O1886" t="s">
        <v>68</v>
      </c>
      <c r="P1886" t="s">
        <v>26</v>
      </c>
      <c r="Q1886" t="s">
        <v>68</v>
      </c>
      <c r="R1886" t="s">
        <v>31</v>
      </c>
      <c r="S1886" t="s">
        <v>31</v>
      </c>
      <c r="T1886" t="s">
        <v>31</v>
      </c>
      <c r="U1886" t="s">
        <v>31</v>
      </c>
      <c r="V1886">
        <v>0</v>
      </c>
      <c r="W1886" t="s">
        <v>42</v>
      </c>
      <c r="X1886">
        <v>0</v>
      </c>
      <c r="Y1886" s="9">
        <f t="shared" si="575"/>
        <v>0</v>
      </c>
      <c r="AB1886">
        <v>0</v>
      </c>
      <c r="AD1886">
        <v>0</v>
      </c>
      <c r="AE1886">
        <v>0</v>
      </c>
      <c r="AF1886">
        <v>0</v>
      </c>
      <c r="AG1886" t="s">
        <v>26</v>
      </c>
    </row>
    <row r="1887" spans="1:33" customFormat="1" hidden="1" x14ac:dyDescent="0.25">
      <c r="A1887" t="s">
        <v>5576</v>
      </c>
      <c r="B1887" t="s">
        <v>5577</v>
      </c>
      <c r="C1887">
        <v>-1</v>
      </c>
      <c r="D1887">
        <v>0</v>
      </c>
      <c r="E1887" s="1">
        <v>1300</v>
      </c>
      <c r="F1887" s="4">
        <f t="shared" si="566"/>
        <v>0</v>
      </c>
      <c r="G1887" s="2">
        <v>0</v>
      </c>
      <c r="H1887">
        <v>0</v>
      </c>
      <c r="I1887" s="4">
        <f t="shared" si="567"/>
        <v>1300</v>
      </c>
      <c r="J1887" s="4">
        <f t="shared" si="570"/>
        <v>0</v>
      </c>
      <c r="K1887" s="4">
        <f t="shared" si="568"/>
        <v>1300</v>
      </c>
      <c r="L1887" s="4">
        <f t="shared" si="571"/>
        <v>1300</v>
      </c>
      <c r="M1887" s="5" t="e">
        <f t="shared" si="569"/>
        <v>#DIV/0!</v>
      </c>
      <c r="N1887">
        <v>-1</v>
      </c>
      <c r="O1887" t="s">
        <v>31</v>
      </c>
      <c r="P1887" t="s">
        <v>26</v>
      </c>
      <c r="Q1887" t="s">
        <v>31</v>
      </c>
      <c r="V1887">
        <v>0</v>
      </c>
      <c r="W1887" t="s">
        <v>42</v>
      </c>
      <c r="X1887">
        <v>0</v>
      </c>
      <c r="AB1887">
        <v>0</v>
      </c>
      <c r="AC1887" t="s">
        <v>52</v>
      </c>
      <c r="AD1887">
        <v>0</v>
      </c>
      <c r="AE1887">
        <v>0</v>
      </c>
      <c r="AF1887">
        <v>0</v>
      </c>
      <c r="AG1887" t="s">
        <v>26</v>
      </c>
    </row>
    <row r="1888" spans="1:33" customFormat="1" x14ac:dyDescent="0.25">
      <c r="A1888" t="s">
        <v>5578</v>
      </c>
      <c r="B1888" t="s">
        <v>5579</v>
      </c>
      <c r="C1888">
        <v>2</v>
      </c>
      <c r="D1888">
        <v>0</v>
      </c>
      <c r="E1888" s="1">
        <v>1300</v>
      </c>
      <c r="F1888" s="4">
        <f t="shared" si="566"/>
        <v>0</v>
      </c>
      <c r="G1888" s="2">
        <v>0</v>
      </c>
      <c r="H1888">
        <v>0</v>
      </c>
      <c r="I1888" s="4">
        <f t="shared" si="567"/>
        <v>1300</v>
      </c>
      <c r="J1888" s="4">
        <f t="shared" si="570"/>
        <v>0</v>
      </c>
      <c r="K1888" s="4">
        <f t="shared" si="568"/>
        <v>1300</v>
      </c>
      <c r="L1888" s="10">
        <f>+H1888+K1888-Y1888</f>
        <v>1300</v>
      </c>
      <c r="M1888" s="5" t="e">
        <f t="shared" si="569"/>
        <v>#DIV/0!</v>
      </c>
      <c r="N1888">
        <v>-1</v>
      </c>
      <c r="O1888" t="s">
        <v>31</v>
      </c>
      <c r="P1888" t="s">
        <v>26</v>
      </c>
      <c r="Q1888" t="s">
        <v>31</v>
      </c>
      <c r="R1888" t="s">
        <v>31</v>
      </c>
      <c r="S1888" t="s">
        <v>31</v>
      </c>
      <c r="T1888" t="s">
        <v>31</v>
      </c>
      <c r="U1888" t="s">
        <v>31</v>
      </c>
      <c r="V1888">
        <v>0</v>
      </c>
      <c r="W1888" t="s">
        <v>42</v>
      </c>
      <c r="X1888">
        <v>0</v>
      </c>
      <c r="Y1888" s="9">
        <f>+X1888*G1888/100</f>
        <v>0</v>
      </c>
      <c r="AB1888">
        <v>0</v>
      </c>
      <c r="AC1888" t="s">
        <v>5580</v>
      </c>
      <c r="AD1888">
        <v>0</v>
      </c>
      <c r="AE1888">
        <v>0</v>
      </c>
      <c r="AF1888">
        <v>0</v>
      </c>
      <c r="AG1888" t="s">
        <v>26</v>
      </c>
    </row>
    <row r="1889" spans="1:33" customFormat="1" hidden="1" x14ac:dyDescent="0.25">
      <c r="A1889" t="s">
        <v>5581</v>
      </c>
      <c r="B1889" t="s">
        <v>5582</v>
      </c>
      <c r="C1889">
        <v>-4</v>
      </c>
      <c r="D1889">
        <v>0</v>
      </c>
      <c r="E1889" s="1">
        <v>1300</v>
      </c>
      <c r="F1889" s="4">
        <f t="shared" si="566"/>
        <v>0</v>
      </c>
      <c r="G1889" s="2">
        <v>0</v>
      </c>
      <c r="H1889">
        <v>0</v>
      </c>
      <c r="I1889" s="4">
        <f t="shared" si="567"/>
        <v>1300</v>
      </c>
      <c r="J1889" s="4">
        <f t="shared" si="570"/>
        <v>0</v>
      </c>
      <c r="K1889" s="4">
        <f t="shared" si="568"/>
        <v>1300</v>
      </c>
      <c r="L1889" s="4">
        <f t="shared" si="571"/>
        <v>1300</v>
      </c>
      <c r="M1889" s="5" t="e">
        <f t="shared" si="569"/>
        <v>#DIV/0!</v>
      </c>
      <c r="N1889">
        <v>-1</v>
      </c>
      <c r="O1889" t="s">
        <v>31</v>
      </c>
      <c r="P1889" t="s">
        <v>26</v>
      </c>
      <c r="Q1889" t="s">
        <v>31</v>
      </c>
      <c r="V1889">
        <v>0</v>
      </c>
      <c r="W1889" t="s">
        <v>42</v>
      </c>
      <c r="X1889">
        <v>0</v>
      </c>
      <c r="AB1889">
        <v>0</v>
      </c>
      <c r="AC1889" t="s">
        <v>52</v>
      </c>
      <c r="AD1889">
        <v>0</v>
      </c>
      <c r="AE1889">
        <v>0</v>
      </c>
      <c r="AF1889">
        <v>0</v>
      </c>
      <c r="AG1889" t="s">
        <v>26</v>
      </c>
    </row>
    <row r="1890" spans="1:33" customFormat="1" hidden="1" x14ac:dyDescent="0.25">
      <c r="A1890" t="s">
        <v>5583</v>
      </c>
      <c r="B1890" t="s">
        <v>5584</v>
      </c>
      <c r="C1890">
        <v>10</v>
      </c>
      <c r="D1890" s="1">
        <v>2469.88</v>
      </c>
      <c r="E1890" s="1">
        <v>3025.21</v>
      </c>
      <c r="F1890" s="4">
        <f t="shared" si="566"/>
        <v>574.78989999999999</v>
      </c>
      <c r="G1890" s="2">
        <v>19</v>
      </c>
      <c r="H1890" s="1">
        <v>2939.16</v>
      </c>
      <c r="I1890" s="4">
        <f t="shared" si="567"/>
        <v>555.32999999999993</v>
      </c>
      <c r="J1890" s="4">
        <f t="shared" si="570"/>
        <v>105.51269999999998</v>
      </c>
      <c r="K1890" s="4">
        <f t="shared" si="568"/>
        <v>660.84269999999992</v>
      </c>
      <c r="L1890" s="4">
        <f t="shared" si="571"/>
        <v>3600.0027</v>
      </c>
      <c r="M1890" s="5">
        <f t="shared" si="569"/>
        <v>0.22484088295787646</v>
      </c>
      <c r="N1890">
        <v>-1</v>
      </c>
      <c r="O1890" t="s">
        <v>31</v>
      </c>
      <c r="P1890" t="s">
        <v>26</v>
      </c>
      <c r="Q1890" t="s">
        <v>31</v>
      </c>
      <c r="R1890" t="s">
        <v>31</v>
      </c>
      <c r="S1890" t="s">
        <v>31</v>
      </c>
      <c r="T1890" t="s">
        <v>31</v>
      </c>
      <c r="U1890" t="s">
        <v>31</v>
      </c>
      <c r="V1890">
        <v>19</v>
      </c>
      <c r="W1890" t="s">
        <v>27</v>
      </c>
      <c r="X1890">
        <v>0</v>
      </c>
      <c r="AB1890">
        <v>0</v>
      </c>
      <c r="AC1890" t="s">
        <v>5585</v>
      </c>
      <c r="AD1890">
        <v>0</v>
      </c>
      <c r="AE1890">
        <v>0</v>
      </c>
      <c r="AF1890" s="1">
        <v>2469.88</v>
      </c>
      <c r="AG1890" t="s">
        <v>26</v>
      </c>
    </row>
    <row r="1891" spans="1:33" customFormat="1" x14ac:dyDescent="0.25">
      <c r="A1891" t="s">
        <v>5586</v>
      </c>
      <c r="B1891" t="s">
        <v>5587</v>
      </c>
      <c r="C1891">
        <v>1</v>
      </c>
      <c r="D1891" s="1">
        <v>2309.1</v>
      </c>
      <c r="E1891" s="1">
        <v>2773.1089999999999</v>
      </c>
      <c r="F1891" s="4">
        <f t="shared" si="566"/>
        <v>526.89071000000001</v>
      </c>
      <c r="G1891" s="2">
        <v>19</v>
      </c>
      <c r="H1891" s="1">
        <v>2747.83</v>
      </c>
      <c r="I1891" s="4">
        <f t="shared" si="567"/>
        <v>464.00900000000001</v>
      </c>
      <c r="J1891" s="4">
        <f t="shared" si="570"/>
        <v>88.161709999999999</v>
      </c>
      <c r="K1891" s="4">
        <f t="shared" si="568"/>
        <v>552.17070999999999</v>
      </c>
      <c r="L1891" s="10">
        <f>+H1891+K1891-Y1891</f>
        <v>3300.0007099999998</v>
      </c>
      <c r="M1891" s="5">
        <f t="shared" si="569"/>
        <v>0.2009479883937465</v>
      </c>
      <c r="N1891">
        <v>-1</v>
      </c>
      <c r="O1891" t="s">
        <v>31</v>
      </c>
      <c r="P1891" t="s">
        <v>26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>
        <v>19</v>
      </c>
      <c r="W1891" t="s">
        <v>27</v>
      </c>
      <c r="X1891">
        <v>0</v>
      </c>
      <c r="Y1891" s="9">
        <f>+X1891*G1891/100</f>
        <v>0</v>
      </c>
      <c r="AB1891">
        <v>0</v>
      </c>
      <c r="AC1891" t="s">
        <v>5588</v>
      </c>
      <c r="AD1891">
        <v>0</v>
      </c>
      <c r="AE1891">
        <v>0</v>
      </c>
      <c r="AF1891" s="1">
        <v>2309.1</v>
      </c>
      <c r="AG1891" t="s">
        <v>26</v>
      </c>
    </row>
    <row r="1892" spans="1:33" customFormat="1" hidden="1" x14ac:dyDescent="0.25">
      <c r="A1892" t="s">
        <v>5589</v>
      </c>
      <c r="B1892" t="s">
        <v>5590</v>
      </c>
      <c r="C1892">
        <v>-1</v>
      </c>
      <c r="D1892" s="1">
        <v>2469.88</v>
      </c>
      <c r="E1892" s="1">
        <v>3025.21</v>
      </c>
      <c r="F1892" s="4">
        <f t="shared" si="566"/>
        <v>574.78989999999999</v>
      </c>
      <c r="G1892" s="2">
        <v>19</v>
      </c>
      <c r="H1892" s="1">
        <v>2939.16</v>
      </c>
      <c r="I1892" s="4">
        <f t="shared" si="567"/>
        <v>555.32999999999993</v>
      </c>
      <c r="J1892" s="4">
        <f t="shared" si="570"/>
        <v>105.51269999999998</v>
      </c>
      <c r="K1892" s="4">
        <f t="shared" si="568"/>
        <v>660.84269999999992</v>
      </c>
      <c r="L1892" s="4">
        <f t="shared" si="571"/>
        <v>3600.0027</v>
      </c>
      <c r="M1892" s="5">
        <f t="shared" si="569"/>
        <v>0.22484088295787646</v>
      </c>
      <c r="N1892">
        <v>-1</v>
      </c>
      <c r="O1892" t="s">
        <v>31</v>
      </c>
      <c r="P1892" t="s">
        <v>26</v>
      </c>
      <c r="Q1892" t="s">
        <v>31</v>
      </c>
      <c r="V1892">
        <v>19</v>
      </c>
      <c r="W1892" t="s">
        <v>27</v>
      </c>
      <c r="X1892">
        <v>0</v>
      </c>
      <c r="AB1892">
        <v>0</v>
      </c>
      <c r="AC1892" t="s">
        <v>5591</v>
      </c>
      <c r="AD1892">
        <v>0</v>
      </c>
      <c r="AE1892">
        <v>0</v>
      </c>
      <c r="AF1892" s="1">
        <v>2469.88</v>
      </c>
      <c r="AG1892" t="s">
        <v>26</v>
      </c>
    </row>
    <row r="1893" spans="1:33" customFormat="1" x14ac:dyDescent="0.25">
      <c r="A1893" t="s">
        <v>5592</v>
      </c>
      <c r="B1893" t="s">
        <v>5593</v>
      </c>
      <c r="C1893">
        <v>3</v>
      </c>
      <c r="D1893" s="1">
        <v>2469.88</v>
      </c>
      <c r="E1893" s="1">
        <v>3025.21</v>
      </c>
      <c r="F1893" s="4">
        <f t="shared" si="566"/>
        <v>574.78989999999999</v>
      </c>
      <c r="G1893" s="2">
        <v>19</v>
      </c>
      <c r="H1893" s="1">
        <v>2939.16</v>
      </c>
      <c r="I1893" s="4">
        <f t="shared" si="567"/>
        <v>555.32999999999993</v>
      </c>
      <c r="J1893" s="4">
        <f t="shared" si="570"/>
        <v>105.51269999999998</v>
      </c>
      <c r="K1893" s="4">
        <f t="shared" si="568"/>
        <v>660.84269999999992</v>
      </c>
      <c r="L1893" s="10">
        <f t="shared" ref="L1893:L1905" si="576">+H1893+K1893-Y1893</f>
        <v>3600.0027</v>
      </c>
      <c r="M1893" s="5">
        <f t="shared" si="569"/>
        <v>0.22484088295787646</v>
      </c>
      <c r="N1893">
        <v>-1</v>
      </c>
      <c r="O1893" t="s">
        <v>31</v>
      </c>
      <c r="P1893" t="s">
        <v>26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>
        <v>19</v>
      </c>
      <c r="W1893" t="s">
        <v>27</v>
      </c>
      <c r="X1893">
        <v>0</v>
      </c>
      <c r="Y1893" s="9">
        <f t="shared" ref="Y1893:Y1905" si="577">+X1893*G1893/100</f>
        <v>0</v>
      </c>
      <c r="AB1893">
        <v>0</v>
      </c>
      <c r="AC1893" t="s">
        <v>5594</v>
      </c>
      <c r="AD1893">
        <v>0</v>
      </c>
      <c r="AE1893">
        <v>0</v>
      </c>
      <c r="AF1893" s="1">
        <v>2469.88</v>
      </c>
      <c r="AG1893" t="s">
        <v>26</v>
      </c>
    </row>
    <row r="1894" spans="1:33" customFormat="1" x14ac:dyDescent="0.25">
      <c r="A1894" t="s">
        <v>5595</v>
      </c>
      <c r="B1894" t="s">
        <v>5596</v>
      </c>
      <c r="C1894">
        <v>1</v>
      </c>
      <c r="D1894">
        <v>0</v>
      </c>
      <c r="E1894" s="1">
        <v>7400</v>
      </c>
      <c r="F1894" s="4">
        <f t="shared" si="566"/>
        <v>0</v>
      </c>
      <c r="G1894" s="2">
        <v>0</v>
      </c>
      <c r="H1894">
        <v>0</v>
      </c>
      <c r="I1894" s="4">
        <f t="shared" si="567"/>
        <v>7400</v>
      </c>
      <c r="J1894" s="4">
        <f t="shared" si="570"/>
        <v>0</v>
      </c>
      <c r="K1894" s="4">
        <f t="shared" si="568"/>
        <v>7400</v>
      </c>
      <c r="L1894" s="10">
        <f t="shared" si="576"/>
        <v>7400</v>
      </c>
      <c r="M1894" s="5" t="e">
        <f t="shared" si="569"/>
        <v>#DIV/0!</v>
      </c>
      <c r="N1894">
        <v>0</v>
      </c>
      <c r="O1894" t="s">
        <v>1386</v>
      </c>
      <c r="P1894" t="s">
        <v>26</v>
      </c>
      <c r="Q1894" t="s">
        <v>1386</v>
      </c>
      <c r="R1894" t="s">
        <v>31</v>
      </c>
      <c r="S1894" t="s">
        <v>31</v>
      </c>
      <c r="T1894" t="s">
        <v>31</v>
      </c>
      <c r="U1894" t="s">
        <v>31</v>
      </c>
      <c r="V1894">
        <v>0</v>
      </c>
      <c r="W1894" t="s">
        <v>42</v>
      </c>
      <c r="X1894">
        <v>0</v>
      </c>
      <c r="Y1894" s="9">
        <f t="shared" si="577"/>
        <v>0</v>
      </c>
      <c r="AB1894">
        <v>0</v>
      </c>
      <c r="AC1894" t="s">
        <v>5597</v>
      </c>
      <c r="AD1894">
        <v>0</v>
      </c>
      <c r="AE1894">
        <v>0</v>
      </c>
      <c r="AF1894">
        <v>0</v>
      </c>
      <c r="AG1894" t="s">
        <v>26</v>
      </c>
    </row>
    <row r="1895" spans="1:33" customFormat="1" x14ac:dyDescent="0.25">
      <c r="A1895" t="s">
        <v>5598</v>
      </c>
      <c r="B1895" t="s">
        <v>5599</v>
      </c>
      <c r="C1895">
        <v>1</v>
      </c>
      <c r="D1895" s="1">
        <v>4609</v>
      </c>
      <c r="E1895" s="1">
        <v>5546.2179999999998</v>
      </c>
      <c r="F1895" s="4">
        <f t="shared" si="566"/>
        <v>1053.78142</v>
      </c>
      <c r="G1895" s="2">
        <v>19</v>
      </c>
      <c r="H1895" s="1">
        <v>5484.71</v>
      </c>
      <c r="I1895" s="4">
        <f t="shared" si="567"/>
        <v>937.21799999999985</v>
      </c>
      <c r="J1895" s="4">
        <f t="shared" si="570"/>
        <v>178.07141999999996</v>
      </c>
      <c r="K1895" s="4">
        <f t="shared" si="568"/>
        <v>1115.2894199999998</v>
      </c>
      <c r="L1895" s="10">
        <f t="shared" si="576"/>
        <v>6599.9994200000001</v>
      </c>
      <c r="M1895" s="5">
        <f t="shared" si="569"/>
        <v>0.20334519418528962</v>
      </c>
      <c r="N1895">
        <v>-1</v>
      </c>
      <c r="O1895" t="s">
        <v>68</v>
      </c>
      <c r="P1895" t="s">
        <v>26</v>
      </c>
      <c r="Q1895" t="s">
        <v>68</v>
      </c>
      <c r="R1895" t="s">
        <v>31</v>
      </c>
      <c r="S1895" t="s">
        <v>31</v>
      </c>
      <c r="T1895" t="s">
        <v>31</v>
      </c>
      <c r="U1895" t="s">
        <v>31</v>
      </c>
      <c r="V1895">
        <v>19</v>
      </c>
      <c r="W1895" t="s">
        <v>27</v>
      </c>
      <c r="X1895">
        <v>0</v>
      </c>
      <c r="Y1895" s="9">
        <f t="shared" si="577"/>
        <v>0</v>
      </c>
      <c r="AB1895">
        <v>0</v>
      </c>
      <c r="AC1895" t="s">
        <v>5600</v>
      </c>
      <c r="AD1895">
        <v>0</v>
      </c>
      <c r="AE1895">
        <v>0</v>
      </c>
      <c r="AF1895">
        <v>0</v>
      </c>
      <c r="AG1895" t="s">
        <v>26</v>
      </c>
    </row>
    <row r="1896" spans="1:33" customFormat="1" x14ac:dyDescent="0.25">
      <c r="A1896" t="s">
        <v>5601</v>
      </c>
      <c r="B1896" t="s">
        <v>5602</v>
      </c>
      <c r="C1896">
        <v>1</v>
      </c>
      <c r="D1896" s="1">
        <v>4609</v>
      </c>
      <c r="E1896" s="1">
        <v>5546.2179999999998</v>
      </c>
      <c r="F1896" s="4">
        <f t="shared" si="566"/>
        <v>1053.78142</v>
      </c>
      <c r="G1896" s="2">
        <v>19</v>
      </c>
      <c r="H1896" s="1">
        <v>5484.71</v>
      </c>
      <c r="I1896" s="4">
        <f t="shared" si="567"/>
        <v>937.21799999999985</v>
      </c>
      <c r="J1896" s="4">
        <f t="shared" si="570"/>
        <v>178.07141999999996</v>
      </c>
      <c r="K1896" s="4">
        <f t="shared" si="568"/>
        <v>1115.2894199999998</v>
      </c>
      <c r="L1896" s="10">
        <f t="shared" si="576"/>
        <v>6599.9994200000001</v>
      </c>
      <c r="M1896" s="5">
        <f t="shared" si="569"/>
        <v>0.20334519418528962</v>
      </c>
      <c r="N1896">
        <v>-1</v>
      </c>
      <c r="O1896" t="s">
        <v>31</v>
      </c>
      <c r="P1896" t="s">
        <v>26</v>
      </c>
      <c r="Q1896" t="s">
        <v>31</v>
      </c>
      <c r="V1896">
        <v>19</v>
      </c>
      <c r="W1896" t="s">
        <v>27</v>
      </c>
      <c r="X1896">
        <v>0</v>
      </c>
      <c r="Y1896" s="9">
        <f t="shared" si="577"/>
        <v>0</v>
      </c>
      <c r="AB1896">
        <v>0</v>
      </c>
      <c r="AC1896" t="s">
        <v>5603</v>
      </c>
      <c r="AD1896">
        <v>0</v>
      </c>
      <c r="AE1896">
        <v>0</v>
      </c>
      <c r="AF1896">
        <v>0</v>
      </c>
      <c r="AG1896" t="s">
        <v>26</v>
      </c>
    </row>
    <row r="1897" spans="1:33" customFormat="1" x14ac:dyDescent="0.25">
      <c r="A1897" t="s">
        <v>5604</v>
      </c>
      <c r="B1897" t="s">
        <v>5605</v>
      </c>
      <c r="C1897">
        <v>3</v>
      </c>
      <c r="D1897" s="1">
        <v>3446.7</v>
      </c>
      <c r="E1897" s="1">
        <v>4285.7139999999999</v>
      </c>
      <c r="F1897" s="4">
        <f t="shared" si="566"/>
        <v>814.28565999999989</v>
      </c>
      <c r="G1897" s="2">
        <v>19</v>
      </c>
      <c r="H1897" s="1">
        <v>4101.57</v>
      </c>
      <c r="I1897" s="4">
        <f t="shared" si="567"/>
        <v>839.01400000000012</v>
      </c>
      <c r="J1897" s="4">
        <f t="shared" si="570"/>
        <v>159.41266000000005</v>
      </c>
      <c r="K1897" s="4">
        <f t="shared" si="568"/>
        <v>998.4266600000002</v>
      </c>
      <c r="L1897" s="10">
        <f t="shared" si="576"/>
        <v>5099.9966599999998</v>
      </c>
      <c r="M1897" s="5">
        <f t="shared" si="569"/>
        <v>0.24342530536455165</v>
      </c>
      <c r="N1897">
        <v>-1</v>
      </c>
      <c r="O1897" t="s">
        <v>31</v>
      </c>
      <c r="P1897" t="s">
        <v>26</v>
      </c>
      <c r="Q1897" t="s">
        <v>31</v>
      </c>
      <c r="R1897" t="s">
        <v>31</v>
      </c>
      <c r="S1897" t="s">
        <v>31</v>
      </c>
      <c r="T1897" t="s">
        <v>31</v>
      </c>
      <c r="U1897" t="s">
        <v>31</v>
      </c>
      <c r="V1897">
        <v>19</v>
      </c>
      <c r="W1897" t="s">
        <v>27</v>
      </c>
      <c r="X1897">
        <v>0</v>
      </c>
      <c r="Y1897" s="9">
        <f t="shared" si="577"/>
        <v>0</v>
      </c>
      <c r="AB1897">
        <v>0</v>
      </c>
      <c r="AC1897" t="s">
        <v>5606</v>
      </c>
      <c r="AD1897">
        <v>0</v>
      </c>
      <c r="AE1897">
        <v>0</v>
      </c>
      <c r="AF1897" s="1">
        <v>3446.7</v>
      </c>
      <c r="AG1897" t="s">
        <v>26</v>
      </c>
    </row>
    <row r="1898" spans="1:33" customFormat="1" x14ac:dyDescent="0.25">
      <c r="A1898" t="s">
        <v>5607</v>
      </c>
      <c r="B1898" t="s">
        <v>5608</v>
      </c>
      <c r="C1898">
        <v>3</v>
      </c>
      <c r="D1898" s="1">
        <v>3357.48</v>
      </c>
      <c r="E1898" s="1">
        <v>4033.6129999999998</v>
      </c>
      <c r="F1898" s="4">
        <f t="shared" si="566"/>
        <v>766.38646999999992</v>
      </c>
      <c r="G1898" s="2">
        <v>19</v>
      </c>
      <c r="H1898" s="1">
        <v>3995.4</v>
      </c>
      <c r="I1898" s="4">
        <f t="shared" si="567"/>
        <v>676.13299999999981</v>
      </c>
      <c r="J1898" s="4">
        <f t="shared" si="570"/>
        <v>128.46526999999998</v>
      </c>
      <c r="K1898" s="4">
        <f t="shared" si="568"/>
        <v>804.59826999999973</v>
      </c>
      <c r="L1898" s="10">
        <f t="shared" si="576"/>
        <v>4799.99827</v>
      </c>
      <c r="M1898" s="5">
        <f t="shared" si="569"/>
        <v>0.20138109534531845</v>
      </c>
      <c r="N1898">
        <v>-1</v>
      </c>
      <c r="O1898" t="s">
        <v>31</v>
      </c>
      <c r="P1898" t="s">
        <v>26</v>
      </c>
      <c r="Q1898" t="s">
        <v>31</v>
      </c>
      <c r="R1898" t="s">
        <v>31</v>
      </c>
      <c r="S1898" t="s">
        <v>31</v>
      </c>
      <c r="T1898" t="s">
        <v>31</v>
      </c>
      <c r="U1898" t="s">
        <v>31</v>
      </c>
      <c r="V1898">
        <v>19</v>
      </c>
      <c r="W1898" t="s">
        <v>27</v>
      </c>
      <c r="X1898">
        <v>0</v>
      </c>
      <c r="Y1898" s="9">
        <f t="shared" si="577"/>
        <v>0</v>
      </c>
      <c r="AB1898">
        <v>0</v>
      </c>
      <c r="AC1898" t="s">
        <v>5609</v>
      </c>
      <c r="AD1898">
        <v>0</v>
      </c>
      <c r="AE1898">
        <v>0</v>
      </c>
      <c r="AF1898">
        <v>0</v>
      </c>
      <c r="AG1898" t="s">
        <v>26</v>
      </c>
    </row>
    <row r="1899" spans="1:33" customFormat="1" x14ac:dyDescent="0.25">
      <c r="A1899" t="s">
        <v>5610</v>
      </c>
      <c r="B1899" t="s">
        <v>5611</v>
      </c>
      <c r="C1899">
        <v>5</v>
      </c>
      <c r="D1899" s="1">
        <v>8822</v>
      </c>
      <c r="E1899" s="1">
        <v>11512.61</v>
      </c>
      <c r="F1899" s="4">
        <f t="shared" si="566"/>
        <v>2187.3959000000004</v>
      </c>
      <c r="G1899" s="2">
        <v>19</v>
      </c>
      <c r="H1899" s="1">
        <v>10498.18</v>
      </c>
      <c r="I1899" s="4">
        <f t="shared" si="567"/>
        <v>2690.6100000000006</v>
      </c>
      <c r="J1899" s="4">
        <f t="shared" si="570"/>
        <v>511.21590000000009</v>
      </c>
      <c r="K1899" s="4">
        <f t="shared" si="568"/>
        <v>3201.8259000000007</v>
      </c>
      <c r="L1899" s="10">
        <f t="shared" si="576"/>
        <v>13700.0059</v>
      </c>
      <c r="M1899" s="5">
        <f t="shared" si="569"/>
        <v>0.30498866470188174</v>
      </c>
      <c r="N1899">
        <v>-1</v>
      </c>
      <c r="O1899" t="s">
        <v>31</v>
      </c>
      <c r="P1899" t="s">
        <v>26</v>
      </c>
      <c r="Q1899" t="s">
        <v>31</v>
      </c>
      <c r="V1899">
        <v>19</v>
      </c>
      <c r="W1899" t="s">
        <v>27</v>
      </c>
      <c r="X1899">
        <v>0</v>
      </c>
      <c r="Y1899" s="9">
        <f t="shared" si="577"/>
        <v>0</v>
      </c>
      <c r="AB1899">
        <v>0</v>
      </c>
      <c r="AC1899" t="s">
        <v>5612</v>
      </c>
      <c r="AD1899">
        <v>0</v>
      </c>
      <c r="AE1899">
        <v>0</v>
      </c>
      <c r="AF1899" s="1">
        <v>8822</v>
      </c>
      <c r="AG1899" t="s">
        <v>26</v>
      </c>
    </row>
    <row r="1900" spans="1:33" customFormat="1" x14ac:dyDescent="0.25">
      <c r="A1900" t="s">
        <v>5613</v>
      </c>
      <c r="B1900" t="s">
        <v>5614</v>
      </c>
      <c r="C1900">
        <v>4</v>
      </c>
      <c r="D1900" s="1">
        <v>4132</v>
      </c>
      <c r="E1900" s="1">
        <v>5042.0169999999998</v>
      </c>
      <c r="F1900" s="4">
        <f t="shared" si="566"/>
        <v>957.98323000000005</v>
      </c>
      <c r="G1900" s="2">
        <v>19</v>
      </c>
      <c r="H1900" s="1">
        <v>4917.08</v>
      </c>
      <c r="I1900" s="4">
        <f t="shared" si="567"/>
        <v>910.01699999999983</v>
      </c>
      <c r="J1900" s="4">
        <f t="shared" si="570"/>
        <v>172.90322999999998</v>
      </c>
      <c r="K1900" s="4">
        <f t="shared" si="568"/>
        <v>1082.9202299999997</v>
      </c>
      <c r="L1900" s="10">
        <f t="shared" si="576"/>
        <v>6000.0002299999996</v>
      </c>
      <c r="M1900" s="5">
        <f t="shared" si="569"/>
        <v>0.22023644724104546</v>
      </c>
      <c r="N1900">
        <v>0</v>
      </c>
      <c r="O1900" t="s">
        <v>31</v>
      </c>
      <c r="P1900" t="s">
        <v>26</v>
      </c>
      <c r="Q1900" t="s">
        <v>31</v>
      </c>
      <c r="R1900" t="s">
        <v>31</v>
      </c>
      <c r="S1900" t="s">
        <v>31</v>
      </c>
      <c r="T1900" t="s">
        <v>31</v>
      </c>
      <c r="U1900" t="s">
        <v>31</v>
      </c>
      <c r="V1900">
        <v>19</v>
      </c>
      <c r="W1900" t="s">
        <v>27</v>
      </c>
      <c r="X1900">
        <v>0</v>
      </c>
      <c r="Y1900" s="9">
        <f t="shared" si="577"/>
        <v>0</v>
      </c>
      <c r="AB1900">
        <v>0</v>
      </c>
      <c r="AC1900" t="s">
        <v>5615</v>
      </c>
      <c r="AD1900">
        <v>0</v>
      </c>
      <c r="AE1900">
        <v>0</v>
      </c>
      <c r="AF1900" s="1">
        <v>4132</v>
      </c>
      <c r="AG1900" t="s">
        <v>26</v>
      </c>
    </row>
    <row r="1901" spans="1:33" customFormat="1" x14ac:dyDescent="0.25">
      <c r="A1901" t="s">
        <v>5616</v>
      </c>
      <c r="B1901" t="s">
        <v>5617</v>
      </c>
      <c r="C1901">
        <v>1</v>
      </c>
      <c r="D1901" s="1">
        <v>1508</v>
      </c>
      <c r="E1901" s="1">
        <v>1848.739</v>
      </c>
      <c r="F1901" s="4">
        <f t="shared" si="566"/>
        <v>351.26040999999998</v>
      </c>
      <c r="G1901" s="2">
        <v>19</v>
      </c>
      <c r="H1901" s="1">
        <v>1794.52</v>
      </c>
      <c r="I1901" s="4">
        <f t="shared" si="567"/>
        <v>340.73900000000003</v>
      </c>
      <c r="J1901" s="4">
        <f t="shared" si="570"/>
        <v>64.740410000000011</v>
      </c>
      <c r="K1901" s="4">
        <f t="shared" si="568"/>
        <v>405.47941000000003</v>
      </c>
      <c r="L1901" s="10">
        <f t="shared" si="576"/>
        <v>2199.9994099999999</v>
      </c>
      <c r="M1901" s="5">
        <f t="shared" si="569"/>
        <v>0.22595424403183026</v>
      </c>
      <c r="N1901">
        <v>-1</v>
      </c>
      <c r="O1901" t="s">
        <v>31</v>
      </c>
      <c r="P1901" t="s">
        <v>26</v>
      </c>
      <c r="Q1901" t="s">
        <v>31</v>
      </c>
      <c r="V1901">
        <v>19</v>
      </c>
      <c r="W1901" t="s">
        <v>27</v>
      </c>
      <c r="X1901">
        <v>0</v>
      </c>
      <c r="Y1901" s="9">
        <f t="shared" si="577"/>
        <v>0</v>
      </c>
      <c r="AB1901">
        <v>0</v>
      </c>
      <c r="AC1901" t="s">
        <v>5618</v>
      </c>
      <c r="AD1901">
        <v>0</v>
      </c>
      <c r="AE1901">
        <v>0</v>
      </c>
      <c r="AF1901" s="1">
        <v>1508</v>
      </c>
      <c r="AG1901" t="s">
        <v>26</v>
      </c>
    </row>
    <row r="1902" spans="1:33" customFormat="1" x14ac:dyDescent="0.25">
      <c r="A1902" t="s">
        <v>5619</v>
      </c>
      <c r="B1902" t="s">
        <v>5620</v>
      </c>
      <c r="C1902">
        <v>2</v>
      </c>
      <c r="D1902" s="1">
        <v>4364</v>
      </c>
      <c r="E1902" s="1">
        <v>5294.1180000000004</v>
      </c>
      <c r="F1902" s="4">
        <f t="shared" si="566"/>
        <v>1005.8824200000001</v>
      </c>
      <c r="G1902" s="2">
        <v>19</v>
      </c>
      <c r="H1902" s="1">
        <v>5193.16</v>
      </c>
      <c r="I1902" s="4">
        <f t="shared" si="567"/>
        <v>930.11800000000039</v>
      </c>
      <c r="J1902" s="4">
        <f t="shared" si="570"/>
        <v>176.72242000000006</v>
      </c>
      <c r="K1902" s="4">
        <f t="shared" si="568"/>
        <v>1106.8404200000004</v>
      </c>
      <c r="L1902" s="10">
        <f t="shared" si="576"/>
        <v>6300.0004200000003</v>
      </c>
      <c r="M1902" s="5">
        <f t="shared" si="569"/>
        <v>0.21313428047662702</v>
      </c>
      <c r="N1902">
        <v>-1</v>
      </c>
      <c r="O1902" t="s">
        <v>31</v>
      </c>
      <c r="P1902" t="s">
        <v>26</v>
      </c>
      <c r="Q1902" t="s">
        <v>31</v>
      </c>
      <c r="R1902" t="s">
        <v>31</v>
      </c>
      <c r="S1902" t="s">
        <v>31</v>
      </c>
      <c r="T1902" t="s">
        <v>31</v>
      </c>
      <c r="U1902" t="s">
        <v>31</v>
      </c>
      <c r="V1902">
        <v>19</v>
      </c>
      <c r="W1902" t="s">
        <v>27</v>
      </c>
      <c r="X1902">
        <v>0</v>
      </c>
      <c r="Y1902" s="9">
        <f t="shared" si="577"/>
        <v>0</v>
      </c>
      <c r="AB1902">
        <v>0</v>
      </c>
      <c r="AC1902" t="s">
        <v>5621</v>
      </c>
      <c r="AD1902">
        <v>0</v>
      </c>
      <c r="AE1902">
        <v>0</v>
      </c>
      <c r="AF1902" s="1">
        <v>4364</v>
      </c>
      <c r="AG1902" t="s">
        <v>26</v>
      </c>
    </row>
    <row r="1903" spans="1:33" customFormat="1" x14ac:dyDescent="0.25">
      <c r="A1903" t="s">
        <v>5622</v>
      </c>
      <c r="B1903" t="s">
        <v>5623</v>
      </c>
      <c r="C1903">
        <v>1</v>
      </c>
      <c r="D1903" s="1">
        <v>2211.41</v>
      </c>
      <c r="E1903" s="1">
        <v>2689.076</v>
      </c>
      <c r="F1903" s="4">
        <f t="shared" si="566"/>
        <v>510.92444</v>
      </c>
      <c r="G1903" s="2">
        <v>19</v>
      </c>
      <c r="H1903" s="1">
        <v>2631.58</v>
      </c>
      <c r="I1903" s="4">
        <f t="shared" si="567"/>
        <v>477.66600000000017</v>
      </c>
      <c r="J1903" s="4">
        <f t="shared" si="570"/>
        <v>90.75654000000003</v>
      </c>
      <c r="K1903" s="4">
        <f t="shared" si="568"/>
        <v>568.42254000000025</v>
      </c>
      <c r="L1903" s="10">
        <f t="shared" si="576"/>
        <v>3200.0025400000004</v>
      </c>
      <c r="M1903" s="5">
        <f t="shared" si="569"/>
        <v>0.21600065116825926</v>
      </c>
      <c r="N1903">
        <v>-1</v>
      </c>
      <c r="O1903" t="s">
        <v>31</v>
      </c>
      <c r="P1903" t="s">
        <v>26</v>
      </c>
      <c r="Q1903" t="s">
        <v>31</v>
      </c>
      <c r="R1903" t="s">
        <v>31</v>
      </c>
      <c r="S1903" t="s">
        <v>31</v>
      </c>
      <c r="T1903" t="s">
        <v>31</v>
      </c>
      <c r="U1903" t="s">
        <v>31</v>
      </c>
      <c r="V1903">
        <v>19</v>
      </c>
      <c r="W1903" t="s">
        <v>27</v>
      </c>
      <c r="X1903">
        <v>0</v>
      </c>
      <c r="Y1903" s="9">
        <f t="shared" si="577"/>
        <v>0</v>
      </c>
      <c r="AB1903">
        <v>0</v>
      </c>
      <c r="AC1903" t="s">
        <v>5624</v>
      </c>
      <c r="AD1903">
        <v>0</v>
      </c>
      <c r="AE1903">
        <v>0</v>
      </c>
      <c r="AF1903">
        <v>0</v>
      </c>
      <c r="AG1903" t="s">
        <v>26</v>
      </c>
    </row>
    <row r="1904" spans="1:33" customFormat="1" x14ac:dyDescent="0.25">
      <c r="A1904" t="s">
        <v>5625</v>
      </c>
      <c r="B1904" t="s">
        <v>5626</v>
      </c>
      <c r="C1904">
        <v>5</v>
      </c>
      <c r="D1904" s="1">
        <v>5671.5</v>
      </c>
      <c r="E1904" s="1">
        <v>7142.857</v>
      </c>
      <c r="F1904" s="4">
        <f t="shared" si="566"/>
        <v>1357.14283</v>
      </c>
      <c r="G1904" s="2">
        <v>19</v>
      </c>
      <c r="H1904" s="1">
        <v>6749.09</v>
      </c>
      <c r="I1904" s="4">
        <f t="shared" si="567"/>
        <v>1471.357</v>
      </c>
      <c r="J1904" s="4">
        <f t="shared" si="570"/>
        <v>279.55782999999997</v>
      </c>
      <c r="K1904" s="4">
        <f t="shared" si="568"/>
        <v>1750.9148299999999</v>
      </c>
      <c r="L1904" s="10">
        <f t="shared" si="576"/>
        <v>8500.0048299999999</v>
      </c>
      <c r="M1904" s="5">
        <f t="shared" si="569"/>
        <v>0.25942995680155162</v>
      </c>
      <c r="N1904">
        <v>-1</v>
      </c>
      <c r="O1904" t="s">
        <v>31</v>
      </c>
      <c r="P1904" t="s">
        <v>26</v>
      </c>
      <c r="Q1904" t="s">
        <v>31</v>
      </c>
      <c r="V1904">
        <v>19</v>
      </c>
      <c r="W1904" t="s">
        <v>27</v>
      </c>
      <c r="X1904">
        <v>0</v>
      </c>
      <c r="Y1904" s="9">
        <f t="shared" si="577"/>
        <v>0</v>
      </c>
      <c r="AB1904">
        <v>0</v>
      </c>
      <c r="AC1904" t="s">
        <v>5627</v>
      </c>
      <c r="AD1904">
        <v>0</v>
      </c>
      <c r="AE1904">
        <v>0</v>
      </c>
      <c r="AF1904" s="1">
        <v>5671.5</v>
      </c>
      <c r="AG1904" t="s">
        <v>26</v>
      </c>
    </row>
    <row r="1905" spans="1:33" customFormat="1" x14ac:dyDescent="0.25">
      <c r="A1905" t="s">
        <v>5628</v>
      </c>
      <c r="B1905" t="s">
        <v>5629</v>
      </c>
      <c r="C1905">
        <v>3</v>
      </c>
      <c r="D1905" s="1">
        <v>2639.74</v>
      </c>
      <c r="E1905" s="1">
        <v>3277.3110000000001</v>
      </c>
      <c r="F1905" s="4">
        <f t="shared" si="566"/>
        <v>622.68908999999996</v>
      </c>
      <c r="G1905" s="2">
        <v>19</v>
      </c>
      <c r="H1905" s="1">
        <v>3141.29</v>
      </c>
      <c r="I1905" s="4">
        <f t="shared" si="567"/>
        <v>637.57100000000037</v>
      </c>
      <c r="J1905" s="4">
        <f t="shared" si="570"/>
        <v>121.13849000000008</v>
      </c>
      <c r="K1905" s="4">
        <f t="shared" si="568"/>
        <v>758.70949000000041</v>
      </c>
      <c r="L1905" s="10">
        <f t="shared" si="576"/>
        <v>3899.9994900000002</v>
      </c>
      <c r="M1905" s="5">
        <f t="shared" si="569"/>
        <v>0.24152795351057316</v>
      </c>
      <c r="N1905">
        <v>-1</v>
      </c>
      <c r="O1905" t="s">
        <v>31</v>
      </c>
      <c r="P1905" t="s">
        <v>26</v>
      </c>
      <c r="Q1905" t="s">
        <v>31</v>
      </c>
      <c r="V1905">
        <v>19</v>
      </c>
      <c r="W1905" t="s">
        <v>27</v>
      </c>
      <c r="X1905">
        <v>0</v>
      </c>
      <c r="Y1905" s="9">
        <f t="shared" si="577"/>
        <v>0</v>
      </c>
      <c r="AB1905">
        <v>0</v>
      </c>
      <c r="AC1905" t="s">
        <v>5630</v>
      </c>
      <c r="AD1905">
        <v>0</v>
      </c>
      <c r="AE1905">
        <v>0</v>
      </c>
      <c r="AF1905" s="1">
        <v>2639.74</v>
      </c>
      <c r="AG1905" t="s">
        <v>26</v>
      </c>
    </row>
    <row r="1906" spans="1:33" customFormat="1" hidden="1" x14ac:dyDescent="0.25">
      <c r="A1906" t="s">
        <v>5631</v>
      </c>
      <c r="B1906" t="s">
        <v>5632</v>
      </c>
      <c r="C1906">
        <v>-5</v>
      </c>
      <c r="D1906" s="1">
        <v>2382.6</v>
      </c>
      <c r="E1906" s="1">
        <v>3193.277</v>
      </c>
      <c r="F1906" s="4">
        <f t="shared" si="566"/>
        <v>606.72262999999998</v>
      </c>
      <c r="G1906" s="2">
        <v>19</v>
      </c>
      <c r="H1906" s="1">
        <v>2835.29</v>
      </c>
      <c r="I1906" s="4">
        <f t="shared" si="567"/>
        <v>810.67700000000013</v>
      </c>
      <c r="J1906" s="4">
        <f t="shared" si="570"/>
        <v>154.02863000000002</v>
      </c>
      <c r="K1906" s="4">
        <f t="shared" si="568"/>
        <v>964.70563000000016</v>
      </c>
      <c r="L1906" s="4">
        <f t="shared" si="571"/>
        <v>3799.9956300000003</v>
      </c>
      <c r="M1906" s="5">
        <f t="shared" si="569"/>
        <v>0.34024888776966344</v>
      </c>
      <c r="N1906">
        <v>-1</v>
      </c>
      <c r="O1906" t="s">
        <v>31</v>
      </c>
      <c r="P1906" t="s">
        <v>26</v>
      </c>
      <c r="Q1906" t="s">
        <v>31</v>
      </c>
      <c r="R1906" t="s">
        <v>31</v>
      </c>
      <c r="S1906" t="s">
        <v>31</v>
      </c>
      <c r="T1906" t="s">
        <v>31</v>
      </c>
      <c r="U1906" t="s">
        <v>31</v>
      </c>
      <c r="V1906">
        <v>19</v>
      </c>
      <c r="W1906" t="s">
        <v>27</v>
      </c>
      <c r="X1906">
        <v>0</v>
      </c>
      <c r="AB1906">
        <v>0</v>
      </c>
      <c r="AC1906" t="s">
        <v>5633</v>
      </c>
      <c r="AD1906">
        <v>0</v>
      </c>
      <c r="AE1906">
        <v>0</v>
      </c>
      <c r="AF1906" s="1">
        <v>2382.6</v>
      </c>
      <c r="AG1906" t="s">
        <v>26</v>
      </c>
    </row>
    <row r="1907" spans="1:33" customFormat="1" hidden="1" x14ac:dyDescent="0.25">
      <c r="A1907" t="s">
        <v>5634</v>
      </c>
      <c r="B1907" t="s">
        <v>5635</v>
      </c>
      <c r="C1907">
        <v>-1</v>
      </c>
      <c r="D1907" s="1">
        <v>2382.61</v>
      </c>
      <c r="E1907" s="1">
        <v>3193.277</v>
      </c>
      <c r="F1907" s="4">
        <f t="shared" si="566"/>
        <v>606.72262999999998</v>
      </c>
      <c r="G1907" s="2">
        <v>19</v>
      </c>
      <c r="H1907" s="1">
        <v>2835.31</v>
      </c>
      <c r="I1907" s="4">
        <f t="shared" si="567"/>
        <v>810.66699999999992</v>
      </c>
      <c r="J1907" s="4">
        <f t="shared" si="570"/>
        <v>154.02672999999999</v>
      </c>
      <c r="K1907" s="4">
        <f t="shared" si="568"/>
        <v>964.69372999999996</v>
      </c>
      <c r="L1907" s="4">
        <f t="shared" si="571"/>
        <v>3800.0037299999999</v>
      </c>
      <c r="M1907" s="5">
        <f t="shared" si="569"/>
        <v>0.3402432626405496</v>
      </c>
      <c r="N1907">
        <v>-1</v>
      </c>
      <c r="O1907" t="s">
        <v>1266</v>
      </c>
      <c r="P1907" t="s">
        <v>26</v>
      </c>
      <c r="Q1907" t="s">
        <v>1266</v>
      </c>
      <c r="R1907" t="s">
        <v>31</v>
      </c>
      <c r="S1907" t="s">
        <v>31</v>
      </c>
      <c r="T1907" t="s">
        <v>31</v>
      </c>
      <c r="U1907" t="s">
        <v>31</v>
      </c>
      <c r="V1907">
        <v>19</v>
      </c>
      <c r="W1907" t="s">
        <v>27</v>
      </c>
      <c r="X1907">
        <v>0</v>
      </c>
      <c r="AB1907">
        <v>0</v>
      </c>
      <c r="AC1907" t="s">
        <v>5636</v>
      </c>
      <c r="AD1907">
        <v>0</v>
      </c>
      <c r="AE1907">
        <v>0</v>
      </c>
      <c r="AF1907" s="1">
        <v>2382.61</v>
      </c>
      <c r="AG1907" t="s">
        <v>26</v>
      </c>
    </row>
    <row r="1908" spans="1:33" customFormat="1" x14ac:dyDescent="0.25">
      <c r="A1908" t="s">
        <v>5637</v>
      </c>
      <c r="B1908" t="s">
        <v>5638</v>
      </c>
      <c r="C1908">
        <v>1</v>
      </c>
      <c r="D1908" s="1">
        <v>2541.2199999999998</v>
      </c>
      <c r="E1908" s="1">
        <v>3193.277</v>
      </c>
      <c r="F1908" s="4">
        <f t="shared" si="566"/>
        <v>606.72262999999998</v>
      </c>
      <c r="G1908" s="2">
        <v>19</v>
      </c>
      <c r="H1908" s="1">
        <v>3024.05</v>
      </c>
      <c r="I1908" s="4">
        <f t="shared" si="567"/>
        <v>652.05700000000024</v>
      </c>
      <c r="J1908" s="4">
        <f t="shared" si="570"/>
        <v>123.89083000000004</v>
      </c>
      <c r="K1908" s="4">
        <f t="shared" si="568"/>
        <v>775.94783000000029</v>
      </c>
      <c r="L1908" s="10">
        <f t="shared" ref="L1908:L1912" si="578">+H1908+K1908-Y1908</f>
        <v>3799.9978300000002</v>
      </c>
      <c r="M1908" s="5">
        <f t="shared" si="569"/>
        <v>0.25659210930183152</v>
      </c>
      <c r="N1908">
        <v>-1</v>
      </c>
      <c r="O1908" t="s">
        <v>31</v>
      </c>
      <c r="P1908" t="s">
        <v>26</v>
      </c>
      <c r="Q1908" t="s">
        <v>31</v>
      </c>
      <c r="R1908" t="s">
        <v>31</v>
      </c>
      <c r="S1908" t="s">
        <v>31</v>
      </c>
      <c r="T1908" t="s">
        <v>31</v>
      </c>
      <c r="U1908" t="s">
        <v>31</v>
      </c>
      <c r="V1908">
        <v>19</v>
      </c>
      <c r="W1908" t="s">
        <v>27</v>
      </c>
      <c r="X1908">
        <v>0</v>
      </c>
      <c r="Y1908" s="9">
        <f t="shared" ref="Y1908:Y1912" si="579">+X1908*G1908/100</f>
        <v>0</v>
      </c>
      <c r="AB1908">
        <v>0</v>
      </c>
      <c r="AC1908" t="s">
        <v>5639</v>
      </c>
      <c r="AD1908">
        <v>0</v>
      </c>
      <c r="AE1908">
        <v>0</v>
      </c>
      <c r="AF1908" s="1">
        <v>2541.2199999999998</v>
      </c>
      <c r="AG1908" t="s">
        <v>26</v>
      </c>
    </row>
    <row r="1909" spans="1:33" customFormat="1" x14ac:dyDescent="0.25">
      <c r="A1909" t="s">
        <v>5640</v>
      </c>
      <c r="B1909" t="s">
        <v>5641</v>
      </c>
      <c r="C1909">
        <v>5</v>
      </c>
      <c r="D1909" s="1">
        <v>2218.33</v>
      </c>
      <c r="E1909" s="1">
        <v>2689.076</v>
      </c>
      <c r="F1909" s="4">
        <f t="shared" si="566"/>
        <v>510.92444</v>
      </c>
      <c r="G1909" s="2">
        <v>19</v>
      </c>
      <c r="H1909" s="1">
        <v>2639.81</v>
      </c>
      <c r="I1909" s="4">
        <f t="shared" si="567"/>
        <v>470.74600000000009</v>
      </c>
      <c r="J1909" s="4">
        <f t="shared" si="570"/>
        <v>89.441740000000024</v>
      </c>
      <c r="K1909" s="4">
        <f t="shared" si="568"/>
        <v>560.18774000000008</v>
      </c>
      <c r="L1909" s="10">
        <f t="shared" si="578"/>
        <v>3199.9977399999998</v>
      </c>
      <c r="M1909" s="5">
        <f t="shared" si="569"/>
        <v>0.21220738122822128</v>
      </c>
      <c r="N1909">
        <v>-1</v>
      </c>
      <c r="O1909" t="s">
        <v>31</v>
      </c>
      <c r="P1909" t="s">
        <v>26</v>
      </c>
      <c r="Q1909" t="s">
        <v>31</v>
      </c>
      <c r="V1909">
        <v>19</v>
      </c>
      <c r="W1909" t="s">
        <v>27</v>
      </c>
      <c r="X1909">
        <v>0</v>
      </c>
      <c r="Y1909" s="9">
        <f t="shared" si="579"/>
        <v>0</v>
      </c>
      <c r="AB1909">
        <v>0</v>
      </c>
      <c r="AC1909" t="s">
        <v>5642</v>
      </c>
      <c r="AD1909">
        <v>0</v>
      </c>
      <c r="AE1909">
        <v>0</v>
      </c>
      <c r="AF1909" s="1">
        <v>2218.33</v>
      </c>
      <c r="AG1909" t="s">
        <v>26</v>
      </c>
    </row>
    <row r="1910" spans="1:33" customFormat="1" x14ac:dyDescent="0.25">
      <c r="A1910" t="s">
        <v>5643</v>
      </c>
      <c r="B1910" t="s">
        <v>5644</v>
      </c>
      <c r="C1910">
        <v>3</v>
      </c>
      <c r="D1910" s="1">
        <v>2218.33</v>
      </c>
      <c r="E1910" s="1">
        <v>2689.076</v>
      </c>
      <c r="F1910" s="4">
        <f t="shared" si="566"/>
        <v>510.92444</v>
      </c>
      <c r="G1910" s="2">
        <v>19</v>
      </c>
      <c r="H1910" s="1">
        <v>2639.81</v>
      </c>
      <c r="I1910" s="4">
        <f t="shared" si="567"/>
        <v>470.74600000000009</v>
      </c>
      <c r="J1910" s="4">
        <f t="shared" si="570"/>
        <v>89.441740000000024</v>
      </c>
      <c r="K1910" s="4">
        <f t="shared" si="568"/>
        <v>560.18774000000008</v>
      </c>
      <c r="L1910" s="10">
        <f t="shared" si="578"/>
        <v>3199.9977399999998</v>
      </c>
      <c r="M1910" s="5">
        <f t="shared" si="569"/>
        <v>0.21220738122822128</v>
      </c>
      <c r="N1910">
        <v>-1</v>
      </c>
      <c r="O1910" t="s">
        <v>31</v>
      </c>
      <c r="P1910" t="s">
        <v>26</v>
      </c>
      <c r="Q1910" t="s">
        <v>31</v>
      </c>
      <c r="R1910" t="s">
        <v>31</v>
      </c>
      <c r="S1910" t="s">
        <v>31</v>
      </c>
      <c r="T1910" t="s">
        <v>31</v>
      </c>
      <c r="U1910" t="s">
        <v>31</v>
      </c>
      <c r="V1910">
        <v>19</v>
      </c>
      <c r="W1910" t="s">
        <v>27</v>
      </c>
      <c r="X1910">
        <v>0</v>
      </c>
      <c r="Y1910" s="9">
        <f t="shared" si="579"/>
        <v>0</v>
      </c>
      <c r="AB1910">
        <v>0</v>
      </c>
      <c r="AC1910" t="s">
        <v>5645</v>
      </c>
      <c r="AD1910">
        <v>0</v>
      </c>
      <c r="AE1910">
        <v>0</v>
      </c>
      <c r="AF1910" s="1">
        <v>2218.33</v>
      </c>
      <c r="AG1910" t="s">
        <v>26</v>
      </c>
    </row>
    <row r="1911" spans="1:33" customFormat="1" x14ac:dyDescent="0.25">
      <c r="A1911" t="s">
        <v>5646</v>
      </c>
      <c r="B1911" t="s">
        <v>5647</v>
      </c>
      <c r="C1911">
        <v>5</v>
      </c>
      <c r="D1911" s="1">
        <v>2218.33</v>
      </c>
      <c r="E1911" s="1">
        <v>2689.076</v>
      </c>
      <c r="F1911" s="4">
        <f t="shared" si="566"/>
        <v>510.92444</v>
      </c>
      <c r="G1911" s="2">
        <v>19</v>
      </c>
      <c r="H1911" s="1">
        <v>2639.81</v>
      </c>
      <c r="I1911" s="4">
        <f t="shared" si="567"/>
        <v>470.74600000000009</v>
      </c>
      <c r="J1911" s="4">
        <f t="shared" si="570"/>
        <v>89.441740000000024</v>
      </c>
      <c r="K1911" s="4">
        <f t="shared" si="568"/>
        <v>560.18774000000008</v>
      </c>
      <c r="L1911" s="10">
        <f t="shared" si="578"/>
        <v>3199.9977399999998</v>
      </c>
      <c r="M1911" s="5">
        <f t="shared" si="569"/>
        <v>0.21220738122822128</v>
      </c>
      <c r="N1911">
        <v>-1</v>
      </c>
      <c r="O1911" t="s">
        <v>31</v>
      </c>
      <c r="P1911" t="s">
        <v>26</v>
      </c>
      <c r="Q1911" t="s">
        <v>31</v>
      </c>
      <c r="R1911" t="s">
        <v>31</v>
      </c>
      <c r="S1911" t="s">
        <v>31</v>
      </c>
      <c r="T1911" t="s">
        <v>31</v>
      </c>
      <c r="U1911" t="s">
        <v>31</v>
      </c>
      <c r="V1911">
        <v>19</v>
      </c>
      <c r="W1911" t="s">
        <v>27</v>
      </c>
      <c r="X1911">
        <v>0</v>
      </c>
      <c r="Y1911" s="9">
        <f t="shared" si="579"/>
        <v>0</v>
      </c>
      <c r="AB1911">
        <v>0</v>
      </c>
      <c r="AC1911" t="s">
        <v>5648</v>
      </c>
      <c r="AD1911">
        <v>0</v>
      </c>
      <c r="AE1911">
        <v>0</v>
      </c>
      <c r="AF1911" s="1">
        <v>2218.33</v>
      </c>
      <c r="AG1911" t="s">
        <v>26</v>
      </c>
    </row>
    <row r="1912" spans="1:33" customFormat="1" x14ac:dyDescent="0.25">
      <c r="A1912" t="s">
        <v>5649</v>
      </c>
      <c r="B1912" t="s">
        <v>5650</v>
      </c>
      <c r="C1912">
        <v>5</v>
      </c>
      <c r="D1912" s="1">
        <v>6093.75</v>
      </c>
      <c r="E1912" s="1">
        <v>7310.924</v>
      </c>
      <c r="F1912" s="4">
        <f t="shared" si="566"/>
        <v>1389.0755600000002</v>
      </c>
      <c r="G1912" s="2">
        <v>19</v>
      </c>
      <c r="H1912" s="1">
        <v>7251.56</v>
      </c>
      <c r="I1912" s="4">
        <f t="shared" si="567"/>
        <v>1217.174</v>
      </c>
      <c r="J1912" s="4">
        <f t="shared" si="570"/>
        <v>231.26306</v>
      </c>
      <c r="K1912" s="4">
        <f t="shared" si="568"/>
        <v>1448.43706</v>
      </c>
      <c r="L1912" s="10">
        <f t="shared" si="578"/>
        <v>8699.9970599999997</v>
      </c>
      <c r="M1912" s="5">
        <f t="shared" si="569"/>
        <v>0.19974137435897435</v>
      </c>
      <c r="N1912">
        <v>0</v>
      </c>
      <c r="O1912" t="s">
        <v>1386</v>
      </c>
      <c r="P1912" t="s">
        <v>26</v>
      </c>
      <c r="Q1912" t="s">
        <v>1386</v>
      </c>
      <c r="R1912" t="s">
        <v>31</v>
      </c>
      <c r="S1912" t="s">
        <v>31</v>
      </c>
      <c r="T1912" t="s">
        <v>31</v>
      </c>
      <c r="U1912" t="s">
        <v>31</v>
      </c>
      <c r="V1912">
        <v>19</v>
      </c>
      <c r="W1912" t="s">
        <v>27</v>
      </c>
      <c r="X1912">
        <v>0</v>
      </c>
      <c r="Y1912" s="9">
        <f t="shared" si="579"/>
        <v>0</v>
      </c>
      <c r="AB1912">
        <v>0</v>
      </c>
      <c r="AC1912" t="s">
        <v>5651</v>
      </c>
      <c r="AD1912">
        <v>0</v>
      </c>
      <c r="AE1912">
        <v>0</v>
      </c>
      <c r="AF1912" s="1">
        <v>6093.75</v>
      </c>
      <c r="AG1912" t="s">
        <v>26</v>
      </c>
    </row>
    <row r="1913" spans="1:33" customFormat="1" hidden="1" x14ac:dyDescent="0.25">
      <c r="A1913" t="s">
        <v>5652</v>
      </c>
      <c r="B1913" t="s">
        <v>5653</v>
      </c>
      <c r="C1913">
        <v>8</v>
      </c>
      <c r="D1913" s="1">
        <v>3235</v>
      </c>
      <c r="E1913" s="1">
        <v>3949.58</v>
      </c>
      <c r="F1913" s="4">
        <f t="shared" si="566"/>
        <v>750.42020000000002</v>
      </c>
      <c r="G1913" s="2">
        <v>19</v>
      </c>
      <c r="H1913" s="1">
        <v>3849.65</v>
      </c>
      <c r="I1913" s="4">
        <f t="shared" si="567"/>
        <v>714.57999999999993</v>
      </c>
      <c r="J1913" s="4">
        <f t="shared" si="570"/>
        <v>135.77019999999999</v>
      </c>
      <c r="K1913" s="4">
        <f t="shared" si="568"/>
        <v>850.35019999999986</v>
      </c>
      <c r="L1913" s="4">
        <f t="shared" si="571"/>
        <v>4700.0002000000004</v>
      </c>
      <c r="M1913" s="5">
        <f t="shared" si="569"/>
        <v>0.22089026275115917</v>
      </c>
      <c r="N1913">
        <v>-1</v>
      </c>
      <c r="O1913" t="s">
        <v>5245</v>
      </c>
      <c r="P1913" t="s">
        <v>26</v>
      </c>
      <c r="Q1913" t="s">
        <v>5245</v>
      </c>
      <c r="R1913" t="s">
        <v>31</v>
      </c>
      <c r="S1913" t="s">
        <v>31</v>
      </c>
      <c r="T1913" t="s">
        <v>31</v>
      </c>
      <c r="U1913" t="s">
        <v>31</v>
      </c>
      <c r="V1913">
        <v>19</v>
      </c>
      <c r="W1913" t="s">
        <v>27</v>
      </c>
      <c r="X1913">
        <v>0</v>
      </c>
      <c r="AB1913">
        <v>0</v>
      </c>
      <c r="AC1913" t="s">
        <v>5654</v>
      </c>
      <c r="AD1913">
        <v>0</v>
      </c>
      <c r="AE1913">
        <v>0</v>
      </c>
      <c r="AF1913" s="1">
        <v>3235</v>
      </c>
      <c r="AG1913" t="s">
        <v>26</v>
      </c>
    </row>
    <row r="1914" spans="1:33" customFormat="1" hidden="1" x14ac:dyDescent="0.25">
      <c r="A1914" t="s">
        <v>5655</v>
      </c>
      <c r="B1914" t="s">
        <v>5656</v>
      </c>
      <c r="C1914">
        <v>9</v>
      </c>
      <c r="D1914" s="1">
        <v>7830</v>
      </c>
      <c r="E1914" s="1">
        <v>9411.7649999999994</v>
      </c>
      <c r="F1914" s="4">
        <f t="shared" si="566"/>
        <v>1788.2353499999997</v>
      </c>
      <c r="G1914" s="2">
        <v>19</v>
      </c>
      <c r="H1914" s="1">
        <v>9317.7000000000007</v>
      </c>
      <c r="I1914" s="4">
        <f t="shared" si="567"/>
        <v>1581.7649999999994</v>
      </c>
      <c r="J1914" s="4">
        <f t="shared" si="570"/>
        <v>300.53534999999988</v>
      </c>
      <c r="K1914" s="4">
        <f t="shared" si="568"/>
        <v>1882.3003499999993</v>
      </c>
      <c r="L1914" s="4">
        <f t="shared" si="571"/>
        <v>11200.00035</v>
      </c>
      <c r="M1914" s="5">
        <f t="shared" si="569"/>
        <v>0.20201340996168574</v>
      </c>
      <c r="N1914">
        <v>-1</v>
      </c>
      <c r="O1914" t="s">
        <v>5245</v>
      </c>
      <c r="P1914" t="s">
        <v>26</v>
      </c>
      <c r="Q1914" t="s">
        <v>5245</v>
      </c>
      <c r="R1914" t="s">
        <v>31</v>
      </c>
      <c r="S1914" t="s">
        <v>31</v>
      </c>
      <c r="T1914" t="s">
        <v>31</v>
      </c>
      <c r="U1914" t="s">
        <v>31</v>
      </c>
      <c r="V1914">
        <v>19</v>
      </c>
      <c r="W1914" t="s">
        <v>27</v>
      </c>
      <c r="X1914">
        <v>0</v>
      </c>
      <c r="AB1914">
        <v>0</v>
      </c>
      <c r="AC1914" t="s">
        <v>5657</v>
      </c>
      <c r="AD1914">
        <v>0</v>
      </c>
      <c r="AE1914">
        <v>0</v>
      </c>
      <c r="AF1914" s="1">
        <v>7830</v>
      </c>
      <c r="AG1914" t="s">
        <v>26</v>
      </c>
    </row>
    <row r="1915" spans="1:33" customFormat="1" x14ac:dyDescent="0.25">
      <c r="A1915" t="s">
        <v>5658</v>
      </c>
      <c r="B1915" t="s">
        <v>5659</v>
      </c>
      <c r="C1915">
        <v>3</v>
      </c>
      <c r="D1915" s="1">
        <v>13790</v>
      </c>
      <c r="E1915" s="1">
        <v>16554.62</v>
      </c>
      <c r="F1915" s="4">
        <f t="shared" si="566"/>
        <v>3145.3777999999998</v>
      </c>
      <c r="G1915" s="2">
        <v>19</v>
      </c>
      <c r="H1915" s="1">
        <v>16410.099999999999</v>
      </c>
      <c r="I1915" s="4">
        <f t="shared" si="567"/>
        <v>2764.619999999999</v>
      </c>
      <c r="J1915" s="4">
        <f t="shared" si="570"/>
        <v>525.27779999999984</v>
      </c>
      <c r="K1915" s="4">
        <f t="shared" si="568"/>
        <v>3289.8977999999988</v>
      </c>
      <c r="L1915" s="10">
        <f t="shared" ref="L1915:L1916" si="580">+H1915+K1915-Y1915</f>
        <v>19699.997799999997</v>
      </c>
      <c r="M1915" s="5">
        <f t="shared" si="569"/>
        <v>0.20048005801305285</v>
      </c>
      <c r="N1915">
        <v>-1</v>
      </c>
      <c r="O1915" t="s">
        <v>5245</v>
      </c>
      <c r="P1915" t="s">
        <v>26</v>
      </c>
      <c r="Q1915" t="s">
        <v>5245</v>
      </c>
      <c r="R1915" t="s">
        <v>31</v>
      </c>
      <c r="S1915" t="s">
        <v>31</v>
      </c>
      <c r="T1915" t="s">
        <v>31</v>
      </c>
      <c r="U1915" t="s">
        <v>31</v>
      </c>
      <c r="V1915">
        <v>19</v>
      </c>
      <c r="W1915" t="s">
        <v>27</v>
      </c>
      <c r="X1915">
        <v>0</v>
      </c>
      <c r="Y1915" s="9">
        <f t="shared" ref="Y1915:Y1916" si="581">+X1915*G1915/100</f>
        <v>0</v>
      </c>
      <c r="AB1915">
        <v>0</v>
      </c>
      <c r="AC1915" t="s">
        <v>5660</v>
      </c>
      <c r="AD1915">
        <v>0</v>
      </c>
      <c r="AE1915">
        <v>0</v>
      </c>
      <c r="AF1915" s="1">
        <v>13790</v>
      </c>
      <c r="AG1915" t="s">
        <v>26</v>
      </c>
    </row>
    <row r="1916" spans="1:33" customFormat="1" x14ac:dyDescent="0.25">
      <c r="A1916" t="s">
        <v>5661</v>
      </c>
      <c r="B1916" t="s">
        <v>5662</v>
      </c>
      <c r="C1916">
        <v>3</v>
      </c>
      <c r="D1916" s="1">
        <v>6470</v>
      </c>
      <c r="E1916" s="1">
        <v>7815.1260000000002</v>
      </c>
      <c r="F1916" s="4">
        <f t="shared" si="566"/>
        <v>1484.8739399999999</v>
      </c>
      <c r="G1916" s="2">
        <v>19</v>
      </c>
      <c r="H1916" s="1">
        <v>7699.3</v>
      </c>
      <c r="I1916" s="4">
        <f t="shared" si="567"/>
        <v>1345.1260000000002</v>
      </c>
      <c r="J1916" s="4">
        <f t="shared" si="570"/>
        <v>255.57394000000005</v>
      </c>
      <c r="K1916" s="4">
        <f t="shared" si="568"/>
        <v>1600.6999400000002</v>
      </c>
      <c r="L1916" s="10">
        <f t="shared" si="580"/>
        <v>9299.9999399999997</v>
      </c>
      <c r="M1916" s="5">
        <f t="shared" si="569"/>
        <v>0.20790200927357036</v>
      </c>
      <c r="N1916">
        <v>0</v>
      </c>
      <c r="O1916" t="s">
        <v>5245</v>
      </c>
      <c r="P1916" t="s">
        <v>26</v>
      </c>
      <c r="Q1916" t="s">
        <v>5245</v>
      </c>
      <c r="R1916" t="s">
        <v>31</v>
      </c>
      <c r="S1916" t="s">
        <v>31</v>
      </c>
      <c r="T1916" t="s">
        <v>31</v>
      </c>
      <c r="U1916" t="s">
        <v>31</v>
      </c>
      <c r="V1916">
        <v>19</v>
      </c>
      <c r="W1916" t="s">
        <v>27</v>
      </c>
      <c r="X1916">
        <v>0</v>
      </c>
      <c r="Y1916" s="9">
        <f t="shared" si="581"/>
        <v>0</v>
      </c>
      <c r="AB1916">
        <v>0</v>
      </c>
      <c r="AC1916" t="s">
        <v>5663</v>
      </c>
      <c r="AD1916">
        <v>0</v>
      </c>
      <c r="AE1916">
        <v>0</v>
      </c>
      <c r="AF1916" s="1">
        <v>6470</v>
      </c>
      <c r="AG1916" t="s">
        <v>26</v>
      </c>
    </row>
    <row r="1917" spans="1:33" customFormat="1" hidden="1" x14ac:dyDescent="0.25">
      <c r="A1917" t="s">
        <v>5664</v>
      </c>
      <c r="B1917" t="s">
        <v>5665</v>
      </c>
      <c r="C1917">
        <v>-1</v>
      </c>
      <c r="D1917">
        <v>0</v>
      </c>
      <c r="E1917" s="1">
        <v>5200</v>
      </c>
      <c r="F1917" s="4">
        <f t="shared" si="566"/>
        <v>0</v>
      </c>
      <c r="G1917" s="2">
        <v>0</v>
      </c>
      <c r="H1917">
        <v>0</v>
      </c>
      <c r="I1917" s="4">
        <f t="shared" si="567"/>
        <v>5200</v>
      </c>
      <c r="J1917" s="4">
        <f t="shared" si="570"/>
        <v>0</v>
      </c>
      <c r="K1917" s="4">
        <f t="shared" si="568"/>
        <v>5200</v>
      </c>
      <c r="L1917" s="4">
        <f t="shared" si="571"/>
        <v>5200</v>
      </c>
      <c r="M1917" s="5" t="e">
        <f t="shared" si="569"/>
        <v>#DIV/0!</v>
      </c>
      <c r="N1917">
        <v>-1</v>
      </c>
      <c r="O1917" t="s">
        <v>31</v>
      </c>
      <c r="P1917" t="s">
        <v>26</v>
      </c>
      <c r="Q1917" t="s">
        <v>31</v>
      </c>
      <c r="V1917">
        <v>0</v>
      </c>
      <c r="W1917" t="s">
        <v>42</v>
      </c>
      <c r="X1917">
        <v>0</v>
      </c>
      <c r="AB1917">
        <v>0</v>
      </c>
      <c r="AC1917" t="s">
        <v>52</v>
      </c>
      <c r="AD1917">
        <v>0</v>
      </c>
      <c r="AE1917">
        <v>0</v>
      </c>
      <c r="AF1917">
        <v>0</v>
      </c>
      <c r="AG1917" t="s">
        <v>26</v>
      </c>
    </row>
    <row r="1918" spans="1:33" customFormat="1" x14ac:dyDescent="0.25">
      <c r="A1918" t="s">
        <v>5666</v>
      </c>
      <c r="B1918" t="s">
        <v>5667</v>
      </c>
      <c r="C1918">
        <v>1</v>
      </c>
      <c r="D1918" s="1">
        <v>37318</v>
      </c>
      <c r="E1918" s="1">
        <v>44957.98</v>
      </c>
      <c r="F1918" s="4">
        <f t="shared" si="566"/>
        <v>8542.0162000000018</v>
      </c>
      <c r="G1918" s="2">
        <v>19</v>
      </c>
      <c r="H1918" s="1">
        <v>44408.42</v>
      </c>
      <c r="I1918" s="4">
        <f t="shared" si="567"/>
        <v>7639.9800000000032</v>
      </c>
      <c r="J1918" s="4">
        <f t="shared" si="570"/>
        <v>1451.5962000000006</v>
      </c>
      <c r="K1918" s="4">
        <f t="shared" si="568"/>
        <v>9091.5762000000032</v>
      </c>
      <c r="L1918" s="10">
        <f t="shared" ref="L1918:L1920" si="582">+H1918+K1918-Y1918</f>
        <v>53499.996200000001</v>
      </c>
      <c r="M1918" s="5">
        <f t="shared" si="569"/>
        <v>0.20472640548796836</v>
      </c>
      <c r="N1918">
        <v>-1</v>
      </c>
      <c r="O1918" t="s">
        <v>31</v>
      </c>
      <c r="P1918" t="s">
        <v>26</v>
      </c>
      <c r="Q1918" t="s">
        <v>31</v>
      </c>
      <c r="V1918">
        <v>19</v>
      </c>
      <c r="W1918" t="s">
        <v>27</v>
      </c>
      <c r="X1918">
        <v>0</v>
      </c>
      <c r="Y1918" s="9">
        <f t="shared" ref="Y1918:Y1920" si="583">+X1918*G1918/100</f>
        <v>0</v>
      </c>
      <c r="AB1918">
        <v>0</v>
      </c>
      <c r="AC1918" t="s">
        <v>5668</v>
      </c>
      <c r="AD1918">
        <v>0</v>
      </c>
      <c r="AE1918">
        <v>0</v>
      </c>
      <c r="AF1918" s="1">
        <v>37318</v>
      </c>
      <c r="AG1918" t="s">
        <v>26</v>
      </c>
    </row>
    <row r="1919" spans="1:33" customFormat="1" x14ac:dyDescent="0.25">
      <c r="A1919" t="s">
        <v>5669</v>
      </c>
      <c r="B1919" t="s">
        <v>5670</v>
      </c>
      <c r="C1919">
        <v>1</v>
      </c>
      <c r="D1919" s="1">
        <v>3494.91</v>
      </c>
      <c r="E1919" s="1">
        <v>4369.7479999999996</v>
      </c>
      <c r="F1919" s="4">
        <f t="shared" si="566"/>
        <v>830.25211999999999</v>
      </c>
      <c r="G1919" s="2">
        <v>19</v>
      </c>
      <c r="H1919" s="1">
        <v>4158.9399999999996</v>
      </c>
      <c r="I1919" s="4">
        <f t="shared" si="567"/>
        <v>874.83799999999974</v>
      </c>
      <c r="J1919" s="4">
        <f t="shared" si="570"/>
        <v>166.21921999999995</v>
      </c>
      <c r="K1919" s="4">
        <f t="shared" si="568"/>
        <v>1041.0572199999997</v>
      </c>
      <c r="L1919" s="10">
        <f t="shared" si="582"/>
        <v>5199.9972199999993</v>
      </c>
      <c r="M1919" s="5">
        <f t="shared" si="569"/>
        <v>0.25031774781038701</v>
      </c>
      <c r="N1919">
        <v>-1</v>
      </c>
      <c r="O1919" t="s">
        <v>1938</v>
      </c>
      <c r="P1919" t="s">
        <v>26</v>
      </c>
      <c r="Q1919" t="s">
        <v>1938</v>
      </c>
      <c r="R1919" t="s">
        <v>31</v>
      </c>
      <c r="S1919" t="s">
        <v>31</v>
      </c>
      <c r="T1919" t="s">
        <v>31</v>
      </c>
      <c r="U1919" t="s">
        <v>31</v>
      </c>
      <c r="V1919">
        <v>19</v>
      </c>
      <c r="W1919" t="s">
        <v>27</v>
      </c>
      <c r="X1919">
        <v>0</v>
      </c>
      <c r="Y1919" s="9">
        <f t="shared" si="583"/>
        <v>0</v>
      </c>
      <c r="AB1919">
        <v>0</v>
      </c>
      <c r="AC1919" t="s">
        <v>5671</v>
      </c>
      <c r="AD1919">
        <v>0</v>
      </c>
      <c r="AE1919">
        <v>0</v>
      </c>
      <c r="AF1919">
        <v>0</v>
      </c>
      <c r="AG1919" t="s">
        <v>26</v>
      </c>
    </row>
    <row r="1920" spans="1:33" customFormat="1" x14ac:dyDescent="0.25">
      <c r="A1920" t="s">
        <v>5672</v>
      </c>
      <c r="B1920" t="s">
        <v>5673</v>
      </c>
      <c r="C1920">
        <v>2</v>
      </c>
      <c r="D1920" s="1">
        <v>23170</v>
      </c>
      <c r="E1920" s="1">
        <v>28151.26</v>
      </c>
      <c r="F1920" s="4">
        <f t="shared" si="566"/>
        <v>5348.7393999999995</v>
      </c>
      <c r="G1920" s="2">
        <v>19</v>
      </c>
      <c r="H1920" s="1">
        <v>27572.3</v>
      </c>
      <c r="I1920" s="4">
        <f t="shared" si="567"/>
        <v>4981.2599999999984</v>
      </c>
      <c r="J1920" s="4">
        <f t="shared" si="570"/>
        <v>946.43939999999975</v>
      </c>
      <c r="K1920" s="4">
        <f t="shared" si="568"/>
        <v>5927.6993999999977</v>
      </c>
      <c r="L1920" s="10">
        <f t="shared" si="582"/>
        <v>33499.999400000001</v>
      </c>
      <c r="M1920" s="5">
        <f t="shared" si="569"/>
        <v>0.2149874838152783</v>
      </c>
      <c r="N1920">
        <v>-1</v>
      </c>
      <c r="O1920" t="s">
        <v>31</v>
      </c>
      <c r="P1920" t="s">
        <v>26</v>
      </c>
      <c r="Q1920" t="s">
        <v>31</v>
      </c>
      <c r="V1920">
        <v>19</v>
      </c>
      <c r="W1920" t="s">
        <v>27</v>
      </c>
      <c r="X1920">
        <v>0</v>
      </c>
      <c r="Y1920" s="9">
        <f t="shared" si="583"/>
        <v>0</v>
      </c>
      <c r="AB1920">
        <v>0</v>
      </c>
      <c r="AC1920" t="s">
        <v>5674</v>
      </c>
      <c r="AD1920">
        <v>0</v>
      </c>
      <c r="AE1920">
        <v>0</v>
      </c>
      <c r="AF1920" s="1">
        <v>23170</v>
      </c>
      <c r="AG1920" t="s">
        <v>26</v>
      </c>
    </row>
    <row r="1921" spans="1:33" customFormat="1" hidden="1" x14ac:dyDescent="0.25">
      <c r="A1921" t="s">
        <v>5675</v>
      </c>
      <c r="B1921" t="s">
        <v>5676</v>
      </c>
      <c r="C1921">
        <v>9</v>
      </c>
      <c r="D1921">
        <v>0</v>
      </c>
      <c r="E1921" s="1">
        <v>2100</v>
      </c>
      <c r="F1921" s="4">
        <f t="shared" si="566"/>
        <v>0</v>
      </c>
      <c r="G1921" s="2">
        <v>0</v>
      </c>
      <c r="H1921">
        <v>0</v>
      </c>
      <c r="I1921" s="4">
        <f t="shared" si="567"/>
        <v>2100</v>
      </c>
      <c r="J1921" s="4">
        <f t="shared" si="570"/>
        <v>0</v>
      </c>
      <c r="K1921" s="4">
        <f t="shared" si="568"/>
        <v>2100</v>
      </c>
      <c r="L1921" s="4">
        <f t="shared" si="571"/>
        <v>2100</v>
      </c>
      <c r="M1921" s="5" t="e">
        <f t="shared" si="569"/>
        <v>#DIV/0!</v>
      </c>
      <c r="N1921">
        <v>-1</v>
      </c>
      <c r="O1921" t="s">
        <v>313</v>
      </c>
      <c r="P1921" t="s">
        <v>26</v>
      </c>
      <c r="Q1921" t="s">
        <v>313</v>
      </c>
      <c r="R1921" t="s">
        <v>31</v>
      </c>
      <c r="S1921" t="s">
        <v>31</v>
      </c>
      <c r="T1921" t="s">
        <v>31</v>
      </c>
      <c r="U1921" t="s">
        <v>31</v>
      </c>
      <c r="V1921">
        <v>0</v>
      </c>
      <c r="W1921" t="s">
        <v>42</v>
      </c>
      <c r="X1921">
        <v>0</v>
      </c>
      <c r="AB1921">
        <v>0</v>
      </c>
      <c r="AC1921" t="s">
        <v>5677</v>
      </c>
      <c r="AD1921">
        <v>0</v>
      </c>
      <c r="AE1921">
        <v>0</v>
      </c>
      <c r="AF1921">
        <v>0</v>
      </c>
      <c r="AG1921" t="s">
        <v>26</v>
      </c>
    </row>
    <row r="1922" spans="1:33" customFormat="1" hidden="1" x14ac:dyDescent="0.25">
      <c r="A1922" t="s">
        <v>5678</v>
      </c>
      <c r="B1922" t="s">
        <v>5679</v>
      </c>
      <c r="C1922">
        <v>-3</v>
      </c>
      <c r="D1922">
        <v>472</v>
      </c>
      <c r="E1922">
        <v>700</v>
      </c>
      <c r="F1922" s="4">
        <f t="shared" ref="F1922:F1985" si="584">SUM(E1922*G1922)/100</f>
        <v>0</v>
      </c>
      <c r="G1922" s="2">
        <v>0</v>
      </c>
      <c r="H1922">
        <v>472</v>
      </c>
      <c r="I1922" s="4">
        <f t="shared" ref="I1922:I1985" si="585">+E1922-D1922</f>
        <v>228</v>
      </c>
      <c r="J1922" s="4">
        <f t="shared" si="570"/>
        <v>0</v>
      </c>
      <c r="K1922" s="4">
        <f t="shared" ref="K1922:K1985" si="586">+I1922+J1922</f>
        <v>228</v>
      </c>
      <c r="L1922" s="4">
        <f t="shared" ref="L1922:L1985" si="587">+H1922+K1922</f>
        <v>700</v>
      </c>
      <c r="M1922" s="5">
        <f t="shared" ref="M1922:M1985" si="588">+I1922/D1922</f>
        <v>0.48305084745762711</v>
      </c>
      <c r="N1922">
        <v>-1</v>
      </c>
      <c r="O1922" t="s">
        <v>31</v>
      </c>
      <c r="P1922" t="s">
        <v>26</v>
      </c>
      <c r="Q1922" t="s">
        <v>31</v>
      </c>
      <c r="V1922">
        <v>0</v>
      </c>
      <c r="W1922" t="s">
        <v>42</v>
      </c>
      <c r="X1922">
        <v>0</v>
      </c>
      <c r="AB1922">
        <v>0</v>
      </c>
      <c r="AC1922" t="s">
        <v>5680</v>
      </c>
      <c r="AD1922">
        <v>0</v>
      </c>
      <c r="AE1922">
        <v>0</v>
      </c>
      <c r="AF1922">
        <v>0</v>
      </c>
      <c r="AG1922" t="s">
        <v>26</v>
      </c>
    </row>
    <row r="1923" spans="1:33" customFormat="1" x14ac:dyDescent="0.25">
      <c r="A1923" t="s">
        <v>5681</v>
      </c>
      <c r="B1923" t="s">
        <v>5682</v>
      </c>
      <c r="C1923">
        <v>5</v>
      </c>
      <c r="D1923">
        <v>0</v>
      </c>
      <c r="E1923">
        <v>700</v>
      </c>
      <c r="F1923" s="4">
        <f t="shared" si="584"/>
        <v>0</v>
      </c>
      <c r="G1923" s="2">
        <v>0</v>
      </c>
      <c r="H1923">
        <v>0</v>
      </c>
      <c r="I1923" s="4">
        <f t="shared" si="585"/>
        <v>700</v>
      </c>
      <c r="J1923" s="4">
        <f t="shared" si="570"/>
        <v>0</v>
      </c>
      <c r="K1923" s="4">
        <f t="shared" si="586"/>
        <v>700</v>
      </c>
      <c r="L1923" s="10">
        <f t="shared" ref="L1923:L1924" si="589">+H1923+K1923-Y1923</f>
        <v>700</v>
      </c>
      <c r="M1923" s="5" t="e">
        <f t="shared" si="588"/>
        <v>#DIV/0!</v>
      </c>
      <c r="N1923">
        <v>-1</v>
      </c>
      <c r="O1923" t="s">
        <v>31</v>
      </c>
      <c r="P1923" t="s">
        <v>26</v>
      </c>
      <c r="Q1923" t="s">
        <v>31</v>
      </c>
      <c r="V1923">
        <v>0</v>
      </c>
      <c r="W1923" t="s">
        <v>42</v>
      </c>
      <c r="X1923">
        <v>0</v>
      </c>
      <c r="Y1923" s="9">
        <f t="shared" ref="Y1923:Y1924" si="590">+X1923*G1923/100</f>
        <v>0</v>
      </c>
      <c r="AB1923">
        <v>0</v>
      </c>
      <c r="AC1923" t="s">
        <v>5683</v>
      </c>
      <c r="AD1923">
        <v>0</v>
      </c>
      <c r="AE1923">
        <v>0</v>
      </c>
      <c r="AF1923">
        <v>0</v>
      </c>
      <c r="AG1923" t="s">
        <v>26</v>
      </c>
    </row>
    <row r="1924" spans="1:33" customFormat="1" x14ac:dyDescent="0.25">
      <c r="A1924" t="s">
        <v>5684</v>
      </c>
      <c r="B1924" t="s">
        <v>5685</v>
      </c>
      <c r="C1924">
        <v>1</v>
      </c>
      <c r="D1924" s="1">
        <v>4704</v>
      </c>
      <c r="E1924" s="1">
        <v>5882.3530000000001</v>
      </c>
      <c r="F1924" s="4">
        <f t="shared" si="584"/>
        <v>1117.64707</v>
      </c>
      <c r="G1924" s="2">
        <v>19</v>
      </c>
      <c r="H1924" s="1">
        <v>5597.76</v>
      </c>
      <c r="I1924" s="4">
        <f t="shared" si="585"/>
        <v>1178.3530000000001</v>
      </c>
      <c r="J1924" s="4">
        <f t="shared" ref="J1924:J1987" si="591">+I1924*G1924/100</f>
        <v>223.88707000000002</v>
      </c>
      <c r="K1924" s="4">
        <f t="shared" si="586"/>
        <v>1402.2400700000001</v>
      </c>
      <c r="L1924" s="10">
        <f t="shared" si="589"/>
        <v>7000.0000700000001</v>
      </c>
      <c r="M1924" s="5">
        <f t="shared" si="588"/>
        <v>0.25050021258503402</v>
      </c>
      <c r="N1924">
        <v>-1</v>
      </c>
      <c r="O1924" t="s">
        <v>31</v>
      </c>
      <c r="P1924" t="s">
        <v>26</v>
      </c>
      <c r="Q1924" t="s">
        <v>31</v>
      </c>
      <c r="R1924" t="s">
        <v>31</v>
      </c>
      <c r="S1924" t="s">
        <v>31</v>
      </c>
      <c r="T1924" t="s">
        <v>31</v>
      </c>
      <c r="U1924" t="s">
        <v>31</v>
      </c>
      <c r="V1924">
        <v>19</v>
      </c>
      <c r="W1924" t="s">
        <v>27</v>
      </c>
      <c r="X1924">
        <v>0</v>
      </c>
      <c r="Y1924" s="9">
        <f t="shared" si="590"/>
        <v>0</v>
      </c>
      <c r="AB1924">
        <v>0</v>
      </c>
      <c r="AC1924" t="s">
        <v>5686</v>
      </c>
      <c r="AD1924">
        <v>0</v>
      </c>
      <c r="AE1924">
        <v>0</v>
      </c>
      <c r="AF1924">
        <v>0</v>
      </c>
      <c r="AG1924" t="s">
        <v>26</v>
      </c>
    </row>
    <row r="1925" spans="1:33" customFormat="1" hidden="1" x14ac:dyDescent="0.25">
      <c r="A1925" t="s">
        <v>5687</v>
      </c>
      <c r="B1925" t="s">
        <v>5688</v>
      </c>
      <c r="C1925">
        <v>18</v>
      </c>
      <c r="D1925" s="1">
        <v>4703.92</v>
      </c>
      <c r="E1925" s="1">
        <v>5882.3530000000001</v>
      </c>
      <c r="F1925" s="4">
        <f t="shared" si="584"/>
        <v>1117.64707</v>
      </c>
      <c r="G1925" s="2">
        <v>19</v>
      </c>
      <c r="H1925" s="1">
        <v>5597.66</v>
      </c>
      <c r="I1925" s="4">
        <f t="shared" si="585"/>
        <v>1178.433</v>
      </c>
      <c r="J1925" s="4">
        <f t="shared" si="591"/>
        <v>223.90226999999999</v>
      </c>
      <c r="K1925" s="4">
        <f t="shared" si="586"/>
        <v>1402.33527</v>
      </c>
      <c r="L1925" s="4">
        <f t="shared" si="587"/>
        <v>6999.9952699999994</v>
      </c>
      <c r="M1925" s="5">
        <f t="shared" si="588"/>
        <v>0.25052147995714213</v>
      </c>
      <c r="N1925">
        <v>-1</v>
      </c>
      <c r="O1925" t="s">
        <v>388</v>
      </c>
      <c r="P1925" t="s">
        <v>26</v>
      </c>
      <c r="Q1925" t="s">
        <v>388</v>
      </c>
      <c r="R1925" t="s">
        <v>31</v>
      </c>
      <c r="S1925" t="s">
        <v>31</v>
      </c>
      <c r="T1925" t="s">
        <v>31</v>
      </c>
      <c r="U1925" t="s">
        <v>31</v>
      </c>
      <c r="V1925">
        <v>19</v>
      </c>
      <c r="W1925" t="s">
        <v>27</v>
      </c>
      <c r="X1925">
        <v>0</v>
      </c>
      <c r="AB1925">
        <v>0</v>
      </c>
      <c r="AC1925" t="s">
        <v>5689</v>
      </c>
      <c r="AD1925">
        <v>0</v>
      </c>
      <c r="AE1925">
        <v>0</v>
      </c>
      <c r="AF1925" s="1">
        <v>4703.92</v>
      </c>
      <c r="AG1925" t="s">
        <v>26</v>
      </c>
    </row>
    <row r="1926" spans="1:33" customFormat="1" x14ac:dyDescent="0.25">
      <c r="A1926" t="s">
        <v>5690</v>
      </c>
      <c r="B1926" t="s">
        <v>5691</v>
      </c>
      <c r="C1926">
        <v>3</v>
      </c>
      <c r="D1926" s="1">
        <v>1814.5</v>
      </c>
      <c r="E1926" s="1">
        <v>2184.8739999999998</v>
      </c>
      <c r="F1926" s="4">
        <f t="shared" si="584"/>
        <v>415.12606</v>
      </c>
      <c r="G1926" s="2">
        <v>19</v>
      </c>
      <c r="H1926" s="1">
        <v>2159.2600000000002</v>
      </c>
      <c r="I1926" s="4">
        <f t="shared" si="585"/>
        <v>370.3739999999998</v>
      </c>
      <c r="J1926" s="4">
        <f t="shared" si="591"/>
        <v>70.371059999999957</v>
      </c>
      <c r="K1926" s="4">
        <f t="shared" si="586"/>
        <v>440.74505999999974</v>
      </c>
      <c r="L1926" s="10">
        <f t="shared" ref="L1926:L1927" si="592">+H1926+K1926-Y1926</f>
        <v>2600.00506</v>
      </c>
      <c r="M1926" s="5">
        <f t="shared" si="588"/>
        <v>0.20411904105814263</v>
      </c>
      <c r="N1926">
        <v>-1</v>
      </c>
      <c r="O1926" t="s">
        <v>31</v>
      </c>
      <c r="P1926" t="s">
        <v>26</v>
      </c>
      <c r="Q1926" t="s">
        <v>31</v>
      </c>
      <c r="R1926" t="s">
        <v>31</v>
      </c>
      <c r="S1926" t="s">
        <v>31</v>
      </c>
      <c r="T1926" t="s">
        <v>31</v>
      </c>
      <c r="U1926" t="s">
        <v>31</v>
      </c>
      <c r="V1926">
        <v>19</v>
      </c>
      <c r="W1926" t="s">
        <v>27</v>
      </c>
      <c r="X1926">
        <v>0</v>
      </c>
      <c r="Y1926" s="9">
        <f t="shared" ref="Y1926:Y1927" si="593">+X1926*G1926/100</f>
        <v>0</v>
      </c>
      <c r="AB1926">
        <v>0</v>
      </c>
      <c r="AC1926" t="s">
        <v>5692</v>
      </c>
      <c r="AD1926">
        <v>0</v>
      </c>
      <c r="AE1926">
        <v>0</v>
      </c>
      <c r="AF1926" s="1">
        <v>1814.5</v>
      </c>
      <c r="AG1926" t="s">
        <v>26</v>
      </c>
    </row>
    <row r="1927" spans="1:33" customFormat="1" x14ac:dyDescent="0.25">
      <c r="A1927" t="s">
        <v>5693</v>
      </c>
      <c r="B1927" t="s">
        <v>5694</v>
      </c>
      <c r="C1927">
        <v>1</v>
      </c>
      <c r="D1927" s="1">
        <v>4751</v>
      </c>
      <c r="E1927" s="1">
        <v>5966.3869999999997</v>
      </c>
      <c r="F1927" s="4">
        <f t="shared" si="584"/>
        <v>1133.6135299999999</v>
      </c>
      <c r="G1927" s="2">
        <v>19</v>
      </c>
      <c r="H1927" s="1">
        <v>5653.69</v>
      </c>
      <c r="I1927" s="4">
        <f t="shared" si="585"/>
        <v>1215.3869999999997</v>
      </c>
      <c r="J1927" s="4">
        <f t="shared" si="591"/>
        <v>230.92352999999994</v>
      </c>
      <c r="K1927" s="4">
        <f t="shared" si="586"/>
        <v>1446.3105299999997</v>
      </c>
      <c r="L1927" s="10">
        <f t="shared" si="592"/>
        <v>7100.0005299999993</v>
      </c>
      <c r="M1927" s="5">
        <f t="shared" si="588"/>
        <v>0.2558170911387076</v>
      </c>
      <c r="N1927">
        <v>-1</v>
      </c>
      <c r="O1927" t="s">
        <v>2412</v>
      </c>
      <c r="P1927" t="s">
        <v>26</v>
      </c>
      <c r="Q1927" t="s">
        <v>2412</v>
      </c>
      <c r="R1927" t="s">
        <v>31</v>
      </c>
      <c r="S1927" t="s">
        <v>31</v>
      </c>
      <c r="T1927" t="s">
        <v>31</v>
      </c>
      <c r="U1927" t="s">
        <v>31</v>
      </c>
      <c r="V1927">
        <v>19</v>
      </c>
      <c r="W1927" t="s">
        <v>27</v>
      </c>
      <c r="X1927">
        <v>0</v>
      </c>
      <c r="Y1927" s="9">
        <f t="shared" si="593"/>
        <v>0</v>
      </c>
      <c r="AB1927">
        <v>0</v>
      </c>
      <c r="AC1927" t="s">
        <v>5695</v>
      </c>
      <c r="AD1927">
        <v>0</v>
      </c>
      <c r="AE1927">
        <v>0</v>
      </c>
      <c r="AF1927" s="1">
        <v>4751</v>
      </c>
      <c r="AG1927" t="s">
        <v>26</v>
      </c>
    </row>
    <row r="1928" spans="1:33" customFormat="1" hidden="1" x14ac:dyDescent="0.25">
      <c r="A1928" t="s">
        <v>5696</v>
      </c>
      <c r="B1928" t="s">
        <v>5697</v>
      </c>
      <c r="C1928">
        <v>-1</v>
      </c>
      <c r="D1928" s="1">
        <v>5441</v>
      </c>
      <c r="E1928" s="1">
        <v>6554.6220000000003</v>
      </c>
      <c r="F1928" s="4">
        <f t="shared" si="584"/>
        <v>1245.3781799999999</v>
      </c>
      <c r="G1928" s="2">
        <v>19</v>
      </c>
      <c r="H1928" s="1">
        <v>6474.79</v>
      </c>
      <c r="I1928" s="4">
        <f t="shared" si="585"/>
        <v>1113.6220000000003</v>
      </c>
      <c r="J1928" s="4">
        <f t="shared" si="591"/>
        <v>211.58818000000008</v>
      </c>
      <c r="K1928" s="4">
        <f t="shared" si="586"/>
        <v>1325.2101800000005</v>
      </c>
      <c r="L1928" s="4">
        <f t="shared" si="587"/>
        <v>7800.0001800000009</v>
      </c>
      <c r="M1928" s="5">
        <f t="shared" si="588"/>
        <v>0.20467230288549904</v>
      </c>
      <c r="N1928">
        <v>-1</v>
      </c>
      <c r="O1928" t="s">
        <v>31</v>
      </c>
      <c r="P1928" t="s">
        <v>26</v>
      </c>
      <c r="Q1928" t="s">
        <v>31</v>
      </c>
      <c r="V1928">
        <v>19</v>
      </c>
      <c r="W1928" t="s">
        <v>27</v>
      </c>
      <c r="X1928">
        <v>0</v>
      </c>
      <c r="AB1928">
        <v>0</v>
      </c>
      <c r="AC1928" t="s">
        <v>5698</v>
      </c>
      <c r="AD1928">
        <v>0</v>
      </c>
      <c r="AE1928">
        <v>0</v>
      </c>
      <c r="AF1928" s="1">
        <v>5441</v>
      </c>
      <c r="AG1928" t="s">
        <v>26</v>
      </c>
    </row>
    <row r="1929" spans="1:33" customFormat="1" x14ac:dyDescent="0.25">
      <c r="A1929" t="s">
        <v>5699</v>
      </c>
      <c r="B1929" t="s">
        <v>5700</v>
      </c>
      <c r="C1929">
        <v>5</v>
      </c>
      <c r="D1929" s="1">
        <v>1024.75</v>
      </c>
      <c r="E1929" s="1">
        <v>1260.5039999999999</v>
      </c>
      <c r="F1929" s="4">
        <f t="shared" si="584"/>
        <v>239.49575999999996</v>
      </c>
      <c r="G1929" s="2">
        <v>19</v>
      </c>
      <c r="H1929" s="1">
        <v>1219.45</v>
      </c>
      <c r="I1929" s="4">
        <f t="shared" si="585"/>
        <v>235.75399999999991</v>
      </c>
      <c r="J1929" s="4">
        <f t="shared" si="591"/>
        <v>44.793259999999982</v>
      </c>
      <c r="K1929" s="4">
        <f t="shared" si="586"/>
        <v>280.54725999999988</v>
      </c>
      <c r="L1929" s="10">
        <f>+H1929+K1929-Y1929</f>
        <v>1499.9972599999999</v>
      </c>
      <c r="M1929" s="5">
        <f t="shared" si="588"/>
        <v>0.23006001463771641</v>
      </c>
      <c r="N1929">
        <v>-1</v>
      </c>
      <c r="O1929" t="s">
        <v>2412</v>
      </c>
      <c r="P1929" t="s">
        <v>26</v>
      </c>
      <c r="Q1929" t="s">
        <v>2412</v>
      </c>
      <c r="R1929" t="s">
        <v>31</v>
      </c>
      <c r="S1929" t="s">
        <v>31</v>
      </c>
      <c r="T1929" t="s">
        <v>31</v>
      </c>
      <c r="U1929" t="s">
        <v>31</v>
      </c>
      <c r="V1929">
        <v>19</v>
      </c>
      <c r="W1929" t="s">
        <v>27</v>
      </c>
      <c r="X1929">
        <v>0</v>
      </c>
      <c r="Y1929" s="9">
        <f>+X1929*G1929/100</f>
        <v>0</v>
      </c>
      <c r="AB1929">
        <v>0</v>
      </c>
      <c r="AC1929" t="s">
        <v>5701</v>
      </c>
      <c r="AD1929">
        <v>0</v>
      </c>
      <c r="AE1929">
        <v>0</v>
      </c>
      <c r="AF1929" s="1">
        <v>1024.75</v>
      </c>
      <c r="AG1929" t="s">
        <v>26</v>
      </c>
    </row>
    <row r="1930" spans="1:33" customFormat="1" hidden="1" x14ac:dyDescent="0.25">
      <c r="A1930" t="s">
        <v>5702</v>
      </c>
      <c r="B1930" t="s">
        <v>5703</v>
      </c>
      <c r="C1930">
        <v>-1</v>
      </c>
      <c r="D1930" s="1">
        <v>1091.0830000000001</v>
      </c>
      <c r="E1930" s="1">
        <v>1344.538</v>
      </c>
      <c r="F1930" s="4">
        <f t="shared" si="584"/>
        <v>255.46222</v>
      </c>
      <c r="G1930" s="2">
        <v>19</v>
      </c>
      <c r="H1930" s="1">
        <v>1298.3900000000001</v>
      </c>
      <c r="I1930" s="4">
        <f t="shared" si="585"/>
        <v>253.45499999999993</v>
      </c>
      <c r="J1930" s="4">
        <f t="shared" si="591"/>
        <v>48.156449999999985</v>
      </c>
      <c r="K1930" s="4">
        <f t="shared" si="586"/>
        <v>301.61144999999993</v>
      </c>
      <c r="L1930" s="4">
        <f t="shared" si="587"/>
        <v>1600.00145</v>
      </c>
      <c r="M1930" s="5">
        <f t="shared" si="588"/>
        <v>0.23229671803153373</v>
      </c>
      <c r="N1930">
        <v>-1</v>
      </c>
      <c r="O1930" t="s">
        <v>31</v>
      </c>
      <c r="P1930" t="s">
        <v>26</v>
      </c>
      <c r="Q1930" t="s">
        <v>31</v>
      </c>
      <c r="V1930">
        <v>19</v>
      </c>
      <c r="W1930" t="s">
        <v>27</v>
      </c>
      <c r="X1930">
        <v>0</v>
      </c>
      <c r="AB1930">
        <v>0</v>
      </c>
      <c r="AC1930" t="s">
        <v>52</v>
      </c>
      <c r="AD1930">
        <v>0</v>
      </c>
      <c r="AE1930">
        <v>0</v>
      </c>
      <c r="AF1930" s="1">
        <v>1091.0830000000001</v>
      </c>
      <c r="AG1930" t="s">
        <v>26</v>
      </c>
    </row>
    <row r="1931" spans="1:33" customFormat="1" hidden="1" x14ac:dyDescent="0.25">
      <c r="A1931" t="s">
        <v>5704</v>
      </c>
      <c r="B1931" t="s">
        <v>5705</v>
      </c>
      <c r="C1931">
        <v>106</v>
      </c>
      <c r="D1931" s="1">
        <v>12447</v>
      </c>
      <c r="E1931" s="1">
        <v>14957.98</v>
      </c>
      <c r="F1931" s="4">
        <f t="shared" si="584"/>
        <v>2842.0162</v>
      </c>
      <c r="G1931" s="2">
        <v>19</v>
      </c>
      <c r="H1931" s="1">
        <v>14811.93</v>
      </c>
      <c r="I1931" s="4">
        <f t="shared" si="585"/>
        <v>2510.9799999999996</v>
      </c>
      <c r="J1931" s="4">
        <f t="shared" si="591"/>
        <v>477.08619999999996</v>
      </c>
      <c r="K1931" s="4">
        <f t="shared" si="586"/>
        <v>2988.0661999999993</v>
      </c>
      <c r="L1931" s="4">
        <f t="shared" si="587"/>
        <v>17799.996200000001</v>
      </c>
      <c r="M1931" s="5">
        <f t="shared" si="588"/>
        <v>0.20173375110468383</v>
      </c>
      <c r="N1931">
        <v>0</v>
      </c>
      <c r="O1931" t="s">
        <v>5706</v>
      </c>
      <c r="P1931" t="s">
        <v>26</v>
      </c>
      <c r="Q1931" t="s">
        <v>5706</v>
      </c>
      <c r="R1931" t="s">
        <v>31</v>
      </c>
      <c r="S1931" t="s">
        <v>31</v>
      </c>
      <c r="T1931" t="s">
        <v>31</v>
      </c>
      <c r="U1931" t="s">
        <v>31</v>
      </c>
      <c r="V1931">
        <v>19</v>
      </c>
      <c r="W1931" t="s">
        <v>27</v>
      </c>
      <c r="X1931">
        <v>0</v>
      </c>
      <c r="AB1931">
        <v>0</v>
      </c>
      <c r="AC1931" t="s">
        <v>5707</v>
      </c>
      <c r="AD1931">
        <v>0</v>
      </c>
      <c r="AE1931">
        <v>0</v>
      </c>
      <c r="AF1931" s="1">
        <v>12447</v>
      </c>
      <c r="AG1931" t="s">
        <v>26</v>
      </c>
    </row>
    <row r="1932" spans="1:33" customFormat="1" hidden="1" x14ac:dyDescent="0.25">
      <c r="A1932" t="s">
        <v>5708</v>
      </c>
      <c r="B1932" t="s">
        <v>5709</v>
      </c>
      <c r="C1932">
        <v>8</v>
      </c>
      <c r="D1932" s="1">
        <v>2338</v>
      </c>
      <c r="E1932" s="1">
        <v>2857.143</v>
      </c>
      <c r="F1932" s="4">
        <f t="shared" si="584"/>
        <v>542.85717</v>
      </c>
      <c r="G1932" s="2">
        <v>19</v>
      </c>
      <c r="H1932" s="1">
        <v>2782.22</v>
      </c>
      <c r="I1932" s="4">
        <f t="shared" si="585"/>
        <v>519.14300000000003</v>
      </c>
      <c r="J1932" s="4">
        <f t="shared" si="591"/>
        <v>98.637170000000012</v>
      </c>
      <c r="K1932" s="4">
        <f t="shared" si="586"/>
        <v>617.78017</v>
      </c>
      <c r="L1932" s="4">
        <f t="shared" si="587"/>
        <v>3400.0001699999998</v>
      </c>
      <c r="M1932" s="5">
        <f t="shared" si="588"/>
        <v>0.22204576561163389</v>
      </c>
      <c r="N1932">
        <v>0</v>
      </c>
      <c r="O1932" t="s">
        <v>1330</v>
      </c>
      <c r="P1932" t="s">
        <v>26</v>
      </c>
      <c r="Q1932" t="s">
        <v>1330</v>
      </c>
      <c r="R1932" t="s">
        <v>31</v>
      </c>
      <c r="S1932" t="s">
        <v>31</v>
      </c>
      <c r="T1932" t="s">
        <v>31</v>
      </c>
      <c r="U1932" t="s">
        <v>31</v>
      </c>
      <c r="V1932">
        <v>19</v>
      </c>
      <c r="W1932" t="s">
        <v>27</v>
      </c>
      <c r="X1932">
        <v>0</v>
      </c>
      <c r="AB1932">
        <v>0</v>
      </c>
      <c r="AC1932" t="s">
        <v>5710</v>
      </c>
      <c r="AD1932">
        <v>0</v>
      </c>
      <c r="AE1932">
        <v>0</v>
      </c>
      <c r="AF1932" s="1">
        <v>2338</v>
      </c>
      <c r="AG1932" t="s">
        <v>26</v>
      </c>
    </row>
    <row r="1933" spans="1:33" customFormat="1" x14ac:dyDescent="0.25">
      <c r="A1933" t="s">
        <v>5711</v>
      </c>
      <c r="B1933" t="s">
        <v>5712</v>
      </c>
      <c r="C1933">
        <v>5</v>
      </c>
      <c r="D1933" s="1">
        <v>5813</v>
      </c>
      <c r="E1933" s="1">
        <v>7058.8239999999996</v>
      </c>
      <c r="F1933" s="4">
        <f t="shared" si="584"/>
        <v>1341.1765599999999</v>
      </c>
      <c r="G1933" s="2">
        <v>19</v>
      </c>
      <c r="H1933" s="1">
        <v>6917.47</v>
      </c>
      <c r="I1933" s="4">
        <f t="shared" si="585"/>
        <v>1245.8239999999996</v>
      </c>
      <c r="J1933" s="4">
        <f t="shared" si="591"/>
        <v>236.70655999999991</v>
      </c>
      <c r="K1933" s="4">
        <f t="shared" si="586"/>
        <v>1482.5305599999995</v>
      </c>
      <c r="L1933" s="10">
        <f t="shared" ref="L1933:L1941" si="594">+H1933+K1933-Y1933</f>
        <v>8400.0005600000004</v>
      </c>
      <c r="M1933" s="5">
        <f t="shared" si="588"/>
        <v>0.21431687596765864</v>
      </c>
      <c r="N1933">
        <v>0</v>
      </c>
      <c r="O1933" t="s">
        <v>388</v>
      </c>
      <c r="P1933" t="s">
        <v>26</v>
      </c>
      <c r="Q1933" t="s">
        <v>388</v>
      </c>
      <c r="R1933" t="s">
        <v>31</v>
      </c>
      <c r="S1933" t="s">
        <v>31</v>
      </c>
      <c r="T1933" t="s">
        <v>31</v>
      </c>
      <c r="U1933" t="s">
        <v>31</v>
      </c>
      <c r="V1933">
        <v>19</v>
      </c>
      <c r="W1933" t="s">
        <v>27</v>
      </c>
      <c r="X1933">
        <v>0</v>
      </c>
      <c r="Y1933" s="9">
        <f t="shared" ref="Y1933:Y1941" si="595">+X1933*G1933/100</f>
        <v>0</v>
      </c>
      <c r="AB1933">
        <v>0</v>
      </c>
      <c r="AC1933" t="s">
        <v>5713</v>
      </c>
      <c r="AD1933">
        <v>0</v>
      </c>
      <c r="AE1933">
        <v>0</v>
      </c>
      <c r="AF1933" s="1">
        <v>5813</v>
      </c>
      <c r="AG1933" t="s">
        <v>26</v>
      </c>
    </row>
    <row r="1934" spans="1:33" customFormat="1" x14ac:dyDescent="0.25">
      <c r="A1934" t="s">
        <v>5714</v>
      </c>
      <c r="B1934" t="s">
        <v>5715</v>
      </c>
      <c r="C1934">
        <v>2</v>
      </c>
      <c r="D1934" s="1">
        <v>3175</v>
      </c>
      <c r="E1934" s="1">
        <v>3865.5459999999998</v>
      </c>
      <c r="F1934" s="4">
        <f t="shared" si="584"/>
        <v>734.45373999999993</v>
      </c>
      <c r="G1934" s="2">
        <v>19</v>
      </c>
      <c r="H1934" s="1">
        <v>3778.25</v>
      </c>
      <c r="I1934" s="4">
        <f t="shared" si="585"/>
        <v>690.54599999999982</v>
      </c>
      <c r="J1934" s="4">
        <f t="shared" si="591"/>
        <v>131.20373999999995</v>
      </c>
      <c r="K1934" s="4">
        <f t="shared" si="586"/>
        <v>821.74973999999975</v>
      </c>
      <c r="L1934" s="10">
        <f t="shared" si="594"/>
        <v>4599.9997399999993</v>
      </c>
      <c r="M1934" s="5">
        <f t="shared" si="588"/>
        <v>0.21749480314960623</v>
      </c>
      <c r="N1934">
        <v>0</v>
      </c>
      <c r="O1934" t="s">
        <v>68</v>
      </c>
      <c r="P1934" t="s">
        <v>26</v>
      </c>
      <c r="Q1934" t="s">
        <v>68</v>
      </c>
      <c r="R1934" t="s">
        <v>31</v>
      </c>
      <c r="S1934" t="s">
        <v>31</v>
      </c>
      <c r="T1934" t="s">
        <v>31</v>
      </c>
      <c r="U1934" t="s">
        <v>31</v>
      </c>
      <c r="V1934">
        <v>19</v>
      </c>
      <c r="W1934" t="s">
        <v>27</v>
      </c>
      <c r="X1934">
        <v>0</v>
      </c>
      <c r="Y1934" s="9">
        <f t="shared" si="595"/>
        <v>0</v>
      </c>
      <c r="AB1934">
        <v>0</v>
      </c>
      <c r="AC1934" t="s">
        <v>5716</v>
      </c>
      <c r="AD1934">
        <v>0</v>
      </c>
      <c r="AE1934">
        <v>0</v>
      </c>
      <c r="AF1934">
        <v>0</v>
      </c>
      <c r="AG1934" t="s">
        <v>26</v>
      </c>
    </row>
    <row r="1935" spans="1:33" customFormat="1" x14ac:dyDescent="0.25">
      <c r="A1935" t="s">
        <v>5717</v>
      </c>
      <c r="B1935" t="s">
        <v>5718</v>
      </c>
      <c r="C1935">
        <v>3</v>
      </c>
      <c r="D1935" s="1">
        <v>7383</v>
      </c>
      <c r="E1935" s="1">
        <v>9327.7309999999998</v>
      </c>
      <c r="F1935" s="4">
        <f t="shared" si="584"/>
        <v>1772.2688900000001</v>
      </c>
      <c r="G1935" s="2">
        <v>19</v>
      </c>
      <c r="H1935" s="1">
        <v>8785.77</v>
      </c>
      <c r="I1935" s="4">
        <f t="shared" si="585"/>
        <v>1944.7309999999998</v>
      </c>
      <c r="J1935" s="4">
        <f t="shared" si="591"/>
        <v>369.49888999999996</v>
      </c>
      <c r="K1935" s="4">
        <f t="shared" si="586"/>
        <v>2314.2298899999996</v>
      </c>
      <c r="L1935" s="10">
        <f t="shared" si="594"/>
        <v>11099.999889999999</v>
      </c>
      <c r="M1935" s="5">
        <f t="shared" si="588"/>
        <v>0.26340660977922253</v>
      </c>
      <c r="N1935">
        <v>-1</v>
      </c>
      <c r="O1935" t="s">
        <v>31</v>
      </c>
      <c r="P1935" t="s">
        <v>26</v>
      </c>
      <c r="Q1935" t="s">
        <v>31</v>
      </c>
      <c r="V1935">
        <v>19</v>
      </c>
      <c r="W1935" t="s">
        <v>27</v>
      </c>
      <c r="X1935">
        <v>0</v>
      </c>
      <c r="Y1935" s="9">
        <f t="shared" si="595"/>
        <v>0</v>
      </c>
      <c r="AB1935">
        <v>0</v>
      </c>
      <c r="AC1935" t="s">
        <v>5719</v>
      </c>
      <c r="AD1935">
        <v>0</v>
      </c>
      <c r="AE1935">
        <v>0</v>
      </c>
      <c r="AF1935" s="1">
        <v>7383</v>
      </c>
      <c r="AG1935" t="s">
        <v>26</v>
      </c>
    </row>
    <row r="1936" spans="1:33" customFormat="1" x14ac:dyDescent="0.25">
      <c r="A1936" t="s">
        <v>5720</v>
      </c>
      <c r="B1936" t="s">
        <v>5721</v>
      </c>
      <c r="C1936">
        <v>3</v>
      </c>
      <c r="D1936" s="1">
        <v>7704.3190000000004</v>
      </c>
      <c r="E1936" s="1">
        <v>9327.7309999999998</v>
      </c>
      <c r="F1936" s="4">
        <f t="shared" si="584"/>
        <v>1772.2688900000001</v>
      </c>
      <c r="G1936" s="2">
        <v>19</v>
      </c>
      <c r="H1936" s="1">
        <v>9168.14</v>
      </c>
      <c r="I1936" s="4">
        <f t="shared" si="585"/>
        <v>1623.4119999999994</v>
      </c>
      <c r="J1936" s="4">
        <f t="shared" si="591"/>
        <v>308.44827999999984</v>
      </c>
      <c r="K1936" s="4">
        <f t="shared" si="586"/>
        <v>1931.8602799999992</v>
      </c>
      <c r="L1936" s="10">
        <f t="shared" si="594"/>
        <v>11100.000279999998</v>
      </c>
      <c r="M1936" s="5">
        <f t="shared" si="588"/>
        <v>0.21071453557413697</v>
      </c>
      <c r="N1936">
        <v>-1</v>
      </c>
      <c r="O1936" t="s">
        <v>31</v>
      </c>
      <c r="P1936" t="s">
        <v>26</v>
      </c>
      <c r="Q1936" t="s">
        <v>31</v>
      </c>
      <c r="V1936">
        <v>19</v>
      </c>
      <c r="W1936" t="s">
        <v>27</v>
      </c>
      <c r="X1936">
        <v>0</v>
      </c>
      <c r="Y1936" s="9">
        <f t="shared" si="595"/>
        <v>0</v>
      </c>
      <c r="AB1936">
        <v>0</v>
      </c>
      <c r="AC1936" t="s">
        <v>5722</v>
      </c>
      <c r="AD1936">
        <v>0</v>
      </c>
      <c r="AE1936">
        <v>0</v>
      </c>
      <c r="AF1936" s="1">
        <v>7704.3190000000004</v>
      </c>
      <c r="AG1936" t="s">
        <v>26</v>
      </c>
    </row>
    <row r="1937" spans="1:33" customFormat="1" x14ac:dyDescent="0.25">
      <c r="A1937" t="s">
        <v>5723</v>
      </c>
      <c r="B1937" t="s">
        <v>5724</v>
      </c>
      <c r="C1937">
        <v>5</v>
      </c>
      <c r="D1937" s="1">
        <v>2920.5</v>
      </c>
      <c r="E1937" s="1">
        <v>3865.5459999999998</v>
      </c>
      <c r="F1937" s="4">
        <f t="shared" si="584"/>
        <v>734.45373999999993</v>
      </c>
      <c r="G1937" s="2">
        <v>19</v>
      </c>
      <c r="H1937" s="1">
        <v>3475.4</v>
      </c>
      <c r="I1937" s="4">
        <f t="shared" si="585"/>
        <v>945.04599999999982</v>
      </c>
      <c r="J1937" s="4">
        <f t="shared" si="591"/>
        <v>179.55873999999997</v>
      </c>
      <c r="K1937" s="4">
        <f t="shared" si="586"/>
        <v>1124.6047399999998</v>
      </c>
      <c r="L1937" s="10">
        <f t="shared" si="594"/>
        <v>4600.0047400000003</v>
      </c>
      <c r="M1937" s="5">
        <f t="shared" si="588"/>
        <v>0.32359048108200644</v>
      </c>
      <c r="N1937">
        <v>-1</v>
      </c>
      <c r="O1937" t="s">
        <v>31</v>
      </c>
      <c r="P1937" t="s">
        <v>26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>
        <v>19</v>
      </c>
      <c r="W1937" t="s">
        <v>27</v>
      </c>
      <c r="X1937">
        <v>0</v>
      </c>
      <c r="Y1937" s="9">
        <f t="shared" si="595"/>
        <v>0</v>
      </c>
      <c r="AB1937">
        <v>0</v>
      </c>
      <c r="AC1937" t="s">
        <v>5725</v>
      </c>
      <c r="AD1937">
        <v>0</v>
      </c>
      <c r="AE1937">
        <v>0</v>
      </c>
      <c r="AF1937" s="1">
        <v>2920.5</v>
      </c>
      <c r="AG1937" t="s">
        <v>26</v>
      </c>
    </row>
    <row r="1938" spans="1:33" customFormat="1" x14ac:dyDescent="0.25">
      <c r="A1938" t="s">
        <v>5726</v>
      </c>
      <c r="B1938" t="s">
        <v>5727</v>
      </c>
      <c r="C1938">
        <v>3</v>
      </c>
      <c r="D1938" s="1">
        <v>7704.3190000000004</v>
      </c>
      <c r="E1938" s="1">
        <v>9327.7309999999998</v>
      </c>
      <c r="F1938" s="4">
        <f t="shared" si="584"/>
        <v>1772.2688900000001</v>
      </c>
      <c r="G1938" s="2">
        <v>19</v>
      </c>
      <c r="H1938" s="1">
        <v>9168.14</v>
      </c>
      <c r="I1938" s="4">
        <f t="shared" si="585"/>
        <v>1623.4119999999994</v>
      </c>
      <c r="J1938" s="4">
        <f t="shared" si="591"/>
        <v>308.44827999999984</v>
      </c>
      <c r="K1938" s="4">
        <f t="shared" si="586"/>
        <v>1931.8602799999992</v>
      </c>
      <c r="L1938" s="10">
        <f t="shared" si="594"/>
        <v>11100.000279999998</v>
      </c>
      <c r="M1938" s="5">
        <f t="shared" si="588"/>
        <v>0.21071453557413697</v>
      </c>
      <c r="N1938">
        <v>-1</v>
      </c>
      <c r="O1938" t="s">
        <v>31</v>
      </c>
      <c r="P1938" t="s">
        <v>26</v>
      </c>
      <c r="Q1938" t="s">
        <v>31</v>
      </c>
      <c r="V1938">
        <v>19</v>
      </c>
      <c r="W1938" t="s">
        <v>27</v>
      </c>
      <c r="X1938">
        <v>0</v>
      </c>
      <c r="Y1938" s="9">
        <f t="shared" si="595"/>
        <v>0</v>
      </c>
      <c r="AB1938">
        <v>0</v>
      </c>
      <c r="AC1938" t="s">
        <v>5728</v>
      </c>
      <c r="AD1938">
        <v>0</v>
      </c>
      <c r="AE1938">
        <v>0</v>
      </c>
      <c r="AF1938" s="1">
        <v>7704.3190000000004</v>
      </c>
      <c r="AG1938" t="s">
        <v>26</v>
      </c>
    </row>
    <row r="1939" spans="1:33" customFormat="1" x14ac:dyDescent="0.25">
      <c r="A1939" t="s">
        <v>5729</v>
      </c>
      <c r="B1939" t="s">
        <v>5730</v>
      </c>
      <c r="C1939">
        <v>4</v>
      </c>
      <c r="D1939" s="1">
        <v>3943.69</v>
      </c>
      <c r="E1939" s="1">
        <v>4761.9049999999997</v>
      </c>
      <c r="F1939" s="4">
        <f t="shared" si="584"/>
        <v>238.09524999999996</v>
      </c>
      <c r="G1939" s="2">
        <v>5</v>
      </c>
      <c r="H1939" s="1">
        <v>4140.87</v>
      </c>
      <c r="I1939" s="4">
        <f t="shared" si="585"/>
        <v>818.21499999999969</v>
      </c>
      <c r="J1939" s="4">
        <f t="shared" si="591"/>
        <v>40.910749999999986</v>
      </c>
      <c r="K1939" s="4">
        <f t="shared" si="586"/>
        <v>859.1257499999997</v>
      </c>
      <c r="L1939" s="10">
        <f t="shared" si="594"/>
        <v>4999.99575</v>
      </c>
      <c r="M1939" s="5">
        <f t="shared" si="588"/>
        <v>0.2074744718778605</v>
      </c>
      <c r="N1939">
        <v>-1</v>
      </c>
      <c r="O1939" t="s">
        <v>31</v>
      </c>
      <c r="P1939" t="s">
        <v>26</v>
      </c>
      <c r="Q1939" t="s">
        <v>31</v>
      </c>
      <c r="V1939">
        <v>5</v>
      </c>
      <c r="W1939" t="s">
        <v>123</v>
      </c>
      <c r="X1939">
        <v>0</v>
      </c>
      <c r="Y1939" s="9">
        <f t="shared" si="595"/>
        <v>0</v>
      </c>
      <c r="AB1939">
        <v>0</v>
      </c>
      <c r="AC1939" t="s">
        <v>5731</v>
      </c>
      <c r="AD1939">
        <v>0</v>
      </c>
      <c r="AE1939">
        <v>0</v>
      </c>
      <c r="AF1939">
        <v>0</v>
      </c>
      <c r="AG1939" t="s">
        <v>26</v>
      </c>
    </row>
    <row r="1940" spans="1:33" customFormat="1" x14ac:dyDescent="0.25">
      <c r="A1940" t="s">
        <v>5732</v>
      </c>
      <c r="B1940" t="s">
        <v>5733</v>
      </c>
      <c r="C1940">
        <v>3</v>
      </c>
      <c r="D1940" s="1">
        <v>3246</v>
      </c>
      <c r="E1940" s="1">
        <v>4201.6809999999996</v>
      </c>
      <c r="F1940" s="4">
        <f t="shared" si="584"/>
        <v>798.31939</v>
      </c>
      <c r="G1940" s="2">
        <v>19</v>
      </c>
      <c r="H1940" s="1">
        <v>3862.74</v>
      </c>
      <c r="I1940" s="4">
        <f t="shared" si="585"/>
        <v>955.68099999999959</v>
      </c>
      <c r="J1940" s="4">
        <f t="shared" si="591"/>
        <v>181.5793899999999</v>
      </c>
      <c r="K1940" s="4">
        <f t="shared" si="586"/>
        <v>1137.2603899999995</v>
      </c>
      <c r="L1940" s="10">
        <f t="shared" si="594"/>
        <v>5000.0003899999992</v>
      </c>
      <c r="M1940" s="5">
        <f t="shared" si="588"/>
        <v>0.29441805298829316</v>
      </c>
      <c r="N1940">
        <v>0</v>
      </c>
      <c r="O1940" t="s">
        <v>31</v>
      </c>
      <c r="P1940" t="s">
        <v>26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>
        <v>19</v>
      </c>
      <c r="W1940" t="s">
        <v>27</v>
      </c>
      <c r="X1940">
        <v>0</v>
      </c>
      <c r="Y1940" s="9">
        <f t="shared" si="595"/>
        <v>0</v>
      </c>
      <c r="AB1940">
        <v>0</v>
      </c>
      <c r="AC1940" t="s">
        <v>5734</v>
      </c>
      <c r="AD1940">
        <v>0</v>
      </c>
      <c r="AE1940">
        <v>0</v>
      </c>
      <c r="AF1940" s="1">
        <v>3246</v>
      </c>
      <c r="AG1940" t="s">
        <v>26</v>
      </c>
    </row>
    <row r="1941" spans="1:33" customFormat="1" x14ac:dyDescent="0.25">
      <c r="A1941" t="s">
        <v>5735</v>
      </c>
      <c r="B1941" t="s">
        <v>5736</v>
      </c>
      <c r="C1941">
        <v>2</v>
      </c>
      <c r="D1941" s="1">
        <v>1487.95</v>
      </c>
      <c r="E1941" s="1">
        <v>1848.739</v>
      </c>
      <c r="F1941" s="4">
        <f t="shared" si="584"/>
        <v>351.26040999999998</v>
      </c>
      <c r="G1941" s="2">
        <v>19</v>
      </c>
      <c r="H1941" s="1">
        <v>1770.66</v>
      </c>
      <c r="I1941" s="4">
        <f t="shared" si="585"/>
        <v>360.78899999999999</v>
      </c>
      <c r="J1941" s="4">
        <f t="shared" si="591"/>
        <v>68.549909999999997</v>
      </c>
      <c r="K1941" s="4">
        <f t="shared" si="586"/>
        <v>429.33891</v>
      </c>
      <c r="L1941" s="10">
        <f t="shared" si="594"/>
        <v>2199.9989100000003</v>
      </c>
      <c r="M1941" s="5">
        <f t="shared" si="588"/>
        <v>0.2424738734500487</v>
      </c>
      <c r="N1941">
        <v>-1</v>
      </c>
      <c r="O1941" t="s">
        <v>31</v>
      </c>
      <c r="P1941" t="s">
        <v>26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>
        <v>19</v>
      </c>
      <c r="W1941" t="s">
        <v>27</v>
      </c>
      <c r="X1941">
        <v>0</v>
      </c>
      <c r="Y1941" s="9">
        <f t="shared" si="595"/>
        <v>0</v>
      </c>
      <c r="AB1941">
        <v>0</v>
      </c>
      <c r="AC1941" t="s">
        <v>5737</v>
      </c>
      <c r="AD1941">
        <v>0</v>
      </c>
      <c r="AE1941">
        <v>0</v>
      </c>
      <c r="AF1941" s="1">
        <v>1487.95</v>
      </c>
      <c r="AG1941" t="s">
        <v>26</v>
      </c>
    </row>
    <row r="1942" spans="1:33" customFormat="1" hidden="1" x14ac:dyDescent="0.25">
      <c r="A1942" t="s">
        <v>5738</v>
      </c>
      <c r="B1942" t="s">
        <v>5739</v>
      </c>
      <c r="C1942">
        <v>-1</v>
      </c>
      <c r="D1942" s="1">
        <v>1488</v>
      </c>
      <c r="E1942" s="1">
        <v>2100.84</v>
      </c>
      <c r="F1942" s="4">
        <f t="shared" si="584"/>
        <v>399.15960000000007</v>
      </c>
      <c r="G1942" s="2">
        <v>19</v>
      </c>
      <c r="H1942" s="1">
        <v>1770.72</v>
      </c>
      <c r="I1942" s="4">
        <f t="shared" si="585"/>
        <v>612.84000000000015</v>
      </c>
      <c r="J1942" s="4">
        <f t="shared" si="591"/>
        <v>116.43960000000003</v>
      </c>
      <c r="K1942" s="4">
        <f t="shared" si="586"/>
        <v>729.27960000000019</v>
      </c>
      <c r="L1942" s="4">
        <f t="shared" si="587"/>
        <v>2499.9996000000001</v>
      </c>
      <c r="M1942" s="5">
        <f t="shared" si="588"/>
        <v>0.41185483870967754</v>
      </c>
      <c r="N1942">
        <v>-1</v>
      </c>
      <c r="O1942" t="s">
        <v>205</v>
      </c>
      <c r="P1942" t="s">
        <v>26</v>
      </c>
      <c r="Q1942" t="s">
        <v>205</v>
      </c>
      <c r="R1942" t="s">
        <v>31</v>
      </c>
      <c r="S1942" t="s">
        <v>31</v>
      </c>
      <c r="T1942" t="s">
        <v>31</v>
      </c>
      <c r="U1942" t="s">
        <v>31</v>
      </c>
      <c r="V1942">
        <v>19</v>
      </c>
      <c r="W1942" t="s">
        <v>27</v>
      </c>
      <c r="X1942">
        <v>0</v>
      </c>
      <c r="AB1942">
        <v>0</v>
      </c>
      <c r="AC1942" t="s">
        <v>5740</v>
      </c>
      <c r="AD1942">
        <v>0</v>
      </c>
      <c r="AE1942">
        <v>0</v>
      </c>
      <c r="AF1942" s="1">
        <v>1488</v>
      </c>
      <c r="AG1942" t="s">
        <v>26</v>
      </c>
    </row>
    <row r="1943" spans="1:33" customFormat="1" hidden="1" x14ac:dyDescent="0.25">
      <c r="A1943" t="s">
        <v>5741</v>
      </c>
      <c r="B1943" t="s">
        <v>5742</v>
      </c>
      <c r="C1943">
        <v>7</v>
      </c>
      <c r="D1943" s="1">
        <v>1488</v>
      </c>
      <c r="E1943" s="1">
        <v>2100.84</v>
      </c>
      <c r="F1943" s="4">
        <f t="shared" si="584"/>
        <v>399.15960000000007</v>
      </c>
      <c r="G1943" s="2">
        <v>19</v>
      </c>
      <c r="H1943" s="1">
        <v>1770.72</v>
      </c>
      <c r="I1943" s="4">
        <f t="shared" si="585"/>
        <v>612.84000000000015</v>
      </c>
      <c r="J1943" s="4">
        <f t="shared" si="591"/>
        <v>116.43960000000003</v>
      </c>
      <c r="K1943" s="4">
        <f t="shared" si="586"/>
        <v>729.27960000000019</v>
      </c>
      <c r="L1943" s="4">
        <f t="shared" si="587"/>
        <v>2499.9996000000001</v>
      </c>
      <c r="M1943" s="5">
        <f t="shared" si="588"/>
        <v>0.41185483870967754</v>
      </c>
      <c r="N1943">
        <v>-1</v>
      </c>
      <c r="O1943" t="s">
        <v>31</v>
      </c>
      <c r="P1943" t="s">
        <v>26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>
        <v>19</v>
      </c>
      <c r="W1943" t="s">
        <v>27</v>
      </c>
      <c r="X1943">
        <v>0</v>
      </c>
      <c r="AB1943">
        <v>0</v>
      </c>
      <c r="AC1943" t="s">
        <v>5743</v>
      </c>
      <c r="AD1943">
        <v>0</v>
      </c>
      <c r="AE1943">
        <v>0</v>
      </c>
      <c r="AF1943" s="1">
        <v>1488</v>
      </c>
      <c r="AG1943" t="s">
        <v>26</v>
      </c>
    </row>
    <row r="1944" spans="1:33" customFormat="1" hidden="1" x14ac:dyDescent="0.25">
      <c r="A1944" t="s">
        <v>5744</v>
      </c>
      <c r="B1944" t="s">
        <v>5745</v>
      </c>
      <c r="C1944">
        <v>-8</v>
      </c>
      <c r="D1944" s="1">
        <v>1487.95</v>
      </c>
      <c r="E1944" s="1">
        <v>1848.739</v>
      </c>
      <c r="F1944" s="4">
        <f t="shared" si="584"/>
        <v>351.26040999999998</v>
      </c>
      <c r="G1944" s="2">
        <v>19</v>
      </c>
      <c r="H1944" s="1">
        <v>1770.66</v>
      </c>
      <c r="I1944" s="4">
        <f t="shared" si="585"/>
        <v>360.78899999999999</v>
      </c>
      <c r="J1944" s="4">
        <f t="shared" si="591"/>
        <v>68.549909999999997</v>
      </c>
      <c r="K1944" s="4">
        <f t="shared" si="586"/>
        <v>429.33891</v>
      </c>
      <c r="L1944" s="4">
        <f t="shared" si="587"/>
        <v>2199.9989100000003</v>
      </c>
      <c r="M1944" s="5">
        <f t="shared" si="588"/>
        <v>0.2424738734500487</v>
      </c>
      <c r="N1944">
        <v>-1</v>
      </c>
      <c r="O1944" t="s">
        <v>205</v>
      </c>
      <c r="P1944" t="s">
        <v>26</v>
      </c>
      <c r="Q1944" t="s">
        <v>205</v>
      </c>
      <c r="R1944" t="s">
        <v>31</v>
      </c>
      <c r="S1944" t="s">
        <v>31</v>
      </c>
      <c r="T1944" t="s">
        <v>31</v>
      </c>
      <c r="U1944" t="s">
        <v>31</v>
      </c>
      <c r="V1944">
        <v>19</v>
      </c>
      <c r="W1944" t="s">
        <v>27</v>
      </c>
      <c r="X1944">
        <v>0</v>
      </c>
      <c r="AB1944">
        <v>0</v>
      </c>
      <c r="AC1944" t="s">
        <v>5746</v>
      </c>
      <c r="AD1944">
        <v>0</v>
      </c>
      <c r="AE1944">
        <v>0</v>
      </c>
      <c r="AF1944">
        <v>0</v>
      </c>
      <c r="AG1944" t="s">
        <v>26</v>
      </c>
    </row>
    <row r="1945" spans="1:33" customFormat="1" hidden="1" x14ac:dyDescent="0.25">
      <c r="A1945" t="s">
        <v>5747</v>
      </c>
      <c r="B1945" t="s">
        <v>5748</v>
      </c>
      <c r="C1945">
        <v>-1</v>
      </c>
      <c r="D1945">
        <v>840.34</v>
      </c>
      <c r="E1945" s="1">
        <v>1008.403</v>
      </c>
      <c r="F1945" s="4">
        <f t="shared" si="584"/>
        <v>191.59656999999999</v>
      </c>
      <c r="G1945" s="2">
        <v>19</v>
      </c>
      <c r="H1945" s="1">
        <v>1000</v>
      </c>
      <c r="I1945" s="4">
        <f t="shared" si="585"/>
        <v>168.06299999999999</v>
      </c>
      <c r="J1945" s="4">
        <f t="shared" si="591"/>
        <v>31.931969999999996</v>
      </c>
      <c r="K1945" s="4">
        <f t="shared" si="586"/>
        <v>199.99497</v>
      </c>
      <c r="L1945" s="4">
        <f t="shared" si="587"/>
        <v>1199.99497</v>
      </c>
      <c r="M1945" s="5">
        <f t="shared" si="588"/>
        <v>0.19999405002736986</v>
      </c>
      <c r="N1945">
        <v>0</v>
      </c>
      <c r="O1945" t="s">
        <v>1478</v>
      </c>
      <c r="P1945" t="s">
        <v>26</v>
      </c>
      <c r="Q1945" t="s">
        <v>1478</v>
      </c>
      <c r="R1945" t="s">
        <v>31</v>
      </c>
      <c r="S1945" t="s">
        <v>31</v>
      </c>
      <c r="T1945" t="s">
        <v>31</v>
      </c>
      <c r="U1945" t="s">
        <v>31</v>
      </c>
      <c r="V1945">
        <v>19</v>
      </c>
      <c r="W1945" t="s">
        <v>27</v>
      </c>
      <c r="X1945">
        <v>0</v>
      </c>
      <c r="AB1945">
        <v>0</v>
      </c>
      <c r="AC1945" t="s">
        <v>5749</v>
      </c>
      <c r="AD1945">
        <v>0</v>
      </c>
      <c r="AE1945">
        <v>0</v>
      </c>
      <c r="AF1945">
        <v>840.34</v>
      </c>
      <c r="AG1945" t="s">
        <v>26</v>
      </c>
    </row>
    <row r="1946" spans="1:33" customFormat="1" hidden="1" x14ac:dyDescent="0.25">
      <c r="A1946" t="s">
        <v>5750</v>
      </c>
      <c r="B1946" t="s">
        <v>5751</v>
      </c>
      <c r="C1946">
        <v>-2</v>
      </c>
      <c r="D1946" s="1">
        <v>2706.72</v>
      </c>
      <c r="E1946" s="1">
        <v>3361.3449999999998</v>
      </c>
      <c r="F1946" s="4">
        <f t="shared" si="584"/>
        <v>638.65554999999995</v>
      </c>
      <c r="G1946" s="2">
        <v>19</v>
      </c>
      <c r="H1946" s="1">
        <v>3221</v>
      </c>
      <c r="I1946" s="4">
        <f t="shared" si="585"/>
        <v>654.625</v>
      </c>
      <c r="J1946" s="4">
        <f t="shared" si="591"/>
        <v>124.37875</v>
      </c>
      <c r="K1946" s="4">
        <f t="shared" si="586"/>
        <v>779.00374999999997</v>
      </c>
      <c r="L1946" s="4">
        <f t="shared" si="587"/>
        <v>4000.0037499999999</v>
      </c>
      <c r="M1946" s="5">
        <f t="shared" si="588"/>
        <v>0.24185176154164451</v>
      </c>
      <c r="N1946">
        <v>-1</v>
      </c>
      <c r="O1946" t="s">
        <v>447</v>
      </c>
      <c r="P1946" t="s">
        <v>26</v>
      </c>
      <c r="Q1946" t="s">
        <v>447</v>
      </c>
      <c r="R1946" t="s">
        <v>31</v>
      </c>
      <c r="S1946" t="s">
        <v>31</v>
      </c>
      <c r="T1946" t="s">
        <v>31</v>
      </c>
      <c r="U1946" t="s">
        <v>31</v>
      </c>
      <c r="V1946">
        <v>19</v>
      </c>
      <c r="W1946" t="s">
        <v>27</v>
      </c>
      <c r="X1946">
        <v>0</v>
      </c>
      <c r="AB1946">
        <v>0</v>
      </c>
      <c r="AC1946" t="s">
        <v>5752</v>
      </c>
      <c r="AD1946">
        <v>0</v>
      </c>
      <c r="AE1946">
        <v>0</v>
      </c>
      <c r="AF1946" s="1">
        <v>2706.72</v>
      </c>
      <c r="AG1946" t="s">
        <v>26</v>
      </c>
    </row>
    <row r="1947" spans="1:33" customFormat="1" hidden="1" x14ac:dyDescent="0.25">
      <c r="A1947" t="s">
        <v>5753</v>
      </c>
      <c r="B1947" t="s">
        <v>5754</v>
      </c>
      <c r="C1947">
        <v>32</v>
      </c>
      <c r="D1947" s="1">
        <v>1750.7</v>
      </c>
      <c r="E1947" s="1">
        <v>2184.8739999999998</v>
      </c>
      <c r="F1947" s="4">
        <f t="shared" si="584"/>
        <v>415.12606</v>
      </c>
      <c r="G1947" s="2">
        <v>19</v>
      </c>
      <c r="H1947" s="1">
        <v>2083.33</v>
      </c>
      <c r="I1947" s="4">
        <f t="shared" si="585"/>
        <v>434.17399999999975</v>
      </c>
      <c r="J1947" s="4">
        <f t="shared" si="591"/>
        <v>82.493059999999957</v>
      </c>
      <c r="K1947" s="4">
        <f t="shared" si="586"/>
        <v>516.66705999999976</v>
      </c>
      <c r="L1947" s="4">
        <f t="shared" si="587"/>
        <v>2599.9970599999997</v>
      </c>
      <c r="M1947" s="5">
        <f t="shared" si="588"/>
        <v>0.24800022848003642</v>
      </c>
      <c r="N1947">
        <v>0</v>
      </c>
      <c r="O1947" t="s">
        <v>447</v>
      </c>
      <c r="P1947" t="s">
        <v>26</v>
      </c>
      <c r="Q1947" t="s">
        <v>447</v>
      </c>
      <c r="R1947" t="s">
        <v>31</v>
      </c>
      <c r="S1947" t="s">
        <v>31</v>
      </c>
      <c r="T1947" t="s">
        <v>31</v>
      </c>
      <c r="U1947" t="s">
        <v>31</v>
      </c>
      <c r="V1947">
        <v>19</v>
      </c>
      <c r="W1947" t="s">
        <v>27</v>
      </c>
      <c r="X1947">
        <v>0</v>
      </c>
      <c r="AB1947">
        <v>0</v>
      </c>
      <c r="AC1947" t="s">
        <v>5755</v>
      </c>
      <c r="AD1947">
        <v>0</v>
      </c>
      <c r="AE1947">
        <v>0</v>
      </c>
      <c r="AF1947" s="1">
        <v>1750.7</v>
      </c>
      <c r="AG1947" t="s">
        <v>26</v>
      </c>
    </row>
    <row r="1948" spans="1:33" customFormat="1" x14ac:dyDescent="0.25">
      <c r="A1948" t="s">
        <v>5756</v>
      </c>
      <c r="B1948" t="s">
        <v>5757</v>
      </c>
      <c r="C1948">
        <v>5</v>
      </c>
      <c r="D1948" s="1">
        <v>3361.34</v>
      </c>
      <c r="E1948" s="1">
        <v>4117.6469999999999</v>
      </c>
      <c r="F1948" s="4">
        <f t="shared" si="584"/>
        <v>782.35293000000001</v>
      </c>
      <c r="G1948" s="2">
        <v>19</v>
      </c>
      <c r="H1948" s="1">
        <v>3999.99</v>
      </c>
      <c r="I1948" s="4">
        <f t="shared" si="585"/>
        <v>756.30699999999979</v>
      </c>
      <c r="J1948" s="4">
        <f t="shared" si="591"/>
        <v>143.69832999999994</v>
      </c>
      <c r="K1948" s="4">
        <f t="shared" si="586"/>
        <v>900.00532999999973</v>
      </c>
      <c r="L1948" s="10">
        <f t="shared" ref="L1948:L1949" si="596">+H1948+K1948-Y1948</f>
        <v>4899.9953299999997</v>
      </c>
      <c r="M1948" s="5">
        <f t="shared" si="588"/>
        <v>0.22500163625220887</v>
      </c>
      <c r="N1948">
        <v>-1</v>
      </c>
      <c r="O1948" t="s">
        <v>205</v>
      </c>
      <c r="P1948" t="s">
        <v>26</v>
      </c>
      <c r="Q1948" t="s">
        <v>205</v>
      </c>
      <c r="R1948" t="s">
        <v>31</v>
      </c>
      <c r="S1948" t="s">
        <v>31</v>
      </c>
      <c r="T1948" t="s">
        <v>31</v>
      </c>
      <c r="U1948" t="s">
        <v>31</v>
      </c>
      <c r="V1948">
        <v>19</v>
      </c>
      <c r="W1948" t="s">
        <v>27</v>
      </c>
      <c r="X1948">
        <v>0</v>
      </c>
      <c r="Y1948" s="9">
        <f t="shared" ref="Y1948:Y1949" si="597">+X1948*G1948/100</f>
        <v>0</v>
      </c>
      <c r="AB1948">
        <v>0</v>
      </c>
      <c r="AC1948" t="s">
        <v>5758</v>
      </c>
      <c r="AD1948">
        <v>0</v>
      </c>
      <c r="AE1948">
        <v>0</v>
      </c>
      <c r="AF1948" s="1">
        <v>3361.34</v>
      </c>
      <c r="AG1948" t="s">
        <v>26</v>
      </c>
    </row>
    <row r="1949" spans="1:33" customFormat="1" x14ac:dyDescent="0.25">
      <c r="A1949" t="s">
        <v>5759</v>
      </c>
      <c r="B1949" t="s">
        <v>5760</v>
      </c>
      <c r="C1949">
        <v>4</v>
      </c>
      <c r="D1949" s="1">
        <v>1750.7</v>
      </c>
      <c r="E1949" s="1">
        <v>2184.8739999999998</v>
      </c>
      <c r="F1949" s="4">
        <f t="shared" si="584"/>
        <v>415.12606</v>
      </c>
      <c r="G1949" s="2">
        <v>19</v>
      </c>
      <c r="H1949" s="1">
        <v>2083.33</v>
      </c>
      <c r="I1949" s="4">
        <f t="shared" si="585"/>
        <v>434.17399999999975</v>
      </c>
      <c r="J1949" s="4">
        <f t="shared" si="591"/>
        <v>82.493059999999957</v>
      </c>
      <c r="K1949" s="4">
        <f t="shared" si="586"/>
        <v>516.66705999999976</v>
      </c>
      <c r="L1949" s="10">
        <f t="shared" si="596"/>
        <v>2599.9970599999997</v>
      </c>
      <c r="M1949" s="5">
        <f t="shared" si="588"/>
        <v>0.24800022848003642</v>
      </c>
      <c r="N1949">
        <v>0</v>
      </c>
      <c r="O1949" t="s">
        <v>447</v>
      </c>
      <c r="P1949" t="s">
        <v>26</v>
      </c>
      <c r="Q1949" t="s">
        <v>447</v>
      </c>
      <c r="R1949" t="s">
        <v>31</v>
      </c>
      <c r="S1949" t="s">
        <v>31</v>
      </c>
      <c r="T1949" t="s">
        <v>31</v>
      </c>
      <c r="U1949" t="s">
        <v>31</v>
      </c>
      <c r="V1949">
        <v>19</v>
      </c>
      <c r="W1949" t="s">
        <v>27</v>
      </c>
      <c r="X1949">
        <v>0</v>
      </c>
      <c r="Y1949" s="9">
        <f t="shared" si="597"/>
        <v>0</v>
      </c>
      <c r="AB1949">
        <v>0</v>
      </c>
      <c r="AC1949" t="s">
        <v>5761</v>
      </c>
      <c r="AD1949">
        <v>0</v>
      </c>
      <c r="AE1949">
        <v>0</v>
      </c>
      <c r="AF1949" s="1">
        <v>1750.7</v>
      </c>
      <c r="AG1949" t="s">
        <v>26</v>
      </c>
    </row>
    <row r="1950" spans="1:33" customFormat="1" hidden="1" x14ac:dyDescent="0.25">
      <c r="A1950" t="s">
        <v>5762</v>
      </c>
      <c r="B1950" t="s">
        <v>5763</v>
      </c>
      <c r="C1950">
        <v>7</v>
      </c>
      <c r="D1950" s="1">
        <v>3361.34</v>
      </c>
      <c r="E1950" s="1">
        <v>4117.6469999999999</v>
      </c>
      <c r="F1950" s="4">
        <f t="shared" si="584"/>
        <v>782.35293000000001</v>
      </c>
      <c r="G1950" s="2">
        <v>19</v>
      </c>
      <c r="H1950" s="1">
        <v>3999.99</v>
      </c>
      <c r="I1950" s="4">
        <f t="shared" si="585"/>
        <v>756.30699999999979</v>
      </c>
      <c r="J1950" s="4">
        <f t="shared" si="591"/>
        <v>143.69832999999994</v>
      </c>
      <c r="K1950" s="4">
        <f t="shared" si="586"/>
        <v>900.00532999999973</v>
      </c>
      <c r="L1950" s="4">
        <f t="shared" si="587"/>
        <v>4899.9953299999997</v>
      </c>
      <c r="M1950" s="5">
        <f t="shared" si="588"/>
        <v>0.22500163625220887</v>
      </c>
      <c r="N1950">
        <v>-1</v>
      </c>
      <c r="O1950" t="s">
        <v>447</v>
      </c>
      <c r="P1950" t="s">
        <v>26</v>
      </c>
      <c r="Q1950" t="s">
        <v>447</v>
      </c>
      <c r="R1950" t="s">
        <v>31</v>
      </c>
      <c r="S1950" t="s">
        <v>31</v>
      </c>
      <c r="T1950" t="s">
        <v>31</v>
      </c>
      <c r="U1950" t="s">
        <v>31</v>
      </c>
      <c r="V1950">
        <v>19</v>
      </c>
      <c r="W1950" t="s">
        <v>27</v>
      </c>
      <c r="X1950">
        <v>0</v>
      </c>
      <c r="AB1950">
        <v>0</v>
      </c>
      <c r="AC1950" t="s">
        <v>5764</v>
      </c>
      <c r="AD1950">
        <v>0</v>
      </c>
      <c r="AE1950">
        <v>0</v>
      </c>
      <c r="AF1950" s="1">
        <v>3361.34</v>
      </c>
      <c r="AG1950" t="s">
        <v>26</v>
      </c>
    </row>
    <row r="1951" spans="1:33" customFormat="1" hidden="1" x14ac:dyDescent="0.25">
      <c r="A1951" t="s">
        <v>5765</v>
      </c>
      <c r="B1951" t="s">
        <v>5766</v>
      </c>
      <c r="C1951">
        <v>-5</v>
      </c>
      <c r="D1951" s="1">
        <v>1750.7</v>
      </c>
      <c r="E1951" s="1">
        <v>2184.8739999999998</v>
      </c>
      <c r="F1951" s="4">
        <f t="shared" si="584"/>
        <v>415.12606</v>
      </c>
      <c r="G1951" s="2">
        <v>19</v>
      </c>
      <c r="H1951" s="1">
        <v>2083.33</v>
      </c>
      <c r="I1951" s="4">
        <f t="shared" si="585"/>
        <v>434.17399999999975</v>
      </c>
      <c r="J1951" s="4">
        <f t="shared" si="591"/>
        <v>82.493059999999957</v>
      </c>
      <c r="K1951" s="4">
        <f t="shared" si="586"/>
        <v>516.66705999999976</v>
      </c>
      <c r="L1951" s="4">
        <f t="shared" si="587"/>
        <v>2599.9970599999997</v>
      </c>
      <c r="M1951" s="5">
        <f t="shared" si="588"/>
        <v>0.24800022848003642</v>
      </c>
      <c r="N1951">
        <v>0</v>
      </c>
      <c r="O1951" t="s">
        <v>447</v>
      </c>
      <c r="P1951" t="s">
        <v>26</v>
      </c>
      <c r="Q1951" t="s">
        <v>447</v>
      </c>
      <c r="R1951" t="s">
        <v>31</v>
      </c>
      <c r="S1951" t="s">
        <v>31</v>
      </c>
      <c r="T1951" t="s">
        <v>31</v>
      </c>
      <c r="U1951" t="s">
        <v>31</v>
      </c>
      <c r="V1951">
        <v>19</v>
      </c>
      <c r="W1951" t="s">
        <v>27</v>
      </c>
      <c r="X1951">
        <v>0</v>
      </c>
      <c r="AB1951">
        <v>0</v>
      </c>
      <c r="AC1951" t="s">
        <v>5767</v>
      </c>
      <c r="AD1951">
        <v>0</v>
      </c>
      <c r="AE1951">
        <v>0</v>
      </c>
      <c r="AF1951" s="1">
        <v>1750.7</v>
      </c>
      <c r="AG1951" t="s">
        <v>26</v>
      </c>
    </row>
    <row r="1952" spans="1:33" customFormat="1" x14ac:dyDescent="0.25">
      <c r="A1952" t="s">
        <v>5768</v>
      </c>
      <c r="B1952" t="s">
        <v>5769</v>
      </c>
      <c r="C1952">
        <v>6</v>
      </c>
      <c r="D1952" s="1">
        <v>2101</v>
      </c>
      <c r="E1952" s="1">
        <v>2605.0419999999999</v>
      </c>
      <c r="F1952" s="4">
        <f t="shared" si="584"/>
        <v>494.95797999999996</v>
      </c>
      <c r="G1952" s="2">
        <v>19</v>
      </c>
      <c r="H1952" s="1">
        <v>2500.19</v>
      </c>
      <c r="I1952" s="4">
        <f t="shared" si="585"/>
        <v>504.04199999999992</v>
      </c>
      <c r="J1952" s="4">
        <f t="shared" si="591"/>
        <v>95.767979999999994</v>
      </c>
      <c r="K1952" s="4">
        <f t="shared" si="586"/>
        <v>599.80997999999988</v>
      </c>
      <c r="L1952" s="10">
        <f>+H1952+K1952-Y1952</f>
        <v>3099.9999800000001</v>
      </c>
      <c r="M1952" s="5">
        <f t="shared" si="588"/>
        <v>0.23990575916230364</v>
      </c>
      <c r="N1952">
        <v>-1</v>
      </c>
      <c r="O1952" t="s">
        <v>31</v>
      </c>
      <c r="P1952" t="s">
        <v>26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>
        <v>19</v>
      </c>
      <c r="W1952" t="s">
        <v>27</v>
      </c>
      <c r="X1952">
        <v>0</v>
      </c>
      <c r="Y1952" s="9">
        <f>+X1952*G1952/100</f>
        <v>0</v>
      </c>
      <c r="AB1952">
        <v>0</v>
      </c>
      <c r="AC1952" t="s">
        <v>5770</v>
      </c>
      <c r="AD1952">
        <v>0</v>
      </c>
      <c r="AE1952">
        <v>0</v>
      </c>
      <c r="AF1952">
        <v>0</v>
      </c>
      <c r="AG1952" t="s">
        <v>26</v>
      </c>
    </row>
    <row r="1953" spans="1:33" customFormat="1" hidden="1" x14ac:dyDescent="0.25">
      <c r="A1953" t="s">
        <v>5771</v>
      </c>
      <c r="B1953" t="s">
        <v>5772</v>
      </c>
      <c r="C1953">
        <v>8</v>
      </c>
      <c r="D1953" s="1">
        <v>1750.7</v>
      </c>
      <c r="E1953" s="1">
        <v>2184.8739999999998</v>
      </c>
      <c r="F1953" s="4">
        <f t="shared" si="584"/>
        <v>415.12606</v>
      </c>
      <c r="G1953" s="2">
        <v>19</v>
      </c>
      <c r="H1953" s="1">
        <v>2083.33</v>
      </c>
      <c r="I1953" s="4">
        <f t="shared" si="585"/>
        <v>434.17399999999975</v>
      </c>
      <c r="J1953" s="4">
        <f t="shared" si="591"/>
        <v>82.493059999999957</v>
      </c>
      <c r="K1953" s="4">
        <f t="shared" si="586"/>
        <v>516.66705999999976</v>
      </c>
      <c r="L1953" s="4">
        <f t="shared" si="587"/>
        <v>2599.9970599999997</v>
      </c>
      <c r="M1953" s="5">
        <f t="shared" si="588"/>
        <v>0.24800022848003642</v>
      </c>
      <c r="N1953">
        <v>0</v>
      </c>
      <c r="O1953" t="s">
        <v>447</v>
      </c>
      <c r="P1953" t="s">
        <v>26</v>
      </c>
      <c r="Q1953" t="s">
        <v>447</v>
      </c>
      <c r="R1953" t="s">
        <v>31</v>
      </c>
      <c r="S1953" t="s">
        <v>31</v>
      </c>
      <c r="T1953" t="s">
        <v>31</v>
      </c>
      <c r="U1953" t="s">
        <v>31</v>
      </c>
      <c r="V1953">
        <v>19</v>
      </c>
      <c r="W1953" t="s">
        <v>27</v>
      </c>
      <c r="X1953">
        <v>0</v>
      </c>
      <c r="AB1953">
        <v>0</v>
      </c>
      <c r="AC1953" t="s">
        <v>5773</v>
      </c>
      <c r="AD1953">
        <v>0</v>
      </c>
      <c r="AE1953">
        <v>0</v>
      </c>
      <c r="AF1953" s="1">
        <v>1750.7</v>
      </c>
      <c r="AG1953" t="s">
        <v>26</v>
      </c>
    </row>
    <row r="1954" spans="1:33" customFormat="1" x14ac:dyDescent="0.25">
      <c r="A1954" t="s">
        <v>5774</v>
      </c>
      <c r="B1954" t="s">
        <v>5775</v>
      </c>
      <c r="C1954">
        <v>1</v>
      </c>
      <c r="D1954" s="1">
        <v>1750.7</v>
      </c>
      <c r="E1954" s="1">
        <v>2184.8739999999998</v>
      </c>
      <c r="F1954" s="4">
        <f t="shared" si="584"/>
        <v>415.12606</v>
      </c>
      <c r="G1954" s="2">
        <v>19</v>
      </c>
      <c r="H1954" s="1">
        <v>2083.33</v>
      </c>
      <c r="I1954" s="4">
        <f t="shared" si="585"/>
        <v>434.17399999999975</v>
      </c>
      <c r="J1954" s="4">
        <f t="shared" si="591"/>
        <v>82.493059999999957</v>
      </c>
      <c r="K1954" s="4">
        <f t="shared" si="586"/>
        <v>516.66705999999976</v>
      </c>
      <c r="L1954" s="10">
        <f t="shared" ref="L1954:L1955" si="598">+H1954+K1954-Y1954</f>
        <v>2599.9970599999997</v>
      </c>
      <c r="M1954" s="5">
        <f t="shared" si="588"/>
        <v>0.24800022848003642</v>
      </c>
      <c r="N1954">
        <v>0</v>
      </c>
      <c r="O1954" t="s">
        <v>447</v>
      </c>
      <c r="P1954" t="s">
        <v>26</v>
      </c>
      <c r="Q1954" t="s">
        <v>447</v>
      </c>
      <c r="R1954" t="s">
        <v>31</v>
      </c>
      <c r="S1954" t="s">
        <v>31</v>
      </c>
      <c r="T1954" t="s">
        <v>31</v>
      </c>
      <c r="U1954" t="s">
        <v>31</v>
      </c>
      <c r="V1954">
        <v>19</v>
      </c>
      <c r="W1954" t="s">
        <v>27</v>
      </c>
      <c r="X1954">
        <v>0</v>
      </c>
      <c r="Y1954" s="9">
        <f t="shared" ref="Y1954:Y1955" si="599">+X1954*G1954/100</f>
        <v>0</v>
      </c>
      <c r="AB1954">
        <v>0</v>
      </c>
      <c r="AC1954" t="s">
        <v>5776</v>
      </c>
      <c r="AD1954">
        <v>0</v>
      </c>
      <c r="AE1954">
        <v>0</v>
      </c>
      <c r="AF1954" s="1">
        <v>1750.7</v>
      </c>
      <c r="AG1954" t="s">
        <v>26</v>
      </c>
    </row>
    <row r="1955" spans="1:33" customFormat="1" x14ac:dyDescent="0.25">
      <c r="A1955" t="s">
        <v>5777</v>
      </c>
      <c r="B1955" t="s">
        <v>5778</v>
      </c>
      <c r="C1955">
        <v>3</v>
      </c>
      <c r="D1955" s="1">
        <v>3606.72</v>
      </c>
      <c r="E1955" s="1">
        <v>4369.7479999999996</v>
      </c>
      <c r="F1955" s="4">
        <f t="shared" si="584"/>
        <v>830.25211999999999</v>
      </c>
      <c r="G1955" s="2">
        <v>19</v>
      </c>
      <c r="H1955" s="1">
        <v>4292</v>
      </c>
      <c r="I1955" s="4">
        <f t="shared" si="585"/>
        <v>763.02799999999979</v>
      </c>
      <c r="J1955" s="4">
        <f t="shared" si="591"/>
        <v>144.97531999999995</v>
      </c>
      <c r="K1955" s="4">
        <f t="shared" si="586"/>
        <v>908.0033199999998</v>
      </c>
      <c r="L1955" s="10">
        <f t="shared" si="598"/>
        <v>5200.0033199999998</v>
      </c>
      <c r="M1955" s="5">
        <f t="shared" si="588"/>
        <v>0.21155731523378576</v>
      </c>
      <c r="N1955">
        <v>0</v>
      </c>
      <c r="O1955" t="s">
        <v>235</v>
      </c>
      <c r="P1955" t="s">
        <v>26</v>
      </c>
      <c r="Q1955" t="s">
        <v>235</v>
      </c>
      <c r="R1955" t="s">
        <v>31</v>
      </c>
      <c r="S1955" t="s">
        <v>31</v>
      </c>
      <c r="T1955" t="s">
        <v>31</v>
      </c>
      <c r="U1955" t="s">
        <v>31</v>
      </c>
      <c r="V1955">
        <v>19</v>
      </c>
      <c r="W1955" t="s">
        <v>27</v>
      </c>
      <c r="X1955">
        <v>0</v>
      </c>
      <c r="Y1955" s="9">
        <f t="shared" si="599"/>
        <v>0</v>
      </c>
      <c r="AB1955">
        <v>0</v>
      </c>
      <c r="AC1955" t="s">
        <v>5779</v>
      </c>
      <c r="AD1955">
        <v>0</v>
      </c>
      <c r="AE1955">
        <v>0</v>
      </c>
      <c r="AF1955">
        <v>0</v>
      </c>
      <c r="AG1955" t="s">
        <v>26</v>
      </c>
    </row>
    <row r="1956" spans="1:33" customFormat="1" hidden="1" x14ac:dyDescent="0.25">
      <c r="A1956" t="s">
        <v>5780</v>
      </c>
      <c r="B1956" t="s">
        <v>5781</v>
      </c>
      <c r="C1956">
        <v>-1</v>
      </c>
      <c r="D1956" s="1">
        <v>1750</v>
      </c>
      <c r="E1956" s="1">
        <v>2100.84</v>
      </c>
      <c r="F1956" s="4">
        <f t="shared" si="584"/>
        <v>399.15960000000007</v>
      </c>
      <c r="G1956" s="2">
        <v>19</v>
      </c>
      <c r="H1956" s="1">
        <v>2082.5</v>
      </c>
      <c r="I1956" s="4">
        <f t="shared" si="585"/>
        <v>350.84000000000015</v>
      </c>
      <c r="J1956" s="4">
        <f t="shared" si="591"/>
        <v>66.659600000000026</v>
      </c>
      <c r="K1956" s="4">
        <f t="shared" si="586"/>
        <v>417.49960000000016</v>
      </c>
      <c r="L1956" s="4">
        <f t="shared" si="587"/>
        <v>2499.9996000000001</v>
      </c>
      <c r="M1956" s="5">
        <f t="shared" si="588"/>
        <v>0.20048000000000007</v>
      </c>
      <c r="N1956">
        <v>-1</v>
      </c>
      <c r="O1956" t="s">
        <v>447</v>
      </c>
      <c r="P1956" t="s">
        <v>26</v>
      </c>
      <c r="Q1956" t="s">
        <v>447</v>
      </c>
      <c r="R1956" t="s">
        <v>31</v>
      </c>
      <c r="S1956" t="s">
        <v>31</v>
      </c>
      <c r="T1956" t="s">
        <v>31</v>
      </c>
      <c r="U1956" t="s">
        <v>31</v>
      </c>
      <c r="V1956">
        <v>19</v>
      </c>
      <c r="W1956" t="s">
        <v>27</v>
      </c>
      <c r="X1956">
        <v>0</v>
      </c>
      <c r="AB1956">
        <v>0</v>
      </c>
      <c r="AC1956" t="s">
        <v>5782</v>
      </c>
      <c r="AD1956">
        <v>0</v>
      </c>
      <c r="AE1956">
        <v>0</v>
      </c>
      <c r="AF1956" s="1">
        <v>1750</v>
      </c>
      <c r="AG1956" t="s">
        <v>26</v>
      </c>
    </row>
    <row r="1957" spans="1:33" customFormat="1" x14ac:dyDescent="0.25">
      <c r="A1957" t="s">
        <v>5783</v>
      </c>
      <c r="B1957" t="s">
        <v>5784</v>
      </c>
      <c r="C1957">
        <v>2</v>
      </c>
      <c r="D1957">
        <v>840.34</v>
      </c>
      <c r="E1957" s="1">
        <v>1008.403</v>
      </c>
      <c r="F1957" s="4">
        <f t="shared" si="584"/>
        <v>191.59656999999999</v>
      </c>
      <c r="G1957" s="2">
        <v>19</v>
      </c>
      <c r="H1957" s="1">
        <v>1000</v>
      </c>
      <c r="I1957" s="4">
        <f t="shared" si="585"/>
        <v>168.06299999999999</v>
      </c>
      <c r="J1957" s="4">
        <f t="shared" si="591"/>
        <v>31.931969999999996</v>
      </c>
      <c r="K1957" s="4">
        <f t="shared" si="586"/>
        <v>199.99497</v>
      </c>
      <c r="L1957" s="10">
        <f t="shared" ref="L1957:L1960" si="600">+H1957+K1957-Y1957</f>
        <v>1199.99497</v>
      </c>
      <c r="M1957" s="5">
        <f t="shared" si="588"/>
        <v>0.19999405002736986</v>
      </c>
      <c r="N1957">
        <v>0</v>
      </c>
      <c r="O1957" t="s">
        <v>31</v>
      </c>
      <c r="P1957" t="s">
        <v>26</v>
      </c>
      <c r="Q1957" t="s">
        <v>31</v>
      </c>
      <c r="R1957" t="s">
        <v>31</v>
      </c>
      <c r="S1957" t="s">
        <v>31</v>
      </c>
      <c r="T1957" t="s">
        <v>31</v>
      </c>
      <c r="U1957" t="s">
        <v>31</v>
      </c>
      <c r="V1957">
        <v>19</v>
      </c>
      <c r="W1957" t="s">
        <v>27</v>
      </c>
      <c r="X1957">
        <v>0</v>
      </c>
      <c r="Y1957" s="9">
        <f t="shared" ref="Y1957:Y1960" si="601">+X1957*G1957/100</f>
        <v>0</v>
      </c>
      <c r="AB1957">
        <v>0</v>
      </c>
      <c r="AC1957" t="s">
        <v>5785</v>
      </c>
      <c r="AD1957">
        <v>0</v>
      </c>
      <c r="AE1957">
        <v>0</v>
      </c>
      <c r="AF1957">
        <v>840.34</v>
      </c>
      <c r="AG1957" t="s">
        <v>26</v>
      </c>
    </row>
    <row r="1958" spans="1:33" customFormat="1" x14ac:dyDescent="0.25">
      <c r="A1958" t="s">
        <v>5786</v>
      </c>
      <c r="B1958" t="s">
        <v>5787</v>
      </c>
      <c r="C1958">
        <v>4</v>
      </c>
      <c r="D1958" s="1">
        <v>2647</v>
      </c>
      <c r="E1958" s="1">
        <v>3193.277</v>
      </c>
      <c r="F1958" s="4">
        <f t="shared" si="584"/>
        <v>606.72262999999998</v>
      </c>
      <c r="G1958" s="2">
        <v>19</v>
      </c>
      <c r="H1958" s="1">
        <v>3149.93</v>
      </c>
      <c r="I1958" s="4">
        <f t="shared" si="585"/>
        <v>546.27700000000004</v>
      </c>
      <c r="J1958" s="4">
        <f t="shared" si="591"/>
        <v>103.79263</v>
      </c>
      <c r="K1958" s="4">
        <f t="shared" si="586"/>
        <v>650.06963000000007</v>
      </c>
      <c r="L1958" s="10">
        <f t="shared" si="600"/>
        <v>3799.9996299999998</v>
      </c>
      <c r="M1958" s="5">
        <f t="shared" si="588"/>
        <v>0.20637589724216096</v>
      </c>
      <c r="N1958">
        <v>-1</v>
      </c>
      <c r="O1958" t="s">
        <v>1213</v>
      </c>
      <c r="P1958" t="s">
        <v>26</v>
      </c>
      <c r="Q1958" t="s">
        <v>1213</v>
      </c>
      <c r="R1958" t="s">
        <v>31</v>
      </c>
      <c r="S1958" t="s">
        <v>31</v>
      </c>
      <c r="T1958" t="s">
        <v>31</v>
      </c>
      <c r="U1958" t="s">
        <v>31</v>
      </c>
      <c r="V1958">
        <v>19</v>
      </c>
      <c r="W1958" t="s">
        <v>27</v>
      </c>
      <c r="X1958">
        <v>0</v>
      </c>
      <c r="Y1958" s="9">
        <f t="shared" si="601"/>
        <v>0</v>
      </c>
      <c r="AB1958">
        <v>0</v>
      </c>
      <c r="AC1958" t="s">
        <v>5788</v>
      </c>
      <c r="AD1958">
        <v>0</v>
      </c>
      <c r="AE1958">
        <v>0</v>
      </c>
      <c r="AF1958">
        <v>0</v>
      </c>
      <c r="AG1958" t="s">
        <v>26</v>
      </c>
    </row>
    <row r="1959" spans="1:33" customFormat="1" x14ac:dyDescent="0.25">
      <c r="A1959" t="s">
        <v>5789</v>
      </c>
      <c r="B1959" t="s">
        <v>5790</v>
      </c>
      <c r="C1959">
        <v>2</v>
      </c>
      <c r="D1959">
        <v>0</v>
      </c>
      <c r="E1959" s="1">
        <v>3800</v>
      </c>
      <c r="F1959" s="4">
        <f t="shared" si="584"/>
        <v>0</v>
      </c>
      <c r="G1959" s="2">
        <v>0</v>
      </c>
      <c r="H1959">
        <v>0</v>
      </c>
      <c r="I1959" s="4">
        <f t="shared" si="585"/>
        <v>3800</v>
      </c>
      <c r="J1959" s="4">
        <f t="shared" si="591"/>
        <v>0</v>
      </c>
      <c r="K1959" s="4">
        <f t="shared" si="586"/>
        <v>3800</v>
      </c>
      <c r="L1959" s="10">
        <f t="shared" si="600"/>
        <v>3800</v>
      </c>
      <c r="M1959" s="5" t="e">
        <f t="shared" si="588"/>
        <v>#DIV/0!</v>
      </c>
      <c r="N1959">
        <v>-1</v>
      </c>
      <c r="O1959" t="s">
        <v>31</v>
      </c>
      <c r="P1959" t="s">
        <v>26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>
        <v>0</v>
      </c>
      <c r="W1959" t="s">
        <v>42</v>
      </c>
      <c r="X1959">
        <v>0</v>
      </c>
      <c r="Y1959" s="9">
        <f t="shared" si="601"/>
        <v>0</v>
      </c>
      <c r="AB1959">
        <v>0</v>
      </c>
      <c r="AC1959" t="s">
        <v>5791</v>
      </c>
      <c r="AD1959">
        <v>0</v>
      </c>
      <c r="AE1959">
        <v>0</v>
      </c>
      <c r="AF1959">
        <v>0</v>
      </c>
      <c r="AG1959" t="s">
        <v>26</v>
      </c>
    </row>
    <row r="1960" spans="1:33" customFormat="1" x14ac:dyDescent="0.25">
      <c r="A1960" t="s">
        <v>5792</v>
      </c>
      <c r="B1960" t="s">
        <v>5793</v>
      </c>
      <c r="C1960">
        <v>2</v>
      </c>
      <c r="D1960">
        <v>467.36</v>
      </c>
      <c r="E1960">
        <v>588.23500000000001</v>
      </c>
      <c r="F1960" s="4">
        <f t="shared" si="584"/>
        <v>111.76465</v>
      </c>
      <c r="G1960" s="2">
        <v>19</v>
      </c>
      <c r="H1960">
        <v>556.16</v>
      </c>
      <c r="I1960" s="4">
        <f t="shared" si="585"/>
        <v>120.875</v>
      </c>
      <c r="J1960" s="4">
        <f t="shared" si="591"/>
        <v>22.966249999999999</v>
      </c>
      <c r="K1960" s="4">
        <f t="shared" si="586"/>
        <v>143.84125</v>
      </c>
      <c r="L1960" s="10">
        <f t="shared" si="600"/>
        <v>700.00125000000003</v>
      </c>
      <c r="M1960" s="5">
        <f t="shared" si="588"/>
        <v>0.25863360150633347</v>
      </c>
      <c r="N1960">
        <v>-1</v>
      </c>
      <c r="O1960" t="s">
        <v>388</v>
      </c>
      <c r="P1960" t="s">
        <v>26</v>
      </c>
      <c r="Q1960" t="s">
        <v>388</v>
      </c>
      <c r="V1960">
        <v>19</v>
      </c>
      <c r="W1960" t="s">
        <v>27</v>
      </c>
      <c r="X1960">
        <v>0</v>
      </c>
      <c r="Y1960" s="9">
        <f t="shared" si="601"/>
        <v>0</v>
      </c>
      <c r="AB1960">
        <v>0</v>
      </c>
      <c r="AC1960" t="s">
        <v>5794</v>
      </c>
      <c r="AD1960">
        <v>0</v>
      </c>
      <c r="AE1960">
        <v>0</v>
      </c>
      <c r="AF1960">
        <v>467.36</v>
      </c>
      <c r="AG1960" t="s">
        <v>26</v>
      </c>
    </row>
    <row r="1961" spans="1:33" customFormat="1" hidden="1" x14ac:dyDescent="0.25">
      <c r="A1961" t="s">
        <v>5795</v>
      </c>
      <c r="B1961" t="s">
        <v>5796</v>
      </c>
      <c r="C1961">
        <v>18</v>
      </c>
      <c r="D1961" s="1">
        <v>1344.47</v>
      </c>
      <c r="E1961" s="1">
        <v>1680.672</v>
      </c>
      <c r="F1961" s="4">
        <f t="shared" si="584"/>
        <v>319.32767999999999</v>
      </c>
      <c r="G1961" s="2">
        <v>19</v>
      </c>
      <c r="H1961" s="1">
        <v>1599.92</v>
      </c>
      <c r="I1961" s="4">
        <f t="shared" si="585"/>
        <v>336.202</v>
      </c>
      <c r="J1961" s="4">
        <f t="shared" si="591"/>
        <v>63.87838</v>
      </c>
      <c r="K1961" s="4">
        <f t="shared" si="586"/>
        <v>400.08037999999999</v>
      </c>
      <c r="L1961" s="4">
        <f t="shared" si="587"/>
        <v>2000.00038</v>
      </c>
      <c r="M1961" s="5">
        <f t="shared" si="588"/>
        <v>0.25006285004499912</v>
      </c>
      <c r="N1961">
        <v>0</v>
      </c>
      <c r="O1961" t="s">
        <v>1782</v>
      </c>
      <c r="P1961" t="s">
        <v>26</v>
      </c>
      <c r="Q1961" t="s">
        <v>1782</v>
      </c>
      <c r="R1961" t="s">
        <v>31</v>
      </c>
      <c r="S1961" t="s">
        <v>31</v>
      </c>
      <c r="T1961" t="s">
        <v>31</v>
      </c>
      <c r="U1961" t="s">
        <v>31</v>
      </c>
      <c r="V1961">
        <v>19</v>
      </c>
      <c r="W1961" t="s">
        <v>27</v>
      </c>
      <c r="X1961">
        <v>0</v>
      </c>
      <c r="AB1961">
        <v>0</v>
      </c>
      <c r="AC1961" t="s">
        <v>5797</v>
      </c>
      <c r="AD1961">
        <v>0</v>
      </c>
      <c r="AE1961">
        <v>0</v>
      </c>
      <c r="AF1961" s="1">
        <v>1344.47</v>
      </c>
      <c r="AG1961" t="s">
        <v>26</v>
      </c>
    </row>
    <row r="1962" spans="1:33" customFormat="1" x14ac:dyDescent="0.25">
      <c r="A1962" t="s">
        <v>5798</v>
      </c>
      <c r="B1962" t="s">
        <v>5799</v>
      </c>
      <c r="C1962">
        <v>4</v>
      </c>
      <c r="D1962">
        <v>0</v>
      </c>
      <c r="E1962" s="1">
        <v>5800</v>
      </c>
      <c r="F1962" s="4">
        <f t="shared" si="584"/>
        <v>0</v>
      </c>
      <c r="G1962" s="2">
        <v>0</v>
      </c>
      <c r="H1962">
        <v>0</v>
      </c>
      <c r="I1962" s="4">
        <f t="shared" si="585"/>
        <v>5800</v>
      </c>
      <c r="J1962" s="4">
        <f t="shared" si="591"/>
        <v>0</v>
      </c>
      <c r="K1962" s="4">
        <f t="shared" si="586"/>
        <v>5800</v>
      </c>
      <c r="L1962" s="10">
        <f>+H1962+K1962-Y1962</f>
        <v>5800</v>
      </c>
      <c r="M1962" s="5" t="e">
        <f t="shared" si="588"/>
        <v>#DIV/0!</v>
      </c>
      <c r="N1962">
        <v>-1</v>
      </c>
      <c r="O1962" t="s">
        <v>1782</v>
      </c>
      <c r="P1962" t="s">
        <v>26</v>
      </c>
      <c r="Q1962" t="s">
        <v>1782</v>
      </c>
      <c r="V1962">
        <v>0</v>
      </c>
      <c r="W1962" t="s">
        <v>42</v>
      </c>
      <c r="X1962">
        <v>0</v>
      </c>
      <c r="Y1962" s="9">
        <f>+X1962*G1962/100</f>
        <v>0</v>
      </c>
      <c r="AB1962">
        <v>0</v>
      </c>
      <c r="AC1962" t="s">
        <v>5800</v>
      </c>
      <c r="AD1962">
        <v>0</v>
      </c>
      <c r="AE1962">
        <v>0</v>
      </c>
      <c r="AF1962">
        <v>0</v>
      </c>
      <c r="AG1962" t="s">
        <v>26</v>
      </c>
    </row>
    <row r="1963" spans="1:33" customFormat="1" hidden="1" x14ac:dyDescent="0.25">
      <c r="A1963" t="s">
        <v>5801</v>
      </c>
      <c r="B1963" t="s">
        <v>5802</v>
      </c>
      <c r="C1963">
        <v>-17</v>
      </c>
      <c r="D1963">
        <v>537.79999999999995</v>
      </c>
      <c r="E1963">
        <v>672.26900000000001</v>
      </c>
      <c r="F1963" s="4">
        <f t="shared" si="584"/>
        <v>127.73111</v>
      </c>
      <c r="G1963" s="2">
        <v>19</v>
      </c>
      <c r="H1963">
        <v>639.98</v>
      </c>
      <c r="I1963" s="4">
        <f t="shared" si="585"/>
        <v>134.46900000000005</v>
      </c>
      <c r="J1963" s="4">
        <f t="shared" si="591"/>
        <v>25.54911000000001</v>
      </c>
      <c r="K1963" s="4">
        <f t="shared" si="586"/>
        <v>160.01811000000006</v>
      </c>
      <c r="L1963" s="4">
        <f t="shared" si="587"/>
        <v>799.99811000000011</v>
      </c>
      <c r="M1963" s="5">
        <f t="shared" si="588"/>
        <v>0.25003532911863158</v>
      </c>
      <c r="N1963">
        <v>-1</v>
      </c>
      <c r="O1963" t="s">
        <v>1782</v>
      </c>
      <c r="P1963" t="s">
        <v>26</v>
      </c>
      <c r="Q1963" t="s">
        <v>1782</v>
      </c>
      <c r="R1963" t="s">
        <v>31</v>
      </c>
      <c r="S1963" t="s">
        <v>31</v>
      </c>
      <c r="T1963" t="s">
        <v>31</v>
      </c>
      <c r="U1963" t="s">
        <v>31</v>
      </c>
      <c r="V1963">
        <v>19</v>
      </c>
      <c r="W1963" t="s">
        <v>27</v>
      </c>
      <c r="X1963">
        <v>0</v>
      </c>
      <c r="AB1963">
        <v>0</v>
      </c>
      <c r="AC1963" t="s">
        <v>5803</v>
      </c>
      <c r="AD1963">
        <v>0</v>
      </c>
      <c r="AE1963">
        <v>0</v>
      </c>
      <c r="AF1963">
        <v>537.79999999999995</v>
      </c>
      <c r="AG1963" t="s">
        <v>26</v>
      </c>
    </row>
    <row r="1964" spans="1:33" customFormat="1" x14ac:dyDescent="0.25">
      <c r="A1964" t="s">
        <v>5804</v>
      </c>
      <c r="B1964" t="s">
        <v>5805</v>
      </c>
      <c r="C1964">
        <v>4</v>
      </c>
      <c r="D1964">
        <v>0</v>
      </c>
      <c r="E1964" s="1">
        <v>5800</v>
      </c>
      <c r="F1964" s="4">
        <f t="shared" si="584"/>
        <v>0</v>
      </c>
      <c r="G1964" s="2">
        <v>0</v>
      </c>
      <c r="H1964">
        <v>0</v>
      </c>
      <c r="I1964" s="4">
        <f t="shared" si="585"/>
        <v>5800</v>
      </c>
      <c r="J1964" s="4">
        <f t="shared" si="591"/>
        <v>0</v>
      </c>
      <c r="K1964" s="4">
        <f t="shared" si="586"/>
        <v>5800</v>
      </c>
      <c r="L1964" s="10">
        <f>+H1964+K1964-Y1964</f>
        <v>5800</v>
      </c>
      <c r="M1964" s="5" t="e">
        <f t="shared" si="588"/>
        <v>#DIV/0!</v>
      </c>
      <c r="N1964">
        <v>-1</v>
      </c>
      <c r="O1964" t="s">
        <v>1782</v>
      </c>
      <c r="P1964" t="s">
        <v>26</v>
      </c>
      <c r="Q1964" t="s">
        <v>1782</v>
      </c>
      <c r="V1964">
        <v>0</v>
      </c>
      <c r="W1964" t="s">
        <v>42</v>
      </c>
      <c r="X1964">
        <v>0</v>
      </c>
      <c r="Y1964" s="9">
        <f>+X1964*G1964/100</f>
        <v>0</v>
      </c>
      <c r="AB1964">
        <v>0</v>
      </c>
      <c r="AC1964" t="s">
        <v>5806</v>
      </c>
      <c r="AD1964">
        <v>0</v>
      </c>
      <c r="AE1964">
        <v>0</v>
      </c>
      <c r="AF1964">
        <v>0</v>
      </c>
      <c r="AG1964" t="s">
        <v>26</v>
      </c>
    </row>
    <row r="1965" spans="1:33" customFormat="1" hidden="1" x14ac:dyDescent="0.25">
      <c r="A1965" t="s">
        <v>5807</v>
      </c>
      <c r="B1965" t="s">
        <v>5808</v>
      </c>
      <c r="C1965">
        <v>32</v>
      </c>
      <c r="D1965">
        <v>537.79</v>
      </c>
      <c r="E1965">
        <v>672.26900000000001</v>
      </c>
      <c r="F1965" s="4">
        <f t="shared" si="584"/>
        <v>127.73111</v>
      </c>
      <c r="G1965" s="2">
        <v>19</v>
      </c>
      <c r="H1965">
        <v>639.97</v>
      </c>
      <c r="I1965" s="4">
        <f t="shared" si="585"/>
        <v>134.47900000000004</v>
      </c>
      <c r="J1965" s="4">
        <f t="shared" si="591"/>
        <v>25.551010000000005</v>
      </c>
      <c r="K1965" s="4">
        <f t="shared" si="586"/>
        <v>160.03001000000006</v>
      </c>
      <c r="L1965" s="4">
        <f t="shared" si="587"/>
        <v>800.00001000000009</v>
      </c>
      <c r="M1965" s="5">
        <f t="shared" si="588"/>
        <v>0.25005857304895973</v>
      </c>
      <c r="N1965">
        <v>-1</v>
      </c>
      <c r="O1965" t="s">
        <v>388</v>
      </c>
      <c r="P1965" t="s">
        <v>26</v>
      </c>
      <c r="Q1965" t="s">
        <v>388</v>
      </c>
      <c r="R1965" t="s">
        <v>31</v>
      </c>
      <c r="S1965" t="s">
        <v>31</v>
      </c>
      <c r="T1965" t="s">
        <v>31</v>
      </c>
      <c r="U1965" t="s">
        <v>31</v>
      </c>
      <c r="V1965">
        <v>19</v>
      </c>
      <c r="W1965" t="s">
        <v>27</v>
      </c>
      <c r="X1965">
        <v>0</v>
      </c>
      <c r="AB1965">
        <v>0</v>
      </c>
      <c r="AC1965" t="s">
        <v>5809</v>
      </c>
      <c r="AD1965">
        <v>0</v>
      </c>
      <c r="AE1965">
        <v>0</v>
      </c>
      <c r="AF1965">
        <v>537.79</v>
      </c>
      <c r="AG1965" t="s">
        <v>26</v>
      </c>
    </row>
    <row r="1966" spans="1:33" customFormat="1" hidden="1" x14ac:dyDescent="0.25">
      <c r="A1966" t="s">
        <v>5810</v>
      </c>
      <c r="B1966" t="s">
        <v>5811</v>
      </c>
      <c r="C1966">
        <v>12</v>
      </c>
      <c r="D1966" s="1">
        <v>1344.47</v>
      </c>
      <c r="E1966" s="1">
        <v>1680.672</v>
      </c>
      <c r="F1966" s="4">
        <f t="shared" si="584"/>
        <v>319.32767999999999</v>
      </c>
      <c r="G1966" s="2">
        <v>19</v>
      </c>
      <c r="H1966" s="1">
        <v>1599.92</v>
      </c>
      <c r="I1966" s="4">
        <f t="shared" si="585"/>
        <v>336.202</v>
      </c>
      <c r="J1966" s="4">
        <f t="shared" si="591"/>
        <v>63.87838</v>
      </c>
      <c r="K1966" s="4">
        <f t="shared" si="586"/>
        <v>400.08037999999999</v>
      </c>
      <c r="L1966" s="4">
        <f t="shared" si="587"/>
        <v>2000.00038</v>
      </c>
      <c r="M1966" s="5">
        <f t="shared" si="588"/>
        <v>0.25006285004499912</v>
      </c>
      <c r="N1966">
        <v>0</v>
      </c>
      <c r="O1966" t="s">
        <v>1782</v>
      </c>
      <c r="P1966" t="s">
        <v>26</v>
      </c>
      <c r="Q1966" t="s">
        <v>1782</v>
      </c>
      <c r="R1966" t="s">
        <v>31</v>
      </c>
      <c r="S1966" t="s">
        <v>31</v>
      </c>
      <c r="T1966" t="s">
        <v>31</v>
      </c>
      <c r="U1966" t="s">
        <v>31</v>
      </c>
      <c r="V1966">
        <v>19</v>
      </c>
      <c r="W1966" t="s">
        <v>27</v>
      </c>
      <c r="X1966">
        <v>0</v>
      </c>
      <c r="AB1966">
        <v>0</v>
      </c>
      <c r="AC1966" t="s">
        <v>5812</v>
      </c>
      <c r="AD1966">
        <v>0</v>
      </c>
      <c r="AE1966">
        <v>0</v>
      </c>
      <c r="AF1966" s="1">
        <v>1344.47</v>
      </c>
      <c r="AG1966" t="s">
        <v>26</v>
      </c>
    </row>
    <row r="1967" spans="1:33" customFormat="1" hidden="1" x14ac:dyDescent="0.25">
      <c r="A1967" t="s">
        <v>5813</v>
      </c>
      <c r="B1967" t="s">
        <v>5814</v>
      </c>
      <c r="C1967">
        <v>10</v>
      </c>
      <c r="D1967" s="1">
        <v>2412</v>
      </c>
      <c r="E1967" s="1">
        <v>2941.1759999999999</v>
      </c>
      <c r="F1967" s="4">
        <f t="shared" si="584"/>
        <v>558.82344000000001</v>
      </c>
      <c r="G1967" s="2">
        <v>19</v>
      </c>
      <c r="H1967" s="1">
        <v>2870.28</v>
      </c>
      <c r="I1967" s="4">
        <f t="shared" si="585"/>
        <v>529.17599999999993</v>
      </c>
      <c r="J1967" s="4">
        <f t="shared" si="591"/>
        <v>100.54343999999999</v>
      </c>
      <c r="K1967" s="4">
        <f t="shared" si="586"/>
        <v>629.71943999999996</v>
      </c>
      <c r="L1967" s="4">
        <f t="shared" si="587"/>
        <v>3499.99944</v>
      </c>
      <c r="M1967" s="5">
        <f t="shared" si="588"/>
        <v>0.21939303482587061</v>
      </c>
      <c r="N1967">
        <v>-1</v>
      </c>
      <c r="O1967" t="s">
        <v>31</v>
      </c>
      <c r="P1967" t="s">
        <v>26</v>
      </c>
      <c r="Q1967" t="s">
        <v>31</v>
      </c>
      <c r="V1967">
        <v>19</v>
      </c>
      <c r="W1967" t="s">
        <v>27</v>
      </c>
      <c r="X1967">
        <v>0</v>
      </c>
      <c r="AB1967">
        <v>0</v>
      </c>
      <c r="AC1967" t="s">
        <v>52</v>
      </c>
      <c r="AD1967">
        <v>0</v>
      </c>
      <c r="AE1967">
        <v>0</v>
      </c>
      <c r="AF1967" s="1">
        <v>2412</v>
      </c>
      <c r="AG1967" t="s">
        <v>26</v>
      </c>
    </row>
    <row r="1968" spans="1:33" customFormat="1" x14ac:dyDescent="0.25">
      <c r="A1968" t="s">
        <v>5815</v>
      </c>
      <c r="B1968" t="s">
        <v>5816</v>
      </c>
      <c r="C1968">
        <v>1</v>
      </c>
      <c r="D1968" s="1">
        <v>8964</v>
      </c>
      <c r="E1968" s="1">
        <v>10840.34</v>
      </c>
      <c r="F1968" s="4">
        <f t="shared" si="584"/>
        <v>2059.6646000000001</v>
      </c>
      <c r="G1968" s="2">
        <v>19</v>
      </c>
      <c r="H1968" s="1">
        <v>10667.16</v>
      </c>
      <c r="I1968" s="4">
        <f t="shared" si="585"/>
        <v>1876.3400000000001</v>
      </c>
      <c r="J1968" s="4">
        <f t="shared" si="591"/>
        <v>356.50460000000004</v>
      </c>
      <c r="K1968" s="4">
        <f t="shared" si="586"/>
        <v>2232.8446000000004</v>
      </c>
      <c r="L1968" s="10">
        <f>+H1968+K1968-Y1968</f>
        <v>12900.0046</v>
      </c>
      <c r="M1968" s="5">
        <f t="shared" si="588"/>
        <v>0.20931950022311469</v>
      </c>
      <c r="N1968">
        <v>-1</v>
      </c>
      <c r="O1968" t="s">
        <v>31</v>
      </c>
      <c r="P1968" t="s">
        <v>26</v>
      </c>
      <c r="Q1968" t="s">
        <v>31</v>
      </c>
      <c r="R1968" t="s">
        <v>31</v>
      </c>
      <c r="S1968" t="s">
        <v>31</v>
      </c>
      <c r="T1968" t="s">
        <v>31</v>
      </c>
      <c r="U1968" t="s">
        <v>31</v>
      </c>
      <c r="V1968">
        <v>19</v>
      </c>
      <c r="W1968" t="s">
        <v>27</v>
      </c>
      <c r="X1968">
        <v>0</v>
      </c>
      <c r="Y1968" s="9">
        <f>+X1968*G1968/100</f>
        <v>0</v>
      </c>
      <c r="AB1968">
        <v>0</v>
      </c>
      <c r="AC1968" t="s">
        <v>5817</v>
      </c>
      <c r="AD1968">
        <v>0</v>
      </c>
      <c r="AE1968">
        <v>0</v>
      </c>
      <c r="AF1968">
        <v>0</v>
      </c>
      <c r="AG1968" t="s">
        <v>26</v>
      </c>
    </row>
    <row r="1969" spans="1:33" customFormat="1" hidden="1" x14ac:dyDescent="0.25">
      <c r="A1969" t="s">
        <v>5818</v>
      </c>
      <c r="B1969" t="s">
        <v>5819</v>
      </c>
      <c r="C1969">
        <v>7</v>
      </c>
      <c r="D1969">
        <v>531.1</v>
      </c>
      <c r="E1969">
        <v>672.26900000000001</v>
      </c>
      <c r="F1969" s="4">
        <f t="shared" si="584"/>
        <v>127.73111</v>
      </c>
      <c r="G1969" s="2">
        <v>19</v>
      </c>
      <c r="H1969">
        <v>632.01</v>
      </c>
      <c r="I1969" s="4">
        <f t="shared" si="585"/>
        <v>141.16899999999998</v>
      </c>
      <c r="J1969" s="4">
        <f t="shared" si="591"/>
        <v>26.822109999999999</v>
      </c>
      <c r="K1969" s="4">
        <f t="shared" si="586"/>
        <v>167.99110999999999</v>
      </c>
      <c r="L1969" s="4">
        <f t="shared" si="587"/>
        <v>800.00110999999993</v>
      </c>
      <c r="M1969" s="5">
        <f t="shared" si="588"/>
        <v>0.2658049331575974</v>
      </c>
      <c r="N1969">
        <v>0</v>
      </c>
      <c r="O1969" t="s">
        <v>1782</v>
      </c>
      <c r="P1969" t="s">
        <v>26</v>
      </c>
      <c r="Q1969" t="s">
        <v>1782</v>
      </c>
      <c r="R1969" t="s">
        <v>31</v>
      </c>
      <c r="S1969" t="s">
        <v>31</v>
      </c>
      <c r="T1969" t="s">
        <v>31</v>
      </c>
      <c r="U1969" t="s">
        <v>31</v>
      </c>
      <c r="V1969">
        <v>19</v>
      </c>
      <c r="W1969" t="s">
        <v>27</v>
      </c>
      <c r="X1969">
        <v>0</v>
      </c>
      <c r="AB1969">
        <v>0</v>
      </c>
      <c r="AC1969" t="s">
        <v>5820</v>
      </c>
      <c r="AD1969">
        <v>0</v>
      </c>
      <c r="AE1969">
        <v>0</v>
      </c>
      <c r="AF1969">
        <v>531.1</v>
      </c>
      <c r="AG1969" t="s">
        <v>26</v>
      </c>
    </row>
    <row r="1970" spans="1:33" customFormat="1" hidden="1" x14ac:dyDescent="0.25">
      <c r="A1970" t="s">
        <v>5821</v>
      </c>
      <c r="B1970" t="s">
        <v>5822</v>
      </c>
      <c r="C1970">
        <v>13</v>
      </c>
      <c r="D1970" s="1">
        <v>1378.1659999999999</v>
      </c>
      <c r="E1970" s="1">
        <v>1680.672</v>
      </c>
      <c r="F1970" s="4">
        <f t="shared" si="584"/>
        <v>319.32767999999999</v>
      </c>
      <c r="G1970" s="2">
        <v>19</v>
      </c>
      <c r="H1970" s="1">
        <v>1640.02</v>
      </c>
      <c r="I1970" s="4">
        <f t="shared" si="585"/>
        <v>302.50600000000009</v>
      </c>
      <c r="J1970" s="4">
        <f t="shared" si="591"/>
        <v>57.476140000000015</v>
      </c>
      <c r="K1970" s="4">
        <f t="shared" si="586"/>
        <v>359.98214000000007</v>
      </c>
      <c r="L1970" s="4">
        <f t="shared" si="587"/>
        <v>2000.0021400000001</v>
      </c>
      <c r="M1970" s="5">
        <f t="shared" si="588"/>
        <v>0.21949895730993227</v>
      </c>
      <c r="N1970">
        <v>-1</v>
      </c>
      <c r="O1970" t="s">
        <v>3719</v>
      </c>
      <c r="P1970" t="s">
        <v>26</v>
      </c>
      <c r="Q1970" t="s">
        <v>3719</v>
      </c>
      <c r="V1970">
        <v>19</v>
      </c>
      <c r="W1970" t="s">
        <v>27</v>
      </c>
      <c r="X1970">
        <v>0</v>
      </c>
      <c r="AB1970">
        <v>0</v>
      </c>
      <c r="AC1970" t="s">
        <v>5823</v>
      </c>
      <c r="AD1970">
        <v>0</v>
      </c>
      <c r="AE1970">
        <v>0</v>
      </c>
      <c r="AF1970" s="1">
        <v>1378.1659999999999</v>
      </c>
      <c r="AG1970" t="s">
        <v>26</v>
      </c>
    </row>
    <row r="1971" spans="1:33" customFormat="1" hidden="1" x14ac:dyDescent="0.25">
      <c r="A1971" t="s">
        <v>5824</v>
      </c>
      <c r="B1971" t="s">
        <v>5825</v>
      </c>
      <c r="C1971">
        <v>8</v>
      </c>
      <c r="D1971" s="1">
        <v>18489.91</v>
      </c>
      <c r="E1971" s="1">
        <v>23119.759999999998</v>
      </c>
      <c r="F1971" s="4">
        <f t="shared" si="584"/>
        <v>1155.9879999999998</v>
      </c>
      <c r="G1971" s="2">
        <v>5</v>
      </c>
      <c r="H1971" s="1">
        <v>19414.41</v>
      </c>
      <c r="I1971" s="4">
        <f t="shared" si="585"/>
        <v>4629.8499999999985</v>
      </c>
      <c r="J1971" s="4">
        <f t="shared" si="591"/>
        <v>231.49249999999992</v>
      </c>
      <c r="K1971" s="4">
        <f t="shared" si="586"/>
        <v>4861.3424999999988</v>
      </c>
      <c r="L1971" s="4">
        <f t="shared" si="587"/>
        <v>24275.752499999999</v>
      </c>
      <c r="M1971" s="5">
        <f t="shared" si="588"/>
        <v>0.25039873098354715</v>
      </c>
      <c r="N1971">
        <v>0</v>
      </c>
      <c r="O1971" t="s">
        <v>257</v>
      </c>
      <c r="P1971" t="s">
        <v>26</v>
      </c>
      <c r="Q1971" t="s">
        <v>257</v>
      </c>
      <c r="R1971" t="s">
        <v>31</v>
      </c>
      <c r="S1971" t="s">
        <v>31</v>
      </c>
      <c r="T1971" t="s">
        <v>31</v>
      </c>
      <c r="U1971" t="s">
        <v>31</v>
      </c>
      <c r="V1971">
        <v>5</v>
      </c>
      <c r="W1971" t="s">
        <v>123</v>
      </c>
      <c r="X1971">
        <v>3515</v>
      </c>
      <c r="AB1971">
        <v>0</v>
      </c>
      <c r="AC1971" t="s">
        <v>5826</v>
      </c>
      <c r="AD1971">
        <v>0</v>
      </c>
      <c r="AE1971">
        <v>0</v>
      </c>
      <c r="AF1971" s="1">
        <v>18489.91</v>
      </c>
      <c r="AG1971" t="s">
        <v>26</v>
      </c>
    </row>
    <row r="1972" spans="1:33" customFormat="1" x14ac:dyDescent="0.25">
      <c r="A1972" t="s">
        <v>5827</v>
      </c>
      <c r="B1972" t="s">
        <v>5828</v>
      </c>
      <c r="C1972">
        <v>5</v>
      </c>
      <c r="D1972" s="1">
        <v>18494</v>
      </c>
      <c r="E1972" s="1">
        <v>23122.05</v>
      </c>
      <c r="F1972" s="4">
        <f t="shared" si="584"/>
        <v>1156.1025</v>
      </c>
      <c r="G1972" s="2">
        <v>5</v>
      </c>
      <c r="H1972" s="1">
        <v>19418.7</v>
      </c>
      <c r="I1972" s="4">
        <f t="shared" si="585"/>
        <v>4628.0499999999993</v>
      </c>
      <c r="J1972" s="4">
        <f t="shared" si="591"/>
        <v>231.40249999999997</v>
      </c>
      <c r="K1972" s="4">
        <f t="shared" si="586"/>
        <v>4859.4524999999994</v>
      </c>
      <c r="L1972" s="10">
        <f t="shared" ref="L1972:L1974" si="602">+H1972+K1972-Y1972</f>
        <v>24100.002499999999</v>
      </c>
      <c r="M1972" s="5">
        <f t="shared" si="588"/>
        <v>0.25024602573807719</v>
      </c>
      <c r="N1972">
        <v>0</v>
      </c>
      <c r="O1972" t="s">
        <v>257</v>
      </c>
      <c r="P1972" t="s">
        <v>26</v>
      </c>
      <c r="Q1972" t="s">
        <v>257</v>
      </c>
      <c r="R1972" t="s">
        <v>31</v>
      </c>
      <c r="S1972" t="s">
        <v>31</v>
      </c>
      <c r="T1972" t="s">
        <v>31</v>
      </c>
      <c r="U1972" t="s">
        <v>31</v>
      </c>
      <c r="V1972">
        <v>5</v>
      </c>
      <c r="W1972" t="s">
        <v>123</v>
      </c>
      <c r="X1972">
        <v>3563</v>
      </c>
      <c r="Y1972" s="9">
        <f t="shared" ref="Y1972:Y1974" si="603">+X1972*G1972/100</f>
        <v>178.15</v>
      </c>
      <c r="AB1972">
        <v>0</v>
      </c>
      <c r="AC1972" t="s">
        <v>5829</v>
      </c>
      <c r="AD1972">
        <v>0</v>
      </c>
      <c r="AE1972">
        <v>0</v>
      </c>
      <c r="AF1972" s="1">
        <v>18494</v>
      </c>
      <c r="AG1972" t="s">
        <v>26</v>
      </c>
    </row>
    <row r="1973" spans="1:33" customFormat="1" x14ac:dyDescent="0.25">
      <c r="A1973" t="s">
        <v>5830</v>
      </c>
      <c r="B1973" t="s">
        <v>5831</v>
      </c>
      <c r="C1973">
        <v>2</v>
      </c>
      <c r="D1973" s="1">
        <v>1350</v>
      </c>
      <c r="E1973" s="1">
        <v>1680.672</v>
      </c>
      <c r="F1973" s="4">
        <f t="shared" si="584"/>
        <v>319.32767999999999</v>
      </c>
      <c r="G1973" s="2">
        <v>19</v>
      </c>
      <c r="H1973" s="1">
        <v>1606.5</v>
      </c>
      <c r="I1973" s="4">
        <f t="shared" si="585"/>
        <v>330.67200000000003</v>
      </c>
      <c r="J1973" s="4">
        <f t="shared" si="591"/>
        <v>62.827680000000001</v>
      </c>
      <c r="K1973" s="4">
        <f t="shared" si="586"/>
        <v>393.49968000000001</v>
      </c>
      <c r="L1973" s="10">
        <f t="shared" si="602"/>
        <v>1999.9996799999999</v>
      </c>
      <c r="M1973" s="5">
        <f t="shared" si="588"/>
        <v>0.24494222222222223</v>
      </c>
      <c r="N1973">
        <v>-1</v>
      </c>
      <c r="O1973" t="s">
        <v>1183</v>
      </c>
      <c r="P1973" t="s">
        <v>26</v>
      </c>
      <c r="Q1973" t="s">
        <v>1183</v>
      </c>
      <c r="V1973">
        <v>19</v>
      </c>
      <c r="W1973" t="s">
        <v>27</v>
      </c>
      <c r="X1973">
        <v>0</v>
      </c>
      <c r="Y1973" s="9">
        <f t="shared" si="603"/>
        <v>0</v>
      </c>
      <c r="AB1973">
        <v>0</v>
      </c>
      <c r="AC1973" t="s">
        <v>5832</v>
      </c>
      <c r="AD1973">
        <v>0</v>
      </c>
      <c r="AE1973">
        <v>0</v>
      </c>
      <c r="AF1973" s="1">
        <v>1350</v>
      </c>
      <c r="AG1973" t="s">
        <v>26</v>
      </c>
    </row>
    <row r="1974" spans="1:33" customFormat="1" x14ac:dyDescent="0.25">
      <c r="A1974" t="s">
        <v>5833</v>
      </c>
      <c r="B1974" t="s">
        <v>5834</v>
      </c>
      <c r="C1974">
        <v>3</v>
      </c>
      <c r="D1974">
        <v>0</v>
      </c>
      <c r="E1974" s="1">
        <v>1100</v>
      </c>
      <c r="F1974" s="4">
        <f t="shared" si="584"/>
        <v>0</v>
      </c>
      <c r="G1974" s="2">
        <v>0</v>
      </c>
      <c r="H1974">
        <v>0</v>
      </c>
      <c r="I1974" s="4">
        <f t="shared" si="585"/>
        <v>1100</v>
      </c>
      <c r="J1974" s="4">
        <f t="shared" si="591"/>
        <v>0</v>
      </c>
      <c r="K1974" s="4">
        <f t="shared" si="586"/>
        <v>1100</v>
      </c>
      <c r="L1974" s="10">
        <f t="shared" si="602"/>
        <v>1100</v>
      </c>
      <c r="M1974" s="5" t="e">
        <f t="shared" si="588"/>
        <v>#DIV/0!</v>
      </c>
      <c r="N1974">
        <v>-1</v>
      </c>
      <c r="O1974" t="s">
        <v>804</v>
      </c>
      <c r="P1974" t="s">
        <v>26</v>
      </c>
      <c r="Q1974" t="s">
        <v>804</v>
      </c>
      <c r="V1974">
        <v>0</v>
      </c>
      <c r="W1974" t="s">
        <v>42</v>
      </c>
      <c r="X1974">
        <v>0</v>
      </c>
      <c r="Y1974" s="9">
        <f t="shared" si="603"/>
        <v>0</v>
      </c>
      <c r="AB1974">
        <v>0</v>
      </c>
      <c r="AC1974" t="s">
        <v>5835</v>
      </c>
      <c r="AD1974">
        <v>0</v>
      </c>
      <c r="AE1974">
        <v>0</v>
      </c>
      <c r="AF1974">
        <v>0</v>
      </c>
      <c r="AG1974" t="s">
        <v>26</v>
      </c>
    </row>
    <row r="1975" spans="1:33" customFormat="1" hidden="1" x14ac:dyDescent="0.25">
      <c r="A1975" t="s">
        <v>5836</v>
      </c>
      <c r="B1975" t="s">
        <v>5837</v>
      </c>
      <c r="C1975">
        <v>-106</v>
      </c>
      <c r="D1975">
        <v>392.16</v>
      </c>
      <c r="E1975">
        <v>588.23500000000001</v>
      </c>
      <c r="F1975" s="4">
        <f t="shared" si="584"/>
        <v>111.76465</v>
      </c>
      <c r="G1975" s="2">
        <v>19</v>
      </c>
      <c r="H1975">
        <v>466.67</v>
      </c>
      <c r="I1975" s="4">
        <f t="shared" si="585"/>
        <v>196.07499999999999</v>
      </c>
      <c r="J1975" s="4">
        <f t="shared" si="591"/>
        <v>37.254249999999999</v>
      </c>
      <c r="K1975" s="4">
        <f t="shared" si="586"/>
        <v>233.32925</v>
      </c>
      <c r="L1975" s="4">
        <f t="shared" si="587"/>
        <v>699.99925000000007</v>
      </c>
      <c r="M1975" s="5">
        <f t="shared" si="588"/>
        <v>0.49998725010199913</v>
      </c>
      <c r="N1975">
        <v>-1</v>
      </c>
      <c r="O1975" t="s">
        <v>31</v>
      </c>
      <c r="P1975" t="s">
        <v>26</v>
      </c>
      <c r="Q1975" t="s">
        <v>31</v>
      </c>
      <c r="V1975">
        <v>19</v>
      </c>
      <c r="W1975" t="s">
        <v>27</v>
      </c>
      <c r="X1975">
        <v>0</v>
      </c>
      <c r="AB1975">
        <v>0</v>
      </c>
      <c r="AC1975" t="s">
        <v>5838</v>
      </c>
      <c r="AD1975">
        <v>0</v>
      </c>
      <c r="AE1975">
        <v>0</v>
      </c>
      <c r="AF1975">
        <v>0</v>
      </c>
      <c r="AG1975" t="s">
        <v>26</v>
      </c>
    </row>
    <row r="1976" spans="1:33" customFormat="1" hidden="1" x14ac:dyDescent="0.25">
      <c r="A1976" t="s">
        <v>5839</v>
      </c>
      <c r="B1976" t="s">
        <v>5840</v>
      </c>
      <c r="C1976">
        <v>13</v>
      </c>
      <c r="D1976">
        <v>819.33</v>
      </c>
      <c r="E1976" s="1">
        <v>1008.403</v>
      </c>
      <c r="F1976" s="4">
        <f t="shared" si="584"/>
        <v>191.59656999999999</v>
      </c>
      <c r="G1976" s="2">
        <v>19</v>
      </c>
      <c r="H1976">
        <v>975</v>
      </c>
      <c r="I1976" s="4">
        <f t="shared" si="585"/>
        <v>189.07299999999998</v>
      </c>
      <c r="J1976" s="4">
        <f t="shared" si="591"/>
        <v>35.923869999999994</v>
      </c>
      <c r="K1976" s="4">
        <f t="shared" si="586"/>
        <v>224.99686999999997</v>
      </c>
      <c r="L1976" s="4">
        <f t="shared" si="587"/>
        <v>1199.9968699999999</v>
      </c>
      <c r="M1976" s="5">
        <f t="shared" si="588"/>
        <v>0.23076538147022563</v>
      </c>
      <c r="N1976">
        <v>-1</v>
      </c>
      <c r="O1976" t="s">
        <v>1782</v>
      </c>
      <c r="P1976" t="s">
        <v>26</v>
      </c>
      <c r="Q1976" t="s">
        <v>1782</v>
      </c>
      <c r="R1976" t="s">
        <v>31</v>
      </c>
      <c r="S1976" t="s">
        <v>31</v>
      </c>
      <c r="T1976" t="s">
        <v>31</v>
      </c>
      <c r="U1976" t="s">
        <v>31</v>
      </c>
      <c r="V1976">
        <v>19</v>
      </c>
      <c r="W1976" t="s">
        <v>27</v>
      </c>
      <c r="X1976">
        <v>0</v>
      </c>
      <c r="AB1976">
        <v>0</v>
      </c>
      <c r="AC1976" t="s">
        <v>5841</v>
      </c>
      <c r="AD1976">
        <v>0</v>
      </c>
      <c r="AE1976">
        <v>0</v>
      </c>
      <c r="AF1976">
        <v>819.33</v>
      </c>
      <c r="AG1976" t="s">
        <v>26</v>
      </c>
    </row>
    <row r="1977" spans="1:33" customFormat="1" hidden="1" x14ac:dyDescent="0.25">
      <c r="A1977" t="s">
        <v>5842</v>
      </c>
      <c r="B1977" t="s">
        <v>5843</v>
      </c>
      <c r="C1977">
        <v>19</v>
      </c>
      <c r="D1977" s="1">
        <v>1747</v>
      </c>
      <c r="E1977" s="1">
        <v>2268.9079999999999</v>
      </c>
      <c r="F1977" s="4">
        <f t="shared" si="584"/>
        <v>431.09251999999998</v>
      </c>
      <c r="G1977" s="2">
        <v>19</v>
      </c>
      <c r="H1977" s="1">
        <v>2078.9299999999998</v>
      </c>
      <c r="I1977" s="4">
        <f t="shared" si="585"/>
        <v>521.9079999999999</v>
      </c>
      <c r="J1977" s="4">
        <f t="shared" si="591"/>
        <v>99.162519999999986</v>
      </c>
      <c r="K1977" s="4">
        <f t="shared" si="586"/>
        <v>621.07051999999987</v>
      </c>
      <c r="L1977" s="4">
        <f t="shared" si="587"/>
        <v>2700.0005199999996</v>
      </c>
      <c r="M1977" s="5">
        <f t="shared" si="588"/>
        <v>0.29874527761877501</v>
      </c>
      <c r="N1977">
        <v>-1</v>
      </c>
      <c r="O1977" t="s">
        <v>395</v>
      </c>
      <c r="P1977" t="s">
        <v>26</v>
      </c>
      <c r="Q1977" t="s">
        <v>395</v>
      </c>
      <c r="V1977">
        <v>19</v>
      </c>
      <c r="W1977" t="s">
        <v>27</v>
      </c>
      <c r="X1977">
        <v>0</v>
      </c>
      <c r="AB1977">
        <v>0</v>
      </c>
      <c r="AC1977" t="s">
        <v>5844</v>
      </c>
      <c r="AD1977">
        <v>0</v>
      </c>
      <c r="AE1977">
        <v>0</v>
      </c>
      <c r="AF1977" s="1">
        <v>1747</v>
      </c>
      <c r="AG1977" t="s">
        <v>26</v>
      </c>
    </row>
    <row r="1978" spans="1:33" customFormat="1" x14ac:dyDescent="0.25">
      <c r="A1978" t="s">
        <v>5845</v>
      </c>
      <c r="B1978" t="s">
        <v>5846</v>
      </c>
      <c r="C1978">
        <v>1</v>
      </c>
      <c r="D1978">
        <v>0</v>
      </c>
      <c r="E1978" s="1">
        <v>13900</v>
      </c>
      <c r="F1978" s="4">
        <f t="shared" si="584"/>
        <v>0</v>
      </c>
      <c r="G1978" s="2">
        <v>0</v>
      </c>
      <c r="H1978">
        <v>0</v>
      </c>
      <c r="I1978" s="4">
        <f t="shared" si="585"/>
        <v>13900</v>
      </c>
      <c r="J1978" s="4">
        <f t="shared" si="591"/>
        <v>0</v>
      </c>
      <c r="K1978" s="4">
        <f t="shared" si="586"/>
        <v>13900</v>
      </c>
      <c r="L1978" s="10">
        <f>+H1978+K1978-Y1978</f>
        <v>13900</v>
      </c>
      <c r="M1978" s="5" t="e">
        <f t="shared" si="588"/>
        <v>#DIV/0!</v>
      </c>
      <c r="N1978">
        <v>-1</v>
      </c>
      <c r="O1978" t="s">
        <v>31</v>
      </c>
      <c r="P1978" t="s">
        <v>26</v>
      </c>
      <c r="Q1978" t="s">
        <v>31</v>
      </c>
      <c r="R1978" t="s">
        <v>31</v>
      </c>
      <c r="S1978" t="s">
        <v>31</v>
      </c>
      <c r="T1978" t="s">
        <v>31</v>
      </c>
      <c r="U1978" t="s">
        <v>31</v>
      </c>
      <c r="V1978">
        <v>0</v>
      </c>
      <c r="W1978" t="s">
        <v>42</v>
      </c>
      <c r="X1978">
        <v>0</v>
      </c>
      <c r="Y1978" s="9">
        <f>+X1978*G1978/100</f>
        <v>0</v>
      </c>
      <c r="AB1978">
        <v>0</v>
      </c>
      <c r="AC1978" t="s">
        <v>5847</v>
      </c>
      <c r="AD1978">
        <v>0</v>
      </c>
      <c r="AE1978">
        <v>0</v>
      </c>
      <c r="AF1978">
        <v>0</v>
      </c>
      <c r="AG1978" t="s">
        <v>26</v>
      </c>
    </row>
    <row r="1979" spans="1:33" customFormat="1" hidden="1" x14ac:dyDescent="0.25">
      <c r="A1979" t="s">
        <v>5848</v>
      </c>
      <c r="B1979" t="s">
        <v>5849</v>
      </c>
      <c r="C1979">
        <v>48</v>
      </c>
      <c r="D1979">
        <v>768</v>
      </c>
      <c r="E1979">
        <v>924.37</v>
      </c>
      <c r="F1979" s="4">
        <f t="shared" si="584"/>
        <v>175.63029999999998</v>
      </c>
      <c r="G1979" s="2">
        <v>19</v>
      </c>
      <c r="H1979">
        <v>913.92</v>
      </c>
      <c r="I1979" s="4">
        <f t="shared" si="585"/>
        <v>156.37</v>
      </c>
      <c r="J1979" s="4">
        <f t="shared" si="591"/>
        <v>29.710300000000004</v>
      </c>
      <c r="K1979" s="4">
        <f t="shared" si="586"/>
        <v>186.08030000000002</v>
      </c>
      <c r="L1979" s="4">
        <f t="shared" si="587"/>
        <v>1100.0002999999999</v>
      </c>
      <c r="M1979" s="5">
        <f t="shared" si="588"/>
        <v>0.20360677083333334</v>
      </c>
      <c r="N1979">
        <v>-1</v>
      </c>
      <c r="O1979" t="s">
        <v>1197</v>
      </c>
      <c r="P1979" t="s">
        <v>26</v>
      </c>
      <c r="Q1979" t="s">
        <v>1197</v>
      </c>
      <c r="V1979">
        <v>19</v>
      </c>
      <c r="W1979" t="s">
        <v>27</v>
      </c>
      <c r="X1979">
        <v>0</v>
      </c>
      <c r="AB1979">
        <v>0</v>
      </c>
      <c r="AC1979" t="s">
        <v>5850</v>
      </c>
      <c r="AD1979">
        <v>0</v>
      </c>
      <c r="AE1979">
        <v>0</v>
      </c>
      <c r="AF1979">
        <v>0</v>
      </c>
      <c r="AG1979" t="s">
        <v>26</v>
      </c>
    </row>
    <row r="1980" spans="1:33" customFormat="1" hidden="1" x14ac:dyDescent="0.25">
      <c r="A1980" t="s">
        <v>5851</v>
      </c>
      <c r="B1980" t="s">
        <v>5852</v>
      </c>
      <c r="C1980">
        <v>23</v>
      </c>
      <c r="D1980">
        <v>837</v>
      </c>
      <c r="E1980" s="1">
        <v>1008.403</v>
      </c>
      <c r="F1980" s="4">
        <f t="shared" si="584"/>
        <v>191.59656999999999</v>
      </c>
      <c r="G1980" s="2">
        <v>19</v>
      </c>
      <c r="H1980">
        <v>996.03</v>
      </c>
      <c r="I1980" s="4">
        <f t="shared" si="585"/>
        <v>171.40300000000002</v>
      </c>
      <c r="J1980" s="4">
        <f t="shared" si="591"/>
        <v>32.566569999999999</v>
      </c>
      <c r="K1980" s="4">
        <f t="shared" si="586"/>
        <v>203.96957000000003</v>
      </c>
      <c r="L1980" s="4">
        <f t="shared" si="587"/>
        <v>1199.9995699999999</v>
      </c>
      <c r="M1980" s="5">
        <f t="shared" si="588"/>
        <v>0.20478255675029872</v>
      </c>
      <c r="N1980">
        <v>-1</v>
      </c>
      <c r="O1980" t="s">
        <v>39</v>
      </c>
      <c r="P1980" t="s">
        <v>26</v>
      </c>
      <c r="Q1980" t="s">
        <v>39</v>
      </c>
      <c r="R1980" t="s">
        <v>31</v>
      </c>
      <c r="S1980" t="s">
        <v>31</v>
      </c>
      <c r="T1980" t="s">
        <v>31</v>
      </c>
      <c r="U1980" t="s">
        <v>31</v>
      </c>
      <c r="V1980">
        <v>19</v>
      </c>
      <c r="W1980" t="s">
        <v>27</v>
      </c>
      <c r="X1980">
        <v>0</v>
      </c>
      <c r="AB1980">
        <v>0</v>
      </c>
      <c r="AC1980" t="s">
        <v>5853</v>
      </c>
      <c r="AD1980">
        <v>0</v>
      </c>
      <c r="AE1980">
        <v>0</v>
      </c>
      <c r="AF1980">
        <v>837</v>
      </c>
      <c r="AG1980" t="s">
        <v>26</v>
      </c>
    </row>
    <row r="1981" spans="1:33" customFormat="1" x14ac:dyDescent="0.25">
      <c r="A1981" t="s">
        <v>5854</v>
      </c>
      <c r="B1981" t="s">
        <v>5855</v>
      </c>
      <c r="C1981">
        <v>1</v>
      </c>
      <c r="D1981" s="1">
        <v>3520.1680000000001</v>
      </c>
      <c r="E1981" s="1">
        <v>4621.8490000000002</v>
      </c>
      <c r="F1981" s="4">
        <f t="shared" si="584"/>
        <v>878.15131000000008</v>
      </c>
      <c r="G1981" s="2">
        <v>19</v>
      </c>
      <c r="H1981" s="1">
        <v>4189</v>
      </c>
      <c r="I1981" s="4">
        <f t="shared" si="585"/>
        <v>1101.681</v>
      </c>
      <c r="J1981" s="4">
        <f t="shared" si="591"/>
        <v>209.31939000000003</v>
      </c>
      <c r="K1981" s="4">
        <f t="shared" si="586"/>
        <v>1311.0003900000002</v>
      </c>
      <c r="L1981" s="10">
        <f>+H1981+K1981-Y1981</f>
        <v>5500.0003900000002</v>
      </c>
      <c r="M1981" s="5">
        <f t="shared" si="588"/>
        <v>0.31296261996586527</v>
      </c>
      <c r="N1981">
        <v>-1</v>
      </c>
      <c r="O1981" t="s">
        <v>31</v>
      </c>
      <c r="P1981" t="s">
        <v>26</v>
      </c>
      <c r="Q1981" t="s">
        <v>31</v>
      </c>
      <c r="V1981">
        <v>19</v>
      </c>
      <c r="W1981" t="s">
        <v>27</v>
      </c>
      <c r="X1981">
        <v>0</v>
      </c>
      <c r="Y1981" s="9">
        <f>+X1981*G1981/100</f>
        <v>0</v>
      </c>
      <c r="AB1981">
        <v>0</v>
      </c>
      <c r="AC1981" t="s">
        <v>5856</v>
      </c>
      <c r="AD1981">
        <v>0</v>
      </c>
      <c r="AE1981">
        <v>0</v>
      </c>
      <c r="AF1981" s="1">
        <v>3520.1680000000001</v>
      </c>
      <c r="AG1981" t="s">
        <v>26</v>
      </c>
    </row>
    <row r="1982" spans="1:33" customFormat="1" hidden="1" x14ac:dyDescent="0.25">
      <c r="A1982" t="s">
        <v>5857</v>
      </c>
      <c r="B1982" t="s">
        <v>5858</v>
      </c>
      <c r="C1982">
        <v>18</v>
      </c>
      <c r="D1982">
        <v>0</v>
      </c>
      <c r="E1982">
        <v>700</v>
      </c>
      <c r="F1982" s="4">
        <f t="shared" si="584"/>
        <v>0</v>
      </c>
      <c r="G1982" s="2">
        <v>0</v>
      </c>
      <c r="H1982">
        <v>0</v>
      </c>
      <c r="I1982" s="4">
        <f t="shared" si="585"/>
        <v>700</v>
      </c>
      <c r="J1982" s="4">
        <f t="shared" si="591"/>
        <v>0</v>
      </c>
      <c r="K1982" s="4">
        <f t="shared" si="586"/>
        <v>700</v>
      </c>
      <c r="L1982" s="4">
        <f t="shared" si="587"/>
        <v>700</v>
      </c>
      <c r="M1982" s="5" t="e">
        <f t="shared" si="588"/>
        <v>#DIV/0!</v>
      </c>
      <c r="N1982">
        <v>-1</v>
      </c>
      <c r="O1982" t="s">
        <v>31</v>
      </c>
      <c r="P1982" t="s">
        <v>26</v>
      </c>
      <c r="Q1982" t="s">
        <v>31</v>
      </c>
      <c r="V1982">
        <v>0</v>
      </c>
      <c r="W1982" t="s">
        <v>42</v>
      </c>
      <c r="X1982">
        <v>0</v>
      </c>
      <c r="AB1982">
        <v>0</v>
      </c>
      <c r="AC1982" t="s">
        <v>52</v>
      </c>
      <c r="AD1982">
        <v>0</v>
      </c>
      <c r="AE1982">
        <v>0</v>
      </c>
      <c r="AF1982">
        <v>0</v>
      </c>
      <c r="AG1982" t="s">
        <v>26</v>
      </c>
    </row>
    <row r="1983" spans="1:33" customFormat="1" x14ac:dyDescent="0.25">
      <c r="A1983" t="s">
        <v>5859</v>
      </c>
      <c r="B1983" t="s">
        <v>5860</v>
      </c>
      <c r="C1983">
        <v>1</v>
      </c>
      <c r="D1983" s="1">
        <v>19478</v>
      </c>
      <c r="E1983" s="1">
        <v>24000</v>
      </c>
      <c r="F1983" s="4">
        <f t="shared" si="584"/>
        <v>0</v>
      </c>
      <c r="G1983" s="2">
        <v>0</v>
      </c>
      <c r="H1983" s="1">
        <v>19478</v>
      </c>
      <c r="I1983" s="4">
        <f t="shared" si="585"/>
        <v>4522</v>
      </c>
      <c r="J1983" s="4">
        <f t="shared" si="591"/>
        <v>0</v>
      </c>
      <c r="K1983" s="4">
        <f t="shared" si="586"/>
        <v>4522</v>
      </c>
      <c r="L1983" s="10">
        <f t="shared" ref="L1983:L1984" si="604">+H1983+K1983-Y1983</f>
        <v>24000</v>
      </c>
      <c r="M1983" s="5">
        <f t="shared" si="588"/>
        <v>0.23215935927713319</v>
      </c>
      <c r="N1983">
        <v>-1</v>
      </c>
      <c r="O1983" t="s">
        <v>31</v>
      </c>
      <c r="P1983" t="s">
        <v>26</v>
      </c>
      <c r="Q1983" t="s">
        <v>31</v>
      </c>
      <c r="V1983">
        <v>0</v>
      </c>
      <c r="W1983" t="s">
        <v>42</v>
      </c>
      <c r="X1983">
        <v>0</v>
      </c>
      <c r="Y1983" s="9">
        <f t="shared" ref="Y1983:Y1984" si="605">+X1983*G1983/100</f>
        <v>0</v>
      </c>
      <c r="AB1983">
        <v>0</v>
      </c>
      <c r="AC1983" t="s">
        <v>52</v>
      </c>
      <c r="AD1983">
        <v>0</v>
      </c>
      <c r="AE1983">
        <v>0</v>
      </c>
      <c r="AF1983" s="1">
        <v>19478</v>
      </c>
      <c r="AG1983" t="s">
        <v>26</v>
      </c>
    </row>
    <row r="1984" spans="1:33" customFormat="1" x14ac:dyDescent="0.25">
      <c r="A1984" t="s">
        <v>5861</v>
      </c>
      <c r="B1984" t="s">
        <v>5862</v>
      </c>
      <c r="C1984">
        <v>4</v>
      </c>
      <c r="D1984" s="1">
        <v>6527</v>
      </c>
      <c r="E1984" s="1">
        <v>7900</v>
      </c>
      <c r="F1984" s="4">
        <f t="shared" si="584"/>
        <v>0</v>
      </c>
      <c r="G1984" s="2">
        <v>0</v>
      </c>
      <c r="H1984" s="1">
        <v>6527</v>
      </c>
      <c r="I1984" s="4">
        <f t="shared" si="585"/>
        <v>1373</v>
      </c>
      <c r="J1984" s="4">
        <f t="shared" si="591"/>
        <v>0</v>
      </c>
      <c r="K1984" s="4">
        <f t="shared" si="586"/>
        <v>1373</v>
      </c>
      <c r="L1984" s="10">
        <f t="shared" si="604"/>
        <v>7900</v>
      </c>
      <c r="M1984" s="5">
        <f t="shared" si="588"/>
        <v>0.21035697870384557</v>
      </c>
      <c r="N1984">
        <v>-1</v>
      </c>
      <c r="O1984" t="s">
        <v>31</v>
      </c>
      <c r="P1984" t="s">
        <v>26</v>
      </c>
      <c r="Q1984" t="s">
        <v>31</v>
      </c>
      <c r="R1984" t="s">
        <v>31</v>
      </c>
      <c r="S1984" t="s">
        <v>31</v>
      </c>
      <c r="T1984" t="s">
        <v>31</v>
      </c>
      <c r="U1984" t="s">
        <v>31</v>
      </c>
      <c r="V1984">
        <v>0</v>
      </c>
      <c r="W1984" t="s">
        <v>42</v>
      </c>
      <c r="X1984">
        <v>0</v>
      </c>
      <c r="Y1984" s="9">
        <f t="shared" si="605"/>
        <v>0</v>
      </c>
      <c r="AB1984">
        <v>0</v>
      </c>
      <c r="AC1984" t="s">
        <v>5863</v>
      </c>
      <c r="AD1984">
        <v>0</v>
      </c>
      <c r="AE1984">
        <v>0</v>
      </c>
      <c r="AF1984" s="1">
        <v>6527</v>
      </c>
      <c r="AG1984" t="s">
        <v>26</v>
      </c>
    </row>
    <row r="1985" spans="1:33" customFormat="1" hidden="1" x14ac:dyDescent="0.25">
      <c r="A1985" t="s">
        <v>5864</v>
      </c>
      <c r="B1985" t="s">
        <v>5865</v>
      </c>
      <c r="C1985">
        <v>-3</v>
      </c>
      <c r="D1985">
        <v>0</v>
      </c>
      <c r="E1985" s="1">
        <v>2500</v>
      </c>
      <c r="F1985" s="4">
        <f t="shared" si="584"/>
        <v>0</v>
      </c>
      <c r="G1985" s="2">
        <v>0</v>
      </c>
      <c r="H1985">
        <v>0</v>
      </c>
      <c r="I1985" s="4">
        <f t="shared" si="585"/>
        <v>2500</v>
      </c>
      <c r="J1985" s="4">
        <f t="shared" si="591"/>
        <v>0</v>
      </c>
      <c r="K1985" s="4">
        <f t="shared" si="586"/>
        <v>2500</v>
      </c>
      <c r="L1985" s="4">
        <f t="shared" si="587"/>
        <v>2500</v>
      </c>
      <c r="M1985" s="5" t="e">
        <f t="shared" si="588"/>
        <v>#DIV/0!</v>
      </c>
      <c r="N1985">
        <v>-1</v>
      </c>
      <c r="O1985" t="s">
        <v>156</v>
      </c>
      <c r="P1985" t="s">
        <v>26</v>
      </c>
      <c r="Q1985" t="s">
        <v>156</v>
      </c>
      <c r="V1985">
        <v>0</v>
      </c>
      <c r="W1985" t="s">
        <v>42</v>
      </c>
      <c r="X1985">
        <v>0</v>
      </c>
      <c r="AB1985">
        <v>0</v>
      </c>
      <c r="AC1985" t="s">
        <v>52</v>
      </c>
      <c r="AD1985">
        <v>0</v>
      </c>
      <c r="AE1985">
        <v>0</v>
      </c>
      <c r="AF1985">
        <v>0</v>
      </c>
      <c r="AG1985" t="s">
        <v>26</v>
      </c>
    </row>
    <row r="1986" spans="1:33" customFormat="1" x14ac:dyDescent="0.25">
      <c r="A1986" t="s">
        <v>5866</v>
      </c>
      <c r="B1986" t="s">
        <v>5867</v>
      </c>
      <c r="C1986">
        <v>6</v>
      </c>
      <c r="D1986">
        <v>0</v>
      </c>
      <c r="E1986" s="1">
        <v>2700</v>
      </c>
      <c r="F1986" s="4">
        <f t="shared" ref="F1986:F2049" si="606">SUM(E1986*G1986)/100</f>
        <v>0</v>
      </c>
      <c r="G1986" s="2">
        <v>0</v>
      </c>
      <c r="H1986">
        <v>0</v>
      </c>
      <c r="I1986" s="4">
        <f t="shared" ref="I1986:I2049" si="607">+E1986-D1986</f>
        <v>2700</v>
      </c>
      <c r="J1986" s="4">
        <f t="shared" si="591"/>
        <v>0</v>
      </c>
      <c r="K1986" s="4">
        <f t="shared" ref="K1986:K2049" si="608">+I1986+J1986</f>
        <v>2700</v>
      </c>
      <c r="L1986" s="10">
        <f>+H1986+K1986-Y1986</f>
        <v>2700</v>
      </c>
      <c r="M1986" s="5" t="e">
        <f t="shared" ref="M1986:M2049" si="609">+I1986/D1986</f>
        <v>#DIV/0!</v>
      </c>
      <c r="N1986">
        <v>-1</v>
      </c>
      <c r="O1986" t="s">
        <v>156</v>
      </c>
      <c r="P1986" t="s">
        <v>26</v>
      </c>
      <c r="Q1986" t="s">
        <v>156</v>
      </c>
      <c r="V1986">
        <v>0</v>
      </c>
      <c r="W1986" t="s">
        <v>42</v>
      </c>
      <c r="X1986">
        <v>0</v>
      </c>
      <c r="Y1986" s="9">
        <f>+X1986*G1986/100</f>
        <v>0</v>
      </c>
      <c r="AB1986">
        <v>0</v>
      </c>
      <c r="AC1986" t="s">
        <v>5868</v>
      </c>
      <c r="AD1986">
        <v>0</v>
      </c>
      <c r="AE1986">
        <v>0</v>
      </c>
      <c r="AF1986">
        <v>0</v>
      </c>
      <c r="AG1986" t="s">
        <v>26</v>
      </c>
    </row>
    <row r="1987" spans="1:33" customFormat="1" hidden="1" x14ac:dyDescent="0.25">
      <c r="A1987" t="s">
        <v>5869</v>
      </c>
      <c r="B1987" t="s">
        <v>5870</v>
      </c>
      <c r="C1987">
        <v>-1</v>
      </c>
      <c r="D1987" s="1">
        <v>1000</v>
      </c>
      <c r="E1987" s="1">
        <v>1250</v>
      </c>
      <c r="F1987" s="4">
        <f t="shared" si="606"/>
        <v>0</v>
      </c>
      <c r="G1987" s="2">
        <v>0</v>
      </c>
      <c r="H1987" s="1">
        <v>1000</v>
      </c>
      <c r="I1987" s="4">
        <f t="shared" si="607"/>
        <v>250</v>
      </c>
      <c r="J1987" s="4">
        <f t="shared" si="591"/>
        <v>0</v>
      </c>
      <c r="K1987" s="4">
        <f t="shared" si="608"/>
        <v>250</v>
      </c>
      <c r="L1987" s="4">
        <f t="shared" ref="L1986:L2049" si="610">+H1987+K1987</f>
        <v>1250</v>
      </c>
      <c r="M1987" s="5">
        <f t="shared" si="609"/>
        <v>0.25</v>
      </c>
      <c r="N1987">
        <v>0</v>
      </c>
      <c r="O1987" t="s">
        <v>5871</v>
      </c>
      <c r="P1987" t="s">
        <v>26</v>
      </c>
      <c r="Q1987" t="s">
        <v>5871</v>
      </c>
      <c r="R1987" t="s">
        <v>31</v>
      </c>
      <c r="S1987" t="s">
        <v>31</v>
      </c>
      <c r="T1987" t="s">
        <v>31</v>
      </c>
      <c r="U1987" t="s">
        <v>31</v>
      </c>
      <c r="V1987">
        <v>0</v>
      </c>
      <c r="W1987" t="s">
        <v>42</v>
      </c>
      <c r="X1987">
        <v>0</v>
      </c>
      <c r="AB1987">
        <v>0</v>
      </c>
      <c r="AC1987" t="s">
        <v>5872</v>
      </c>
      <c r="AD1987">
        <v>0</v>
      </c>
      <c r="AE1987">
        <v>0</v>
      </c>
      <c r="AF1987" s="1">
        <v>1000</v>
      </c>
      <c r="AG1987" t="s">
        <v>26</v>
      </c>
    </row>
    <row r="1988" spans="1:33" customFormat="1" hidden="1" x14ac:dyDescent="0.25">
      <c r="A1988" t="s">
        <v>5873</v>
      </c>
      <c r="B1988" t="s">
        <v>5874</v>
      </c>
      <c r="C1988">
        <v>12</v>
      </c>
      <c r="D1988" s="1">
        <v>2801</v>
      </c>
      <c r="E1988" s="1">
        <v>3949.58</v>
      </c>
      <c r="F1988" s="4">
        <f t="shared" si="606"/>
        <v>750.42020000000002</v>
      </c>
      <c r="G1988" s="2">
        <v>19</v>
      </c>
      <c r="H1988" s="1">
        <v>3333.19</v>
      </c>
      <c r="I1988" s="4">
        <f t="shared" si="607"/>
        <v>1148.58</v>
      </c>
      <c r="J1988" s="4">
        <f t="shared" ref="J1988:J2051" si="611">+I1988*G1988/100</f>
        <v>218.23019999999997</v>
      </c>
      <c r="K1988" s="4">
        <f t="shared" si="608"/>
        <v>1366.8101999999999</v>
      </c>
      <c r="L1988" s="4">
        <f t="shared" si="610"/>
        <v>4700.0002000000004</v>
      </c>
      <c r="M1988" s="5">
        <f t="shared" si="609"/>
        <v>0.41006069260978217</v>
      </c>
      <c r="N1988">
        <v>-1</v>
      </c>
      <c r="O1988" t="s">
        <v>205</v>
      </c>
      <c r="P1988" t="s">
        <v>26</v>
      </c>
      <c r="Q1988" t="s">
        <v>205</v>
      </c>
      <c r="R1988" t="s">
        <v>31</v>
      </c>
      <c r="S1988" t="s">
        <v>31</v>
      </c>
      <c r="T1988" t="s">
        <v>31</v>
      </c>
      <c r="U1988" t="s">
        <v>31</v>
      </c>
      <c r="V1988">
        <v>19</v>
      </c>
      <c r="W1988" t="s">
        <v>27</v>
      </c>
      <c r="X1988">
        <v>0</v>
      </c>
      <c r="AB1988">
        <v>0</v>
      </c>
      <c r="AC1988" t="s">
        <v>5875</v>
      </c>
      <c r="AD1988">
        <v>0</v>
      </c>
      <c r="AE1988">
        <v>0</v>
      </c>
      <c r="AF1988">
        <v>0</v>
      </c>
      <c r="AG1988" t="s">
        <v>26</v>
      </c>
    </row>
    <row r="1989" spans="1:33" customFormat="1" hidden="1" x14ac:dyDescent="0.25">
      <c r="A1989" t="s">
        <v>5876</v>
      </c>
      <c r="B1989" t="s">
        <v>5877</v>
      </c>
      <c r="C1989">
        <v>-19</v>
      </c>
      <c r="D1989" s="1">
        <v>2801.16</v>
      </c>
      <c r="E1989" s="1">
        <v>3529.4119999999998</v>
      </c>
      <c r="F1989" s="4">
        <f t="shared" si="606"/>
        <v>670.58827999999994</v>
      </c>
      <c r="G1989" s="2">
        <v>19</v>
      </c>
      <c r="H1989" s="1">
        <v>3333.38</v>
      </c>
      <c r="I1989" s="4">
        <f t="shared" si="607"/>
        <v>728.25199999999995</v>
      </c>
      <c r="J1989" s="4">
        <f t="shared" si="611"/>
        <v>138.36787999999999</v>
      </c>
      <c r="K1989" s="4">
        <f t="shared" si="608"/>
        <v>866.61987999999997</v>
      </c>
      <c r="L1989" s="4">
        <f t="shared" si="610"/>
        <v>4199.9998800000003</v>
      </c>
      <c r="M1989" s="5">
        <f t="shared" si="609"/>
        <v>0.25998229305002213</v>
      </c>
      <c r="N1989">
        <v>-1</v>
      </c>
      <c r="O1989" t="s">
        <v>31</v>
      </c>
      <c r="P1989" t="s">
        <v>26</v>
      </c>
      <c r="Q1989" t="s">
        <v>31</v>
      </c>
      <c r="R1989" t="s">
        <v>31</v>
      </c>
      <c r="S1989" t="s">
        <v>31</v>
      </c>
      <c r="T1989" t="s">
        <v>31</v>
      </c>
      <c r="U1989" t="s">
        <v>31</v>
      </c>
      <c r="V1989">
        <v>19</v>
      </c>
      <c r="W1989" t="s">
        <v>27</v>
      </c>
      <c r="X1989">
        <v>0</v>
      </c>
      <c r="AB1989">
        <v>0</v>
      </c>
      <c r="AC1989" t="s">
        <v>5878</v>
      </c>
      <c r="AD1989">
        <v>0</v>
      </c>
      <c r="AE1989">
        <v>0</v>
      </c>
      <c r="AF1989" s="1">
        <v>2801.16</v>
      </c>
      <c r="AG1989" t="s">
        <v>26</v>
      </c>
    </row>
    <row r="1990" spans="1:33" customFormat="1" x14ac:dyDescent="0.25">
      <c r="A1990" t="s">
        <v>5879</v>
      </c>
      <c r="B1990" t="s">
        <v>5880</v>
      </c>
      <c r="C1990">
        <v>3</v>
      </c>
      <c r="D1990" s="1">
        <v>1103.6600000000001</v>
      </c>
      <c r="E1990" s="1">
        <v>1596.6389999999999</v>
      </c>
      <c r="F1990" s="4">
        <f t="shared" si="606"/>
        <v>303.36140999999998</v>
      </c>
      <c r="G1990" s="2">
        <v>19</v>
      </c>
      <c r="H1990" s="1">
        <v>1313.36</v>
      </c>
      <c r="I1990" s="4">
        <f t="shared" si="607"/>
        <v>492.97899999999981</v>
      </c>
      <c r="J1990" s="4">
        <f t="shared" si="611"/>
        <v>93.666009999999972</v>
      </c>
      <c r="K1990" s="4">
        <f t="shared" si="608"/>
        <v>586.64500999999973</v>
      </c>
      <c r="L1990" s="10">
        <f>+H1990+K1990-Y1990</f>
        <v>1900.0050099999996</v>
      </c>
      <c r="M1990" s="5">
        <f t="shared" si="609"/>
        <v>0.44667651269412662</v>
      </c>
      <c r="N1990">
        <v>-1</v>
      </c>
      <c r="O1990" t="s">
        <v>205</v>
      </c>
      <c r="P1990" t="s">
        <v>26</v>
      </c>
      <c r="Q1990" t="s">
        <v>205</v>
      </c>
      <c r="R1990" t="s">
        <v>31</v>
      </c>
      <c r="S1990" t="s">
        <v>31</v>
      </c>
      <c r="T1990" t="s">
        <v>31</v>
      </c>
      <c r="U1990" t="s">
        <v>31</v>
      </c>
      <c r="V1990">
        <v>19</v>
      </c>
      <c r="W1990" t="s">
        <v>27</v>
      </c>
      <c r="X1990">
        <v>0</v>
      </c>
      <c r="Y1990" s="9">
        <f>+X1990*G1990/100</f>
        <v>0</v>
      </c>
      <c r="AB1990">
        <v>0</v>
      </c>
      <c r="AC1990" t="s">
        <v>5881</v>
      </c>
      <c r="AD1990">
        <v>0</v>
      </c>
      <c r="AE1990">
        <v>0</v>
      </c>
      <c r="AF1990" s="1">
        <v>1103.6600000000001</v>
      </c>
      <c r="AG1990" t="s">
        <v>26</v>
      </c>
    </row>
    <row r="1991" spans="1:33" customFormat="1" hidden="1" x14ac:dyDescent="0.25">
      <c r="A1991" t="s">
        <v>5882</v>
      </c>
      <c r="B1991" t="s">
        <v>5883</v>
      </c>
      <c r="C1991">
        <v>-11</v>
      </c>
      <c r="D1991">
        <v>0</v>
      </c>
      <c r="E1991">
        <v>900</v>
      </c>
      <c r="F1991" s="4">
        <f t="shared" si="606"/>
        <v>0</v>
      </c>
      <c r="G1991" s="2">
        <v>0</v>
      </c>
      <c r="H1991">
        <v>0</v>
      </c>
      <c r="I1991" s="4">
        <f t="shared" si="607"/>
        <v>900</v>
      </c>
      <c r="J1991" s="4">
        <f t="shared" si="611"/>
        <v>0</v>
      </c>
      <c r="K1991" s="4">
        <f t="shared" si="608"/>
        <v>900</v>
      </c>
      <c r="L1991" s="4">
        <f t="shared" si="610"/>
        <v>900</v>
      </c>
      <c r="M1991" s="5" t="e">
        <f t="shared" si="609"/>
        <v>#DIV/0!</v>
      </c>
      <c r="N1991">
        <v>-1</v>
      </c>
      <c r="O1991" t="s">
        <v>31</v>
      </c>
      <c r="P1991" t="s">
        <v>26</v>
      </c>
      <c r="Q1991" t="s">
        <v>31</v>
      </c>
      <c r="V1991">
        <v>0</v>
      </c>
      <c r="W1991" t="s">
        <v>42</v>
      </c>
      <c r="X1991">
        <v>0</v>
      </c>
      <c r="AB1991">
        <v>0</v>
      </c>
      <c r="AC1991" t="s">
        <v>52</v>
      </c>
      <c r="AD1991">
        <v>0</v>
      </c>
      <c r="AE1991">
        <v>0</v>
      </c>
      <c r="AF1991">
        <v>0</v>
      </c>
      <c r="AG1991" t="s">
        <v>26</v>
      </c>
    </row>
    <row r="1992" spans="1:33" customFormat="1" hidden="1" x14ac:dyDescent="0.25">
      <c r="A1992" t="s">
        <v>5884</v>
      </c>
      <c r="B1992" t="s">
        <v>5885</v>
      </c>
      <c r="C1992">
        <v>-4</v>
      </c>
      <c r="D1992">
        <v>0</v>
      </c>
      <c r="E1992" s="1">
        <v>2500</v>
      </c>
      <c r="F1992" s="4">
        <f t="shared" si="606"/>
        <v>0</v>
      </c>
      <c r="G1992" s="2">
        <v>0</v>
      </c>
      <c r="H1992">
        <v>0</v>
      </c>
      <c r="I1992" s="4">
        <f t="shared" si="607"/>
        <v>2500</v>
      </c>
      <c r="J1992" s="4">
        <f t="shared" si="611"/>
        <v>0</v>
      </c>
      <c r="K1992" s="4">
        <f t="shared" si="608"/>
        <v>2500</v>
      </c>
      <c r="L1992" s="4">
        <f t="shared" si="610"/>
        <v>2500</v>
      </c>
      <c r="M1992" s="5" t="e">
        <f t="shared" si="609"/>
        <v>#DIV/0!</v>
      </c>
      <c r="N1992">
        <v>-1</v>
      </c>
      <c r="O1992" t="s">
        <v>31</v>
      </c>
      <c r="P1992" t="s">
        <v>26</v>
      </c>
      <c r="Q1992" t="s">
        <v>31</v>
      </c>
      <c r="V1992">
        <v>0</v>
      </c>
      <c r="W1992" t="s">
        <v>42</v>
      </c>
      <c r="X1992">
        <v>0</v>
      </c>
      <c r="AB1992">
        <v>0</v>
      </c>
      <c r="AC1992" t="s">
        <v>52</v>
      </c>
      <c r="AD1992">
        <v>0</v>
      </c>
      <c r="AE1992">
        <v>0</v>
      </c>
      <c r="AF1992">
        <v>0</v>
      </c>
      <c r="AG1992" t="s">
        <v>26</v>
      </c>
    </row>
    <row r="1993" spans="1:33" customFormat="1" x14ac:dyDescent="0.25">
      <c r="A1993" t="s">
        <v>5886</v>
      </c>
      <c r="B1993" t="s">
        <v>5887</v>
      </c>
      <c r="C1993">
        <v>4</v>
      </c>
      <c r="D1993">
        <v>805.16</v>
      </c>
      <c r="E1993" s="1">
        <v>1008.403</v>
      </c>
      <c r="F1993" s="4">
        <f t="shared" si="606"/>
        <v>191.59656999999999</v>
      </c>
      <c r="G1993" s="2">
        <v>19</v>
      </c>
      <c r="H1993">
        <v>958.14</v>
      </c>
      <c r="I1993" s="4">
        <f t="shared" si="607"/>
        <v>203.24300000000005</v>
      </c>
      <c r="J1993" s="4">
        <f t="shared" si="611"/>
        <v>38.616170000000011</v>
      </c>
      <c r="K1993" s="4">
        <f t="shared" si="608"/>
        <v>241.85917000000006</v>
      </c>
      <c r="L1993" s="10">
        <f t="shared" ref="L1993:L1995" si="612">+H1993+K1993-Y1993</f>
        <v>1199.99917</v>
      </c>
      <c r="M1993" s="5">
        <f t="shared" si="609"/>
        <v>0.25242560484872578</v>
      </c>
      <c r="N1993">
        <v>-1</v>
      </c>
      <c r="O1993" t="s">
        <v>31</v>
      </c>
      <c r="P1993" t="s">
        <v>26</v>
      </c>
      <c r="Q1993" t="s">
        <v>31</v>
      </c>
      <c r="R1993" t="s">
        <v>31</v>
      </c>
      <c r="S1993" t="s">
        <v>31</v>
      </c>
      <c r="T1993" t="s">
        <v>31</v>
      </c>
      <c r="U1993" t="s">
        <v>31</v>
      </c>
      <c r="V1993">
        <v>19</v>
      </c>
      <c r="W1993" t="s">
        <v>27</v>
      </c>
      <c r="X1993">
        <v>0</v>
      </c>
      <c r="Y1993" s="9">
        <f t="shared" ref="Y1993:Y1995" si="613">+X1993*G1993/100</f>
        <v>0</v>
      </c>
      <c r="AB1993">
        <v>0</v>
      </c>
      <c r="AC1993" t="s">
        <v>5888</v>
      </c>
      <c r="AD1993">
        <v>0</v>
      </c>
      <c r="AE1993">
        <v>0</v>
      </c>
      <c r="AF1993">
        <v>805.16</v>
      </c>
      <c r="AG1993" t="s">
        <v>26</v>
      </c>
    </row>
    <row r="1994" spans="1:33" customFormat="1" x14ac:dyDescent="0.25">
      <c r="A1994" t="s">
        <v>5889</v>
      </c>
      <c r="B1994" t="s">
        <v>5890</v>
      </c>
      <c r="C1994">
        <v>1</v>
      </c>
      <c r="D1994" s="1">
        <v>3319</v>
      </c>
      <c r="E1994" s="1">
        <v>4033.6129999999998</v>
      </c>
      <c r="F1994" s="4">
        <f t="shared" si="606"/>
        <v>766.38646999999992</v>
      </c>
      <c r="G1994" s="2">
        <v>19</v>
      </c>
      <c r="H1994" s="1">
        <v>3949.61</v>
      </c>
      <c r="I1994" s="4">
        <f t="shared" si="607"/>
        <v>714.61299999999983</v>
      </c>
      <c r="J1994" s="4">
        <f t="shared" si="611"/>
        <v>135.77646999999996</v>
      </c>
      <c r="K1994" s="4">
        <f t="shared" si="608"/>
        <v>850.38946999999985</v>
      </c>
      <c r="L1994" s="10">
        <f t="shared" si="612"/>
        <v>4799.9994699999997</v>
      </c>
      <c r="M1994" s="5">
        <f t="shared" si="609"/>
        <v>0.2153097318469418</v>
      </c>
      <c r="N1994">
        <v>-1</v>
      </c>
      <c r="O1994" t="s">
        <v>31</v>
      </c>
      <c r="P1994" t="s">
        <v>26</v>
      </c>
      <c r="Q1994" t="s">
        <v>31</v>
      </c>
      <c r="R1994" t="s">
        <v>31</v>
      </c>
      <c r="S1994" t="s">
        <v>31</v>
      </c>
      <c r="T1994" t="s">
        <v>31</v>
      </c>
      <c r="U1994" t="s">
        <v>31</v>
      </c>
      <c r="V1994">
        <v>19</v>
      </c>
      <c r="W1994" t="s">
        <v>27</v>
      </c>
      <c r="X1994">
        <v>0</v>
      </c>
      <c r="Y1994" s="9">
        <f t="shared" si="613"/>
        <v>0</v>
      </c>
      <c r="AB1994">
        <v>0</v>
      </c>
      <c r="AC1994" t="s">
        <v>5891</v>
      </c>
      <c r="AD1994">
        <v>0</v>
      </c>
      <c r="AE1994">
        <v>0</v>
      </c>
      <c r="AF1994" s="1">
        <v>3319</v>
      </c>
      <c r="AG1994" t="s">
        <v>26</v>
      </c>
    </row>
    <row r="1995" spans="1:33" customFormat="1" x14ac:dyDescent="0.25">
      <c r="A1995" t="s">
        <v>5892</v>
      </c>
      <c r="B1995" t="s">
        <v>5893</v>
      </c>
      <c r="C1995">
        <v>1</v>
      </c>
      <c r="D1995" s="1">
        <v>9400</v>
      </c>
      <c r="E1995" s="1">
        <v>11344.54</v>
      </c>
      <c r="F1995" s="4">
        <f t="shared" si="606"/>
        <v>2155.4626000000003</v>
      </c>
      <c r="G1995" s="2">
        <v>19</v>
      </c>
      <c r="H1995" s="1">
        <v>11186</v>
      </c>
      <c r="I1995" s="4">
        <f t="shared" si="607"/>
        <v>1944.5400000000009</v>
      </c>
      <c r="J1995" s="4">
        <f t="shared" si="611"/>
        <v>369.46260000000018</v>
      </c>
      <c r="K1995" s="4">
        <f t="shared" si="608"/>
        <v>2314.0026000000012</v>
      </c>
      <c r="L1995" s="10">
        <f t="shared" si="612"/>
        <v>13500.002600000002</v>
      </c>
      <c r="M1995" s="5">
        <f t="shared" si="609"/>
        <v>0.20686595744680861</v>
      </c>
      <c r="N1995">
        <v>-1</v>
      </c>
      <c r="O1995" t="s">
        <v>31</v>
      </c>
      <c r="P1995" t="s">
        <v>26</v>
      </c>
      <c r="Q1995" t="s">
        <v>31</v>
      </c>
      <c r="V1995">
        <v>19</v>
      </c>
      <c r="W1995" t="s">
        <v>27</v>
      </c>
      <c r="X1995">
        <v>0</v>
      </c>
      <c r="Y1995" s="9">
        <f t="shared" si="613"/>
        <v>0</v>
      </c>
      <c r="AB1995">
        <v>0</v>
      </c>
      <c r="AC1995" t="s">
        <v>5894</v>
      </c>
      <c r="AD1995">
        <v>0</v>
      </c>
      <c r="AE1995">
        <v>0</v>
      </c>
      <c r="AF1995" s="1">
        <v>9400</v>
      </c>
      <c r="AG1995" t="s">
        <v>26</v>
      </c>
    </row>
    <row r="1996" spans="1:33" customFormat="1" hidden="1" x14ac:dyDescent="0.25">
      <c r="A1996" t="s">
        <v>5895</v>
      </c>
      <c r="B1996" t="s">
        <v>5896</v>
      </c>
      <c r="C1996">
        <v>7</v>
      </c>
      <c r="D1996" s="1">
        <v>1870</v>
      </c>
      <c r="E1996" s="1">
        <v>2268.9079999999999</v>
      </c>
      <c r="F1996" s="4">
        <f t="shared" si="606"/>
        <v>431.09251999999998</v>
      </c>
      <c r="G1996" s="2">
        <v>19</v>
      </c>
      <c r="H1996" s="1">
        <v>2225.3000000000002</v>
      </c>
      <c r="I1996" s="4">
        <f t="shared" si="607"/>
        <v>398.9079999999999</v>
      </c>
      <c r="J1996" s="4">
        <f t="shared" si="611"/>
        <v>75.792519999999982</v>
      </c>
      <c r="K1996" s="4">
        <f t="shared" si="608"/>
        <v>474.70051999999987</v>
      </c>
      <c r="L1996" s="4">
        <f t="shared" si="610"/>
        <v>2700.0005200000001</v>
      </c>
      <c r="M1996" s="5">
        <f t="shared" si="609"/>
        <v>0.21331978609625663</v>
      </c>
      <c r="N1996">
        <v>0</v>
      </c>
      <c r="O1996" t="s">
        <v>416</v>
      </c>
      <c r="P1996" t="s">
        <v>26</v>
      </c>
      <c r="Q1996" t="s">
        <v>416</v>
      </c>
      <c r="R1996" t="s">
        <v>31</v>
      </c>
      <c r="S1996" t="s">
        <v>31</v>
      </c>
      <c r="T1996" t="s">
        <v>31</v>
      </c>
      <c r="U1996" t="s">
        <v>31</v>
      </c>
      <c r="V1996">
        <v>19</v>
      </c>
      <c r="W1996" t="s">
        <v>27</v>
      </c>
      <c r="X1996">
        <v>0</v>
      </c>
      <c r="AB1996">
        <v>0</v>
      </c>
      <c r="AC1996" t="s">
        <v>5897</v>
      </c>
      <c r="AD1996">
        <v>0</v>
      </c>
      <c r="AE1996">
        <v>0</v>
      </c>
      <c r="AF1996" s="1">
        <v>1870</v>
      </c>
      <c r="AG1996" t="s">
        <v>26</v>
      </c>
    </row>
    <row r="1997" spans="1:33" customFormat="1" x14ac:dyDescent="0.25">
      <c r="A1997" t="s">
        <v>5898</v>
      </c>
      <c r="B1997" t="s">
        <v>5899</v>
      </c>
      <c r="C1997">
        <v>1</v>
      </c>
      <c r="D1997">
        <v>0</v>
      </c>
      <c r="E1997" s="1">
        <v>3500</v>
      </c>
      <c r="F1997" s="4">
        <f t="shared" si="606"/>
        <v>0</v>
      </c>
      <c r="G1997" s="2">
        <v>0</v>
      </c>
      <c r="H1997">
        <v>0</v>
      </c>
      <c r="I1997" s="4">
        <f t="shared" si="607"/>
        <v>3500</v>
      </c>
      <c r="J1997" s="4">
        <f t="shared" si="611"/>
        <v>0</v>
      </c>
      <c r="K1997" s="4">
        <f t="shared" si="608"/>
        <v>3500</v>
      </c>
      <c r="L1997" s="10">
        <f t="shared" ref="L1997:L1998" si="614">+H1997+K1997-Y1997</f>
        <v>3500</v>
      </c>
      <c r="M1997" s="5" t="e">
        <f t="shared" si="609"/>
        <v>#DIV/0!</v>
      </c>
      <c r="N1997">
        <v>-1</v>
      </c>
      <c r="O1997" t="s">
        <v>31</v>
      </c>
      <c r="P1997" t="s">
        <v>26</v>
      </c>
      <c r="Q1997" t="s">
        <v>31</v>
      </c>
      <c r="V1997">
        <v>0</v>
      </c>
      <c r="W1997" t="s">
        <v>42</v>
      </c>
      <c r="X1997">
        <v>0</v>
      </c>
      <c r="Y1997" s="9">
        <f t="shared" ref="Y1997:Y1998" si="615">+X1997*G1997/100</f>
        <v>0</v>
      </c>
      <c r="AB1997">
        <v>0</v>
      </c>
      <c r="AC1997" t="s">
        <v>5900</v>
      </c>
      <c r="AD1997">
        <v>0</v>
      </c>
      <c r="AE1997">
        <v>0</v>
      </c>
      <c r="AF1997">
        <v>0</v>
      </c>
      <c r="AG1997" t="s">
        <v>26</v>
      </c>
    </row>
    <row r="1998" spans="1:33" customFormat="1" x14ac:dyDescent="0.25">
      <c r="A1998" t="s">
        <v>5901</v>
      </c>
      <c r="B1998" t="s">
        <v>5902</v>
      </c>
      <c r="C1998">
        <v>1</v>
      </c>
      <c r="D1998" s="1">
        <v>3006</v>
      </c>
      <c r="E1998" s="1">
        <v>3613.4450000000002</v>
      </c>
      <c r="F1998" s="4">
        <f t="shared" si="606"/>
        <v>686.55455000000006</v>
      </c>
      <c r="G1998" s="2">
        <v>19</v>
      </c>
      <c r="H1998" s="1">
        <v>3577.14</v>
      </c>
      <c r="I1998" s="4">
        <f t="shared" si="607"/>
        <v>607.44500000000016</v>
      </c>
      <c r="J1998" s="4">
        <f t="shared" si="611"/>
        <v>115.41455000000003</v>
      </c>
      <c r="K1998" s="4">
        <f t="shared" si="608"/>
        <v>722.85955000000024</v>
      </c>
      <c r="L1998" s="10">
        <f t="shared" si="614"/>
        <v>4299.9995500000005</v>
      </c>
      <c r="M1998" s="5">
        <f t="shared" si="609"/>
        <v>0.20207751164337995</v>
      </c>
      <c r="N1998">
        <v>0</v>
      </c>
      <c r="O1998" t="s">
        <v>3943</v>
      </c>
      <c r="P1998" t="s">
        <v>26</v>
      </c>
      <c r="Q1998" t="s">
        <v>3943</v>
      </c>
      <c r="R1998" t="s">
        <v>31</v>
      </c>
      <c r="S1998" t="s">
        <v>31</v>
      </c>
      <c r="T1998" t="s">
        <v>31</v>
      </c>
      <c r="U1998" t="s">
        <v>31</v>
      </c>
      <c r="V1998">
        <v>19</v>
      </c>
      <c r="W1998" t="s">
        <v>27</v>
      </c>
      <c r="X1998">
        <v>0</v>
      </c>
      <c r="Y1998" s="9">
        <f t="shared" si="615"/>
        <v>0</v>
      </c>
      <c r="AB1998">
        <v>0</v>
      </c>
      <c r="AC1998" t="s">
        <v>5903</v>
      </c>
      <c r="AD1998">
        <v>0</v>
      </c>
      <c r="AE1998">
        <v>0</v>
      </c>
      <c r="AF1998" s="1">
        <v>3006</v>
      </c>
      <c r="AG1998" t="s">
        <v>26</v>
      </c>
    </row>
    <row r="1999" spans="1:33" customFormat="1" hidden="1" x14ac:dyDescent="0.25">
      <c r="A1999" t="s">
        <v>5904</v>
      </c>
      <c r="B1999" t="s">
        <v>5905</v>
      </c>
      <c r="C1999">
        <v>16</v>
      </c>
      <c r="D1999" s="1">
        <v>1392.3</v>
      </c>
      <c r="E1999" s="1">
        <v>1714.2860000000001</v>
      </c>
      <c r="F1999" s="4">
        <f t="shared" si="606"/>
        <v>85.714300000000009</v>
      </c>
      <c r="G1999" s="2">
        <v>5</v>
      </c>
      <c r="H1999" s="1">
        <v>1461.92</v>
      </c>
      <c r="I1999" s="4">
        <f t="shared" si="607"/>
        <v>321.9860000000001</v>
      </c>
      <c r="J1999" s="4">
        <f t="shared" si="611"/>
        <v>16.099300000000007</v>
      </c>
      <c r="K1999" s="4">
        <f t="shared" si="608"/>
        <v>338.08530000000013</v>
      </c>
      <c r="L1999" s="4">
        <f t="shared" si="610"/>
        <v>1800.0053000000003</v>
      </c>
      <c r="M1999" s="5">
        <f t="shared" si="609"/>
        <v>0.23126194067370545</v>
      </c>
      <c r="N1999">
        <v>-1</v>
      </c>
      <c r="O1999" t="s">
        <v>1830</v>
      </c>
      <c r="P1999" t="s">
        <v>26</v>
      </c>
      <c r="Q1999" t="s">
        <v>1830</v>
      </c>
      <c r="R1999" t="s">
        <v>31</v>
      </c>
      <c r="S1999" t="s">
        <v>31</v>
      </c>
      <c r="T1999" t="s">
        <v>31</v>
      </c>
      <c r="U1999" t="s">
        <v>31</v>
      </c>
      <c r="V1999">
        <v>5</v>
      </c>
      <c r="W1999" t="s">
        <v>123</v>
      </c>
      <c r="X1999">
        <v>0</v>
      </c>
      <c r="AB1999">
        <v>0</v>
      </c>
      <c r="AC1999" t="s">
        <v>5906</v>
      </c>
      <c r="AD1999">
        <v>0</v>
      </c>
      <c r="AE1999">
        <v>0</v>
      </c>
      <c r="AF1999" s="1">
        <v>1392.3</v>
      </c>
      <c r="AG1999" t="s">
        <v>26</v>
      </c>
    </row>
    <row r="2000" spans="1:33" customFormat="1" hidden="1" x14ac:dyDescent="0.25">
      <c r="A2000" t="s">
        <v>5907</v>
      </c>
      <c r="B2000" t="s">
        <v>5908</v>
      </c>
      <c r="C2000">
        <v>10</v>
      </c>
      <c r="D2000" s="1">
        <v>1533.2</v>
      </c>
      <c r="E2000" s="1">
        <v>1848.739</v>
      </c>
      <c r="F2000" s="4">
        <f t="shared" si="606"/>
        <v>351.26040999999998</v>
      </c>
      <c r="G2000" s="2">
        <v>19</v>
      </c>
      <c r="H2000" s="1">
        <v>1824.51</v>
      </c>
      <c r="I2000" s="4">
        <f t="shared" si="607"/>
        <v>315.53899999999999</v>
      </c>
      <c r="J2000" s="4">
        <f t="shared" si="611"/>
        <v>59.95241</v>
      </c>
      <c r="K2000" s="4">
        <f t="shared" si="608"/>
        <v>375.49140999999997</v>
      </c>
      <c r="L2000" s="4">
        <f t="shared" si="610"/>
        <v>2200.0014099999999</v>
      </c>
      <c r="M2000" s="5">
        <f t="shared" si="609"/>
        <v>0.20580420036524913</v>
      </c>
      <c r="N2000">
        <v>0</v>
      </c>
      <c r="O2000" t="s">
        <v>1830</v>
      </c>
      <c r="P2000" t="s">
        <v>26</v>
      </c>
      <c r="Q2000" t="s">
        <v>1830</v>
      </c>
      <c r="R2000" t="s">
        <v>31</v>
      </c>
      <c r="S2000" t="s">
        <v>31</v>
      </c>
      <c r="T2000" t="s">
        <v>31</v>
      </c>
      <c r="U2000" t="s">
        <v>31</v>
      </c>
      <c r="V2000">
        <v>19</v>
      </c>
      <c r="W2000" t="s">
        <v>27</v>
      </c>
      <c r="X2000">
        <v>0</v>
      </c>
      <c r="AB2000">
        <v>0</v>
      </c>
      <c r="AC2000" t="s">
        <v>5909</v>
      </c>
      <c r="AD2000">
        <v>0</v>
      </c>
      <c r="AE2000">
        <v>0</v>
      </c>
      <c r="AF2000" s="1">
        <v>1533.2</v>
      </c>
      <c r="AG2000" t="s">
        <v>26</v>
      </c>
    </row>
    <row r="2001" spans="1:33" customFormat="1" x14ac:dyDescent="0.25">
      <c r="A2001" t="s">
        <v>5910</v>
      </c>
      <c r="B2001" t="s">
        <v>5911</v>
      </c>
      <c r="C2001">
        <v>5</v>
      </c>
      <c r="D2001" s="1">
        <v>1597.41</v>
      </c>
      <c r="E2001" s="1">
        <v>2268.9079999999999</v>
      </c>
      <c r="F2001" s="4">
        <f t="shared" si="606"/>
        <v>431.09251999999998</v>
      </c>
      <c r="G2001" s="2">
        <v>19</v>
      </c>
      <c r="H2001" s="1">
        <v>1900.92</v>
      </c>
      <c r="I2001" s="4">
        <f t="shared" si="607"/>
        <v>671.49799999999982</v>
      </c>
      <c r="J2001" s="4">
        <f t="shared" si="611"/>
        <v>127.58461999999996</v>
      </c>
      <c r="K2001" s="4">
        <f t="shared" si="608"/>
        <v>799.08261999999979</v>
      </c>
      <c r="L2001" s="10">
        <f t="shared" ref="L2001:L2003" si="616">+H2001+K2001-Y2001</f>
        <v>2700.0026199999998</v>
      </c>
      <c r="M2001" s="5">
        <f t="shared" si="609"/>
        <v>0.42036671862577535</v>
      </c>
      <c r="N2001">
        <v>0</v>
      </c>
      <c r="O2001" t="s">
        <v>3943</v>
      </c>
      <c r="P2001" t="s">
        <v>26</v>
      </c>
      <c r="Q2001" t="s">
        <v>3943</v>
      </c>
      <c r="R2001" t="s">
        <v>31</v>
      </c>
      <c r="S2001" t="s">
        <v>31</v>
      </c>
      <c r="T2001" t="s">
        <v>31</v>
      </c>
      <c r="U2001" t="s">
        <v>31</v>
      </c>
      <c r="V2001">
        <v>19</v>
      </c>
      <c r="W2001" t="s">
        <v>27</v>
      </c>
      <c r="X2001">
        <v>0</v>
      </c>
      <c r="Y2001" s="9">
        <f t="shared" ref="Y2001:Y2003" si="617">+X2001*G2001/100</f>
        <v>0</v>
      </c>
      <c r="AB2001">
        <v>0</v>
      </c>
      <c r="AC2001" t="s">
        <v>5912</v>
      </c>
      <c r="AD2001">
        <v>0</v>
      </c>
      <c r="AE2001">
        <v>0</v>
      </c>
      <c r="AF2001" s="1">
        <v>1597.41</v>
      </c>
      <c r="AG2001" t="s">
        <v>26</v>
      </c>
    </row>
    <row r="2002" spans="1:33" customFormat="1" x14ac:dyDescent="0.25">
      <c r="A2002" t="s">
        <v>5913</v>
      </c>
      <c r="B2002" t="s">
        <v>5914</v>
      </c>
      <c r="C2002">
        <v>1</v>
      </c>
      <c r="D2002">
        <v>0</v>
      </c>
      <c r="E2002">
        <v>500</v>
      </c>
      <c r="F2002" s="4">
        <f t="shared" si="606"/>
        <v>0</v>
      </c>
      <c r="G2002" s="2">
        <v>0</v>
      </c>
      <c r="H2002">
        <v>0</v>
      </c>
      <c r="I2002" s="4">
        <f t="shared" si="607"/>
        <v>500</v>
      </c>
      <c r="J2002" s="4">
        <f t="shared" si="611"/>
        <v>0</v>
      </c>
      <c r="K2002" s="4">
        <f t="shared" si="608"/>
        <v>500</v>
      </c>
      <c r="L2002" s="10">
        <f t="shared" si="616"/>
        <v>500</v>
      </c>
      <c r="M2002" s="5" t="e">
        <f t="shared" si="609"/>
        <v>#DIV/0!</v>
      </c>
      <c r="N2002">
        <v>-1</v>
      </c>
      <c r="O2002" t="s">
        <v>1332</v>
      </c>
      <c r="P2002" t="s">
        <v>26</v>
      </c>
      <c r="Q2002" t="s">
        <v>1332</v>
      </c>
      <c r="V2002">
        <v>0</v>
      </c>
      <c r="W2002" t="s">
        <v>42</v>
      </c>
      <c r="X2002">
        <v>0</v>
      </c>
      <c r="Y2002" s="9">
        <f t="shared" si="617"/>
        <v>0</v>
      </c>
      <c r="AB2002">
        <v>0</v>
      </c>
      <c r="AC2002" t="s">
        <v>5915</v>
      </c>
      <c r="AD2002">
        <v>0</v>
      </c>
      <c r="AE2002">
        <v>0</v>
      </c>
      <c r="AF2002">
        <v>0</v>
      </c>
      <c r="AG2002" t="s">
        <v>26</v>
      </c>
    </row>
    <row r="2003" spans="1:33" customFormat="1" x14ac:dyDescent="0.25">
      <c r="A2003" t="s">
        <v>5916</v>
      </c>
      <c r="B2003" t="s">
        <v>5917</v>
      </c>
      <c r="C2003">
        <v>5</v>
      </c>
      <c r="D2003" s="1">
        <v>1209.9100000000001</v>
      </c>
      <c r="E2003" s="1">
        <v>1512.605</v>
      </c>
      <c r="F2003" s="4">
        <f t="shared" si="606"/>
        <v>287.39494999999999</v>
      </c>
      <c r="G2003" s="2">
        <v>19</v>
      </c>
      <c r="H2003" s="1">
        <v>1439.79</v>
      </c>
      <c r="I2003" s="4">
        <f t="shared" si="607"/>
        <v>302.69499999999994</v>
      </c>
      <c r="J2003" s="4">
        <f t="shared" si="611"/>
        <v>57.512049999999988</v>
      </c>
      <c r="K2003" s="4">
        <f t="shared" si="608"/>
        <v>360.20704999999992</v>
      </c>
      <c r="L2003" s="10">
        <f t="shared" si="616"/>
        <v>1799.9970499999999</v>
      </c>
      <c r="M2003" s="5">
        <f t="shared" si="609"/>
        <v>0.25017976543709858</v>
      </c>
      <c r="N2003">
        <v>-1</v>
      </c>
      <c r="O2003" t="s">
        <v>31</v>
      </c>
      <c r="P2003" t="s">
        <v>26</v>
      </c>
      <c r="Q2003" t="s">
        <v>31</v>
      </c>
      <c r="R2003" t="s">
        <v>31</v>
      </c>
      <c r="S2003" t="s">
        <v>31</v>
      </c>
      <c r="T2003" t="s">
        <v>31</v>
      </c>
      <c r="U2003" t="s">
        <v>31</v>
      </c>
      <c r="V2003">
        <v>19</v>
      </c>
      <c r="W2003" t="s">
        <v>27</v>
      </c>
      <c r="X2003">
        <v>0</v>
      </c>
      <c r="Y2003" s="9">
        <f t="shared" si="617"/>
        <v>0</v>
      </c>
      <c r="AB2003">
        <v>0</v>
      </c>
      <c r="AC2003" t="s">
        <v>5918</v>
      </c>
      <c r="AD2003">
        <v>0</v>
      </c>
      <c r="AE2003">
        <v>0</v>
      </c>
      <c r="AF2003" s="1">
        <v>1209.9100000000001</v>
      </c>
      <c r="AG2003" t="s">
        <v>26</v>
      </c>
    </row>
    <row r="2004" spans="1:33" customFormat="1" hidden="1" x14ac:dyDescent="0.25">
      <c r="A2004" t="s">
        <v>5919</v>
      </c>
      <c r="B2004" t="s">
        <v>5920</v>
      </c>
      <c r="C2004">
        <v>8</v>
      </c>
      <c r="D2004" s="1">
        <v>1210.08</v>
      </c>
      <c r="E2004" s="1">
        <v>1512.605</v>
      </c>
      <c r="F2004" s="4">
        <f t="shared" si="606"/>
        <v>287.39494999999999</v>
      </c>
      <c r="G2004" s="2">
        <v>19</v>
      </c>
      <c r="H2004" s="1">
        <v>1440</v>
      </c>
      <c r="I2004" s="4">
        <f t="shared" si="607"/>
        <v>302.52500000000009</v>
      </c>
      <c r="J2004" s="4">
        <f t="shared" si="611"/>
        <v>57.479750000000024</v>
      </c>
      <c r="K2004" s="4">
        <f t="shared" si="608"/>
        <v>360.00475000000012</v>
      </c>
      <c r="L2004" s="4">
        <f t="shared" si="610"/>
        <v>1800.0047500000001</v>
      </c>
      <c r="M2004" s="5">
        <f t="shared" si="609"/>
        <v>0.25000413195821775</v>
      </c>
      <c r="N2004">
        <v>-1</v>
      </c>
      <c r="O2004" t="s">
        <v>126</v>
      </c>
      <c r="P2004" t="s">
        <v>26</v>
      </c>
      <c r="Q2004" t="s">
        <v>126</v>
      </c>
      <c r="V2004">
        <v>19</v>
      </c>
      <c r="W2004" t="s">
        <v>27</v>
      </c>
      <c r="X2004">
        <v>0</v>
      </c>
      <c r="AB2004">
        <v>0</v>
      </c>
      <c r="AC2004" t="s">
        <v>5921</v>
      </c>
      <c r="AD2004">
        <v>0</v>
      </c>
      <c r="AE2004">
        <v>0</v>
      </c>
      <c r="AF2004" s="1">
        <v>1210.08</v>
      </c>
      <c r="AG2004" t="s">
        <v>26</v>
      </c>
    </row>
    <row r="2005" spans="1:33" customFormat="1" hidden="1" x14ac:dyDescent="0.25">
      <c r="A2005" t="s">
        <v>5922</v>
      </c>
      <c r="B2005" t="s">
        <v>5923</v>
      </c>
      <c r="C2005">
        <v>14</v>
      </c>
      <c r="D2005" s="1">
        <v>1209.92</v>
      </c>
      <c r="E2005" s="1">
        <v>1512.605</v>
      </c>
      <c r="F2005" s="4">
        <f t="shared" si="606"/>
        <v>287.39494999999999</v>
      </c>
      <c r="G2005" s="2">
        <v>19</v>
      </c>
      <c r="H2005" s="1">
        <v>1439.8</v>
      </c>
      <c r="I2005" s="4">
        <f t="shared" si="607"/>
        <v>302.68499999999995</v>
      </c>
      <c r="J2005" s="4">
        <f t="shared" si="611"/>
        <v>57.510149999999996</v>
      </c>
      <c r="K2005" s="4">
        <f t="shared" si="608"/>
        <v>360.19514999999996</v>
      </c>
      <c r="L2005" s="4">
        <f t="shared" si="610"/>
        <v>1799.99515</v>
      </c>
      <c r="M2005" s="5">
        <f t="shared" si="609"/>
        <v>0.25016943268976455</v>
      </c>
      <c r="N2005">
        <v>-1</v>
      </c>
      <c r="O2005" t="s">
        <v>31</v>
      </c>
      <c r="P2005" t="s">
        <v>26</v>
      </c>
      <c r="Q2005" t="s">
        <v>31</v>
      </c>
      <c r="R2005" t="s">
        <v>31</v>
      </c>
      <c r="S2005" t="s">
        <v>31</v>
      </c>
      <c r="T2005" t="s">
        <v>31</v>
      </c>
      <c r="U2005" t="s">
        <v>31</v>
      </c>
      <c r="V2005">
        <v>19</v>
      </c>
      <c r="W2005" t="s">
        <v>27</v>
      </c>
      <c r="X2005">
        <v>0</v>
      </c>
      <c r="AB2005">
        <v>0</v>
      </c>
      <c r="AC2005" t="s">
        <v>5924</v>
      </c>
      <c r="AD2005">
        <v>0</v>
      </c>
      <c r="AE2005">
        <v>0</v>
      </c>
      <c r="AF2005" s="1">
        <v>1209.92</v>
      </c>
      <c r="AG2005" t="s">
        <v>26</v>
      </c>
    </row>
    <row r="2006" spans="1:33" customFormat="1" hidden="1" x14ac:dyDescent="0.25">
      <c r="A2006" t="s">
        <v>5925</v>
      </c>
      <c r="B2006" t="s">
        <v>5926</v>
      </c>
      <c r="C2006">
        <v>33</v>
      </c>
      <c r="D2006" s="1">
        <v>1617.61</v>
      </c>
      <c r="E2006" s="1">
        <v>2016.807</v>
      </c>
      <c r="F2006" s="4">
        <f t="shared" si="606"/>
        <v>383.19333</v>
      </c>
      <c r="G2006" s="2">
        <v>19</v>
      </c>
      <c r="H2006" s="1">
        <v>1924.96</v>
      </c>
      <c r="I2006" s="4">
        <f t="shared" si="607"/>
        <v>399.19700000000012</v>
      </c>
      <c r="J2006" s="4">
        <f t="shared" si="611"/>
        <v>75.847430000000017</v>
      </c>
      <c r="K2006" s="4">
        <f t="shared" si="608"/>
        <v>475.04443000000015</v>
      </c>
      <c r="L2006" s="4">
        <f t="shared" si="610"/>
        <v>2400.00443</v>
      </c>
      <c r="M2006" s="5">
        <f t="shared" si="609"/>
        <v>0.24678198082356076</v>
      </c>
      <c r="N2006">
        <v>0</v>
      </c>
      <c r="O2006" t="s">
        <v>3943</v>
      </c>
      <c r="P2006" t="s">
        <v>26</v>
      </c>
      <c r="Q2006" t="s">
        <v>3943</v>
      </c>
      <c r="R2006" t="s">
        <v>31</v>
      </c>
      <c r="S2006" t="s">
        <v>31</v>
      </c>
      <c r="T2006" t="s">
        <v>31</v>
      </c>
      <c r="U2006" t="s">
        <v>31</v>
      </c>
      <c r="V2006">
        <v>19</v>
      </c>
      <c r="W2006" t="s">
        <v>27</v>
      </c>
      <c r="X2006">
        <v>0</v>
      </c>
      <c r="AB2006">
        <v>0</v>
      </c>
      <c r="AC2006" t="s">
        <v>5927</v>
      </c>
      <c r="AD2006">
        <v>0</v>
      </c>
      <c r="AE2006">
        <v>0</v>
      </c>
      <c r="AF2006" s="1">
        <v>1617.61</v>
      </c>
      <c r="AG2006" t="s">
        <v>26</v>
      </c>
    </row>
    <row r="2007" spans="1:33" customFormat="1" hidden="1" x14ac:dyDescent="0.25">
      <c r="A2007" t="s">
        <v>5928</v>
      </c>
      <c r="B2007" t="s">
        <v>5929</v>
      </c>
      <c r="C2007">
        <v>-3</v>
      </c>
      <c r="D2007" s="1">
        <v>2100</v>
      </c>
      <c r="E2007" s="1">
        <v>2521.0079999999998</v>
      </c>
      <c r="F2007" s="4">
        <f t="shared" si="606"/>
        <v>478.99151999999992</v>
      </c>
      <c r="G2007" s="2">
        <v>19</v>
      </c>
      <c r="H2007" s="1">
        <v>2499</v>
      </c>
      <c r="I2007" s="4">
        <f t="shared" si="607"/>
        <v>421.00799999999981</v>
      </c>
      <c r="J2007" s="4">
        <f t="shared" si="611"/>
        <v>79.991519999999966</v>
      </c>
      <c r="K2007" s="4">
        <f t="shared" si="608"/>
        <v>500.99951999999979</v>
      </c>
      <c r="L2007" s="4">
        <f t="shared" si="610"/>
        <v>2999.9995199999998</v>
      </c>
      <c r="M2007" s="5">
        <f t="shared" si="609"/>
        <v>0.20047999999999991</v>
      </c>
      <c r="N2007">
        <v>-1</v>
      </c>
      <c r="O2007" t="s">
        <v>5930</v>
      </c>
      <c r="P2007" t="s">
        <v>26</v>
      </c>
      <c r="Q2007" t="s">
        <v>5930</v>
      </c>
      <c r="R2007" t="s">
        <v>31</v>
      </c>
      <c r="S2007" t="s">
        <v>31</v>
      </c>
      <c r="T2007" t="s">
        <v>31</v>
      </c>
      <c r="U2007" t="s">
        <v>31</v>
      </c>
      <c r="V2007">
        <v>19</v>
      </c>
      <c r="W2007" t="s">
        <v>27</v>
      </c>
      <c r="X2007">
        <v>0</v>
      </c>
      <c r="AB2007">
        <v>0</v>
      </c>
      <c r="AC2007" t="s">
        <v>5931</v>
      </c>
      <c r="AD2007">
        <v>0</v>
      </c>
      <c r="AE2007">
        <v>0</v>
      </c>
      <c r="AF2007">
        <v>0</v>
      </c>
      <c r="AG2007" t="s">
        <v>26</v>
      </c>
    </row>
    <row r="2008" spans="1:33" customFormat="1" x14ac:dyDescent="0.25">
      <c r="A2008" t="s">
        <v>5932</v>
      </c>
      <c r="B2008" t="s">
        <v>5933</v>
      </c>
      <c r="C2008">
        <v>3</v>
      </c>
      <c r="D2008" s="1">
        <v>2325.63</v>
      </c>
      <c r="E2008" s="1">
        <v>2857.143</v>
      </c>
      <c r="F2008" s="4">
        <f t="shared" si="606"/>
        <v>542.85717</v>
      </c>
      <c r="G2008" s="2">
        <v>19</v>
      </c>
      <c r="H2008" s="1">
        <v>2767.5</v>
      </c>
      <c r="I2008" s="4">
        <f t="shared" si="607"/>
        <v>531.51299999999992</v>
      </c>
      <c r="J2008" s="4">
        <f t="shared" si="611"/>
        <v>100.98746999999999</v>
      </c>
      <c r="K2008" s="4">
        <f t="shared" si="608"/>
        <v>632.50046999999995</v>
      </c>
      <c r="L2008" s="10">
        <f t="shared" ref="L2008:L2010" si="618">+H2008+K2008-Y2008</f>
        <v>3400.00047</v>
      </c>
      <c r="M2008" s="5">
        <f t="shared" si="609"/>
        <v>0.22854581339250005</v>
      </c>
      <c r="N2008">
        <v>-1</v>
      </c>
      <c r="O2008" t="s">
        <v>31</v>
      </c>
      <c r="P2008" t="s">
        <v>26</v>
      </c>
      <c r="Q2008" t="s">
        <v>31</v>
      </c>
      <c r="V2008">
        <v>19</v>
      </c>
      <c r="W2008" t="s">
        <v>27</v>
      </c>
      <c r="X2008">
        <v>0</v>
      </c>
      <c r="Y2008" s="9">
        <f t="shared" ref="Y2008:Y2010" si="619">+X2008*G2008/100</f>
        <v>0</v>
      </c>
      <c r="AB2008">
        <v>0</v>
      </c>
      <c r="AC2008" t="s">
        <v>52</v>
      </c>
      <c r="AD2008">
        <v>0</v>
      </c>
      <c r="AE2008">
        <v>0</v>
      </c>
      <c r="AF2008" s="1">
        <v>2325.63</v>
      </c>
      <c r="AG2008" t="s">
        <v>26</v>
      </c>
    </row>
    <row r="2009" spans="1:33" customFormat="1" x14ac:dyDescent="0.25">
      <c r="A2009" t="s">
        <v>5934</v>
      </c>
      <c r="B2009" t="s">
        <v>5935</v>
      </c>
      <c r="C2009">
        <v>1</v>
      </c>
      <c r="D2009" s="1">
        <v>8979</v>
      </c>
      <c r="E2009" s="1">
        <v>11200</v>
      </c>
      <c r="F2009" s="4">
        <f t="shared" si="606"/>
        <v>0</v>
      </c>
      <c r="G2009" s="2">
        <v>0</v>
      </c>
      <c r="H2009" s="1">
        <v>8979</v>
      </c>
      <c r="I2009" s="4">
        <f t="shared" si="607"/>
        <v>2221</v>
      </c>
      <c r="J2009" s="4">
        <f t="shared" si="611"/>
        <v>0</v>
      </c>
      <c r="K2009" s="4">
        <f t="shared" si="608"/>
        <v>2221</v>
      </c>
      <c r="L2009" s="10">
        <f t="shared" si="618"/>
        <v>11200</v>
      </c>
      <c r="M2009" s="5">
        <f t="shared" si="609"/>
        <v>0.24735493930281768</v>
      </c>
      <c r="N2009">
        <v>-1</v>
      </c>
      <c r="O2009" t="s">
        <v>1197</v>
      </c>
      <c r="P2009" t="s">
        <v>26</v>
      </c>
      <c r="Q2009" t="s">
        <v>1197</v>
      </c>
      <c r="R2009" t="s">
        <v>31</v>
      </c>
      <c r="S2009" t="s">
        <v>31</v>
      </c>
      <c r="T2009" t="s">
        <v>31</v>
      </c>
      <c r="U2009" t="s">
        <v>31</v>
      </c>
      <c r="V2009">
        <v>0</v>
      </c>
      <c r="W2009" t="s">
        <v>42</v>
      </c>
      <c r="X2009">
        <v>0</v>
      </c>
      <c r="Y2009" s="9">
        <f t="shared" si="619"/>
        <v>0</v>
      </c>
      <c r="AB2009">
        <v>0</v>
      </c>
      <c r="AC2009" t="s">
        <v>5936</v>
      </c>
      <c r="AD2009">
        <v>0</v>
      </c>
      <c r="AE2009">
        <v>0</v>
      </c>
      <c r="AF2009" s="1">
        <v>8979</v>
      </c>
      <c r="AG2009" t="s">
        <v>26</v>
      </c>
    </row>
    <row r="2010" spans="1:33" customFormat="1" x14ac:dyDescent="0.25">
      <c r="A2010" t="s">
        <v>5937</v>
      </c>
      <c r="B2010" t="s">
        <v>5938</v>
      </c>
      <c r="C2010">
        <v>4</v>
      </c>
      <c r="D2010" s="1">
        <v>5534</v>
      </c>
      <c r="E2010" s="1">
        <v>6700</v>
      </c>
      <c r="F2010" s="4">
        <f t="shared" si="606"/>
        <v>0</v>
      </c>
      <c r="G2010" s="2">
        <v>0</v>
      </c>
      <c r="H2010" s="1">
        <v>5534</v>
      </c>
      <c r="I2010" s="4">
        <f t="shared" si="607"/>
        <v>1166</v>
      </c>
      <c r="J2010" s="4">
        <f t="shared" si="611"/>
        <v>0</v>
      </c>
      <c r="K2010" s="4">
        <f t="shared" si="608"/>
        <v>1166</v>
      </c>
      <c r="L2010" s="10">
        <f t="shared" si="618"/>
        <v>6700</v>
      </c>
      <c r="M2010" s="5">
        <f t="shared" si="609"/>
        <v>0.21069750632453921</v>
      </c>
      <c r="N2010">
        <v>-1</v>
      </c>
      <c r="O2010" t="s">
        <v>31</v>
      </c>
      <c r="P2010" t="s">
        <v>26</v>
      </c>
      <c r="Q2010" t="s">
        <v>31</v>
      </c>
      <c r="V2010">
        <v>0</v>
      </c>
      <c r="W2010" t="s">
        <v>42</v>
      </c>
      <c r="X2010">
        <v>0</v>
      </c>
      <c r="Y2010" s="9">
        <f t="shared" si="619"/>
        <v>0</v>
      </c>
      <c r="AB2010">
        <v>0</v>
      </c>
      <c r="AC2010" t="s">
        <v>5939</v>
      </c>
      <c r="AD2010">
        <v>0</v>
      </c>
      <c r="AE2010">
        <v>0</v>
      </c>
      <c r="AF2010" s="1">
        <v>5534</v>
      </c>
      <c r="AG2010" t="s">
        <v>26</v>
      </c>
    </row>
    <row r="2011" spans="1:33" customFormat="1" hidden="1" x14ac:dyDescent="0.25">
      <c r="A2011" t="s">
        <v>5940</v>
      </c>
      <c r="B2011" t="s">
        <v>5941</v>
      </c>
      <c r="C2011">
        <v>9</v>
      </c>
      <c r="D2011" s="1">
        <v>2948</v>
      </c>
      <c r="E2011" s="1">
        <v>3700</v>
      </c>
      <c r="F2011" s="4">
        <f t="shared" si="606"/>
        <v>0</v>
      </c>
      <c r="G2011" s="2">
        <v>0</v>
      </c>
      <c r="H2011" s="1">
        <v>2948</v>
      </c>
      <c r="I2011" s="4">
        <f t="shared" si="607"/>
        <v>752</v>
      </c>
      <c r="J2011" s="4">
        <f t="shared" si="611"/>
        <v>0</v>
      </c>
      <c r="K2011" s="4">
        <f t="shared" si="608"/>
        <v>752</v>
      </c>
      <c r="L2011" s="4">
        <f t="shared" si="610"/>
        <v>3700</v>
      </c>
      <c r="M2011" s="5">
        <f t="shared" si="609"/>
        <v>0.25508819538670285</v>
      </c>
      <c r="N2011">
        <v>-1</v>
      </c>
      <c r="O2011" t="s">
        <v>31</v>
      </c>
      <c r="P2011" t="s">
        <v>26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>
        <v>0</v>
      </c>
      <c r="W2011" t="s">
        <v>42</v>
      </c>
      <c r="X2011">
        <v>0</v>
      </c>
      <c r="AB2011">
        <v>0</v>
      </c>
      <c r="AC2011" t="s">
        <v>5942</v>
      </c>
      <c r="AD2011">
        <v>0</v>
      </c>
      <c r="AE2011">
        <v>0</v>
      </c>
      <c r="AF2011" s="1">
        <v>2948</v>
      </c>
      <c r="AG2011" t="s">
        <v>26</v>
      </c>
    </row>
    <row r="2012" spans="1:33" customFormat="1" hidden="1" x14ac:dyDescent="0.25">
      <c r="A2012" t="s">
        <v>5943</v>
      </c>
      <c r="B2012" t="s">
        <v>5944</v>
      </c>
      <c r="C2012">
        <v>-1</v>
      </c>
      <c r="D2012" s="1">
        <v>3726.33</v>
      </c>
      <c r="E2012" s="1">
        <v>4537.8149999999996</v>
      </c>
      <c r="F2012" s="4">
        <f t="shared" si="606"/>
        <v>862.18484999999987</v>
      </c>
      <c r="G2012" s="2">
        <v>19</v>
      </c>
      <c r="H2012" s="1">
        <v>4434.33</v>
      </c>
      <c r="I2012" s="4">
        <f t="shared" si="607"/>
        <v>811.48499999999967</v>
      </c>
      <c r="J2012" s="4">
        <f t="shared" si="611"/>
        <v>154.18214999999992</v>
      </c>
      <c r="K2012" s="4">
        <f t="shared" si="608"/>
        <v>965.66714999999954</v>
      </c>
      <c r="L2012" s="4">
        <f t="shared" si="610"/>
        <v>5399.9971499999992</v>
      </c>
      <c r="M2012" s="5">
        <f t="shared" si="609"/>
        <v>0.21777056782410567</v>
      </c>
      <c r="N2012">
        <v>-1</v>
      </c>
      <c r="O2012" t="s">
        <v>31</v>
      </c>
      <c r="P2012" t="s">
        <v>26</v>
      </c>
      <c r="Q2012" t="s">
        <v>31</v>
      </c>
      <c r="R2012" t="s">
        <v>31</v>
      </c>
      <c r="S2012" t="s">
        <v>31</v>
      </c>
      <c r="T2012" t="s">
        <v>31</v>
      </c>
      <c r="U2012" t="s">
        <v>31</v>
      </c>
      <c r="V2012">
        <v>19</v>
      </c>
      <c r="W2012" t="s">
        <v>27</v>
      </c>
      <c r="X2012">
        <v>0</v>
      </c>
      <c r="AB2012">
        <v>0</v>
      </c>
      <c r="AC2012" t="s">
        <v>5945</v>
      </c>
      <c r="AD2012">
        <v>0</v>
      </c>
      <c r="AE2012">
        <v>0</v>
      </c>
      <c r="AF2012">
        <v>0</v>
      </c>
      <c r="AG2012" t="s">
        <v>26</v>
      </c>
    </row>
    <row r="2013" spans="1:33" customFormat="1" x14ac:dyDescent="0.25">
      <c r="A2013" t="s">
        <v>5946</v>
      </c>
      <c r="B2013" t="s">
        <v>5947</v>
      </c>
      <c r="C2013">
        <v>1</v>
      </c>
      <c r="D2013" s="1">
        <v>1821</v>
      </c>
      <c r="E2013" s="1">
        <v>2184.8739999999998</v>
      </c>
      <c r="F2013" s="4">
        <f t="shared" si="606"/>
        <v>415.12606</v>
      </c>
      <c r="G2013" s="2">
        <v>19</v>
      </c>
      <c r="H2013" s="1">
        <v>2166.9899999999998</v>
      </c>
      <c r="I2013" s="4">
        <f t="shared" si="607"/>
        <v>363.8739999999998</v>
      </c>
      <c r="J2013" s="4">
        <f t="shared" si="611"/>
        <v>69.136059999999958</v>
      </c>
      <c r="K2013" s="4">
        <f t="shared" si="608"/>
        <v>433.01005999999973</v>
      </c>
      <c r="L2013" s="10">
        <f>+H2013+K2013-Y2013</f>
        <v>2600.0000599999994</v>
      </c>
      <c r="M2013" s="5">
        <f t="shared" si="609"/>
        <v>0.1998209774848983</v>
      </c>
      <c r="N2013">
        <v>0</v>
      </c>
      <c r="O2013" t="s">
        <v>1213</v>
      </c>
      <c r="P2013" t="s">
        <v>26</v>
      </c>
      <c r="Q2013" t="s">
        <v>1213</v>
      </c>
      <c r="R2013" t="s">
        <v>31</v>
      </c>
      <c r="S2013" t="s">
        <v>31</v>
      </c>
      <c r="T2013" t="s">
        <v>31</v>
      </c>
      <c r="U2013" t="s">
        <v>31</v>
      </c>
      <c r="V2013">
        <v>19</v>
      </c>
      <c r="W2013" t="s">
        <v>27</v>
      </c>
      <c r="X2013">
        <v>0</v>
      </c>
      <c r="Y2013" s="9">
        <f>+X2013*G2013/100</f>
        <v>0</v>
      </c>
      <c r="AB2013">
        <v>0</v>
      </c>
      <c r="AC2013" t="s">
        <v>5948</v>
      </c>
      <c r="AD2013">
        <v>0</v>
      </c>
      <c r="AE2013">
        <v>0</v>
      </c>
      <c r="AF2013" s="1">
        <v>1821</v>
      </c>
      <c r="AG2013" t="s">
        <v>26</v>
      </c>
    </row>
    <row r="2014" spans="1:33" customFormat="1" hidden="1" x14ac:dyDescent="0.25">
      <c r="A2014" t="s">
        <v>5949</v>
      </c>
      <c r="B2014" t="s">
        <v>5950</v>
      </c>
      <c r="C2014">
        <v>-3</v>
      </c>
      <c r="D2014" s="1">
        <v>1821</v>
      </c>
      <c r="E2014" s="1">
        <v>2268.9079999999999</v>
      </c>
      <c r="F2014" s="4">
        <f t="shared" si="606"/>
        <v>431.09251999999998</v>
      </c>
      <c r="G2014" s="2">
        <v>19</v>
      </c>
      <c r="H2014" s="1">
        <v>2166.9899999999998</v>
      </c>
      <c r="I2014" s="4">
        <f t="shared" si="607"/>
        <v>447.9079999999999</v>
      </c>
      <c r="J2014" s="4">
        <f t="shared" si="611"/>
        <v>85.102519999999984</v>
      </c>
      <c r="K2014" s="4">
        <f t="shared" si="608"/>
        <v>533.01051999999993</v>
      </c>
      <c r="L2014" s="4">
        <f t="shared" si="610"/>
        <v>2700.0005199999996</v>
      </c>
      <c r="M2014" s="5">
        <f t="shared" si="609"/>
        <v>0.2459681493684788</v>
      </c>
      <c r="N2014">
        <v>0</v>
      </c>
      <c r="O2014" t="s">
        <v>1213</v>
      </c>
      <c r="P2014" t="s">
        <v>26</v>
      </c>
      <c r="Q2014" t="s">
        <v>1213</v>
      </c>
      <c r="R2014" t="s">
        <v>31</v>
      </c>
      <c r="S2014" t="s">
        <v>31</v>
      </c>
      <c r="T2014" t="s">
        <v>31</v>
      </c>
      <c r="U2014" t="s">
        <v>31</v>
      </c>
      <c r="V2014">
        <v>19</v>
      </c>
      <c r="W2014" t="s">
        <v>27</v>
      </c>
      <c r="X2014">
        <v>0</v>
      </c>
      <c r="AB2014">
        <v>0</v>
      </c>
      <c r="AC2014" t="s">
        <v>5951</v>
      </c>
      <c r="AD2014">
        <v>0</v>
      </c>
      <c r="AE2014">
        <v>0</v>
      </c>
      <c r="AF2014" s="1">
        <v>1821</v>
      </c>
      <c r="AG2014" t="s">
        <v>26</v>
      </c>
    </row>
    <row r="2015" spans="1:33" customFormat="1" hidden="1" x14ac:dyDescent="0.25">
      <c r="A2015" t="s">
        <v>5952</v>
      </c>
      <c r="B2015" t="s">
        <v>5953</v>
      </c>
      <c r="C2015">
        <v>-1</v>
      </c>
      <c r="D2015" s="1">
        <v>1821</v>
      </c>
      <c r="E2015" s="1">
        <v>2268.9079999999999</v>
      </c>
      <c r="F2015" s="4">
        <f t="shared" si="606"/>
        <v>431.09251999999998</v>
      </c>
      <c r="G2015" s="2">
        <v>19</v>
      </c>
      <c r="H2015" s="1">
        <v>2166.9899999999998</v>
      </c>
      <c r="I2015" s="4">
        <f t="shared" si="607"/>
        <v>447.9079999999999</v>
      </c>
      <c r="J2015" s="4">
        <f t="shared" si="611"/>
        <v>85.102519999999984</v>
      </c>
      <c r="K2015" s="4">
        <f t="shared" si="608"/>
        <v>533.01051999999993</v>
      </c>
      <c r="L2015" s="4">
        <f t="shared" si="610"/>
        <v>2700.0005199999996</v>
      </c>
      <c r="M2015" s="5">
        <f t="shared" si="609"/>
        <v>0.2459681493684788</v>
      </c>
      <c r="N2015">
        <v>0</v>
      </c>
      <c r="O2015" t="s">
        <v>1213</v>
      </c>
      <c r="P2015" t="s">
        <v>26</v>
      </c>
      <c r="Q2015" t="s">
        <v>1213</v>
      </c>
      <c r="R2015" t="s">
        <v>31</v>
      </c>
      <c r="S2015" t="s">
        <v>31</v>
      </c>
      <c r="T2015" t="s">
        <v>31</v>
      </c>
      <c r="U2015" t="s">
        <v>31</v>
      </c>
      <c r="V2015">
        <v>19</v>
      </c>
      <c r="W2015" t="s">
        <v>27</v>
      </c>
      <c r="X2015">
        <v>0</v>
      </c>
      <c r="AB2015">
        <v>0</v>
      </c>
      <c r="AC2015" t="s">
        <v>5954</v>
      </c>
      <c r="AD2015">
        <v>0</v>
      </c>
      <c r="AE2015">
        <v>0</v>
      </c>
      <c r="AF2015" s="1">
        <v>1821</v>
      </c>
      <c r="AG2015" t="s">
        <v>26</v>
      </c>
    </row>
    <row r="2016" spans="1:33" customFormat="1" x14ac:dyDescent="0.25">
      <c r="A2016" t="s">
        <v>5955</v>
      </c>
      <c r="B2016" t="s">
        <v>5956</v>
      </c>
      <c r="C2016">
        <v>2</v>
      </c>
      <c r="D2016" s="1">
        <v>1850</v>
      </c>
      <c r="E2016" s="1">
        <v>2250</v>
      </c>
      <c r="F2016" s="4">
        <f t="shared" si="606"/>
        <v>0</v>
      </c>
      <c r="G2016" s="2">
        <v>0</v>
      </c>
      <c r="H2016" s="1">
        <v>1850</v>
      </c>
      <c r="I2016" s="4">
        <f t="shared" si="607"/>
        <v>400</v>
      </c>
      <c r="J2016" s="4">
        <f t="shared" si="611"/>
        <v>0</v>
      </c>
      <c r="K2016" s="4">
        <f t="shared" si="608"/>
        <v>400</v>
      </c>
      <c r="L2016" s="10">
        <f>+H2016+K2016-Y2016</f>
        <v>2250</v>
      </c>
      <c r="M2016" s="5">
        <f t="shared" si="609"/>
        <v>0.21621621621621623</v>
      </c>
      <c r="N2016">
        <v>0</v>
      </c>
      <c r="O2016" t="s">
        <v>1213</v>
      </c>
      <c r="P2016" t="s">
        <v>26</v>
      </c>
      <c r="Q2016" t="s">
        <v>1213</v>
      </c>
      <c r="R2016" t="s">
        <v>31</v>
      </c>
      <c r="S2016" t="s">
        <v>31</v>
      </c>
      <c r="T2016" t="s">
        <v>31</v>
      </c>
      <c r="U2016" t="s">
        <v>31</v>
      </c>
      <c r="V2016">
        <v>0</v>
      </c>
      <c r="W2016" t="s">
        <v>42</v>
      </c>
      <c r="X2016">
        <v>0</v>
      </c>
      <c r="Y2016" s="9">
        <f>+X2016*G2016/100</f>
        <v>0</v>
      </c>
      <c r="AB2016">
        <v>0</v>
      </c>
      <c r="AC2016" t="s">
        <v>5957</v>
      </c>
      <c r="AD2016">
        <v>0</v>
      </c>
      <c r="AE2016">
        <v>0</v>
      </c>
      <c r="AF2016">
        <v>0</v>
      </c>
      <c r="AG2016" t="s">
        <v>26</v>
      </c>
    </row>
    <row r="2017" spans="1:33" customFormat="1" hidden="1" x14ac:dyDescent="0.25">
      <c r="A2017" t="s">
        <v>5958</v>
      </c>
      <c r="B2017" t="s">
        <v>5959</v>
      </c>
      <c r="C2017">
        <v>-2</v>
      </c>
      <c r="D2017" s="1">
        <v>1821</v>
      </c>
      <c r="E2017" s="1">
        <v>2268.9079999999999</v>
      </c>
      <c r="F2017" s="4">
        <f t="shared" si="606"/>
        <v>431.09251999999998</v>
      </c>
      <c r="G2017" s="2">
        <v>19</v>
      </c>
      <c r="H2017" s="1">
        <v>2166.9899999999998</v>
      </c>
      <c r="I2017" s="4">
        <f t="shared" si="607"/>
        <v>447.9079999999999</v>
      </c>
      <c r="J2017" s="4">
        <f t="shared" si="611"/>
        <v>85.102519999999984</v>
      </c>
      <c r="K2017" s="4">
        <f t="shared" si="608"/>
        <v>533.01051999999993</v>
      </c>
      <c r="L2017" s="4">
        <f t="shared" si="610"/>
        <v>2700.0005199999996</v>
      </c>
      <c r="M2017" s="5">
        <f t="shared" si="609"/>
        <v>0.2459681493684788</v>
      </c>
      <c r="N2017">
        <v>0</v>
      </c>
      <c r="O2017" t="s">
        <v>1213</v>
      </c>
      <c r="P2017" t="s">
        <v>26</v>
      </c>
      <c r="Q2017" t="s">
        <v>1213</v>
      </c>
      <c r="R2017" t="s">
        <v>31</v>
      </c>
      <c r="S2017" t="s">
        <v>31</v>
      </c>
      <c r="T2017" t="s">
        <v>31</v>
      </c>
      <c r="U2017" t="s">
        <v>31</v>
      </c>
      <c r="V2017">
        <v>19</v>
      </c>
      <c r="W2017" t="s">
        <v>27</v>
      </c>
      <c r="X2017">
        <v>0</v>
      </c>
      <c r="AB2017">
        <v>0</v>
      </c>
      <c r="AC2017" t="s">
        <v>5960</v>
      </c>
      <c r="AD2017">
        <v>0</v>
      </c>
      <c r="AE2017">
        <v>0</v>
      </c>
      <c r="AF2017" s="1">
        <v>1821</v>
      </c>
      <c r="AG2017" t="s">
        <v>26</v>
      </c>
    </row>
    <row r="2018" spans="1:33" customFormat="1" hidden="1" x14ac:dyDescent="0.25">
      <c r="A2018" t="s">
        <v>5961</v>
      </c>
      <c r="B2018" t="s">
        <v>5962</v>
      </c>
      <c r="C2018">
        <v>-2</v>
      </c>
      <c r="D2018">
        <v>0</v>
      </c>
      <c r="E2018" s="1">
        <v>2200</v>
      </c>
      <c r="F2018" s="4">
        <f t="shared" si="606"/>
        <v>0</v>
      </c>
      <c r="G2018" s="2">
        <v>0</v>
      </c>
      <c r="H2018">
        <v>0</v>
      </c>
      <c r="I2018" s="4">
        <f t="shared" si="607"/>
        <v>2200</v>
      </c>
      <c r="J2018" s="4">
        <f t="shared" si="611"/>
        <v>0</v>
      </c>
      <c r="K2018" s="4">
        <f t="shared" si="608"/>
        <v>2200</v>
      </c>
      <c r="L2018" s="4">
        <f t="shared" si="610"/>
        <v>2200</v>
      </c>
      <c r="M2018" s="5" t="e">
        <f t="shared" si="609"/>
        <v>#DIV/0!</v>
      </c>
      <c r="N2018">
        <v>0</v>
      </c>
      <c r="O2018" t="s">
        <v>1213</v>
      </c>
      <c r="P2018" t="s">
        <v>26</v>
      </c>
      <c r="Q2018" t="s">
        <v>1213</v>
      </c>
      <c r="R2018" t="s">
        <v>31</v>
      </c>
      <c r="S2018" t="s">
        <v>31</v>
      </c>
      <c r="T2018" t="s">
        <v>31</v>
      </c>
      <c r="U2018" t="s">
        <v>31</v>
      </c>
      <c r="V2018">
        <v>0</v>
      </c>
      <c r="W2018" t="s">
        <v>42</v>
      </c>
      <c r="X2018">
        <v>0</v>
      </c>
      <c r="AB2018">
        <v>0</v>
      </c>
      <c r="AC2018" t="s">
        <v>5963</v>
      </c>
      <c r="AD2018">
        <v>0</v>
      </c>
      <c r="AE2018">
        <v>0</v>
      </c>
      <c r="AF2018">
        <v>0</v>
      </c>
      <c r="AG2018" t="s">
        <v>26</v>
      </c>
    </row>
    <row r="2019" spans="1:33" customFormat="1" hidden="1" x14ac:dyDescent="0.25">
      <c r="A2019" t="s">
        <v>5964</v>
      </c>
      <c r="B2019" t="s">
        <v>5965</v>
      </c>
      <c r="C2019">
        <v>-1</v>
      </c>
      <c r="D2019" s="1">
        <v>2400</v>
      </c>
      <c r="E2019" s="1">
        <v>2800</v>
      </c>
      <c r="F2019" s="4">
        <f t="shared" si="606"/>
        <v>0</v>
      </c>
      <c r="G2019" s="2">
        <v>0</v>
      </c>
      <c r="H2019" s="1">
        <v>2400</v>
      </c>
      <c r="I2019" s="4">
        <f t="shared" si="607"/>
        <v>400</v>
      </c>
      <c r="J2019" s="4">
        <f t="shared" si="611"/>
        <v>0</v>
      </c>
      <c r="K2019" s="4">
        <f t="shared" si="608"/>
        <v>400</v>
      </c>
      <c r="L2019" s="4">
        <f t="shared" si="610"/>
        <v>2800</v>
      </c>
      <c r="M2019" s="5">
        <f t="shared" si="609"/>
        <v>0.16666666666666666</v>
      </c>
      <c r="N2019">
        <v>-1</v>
      </c>
      <c r="O2019" t="s">
        <v>31</v>
      </c>
      <c r="P2019" t="s">
        <v>26</v>
      </c>
      <c r="Q2019" t="s">
        <v>31</v>
      </c>
      <c r="V2019">
        <v>0</v>
      </c>
      <c r="W2019" t="s">
        <v>42</v>
      </c>
      <c r="X2019">
        <v>0</v>
      </c>
      <c r="AB2019">
        <v>0</v>
      </c>
      <c r="AC2019" t="s">
        <v>5966</v>
      </c>
      <c r="AD2019">
        <v>0</v>
      </c>
      <c r="AE2019">
        <v>0</v>
      </c>
      <c r="AF2019" s="1">
        <v>2400</v>
      </c>
      <c r="AG2019" t="s">
        <v>26</v>
      </c>
    </row>
    <row r="2020" spans="1:33" customFormat="1" x14ac:dyDescent="0.25">
      <c r="A2020" t="s">
        <v>5967</v>
      </c>
      <c r="B2020" t="s">
        <v>5968</v>
      </c>
      <c r="C2020">
        <v>1</v>
      </c>
      <c r="D2020">
        <v>0</v>
      </c>
      <c r="E2020" s="1">
        <v>11600</v>
      </c>
      <c r="F2020" s="4">
        <f t="shared" si="606"/>
        <v>0</v>
      </c>
      <c r="G2020" s="2">
        <v>0</v>
      </c>
      <c r="H2020">
        <v>0</v>
      </c>
      <c r="I2020" s="4">
        <f t="shared" si="607"/>
        <v>11600</v>
      </c>
      <c r="J2020" s="4">
        <f t="shared" si="611"/>
        <v>0</v>
      </c>
      <c r="K2020" s="4">
        <f t="shared" si="608"/>
        <v>11600</v>
      </c>
      <c r="L2020" s="10">
        <f t="shared" ref="L2020:L2021" si="620">+H2020+K2020-Y2020</f>
        <v>11600</v>
      </c>
      <c r="M2020" s="5" t="e">
        <f t="shared" si="609"/>
        <v>#DIV/0!</v>
      </c>
      <c r="N2020">
        <v>0</v>
      </c>
      <c r="O2020" t="s">
        <v>68</v>
      </c>
      <c r="P2020" t="s">
        <v>26</v>
      </c>
      <c r="Q2020" t="s">
        <v>68</v>
      </c>
      <c r="R2020" t="s">
        <v>31</v>
      </c>
      <c r="S2020" t="s">
        <v>31</v>
      </c>
      <c r="T2020" t="s">
        <v>31</v>
      </c>
      <c r="U2020" t="s">
        <v>31</v>
      </c>
      <c r="V2020">
        <v>0</v>
      </c>
      <c r="W2020" t="s">
        <v>42</v>
      </c>
      <c r="X2020">
        <v>0</v>
      </c>
      <c r="Y2020" s="9">
        <f t="shared" ref="Y2020:Y2021" si="621">+X2020*G2020/100</f>
        <v>0</v>
      </c>
      <c r="AB2020">
        <v>0</v>
      </c>
      <c r="AC2020" t="s">
        <v>5969</v>
      </c>
      <c r="AD2020">
        <v>0</v>
      </c>
      <c r="AE2020">
        <v>0</v>
      </c>
      <c r="AF2020">
        <v>0</v>
      </c>
      <c r="AG2020" t="s">
        <v>26</v>
      </c>
    </row>
    <row r="2021" spans="1:33" customFormat="1" x14ac:dyDescent="0.25">
      <c r="A2021" t="s">
        <v>5970</v>
      </c>
      <c r="B2021" t="s">
        <v>5971</v>
      </c>
      <c r="C2021">
        <v>3</v>
      </c>
      <c r="D2021">
        <v>699.85</v>
      </c>
      <c r="E2021" s="1">
        <v>1008.403</v>
      </c>
      <c r="F2021" s="4">
        <f t="shared" si="606"/>
        <v>191.59656999999999</v>
      </c>
      <c r="G2021" s="2">
        <v>19</v>
      </c>
      <c r="H2021">
        <v>832.82</v>
      </c>
      <c r="I2021" s="4">
        <f t="shared" si="607"/>
        <v>308.553</v>
      </c>
      <c r="J2021" s="4">
        <f t="shared" si="611"/>
        <v>58.625069999999994</v>
      </c>
      <c r="K2021" s="4">
        <f t="shared" si="608"/>
        <v>367.17806999999999</v>
      </c>
      <c r="L2021" s="10">
        <f t="shared" si="620"/>
        <v>1199.9980700000001</v>
      </c>
      <c r="M2021" s="5">
        <f t="shared" si="609"/>
        <v>0.44088447524469526</v>
      </c>
      <c r="N2021">
        <v>-1</v>
      </c>
      <c r="O2021" t="s">
        <v>31</v>
      </c>
      <c r="P2021" t="s">
        <v>26</v>
      </c>
      <c r="Q2021" t="s">
        <v>31</v>
      </c>
      <c r="V2021">
        <v>19</v>
      </c>
      <c r="W2021" t="s">
        <v>27</v>
      </c>
      <c r="X2021">
        <v>0</v>
      </c>
      <c r="Y2021" s="9">
        <f t="shared" si="621"/>
        <v>0</v>
      </c>
      <c r="AB2021">
        <v>0</v>
      </c>
      <c r="AC2021" t="s">
        <v>5972</v>
      </c>
      <c r="AD2021">
        <v>0</v>
      </c>
      <c r="AE2021">
        <v>0</v>
      </c>
      <c r="AF2021">
        <v>699.85</v>
      </c>
      <c r="AG2021" t="s">
        <v>26</v>
      </c>
    </row>
    <row r="2022" spans="1:33" customFormat="1" hidden="1" x14ac:dyDescent="0.25">
      <c r="A2022" t="s">
        <v>5973</v>
      </c>
      <c r="B2022" t="s">
        <v>5974</v>
      </c>
      <c r="C2022">
        <v>13</v>
      </c>
      <c r="D2022">
        <v>699.85</v>
      </c>
      <c r="E2022" s="1">
        <v>1008.403</v>
      </c>
      <c r="F2022" s="4">
        <f t="shared" si="606"/>
        <v>191.59656999999999</v>
      </c>
      <c r="G2022" s="2">
        <v>19</v>
      </c>
      <c r="H2022">
        <v>832.82</v>
      </c>
      <c r="I2022" s="4">
        <f t="shared" si="607"/>
        <v>308.553</v>
      </c>
      <c r="J2022" s="4">
        <f t="shared" si="611"/>
        <v>58.625069999999994</v>
      </c>
      <c r="K2022" s="4">
        <f t="shared" si="608"/>
        <v>367.17806999999999</v>
      </c>
      <c r="L2022" s="4">
        <f t="shared" si="610"/>
        <v>1199.9980700000001</v>
      </c>
      <c r="M2022" s="5">
        <f t="shared" si="609"/>
        <v>0.44088447524469526</v>
      </c>
      <c r="N2022">
        <v>-1</v>
      </c>
      <c r="O2022" t="s">
        <v>31</v>
      </c>
      <c r="P2022" t="s">
        <v>26</v>
      </c>
      <c r="Q2022" t="s">
        <v>31</v>
      </c>
      <c r="V2022">
        <v>19</v>
      </c>
      <c r="W2022" t="s">
        <v>27</v>
      </c>
      <c r="X2022">
        <v>0</v>
      </c>
      <c r="AB2022">
        <v>0</v>
      </c>
      <c r="AC2022" t="s">
        <v>5975</v>
      </c>
      <c r="AD2022">
        <v>0</v>
      </c>
      <c r="AE2022">
        <v>0</v>
      </c>
      <c r="AF2022">
        <v>699.85</v>
      </c>
      <c r="AG2022" t="s">
        <v>26</v>
      </c>
    </row>
    <row r="2023" spans="1:33" customFormat="1" x14ac:dyDescent="0.25">
      <c r="A2023" t="s">
        <v>5976</v>
      </c>
      <c r="B2023" t="s">
        <v>5977</v>
      </c>
      <c r="C2023">
        <v>3</v>
      </c>
      <c r="D2023">
        <v>0</v>
      </c>
      <c r="E2023" s="1">
        <v>11600</v>
      </c>
      <c r="F2023" s="4">
        <f t="shared" si="606"/>
        <v>0</v>
      </c>
      <c r="G2023" s="2">
        <v>0</v>
      </c>
      <c r="H2023">
        <v>0</v>
      </c>
      <c r="I2023" s="4">
        <f t="shared" si="607"/>
        <v>11600</v>
      </c>
      <c r="J2023" s="4">
        <f t="shared" si="611"/>
        <v>0</v>
      </c>
      <c r="K2023" s="4">
        <f t="shared" si="608"/>
        <v>11600</v>
      </c>
      <c r="L2023" s="10">
        <f>+H2023+K2023-Y2023</f>
        <v>11600</v>
      </c>
      <c r="M2023" s="5" t="e">
        <f t="shared" si="609"/>
        <v>#DIV/0!</v>
      </c>
      <c r="N2023">
        <v>-1</v>
      </c>
      <c r="O2023" t="s">
        <v>1170</v>
      </c>
      <c r="P2023" t="s">
        <v>26</v>
      </c>
      <c r="Q2023" t="s">
        <v>1170</v>
      </c>
      <c r="R2023" t="s">
        <v>31</v>
      </c>
      <c r="S2023" t="s">
        <v>31</v>
      </c>
      <c r="T2023" t="s">
        <v>31</v>
      </c>
      <c r="U2023" t="s">
        <v>31</v>
      </c>
      <c r="V2023">
        <v>0</v>
      </c>
      <c r="W2023" t="s">
        <v>42</v>
      </c>
      <c r="X2023">
        <v>0</v>
      </c>
      <c r="Y2023" s="9">
        <f>+X2023*G2023/100</f>
        <v>0</v>
      </c>
      <c r="AB2023">
        <v>0</v>
      </c>
      <c r="AC2023" t="s">
        <v>5978</v>
      </c>
      <c r="AD2023">
        <v>0</v>
      </c>
      <c r="AE2023">
        <v>0</v>
      </c>
      <c r="AF2023">
        <v>0</v>
      </c>
      <c r="AG2023" t="s">
        <v>26</v>
      </c>
    </row>
    <row r="2024" spans="1:33" customFormat="1" hidden="1" x14ac:dyDescent="0.25">
      <c r="A2024" t="s">
        <v>5979</v>
      </c>
      <c r="B2024" t="s">
        <v>5980</v>
      </c>
      <c r="C2024">
        <v>-3</v>
      </c>
      <c r="D2024">
        <v>0</v>
      </c>
      <c r="E2024" s="1">
        <v>1200</v>
      </c>
      <c r="F2024" s="4">
        <f t="shared" si="606"/>
        <v>0</v>
      </c>
      <c r="G2024" s="2">
        <v>0</v>
      </c>
      <c r="H2024">
        <v>0</v>
      </c>
      <c r="I2024" s="4">
        <f t="shared" si="607"/>
        <v>1200</v>
      </c>
      <c r="J2024" s="4">
        <f t="shared" si="611"/>
        <v>0</v>
      </c>
      <c r="K2024" s="4">
        <f t="shared" si="608"/>
        <v>1200</v>
      </c>
      <c r="L2024" s="4">
        <f t="shared" si="610"/>
        <v>1200</v>
      </c>
      <c r="M2024" s="5" t="e">
        <f t="shared" si="609"/>
        <v>#DIV/0!</v>
      </c>
      <c r="N2024">
        <v>-1</v>
      </c>
      <c r="O2024" t="s">
        <v>31</v>
      </c>
      <c r="P2024" t="s">
        <v>26</v>
      </c>
      <c r="Q2024" t="s">
        <v>31</v>
      </c>
      <c r="V2024">
        <v>0</v>
      </c>
      <c r="W2024" t="s">
        <v>42</v>
      </c>
      <c r="X2024">
        <v>0</v>
      </c>
      <c r="AB2024">
        <v>0</v>
      </c>
      <c r="AC2024" t="s">
        <v>52</v>
      </c>
      <c r="AD2024">
        <v>0</v>
      </c>
      <c r="AE2024">
        <v>0</v>
      </c>
      <c r="AF2024">
        <v>0</v>
      </c>
      <c r="AG2024" t="s">
        <v>26</v>
      </c>
    </row>
    <row r="2025" spans="1:33" customFormat="1" hidden="1" x14ac:dyDescent="0.25">
      <c r="A2025" t="s">
        <v>5981</v>
      </c>
      <c r="B2025" t="s">
        <v>5982</v>
      </c>
      <c r="C2025">
        <v>7</v>
      </c>
      <c r="D2025">
        <v>0</v>
      </c>
      <c r="E2025">
        <v>800</v>
      </c>
      <c r="F2025" s="4">
        <f t="shared" si="606"/>
        <v>0</v>
      </c>
      <c r="G2025" s="2">
        <v>0</v>
      </c>
      <c r="H2025">
        <v>0</v>
      </c>
      <c r="I2025" s="4">
        <f t="shared" si="607"/>
        <v>800</v>
      </c>
      <c r="J2025" s="4">
        <f t="shared" si="611"/>
        <v>0</v>
      </c>
      <c r="K2025" s="4">
        <f t="shared" si="608"/>
        <v>800</v>
      </c>
      <c r="L2025" s="4">
        <f t="shared" si="610"/>
        <v>800</v>
      </c>
      <c r="M2025" s="5" t="e">
        <f t="shared" si="609"/>
        <v>#DIV/0!</v>
      </c>
      <c r="N2025">
        <v>-1</v>
      </c>
      <c r="O2025" t="s">
        <v>31</v>
      </c>
      <c r="P2025" t="s">
        <v>26</v>
      </c>
      <c r="Q2025" t="s">
        <v>31</v>
      </c>
      <c r="V2025">
        <v>0</v>
      </c>
      <c r="W2025" t="s">
        <v>42</v>
      </c>
      <c r="X2025">
        <v>0</v>
      </c>
      <c r="AB2025">
        <v>0</v>
      </c>
      <c r="AC2025" t="s">
        <v>52</v>
      </c>
      <c r="AD2025">
        <v>0</v>
      </c>
      <c r="AE2025">
        <v>0</v>
      </c>
      <c r="AF2025">
        <v>0</v>
      </c>
      <c r="AG2025" t="s">
        <v>26</v>
      </c>
    </row>
    <row r="2026" spans="1:33" customFormat="1" hidden="1" x14ac:dyDescent="0.25">
      <c r="A2026" t="s">
        <v>5983</v>
      </c>
      <c r="B2026" t="s">
        <v>5984</v>
      </c>
      <c r="C2026">
        <v>12</v>
      </c>
      <c r="D2026">
        <v>0</v>
      </c>
      <c r="E2026" s="1">
        <v>1500</v>
      </c>
      <c r="F2026" s="4">
        <f t="shared" si="606"/>
        <v>0</v>
      </c>
      <c r="G2026" s="2">
        <v>0</v>
      </c>
      <c r="H2026">
        <v>0</v>
      </c>
      <c r="I2026" s="4">
        <f t="shared" si="607"/>
        <v>1500</v>
      </c>
      <c r="J2026" s="4">
        <f t="shared" si="611"/>
        <v>0</v>
      </c>
      <c r="K2026" s="4">
        <f t="shared" si="608"/>
        <v>1500</v>
      </c>
      <c r="L2026" s="4">
        <f t="shared" si="610"/>
        <v>1500</v>
      </c>
      <c r="M2026" s="5" t="e">
        <f t="shared" si="609"/>
        <v>#DIV/0!</v>
      </c>
      <c r="N2026">
        <v>-1</v>
      </c>
      <c r="O2026" t="s">
        <v>1087</v>
      </c>
      <c r="P2026" t="s">
        <v>26</v>
      </c>
      <c r="Q2026" t="s">
        <v>1087</v>
      </c>
      <c r="V2026">
        <v>0</v>
      </c>
      <c r="W2026" t="s">
        <v>42</v>
      </c>
      <c r="X2026">
        <v>0</v>
      </c>
      <c r="AB2026">
        <v>0</v>
      </c>
      <c r="AC2026" t="s">
        <v>52</v>
      </c>
      <c r="AD2026">
        <v>0</v>
      </c>
      <c r="AE2026">
        <v>0</v>
      </c>
      <c r="AF2026">
        <v>0</v>
      </c>
      <c r="AG2026" t="s">
        <v>26</v>
      </c>
    </row>
    <row r="2027" spans="1:33" customFormat="1" hidden="1" x14ac:dyDescent="0.25">
      <c r="A2027" t="s">
        <v>5985</v>
      </c>
      <c r="B2027" t="s">
        <v>5986</v>
      </c>
      <c r="C2027">
        <v>10</v>
      </c>
      <c r="D2027">
        <v>0</v>
      </c>
      <c r="E2027">
        <v>800</v>
      </c>
      <c r="F2027" s="4">
        <f t="shared" si="606"/>
        <v>0</v>
      </c>
      <c r="G2027" s="2">
        <v>0</v>
      </c>
      <c r="H2027">
        <v>0</v>
      </c>
      <c r="I2027" s="4">
        <f t="shared" si="607"/>
        <v>800</v>
      </c>
      <c r="J2027" s="4">
        <f t="shared" si="611"/>
        <v>0</v>
      </c>
      <c r="K2027" s="4">
        <f t="shared" si="608"/>
        <v>800</v>
      </c>
      <c r="L2027" s="4">
        <f t="shared" si="610"/>
        <v>800</v>
      </c>
      <c r="M2027" s="5" t="e">
        <f t="shared" si="609"/>
        <v>#DIV/0!</v>
      </c>
      <c r="N2027">
        <v>-1</v>
      </c>
      <c r="O2027" t="s">
        <v>1087</v>
      </c>
      <c r="P2027" t="s">
        <v>26</v>
      </c>
      <c r="Q2027" t="s">
        <v>1087</v>
      </c>
      <c r="V2027">
        <v>0</v>
      </c>
      <c r="W2027" t="s">
        <v>42</v>
      </c>
      <c r="X2027">
        <v>0</v>
      </c>
      <c r="AB2027">
        <v>0</v>
      </c>
      <c r="AC2027" t="s">
        <v>52</v>
      </c>
      <c r="AD2027">
        <v>0</v>
      </c>
      <c r="AE2027">
        <v>0</v>
      </c>
      <c r="AF2027">
        <v>0</v>
      </c>
      <c r="AG2027" t="s">
        <v>26</v>
      </c>
    </row>
    <row r="2028" spans="1:33" customFormat="1" hidden="1" x14ac:dyDescent="0.25">
      <c r="A2028" t="s">
        <v>5987</v>
      </c>
      <c r="B2028" t="s">
        <v>5988</v>
      </c>
      <c r="C2028">
        <v>9</v>
      </c>
      <c r="D2028">
        <v>0</v>
      </c>
      <c r="E2028" s="1">
        <v>1200</v>
      </c>
      <c r="F2028" s="4">
        <f t="shared" si="606"/>
        <v>0</v>
      </c>
      <c r="G2028" s="2">
        <v>0</v>
      </c>
      <c r="H2028">
        <v>0</v>
      </c>
      <c r="I2028" s="4">
        <f t="shared" si="607"/>
        <v>1200</v>
      </c>
      <c r="J2028" s="4">
        <f t="shared" si="611"/>
        <v>0</v>
      </c>
      <c r="K2028" s="4">
        <f t="shared" si="608"/>
        <v>1200</v>
      </c>
      <c r="L2028" s="4">
        <f t="shared" si="610"/>
        <v>1200</v>
      </c>
      <c r="M2028" s="5" t="e">
        <f t="shared" si="609"/>
        <v>#DIV/0!</v>
      </c>
      <c r="N2028">
        <v>-1</v>
      </c>
      <c r="O2028" t="s">
        <v>31</v>
      </c>
      <c r="P2028" t="s">
        <v>26</v>
      </c>
      <c r="Q2028" t="s">
        <v>31</v>
      </c>
      <c r="V2028">
        <v>0</v>
      </c>
      <c r="W2028" t="s">
        <v>42</v>
      </c>
      <c r="X2028">
        <v>0</v>
      </c>
      <c r="AB2028">
        <v>0</v>
      </c>
      <c r="AC2028" t="s">
        <v>5989</v>
      </c>
      <c r="AD2028">
        <v>0</v>
      </c>
      <c r="AE2028">
        <v>0</v>
      </c>
      <c r="AF2028">
        <v>0</v>
      </c>
      <c r="AG2028" t="s">
        <v>26</v>
      </c>
    </row>
    <row r="2029" spans="1:33" customFormat="1" x14ac:dyDescent="0.25">
      <c r="A2029" t="s">
        <v>5990</v>
      </c>
      <c r="B2029" t="s">
        <v>5991</v>
      </c>
      <c r="C2029">
        <v>4</v>
      </c>
      <c r="D2029" s="1">
        <v>3730</v>
      </c>
      <c r="E2029" s="1">
        <v>4537.8149999999996</v>
      </c>
      <c r="F2029" s="4">
        <f t="shared" si="606"/>
        <v>862.18484999999987</v>
      </c>
      <c r="G2029" s="2">
        <v>19</v>
      </c>
      <c r="H2029" s="1">
        <v>4438.7</v>
      </c>
      <c r="I2029" s="4">
        <f t="shared" si="607"/>
        <v>807.8149999999996</v>
      </c>
      <c r="J2029" s="4">
        <f t="shared" si="611"/>
        <v>153.48484999999994</v>
      </c>
      <c r="K2029" s="4">
        <f t="shared" si="608"/>
        <v>961.29984999999954</v>
      </c>
      <c r="L2029" s="10">
        <f>+H2029+K2029-Y2029</f>
        <v>5399.9998499999992</v>
      </c>
      <c r="M2029" s="5">
        <f t="shared" si="609"/>
        <v>0.21657238605898113</v>
      </c>
      <c r="N2029">
        <v>0</v>
      </c>
      <c r="O2029" t="s">
        <v>1807</v>
      </c>
      <c r="P2029" t="s">
        <v>26</v>
      </c>
      <c r="Q2029" t="s">
        <v>1807</v>
      </c>
      <c r="R2029" t="s">
        <v>31</v>
      </c>
      <c r="S2029" t="s">
        <v>31</v>
      </c>
      <c r="T2029" t="s">
        <v>31</v>
      </c>
      <c r="U2029" t="s">
        <v>31</v>
      </c>
      <c r="V2029">
        <v>19</v>
      </c>
      <c r="W2029" t="s">
        <v>27</v>
      </c>
      <c r="X2029">
        <v>0</v>
      </c>
      <c r="Y2029" s="9">
        <f>+X2029*G2029/100</f>
        <v>0</v>
      </c>
      <c r="AB2029">
        <v>0</v>
      </c>
      <c r="AC2029" t="s">
        <v>5992</v>
      </c>
      <c r="AD2029">
        <v>0</v>
      </c>
      <c r="AE2029">
        <v>0</v>
      </c>
      <c r="AF2029" s="1">
        <v>3730</v>
      </c>
      <c r="AG2029" t="s">
        <v>26</v>
      </c>
    </row>
    <row r="2030" spans="1:33" customFormat="1" hidden="1" x14ac:dyDescent="0.25">
      <c r="A2030" t="s">
        <v>5993</v>
      </c>
      <c r="B2030" t="s">
        <v>5994</v>
      </c>
      <c r="C2030">
        <v>8</v>
      </c>
      <c r="D2030" s="1">
        <v>3308.58</v>
      </c>
      <c r="E2030" s="1">
        <v>4369.7479999999996</v>
      </c>
      <c r="F2030" s="4">
        <f t="shared" si="606"/>
        <v>830.25211999999999</v>
      </c>
      <c r="G2030" s="2">
        <v>19</v>
      </c>
      <c r="H2030" s="1">
        <v>3937.21</v>
      </c>
      <c r="I2030" s="4">
        <f t="shared" si="607"/>
        <v>1061.1679999999997</v>
      </c>
      <c r="J2030" s="4">
        <f t="shared" si="611"/>
        <v>201.62191999999996</v>
      </c>
      <c r="K2030" s="4">
        <f t="shared" si="608"/>
        <v>1262.7899199999997</v>
      </c>
      <c r="L2030" s="4">
        <f t="shared" si="610"/>
        <v>5199.9999200000002</v>
      </c>
      <c r="M2030" s="5">
        <f t="shared" si="609"/>
        <v>0.32073215699786606</v>
      </c>
      <c r="N2030">
        <v>-1</v>
      </c>
      <c r="O2030" t="s">
        <v>31</v>
      </c>
      <c r="P2030" t="s">
        <v>26</v>
      </c>
      <c r="Q2030" t="s">
        <v>31</v>
      </c>
      <c r="V2030">
        <v>19</v>
      </c>
      <c r="W2030" t="s">
        <v>27</v>
      </c>
      <c r="X2030">
        <v>0</v>
      </c>
      <c r="AB2030">
        <v>0</v>
      </c>
      <c r="AC2030" t="s">
        <v>5995</v>
      </c>
      <c r="AD2030">
        <v>0</v>
      </c>
      <c r="AE2030">
        <v>0</v>
      </c>
      <c r="AF2030" s="1">
        <v>3308.58</v>
      </c>
      <c r="AG2030" t="s">
        <v>26</v>
      </c>
    </row>
    <row r="2031" spans="1:33" customFormat="1" x14ac:dyDescent="0.25">
      <c r="A2031" t="s">
        <v>5996</v>
      </c>
      <c r="B2031" t="s">
        <v>5997</v>
      </c>
      <c r="C2031">
        <v>5</v>
      </c>
      <c r="D2031" s="1">
        <v>2102</v>
      </c>
      <c r="E2031" s="1">
        <v>2605.0419999999999</v>
      </c>
      <c r="F2031" s="4">
        <f t="shared" si="606"/>
        <v>494.95797999999996</v>
      </c>
      <c r="G2031" s="2">
        <v>19</v>
      </c>
      <c r="H2031" s="1">
        <v>2501.38</v>
      </c>
      <c r="I2031" s="4">
        <f t="shared" si="607"/>
        <v>503.04199999999992</v>
      </c>
      <c r="J2031" s="4">
        <f t="shared" si="611"/>
        <v>95.577979999999982</v>
      </c>
      <c r="K2031" s="4">
        <f t="shared" si="608"/>
        <v>598.61997999999994</v>
      </c>
      <c r="L2031" s="10">
        <f t="shared" ref="L2031:L2038" si="622">+H2031+K2031-Y2031</f>
        <v>3099.9999800000001</v>
      </c>
      <c r="M2031" s="5">
        <f t="shared" si="609"/>
        <v>0.2393158896289248</v>
      </c>
      <c r="N2031">
        <v>-1</v>
      </c>
      <c r="O2031" t="s">
        <v>31</v>
      </c>
      <c r="P2031" t="s">
        <v>26</v>
      </c>
      <c r="Q2031" t="s">
        <v>31</v>
      </c>
      <c r="V2031">
        <v>19</v>
      </c>
      <c r="W2031" t="s">
        <v>27</v>
      </c>
      <c r="X2031">
        <v>0</v>
      </c>
      <c r="Y2031" s="9">
        <f t="shared" ref="Y2031:Y2038" si="623">+X2031*G2031/100</f>
        <v>0</v>
      </c>
      <c r="AB2031">
        <v>0</v>
      </c>
      <c r="AC2031" t="s">
        <v>52</v>
      </c>
      <c r="AD2031">
        <v>0</v>
      </c>
      <c r="AE2031">
        <v>0</v>
      </c>
      <c r="AF2031" s="1">
        <v>2102</v>
      </c>
      <c r="AG2031" t="s">
        <v>26</v>
      </c>
    </row>
    <row r="2032" spans="1:33" customFormat="1" x14ac:dyDescent="0.25">
      <c r="A2032" t="s">
        <v>5998</v>
      </c>
      <c r="B2032" t="s">
        <v>5999</v>
      </c>
      <c r="C2032">
        <v>4</v>
      </c>
      <c r="D2032">
        <v>0</v>
      </c>
      <c r="E2032" s="1">
        <v>6900</v>
      </c>
      <c r="F2032" s="4">
        <f t="shared" si="606"/>
        <v>0</v>
      </c>
      <c r="G2032" s="2">
        <v>0</v>
      </c>
      <c r="H2032">
        <v>0</v>
      </c>
      <c r="I2032" s="4">
        <f t="shared" si="607"/>
        <v>6900</v>
      </c>
      <c r="J2032" s="4">
        <f t="shared" si="611"/>
        <v>0</v>
      </c>
      <c r="K2032" s="4">
        <f t="shared" si="608"/>
        <v>6900</v>
      </c>
      <c r="L2032" s="10">
        <f t="shared" si="622"/>
        <v>6900</v>
      </c>
      <c r="M2032" s="5" t="e">
        <f t="shared" si="609"/>
        <v>#DIV/0!</v>
      </c>
      <c r="N2032">
        <v>-1</v>
      </c>
      <c r="O2032" t="s">
        <v>31</v>
      </c>
      <c r="P2032" t="s">
        <v>26</v>
      </c>
      <c r="Q2032" t="s">
        <v>31</v>
      </c>
      <c r="R2032" t="s">
        <v>31</v>
      </c>
      <c r="S2032" t="s">
        <v>31</v>
      </c>
      <c r="T2032" t="s">
        <v>31</v>
      </c>
      <c r="U2032" t="s">
        <v>31</v>
      </c>
      <c r="V2032">
        <v>0</v>
      </c>
      <c r="W2032" t="s">
        <v>42</v>
      </c>
      <c r="X2032">
        <v>0</v>
      </c>
      <c r="Y2032" s="9">
        <f t="shared" si="623"/>
        <v>0</v>
      </c>
      <c r="AB2032">
        <v>0</v>
      </c>
      <c r="AC2032" t="s">
        <v>6000</v>
      </c>
      <c r="AD2032">
        <v>0</v>
      </c>
      <c r="AE2032">
        <v>0</v>
      </c>
      <c r="AF2032">
        <v>0</v>
      </c>
      <c r="AG2032" t="s">
        <v>26</v>
      </c>
    </row>
    <row r="2033" spans="1:33" customFormat="1" x14ac:dyDescent="0.25">
      <c r="A2033" t="s">
        <v>6001</v>
      </c>
      <c r="B2033" t="s">
        <v>6002</v>
      </c>
      <c r="C2033">
        <v>2</v>
      </c>
      <c r="D2033">
        <v>787.29</v>
      </c>
      <c r="E2033" s="1">
        <v>1008.403</v>
      </c>
      <c r="F2033" s="4">
        <f t="shared" si="606"/>
        <v>191.59656999999999</v>
      </c>
      <c r="G2033" s="2">
        <v>19</v>
      </c>
      <c r="H2033">
        <v>936.87</v>
      </c>
      <c r="I2033" s="4">
        <f t="shared" si="607"/>
        <v>221.11300000000006</v>
      </c>
      <c r="J2033" s="4">
        <f t="shared" si="611"/>
        <v>42.01147000000001</v>
      </c>
      <c r="K2033" s="4">
        <f t="shared" si="608"/>
        <v>263.12447000000009</v>
      </c>
      <c r="L2033" s="10">
        <f t="shared" si="622"/>
        <v>1199.9944700000001</v>
      </c>
      <c r="M2033" s="5">
        <f t="shared" si="609"/>
        <v>0.28085330691358973</v>
      </c>
      <c r="N2033">
        <v>-1</v>
      </c>
      <c r="O2033" t="s">
        <v>31</v>
      </c>
      <c r="P2033" t="s">
        <v>26</v>
      </c>
      <c r="Q2033" t="s">
        <v>31</v>
      </c>
      <c r="V2033">
        <v>19</v>
      </c>
      <c r="W2033" t="s">
        <v>27</v>
      </c>
      <c r="X2033">
        <v>0</v>
      </c>
      <c r="Y2033" s="9">
        <f t="shared" si="623"/>
        <v>0</v>
      </c>
      <c r="AB2033">
        <v>0</v>
      </c>
      <c r="AC2033" t="s">
        <v>6003</v>
      </c>
      <c r="AD2033">
        <v>0</v>
      </c>
      <c r="AE2033">
        <v>0</v>
      </c>
      <c r="AF2033">
        <v>787.29</v>
      </c>
      <c r="AG2033" t="s">
        <v>26</v>
      </c>
    </row>
    <row r="2034" spans="1:33" customFormat="1" x14ac:dyDescent="0.25">
      <c r="A2034" t="s">
        <v>6004</v>
      </c>
      <c r="B2034" t="s">
        <v>6005</v>
      </c>
      <c r="C2034">
        <v>2</v>
      </c>
      <c r="D2034" s="1">
        <v>3158.12</v>
      </c>
      <c r="E2034" s="1">
        <v>3949.58</v>
      </c>
      <c r="F2034" s="4">
        <f t="shared" si="606"/>
        <v>750.42020000000002</v>
      </c>
      <c r="G2034" s="2">
        <v>19</v>
      </c>
      <c r="H2034" s="1">
        <v>3758.16</v>
      </c>
      <c r="I2034" s="4">
        <f t="shared" si="607"/>
        <v>791.46</v>
      </c>
      <c r="J2034" s="4">
        <f t="shared" si="611"/>
        <v>150.37740000000002</v>
      </c>
      <c r="K2034" s="4">
        <f t="shared" si="608"/>
        <v>941.83740000000012</v>
      </c>
      <c r="L2034" s="10">
        <f t="shared" si="622"/>
        <v>4699.9974000000002</v>
      </c>
      <c r="M2034" s="5">
        <f t="shared" si="609"/>
        <v>0.25061112307322081</v>
      </c>
      <c r="N2034">
        <v>-1</v>
      </c>
      <c r="O2034" t="s">
        <v>212</v>
      </c>
      <c r="P2034" t="s">
        <v>26</v>
      </c>
      <c r="Q2034" t="s">
        <v>212</v>
      </c>
      <c r="V2034">
        <v>19</v>
      </c>
      <c r="W2034" t="s">
        <v>27</v>
      </c>
      <c r="X2034">
        <v>0</v>
      </c>
      <c r="Y2034" s="9">
        <f t="shared" si="623"/>
        <v>0</v>
      </c>
      <c r="AB2034">
        <v>0</v>
      </c>
      <c r="AC2034" t="s">
        <v>6006</v>
      </c>
      <c r="AD2034">
        <v>0</v>
      </c>
      <c r="AE2034">
        <v>0</v>
      </c>
      <c r="AF2034" s="1">
        <v>3158.12</v>
      </c>
      <c r="AG2034" t="s">
        <v>26</v>
      </c>
    </row>
    <row r="2035" spans="1:33" customFormat="1" x14ac:dyDescent="0.25">
      <c r="A2035" t="s">
        <v>6007</v>
      </c>
      <c r="B2035" t="s">
        <v>6008</v>
      </c>
      <c r="C2035">
        <v>4</v>
      </c>
      <c r="D2035" s="1">
        <v>1329.33</v>
      </c>
      <c r="E2035" s="1">
        <v>1680.672</v>
      </c>
      <c r="F2035" s="4">
        <f t="shared" si="606"/>
        <v>319.32767999999999</v>
      </c>
      <c r="G2035" s="2">
        <v>19</v>
      </c>
      <c r="H2035" s="1">
        <v>1581.9</v>
      </c>
      <c r="I2035" s="4">
        <f t="shared" si="607"/>
        <v>351.3420000000001</v>
      </c>
      <c r="J2035" s="4">
        <f t="shared" si="611"/>
        <v>66.754980000000018</v>
      </c>
      <c r="K2035" s="4">
        <f t="shared" si="608"/>
        <v>418.09698000000014</v>
      </c>
      <c r="L2035" s="10">
        <f t="shared" si="622"/>
        <v>1999.9969800000003</v>
      </c>
      <c r="M2035" s="5">
        <f t="shared" si="609"/>
        <v>0.26430006093295128</v>
      </c>
      <c r="N2035">
        <v>-1</v>
      </c>
      <c r="O2035" t="s">
        <v>31</v>
      </c>
      <c r="P2035" t="s">
        <v>26</v>
      </c>
      <c r="Q2035" t="s">
        <v>31</v>
      </c>
      <c r="V2035">
        <v>19</v>
      </c>
      <c r="W2035" t="s">
        <v>27</v>
      </c>
      <c r="X2035">
        <v>0</v>
      </c>
      <c r="Y2035" s="9">
        <f t="shared" si="623"/>
        <v>0</v>
      </c>
      <c r="AB2035">
        <v>0</v>
      </c>
      <c r="AC2035" t="s">
        <v>6009</v>
      </c>
      <c r="AD2035">
        <v>0</v>
      </c>
      <c r="AE2035">
        <v>0</v>
      </c>
      <c r="AF2035" s="1">
        <v>1329.33</v>
      </c>
      <c r="AG2035" t="s">
        <v>26</v>
      </c>
    </row>
    <row r="2036" spans="1:33" customFormat="1" x14ac:dyDescent="0.25">
      <c r="A2036" t="s">
        <v>6010</v>
      </c>
      <c r="B2036" t="s">
        <v>6011</v>
      </c>
      <c r="C2036">
        <v>1</v>
      </c>
      <c r="D2036" s="1">
        <v>5171.26</v>
      </c>
      <c r="E2036" s="1">
        <v>6554.6220000000003</v>
      </c>
      <c r="F2036" s="4">
        <f t="shared" si="606"/>
        <v>1245.3781799999999</v>
      </c>
      <c r="G2036" s="2">
        <v>19</v>
      </c>
      <c r="H2036" s="1">
        <v>6153.8</v>
      </c>
      <c r="I2036" s="4">
        <f t="shared" si="607"/>
        <v>1383.3620000000001</v>
      </c>
      <c r="J2036" s="4">
        <f t="shared" si="611"/>
        <v>262.83877999999999</v>
      </c>
      <c r="K2036" s="4">
        <f t="shared" si="608"/>
        <v>1646.2007800000001</v>
      </c>
      <c r="L2036" s="10">
        <f t="shared" si="622"/>
        <v>7800.0007800000003</v>
      </c>
      <c r="M2036" s="5">
        <f t="shared" si="609"/>
        <v>0.26750965915463543</v>
      </c>
      <c r="N2036">
        <v>-1</v>
      </c>
      <c r="O2036" t="s">
        <v>31</v>
      </c>
      <c r="P2036" t="s">
        <v>26</v>
      </c>
      <c r="Q2036" t="s">
        <v>31</v>
      </c>
      <c r="R2036" t="s">
        <v>31</v>
      </c>
      <c r="S2036" t="s">
        <v>31</v>
      </c>
      <c r="T2036" t="s">
        <v>31</v>
      </c>
      <c r="U2036" t="s">
        <v>31</v>
      </c>
      <c r="V2036">
        <v>19</v>
      </c>
      <c r="W2036" t="s">
        <v>27</v>
      </c>
      <c r="X2036">
        <v>0</v>
      </c>
      <c r="Y2036" s="9">
        <f t="shared" si="623"/>
        <v>0</v>
      </c>
      <c r="AB2036">
        <v>0</v>
      </c>
      <c r="AC2036" t="s">
        <v>6012</v>
      </c>
      <c r="AD2036">
        <v>0</v>
      </c>
      <c r="AE2036">
        <v>0</v>
      </c>
      <c r="AF2036" s="1">
        <v>5171.26</v>
      </c>
      <c r="AG2036" t="s">
        <v>26</v>
      </c>
    </row>
    <row r="2037" spans="1:33" customFormat="1" x14ac:dyDescent="0.25">
      <c r="A2037" t="s">
        <v>6013</v>
      </c>
      <c r="B2037" t="s">
        <v>6014</v>
      </c>
      <c r="C2037">
        <v>6</v>
      </c>
      <c r="D2037" s="1">
        <v>4343.97</v>
      </c>
      <c r="E2037" s="1">
        <v>5546.2179999999998</v>
      </c>
      <c r="F2037" s="4">
        <f t="shared" si="606"/>
        <v>1053.78142</v>
      </c>
      <c r="G2037" s="2">
        <v>19</v>
      </c>
      <c r="H2037" s="1">
        <v>5169.32</v>
      </c>
      <c r="I2037" s="4">
        <f t="shared" si="607"/>
        <v>1202.2479999999996</v>
      </c>
      <c r="J2037" s="4">
        <f t="shared" si="611"/>
        <v>228.42711999999992</v>
      </c>
      <c r="K2037" s="4">
        <f t="shared" si="608"/>
        <v>1430.6751199999994</v>
      </c>
      <c r="L2037" s="10">
        <f t="shared" si="622"/>
        <v>6599.9951199999996</v>
      </c>
      <c r="M2037" s="5">
        <f t="shared" si="609"/>
        <v>0.27676250066183689</v>
      </c>
      <c r="N2037">
        <v>-1</v>
      </c>
      <c r="O2037" t="s">
        <v>31</v>
      </c>
      <c r="P2037" t="s">
        <v>26</v>
      </c>
      <c r="Q2037" t="s">
        <v>31</v>
      </c>
      <c r="R2037" t="s">
        <v>31</v>
      </c>
      <c r="S2037" t="s">
        <v>31</v>
      </c>
      <c r="T2037" t="s">
        <v>31</v>
      </c>
      <c r="U2037" t="s">
        <v>31</v>
      </c>
      <c r="V2037">
        <v>19</v>
      </c>
      <c r="W2037" t="s">
        <v>27</v>
      </c>
      <c r="X2037">
        <v>0</v>
      </c>
      <c r="Y2037" s="9">
        <f t="shared" si="623"/>
        <v>0</v>
      </c>
      <c r="AB2037">
        <v>0</v>
      </c>
      <c r="AC2037" t="s">
        <v>6015</v>
      </c>
      <c r="AD2037">
        <v>0</v>
      </c>
      <c r="AE2037">
        <v>0</v>
      </c>
      <c r="AF2037" s="1">
        <v>4343.97</v>
      </c>
      <c r="AG2037" t="s">
        <v>26</v>
      </c>
    </row>
    <row r="2038" spans="1:33" customFormat="1" x14ac:dyDescent="0.25">
      <c r="A2038" t="s">
        <v>6016</v>
      </c>
      <c r="B2038" t="s">
        <v>6017</v>
      </c>
      <c r="C2038">
        <v>2</v>
      </c>
      <c r="D2038" s="1">
        <v>9847.0499999999993</v>
      </c>
      <c r="E2038" s="1">
        <v>12016.81</v>
      </c>
      <c r="F2038" s="4">
        <f t="shared" si="606"/>
        <v>2283.1938999999998</v>
      </c>
      <c r="G2038" s="2">
        <v>19</v>
      </c>
      <c r="H2038" s="1">
        <v>11717.99</v>
      </c>
      <c r="I2038" s="4">
        <f t="shared" si="607"/>
        <v>2169.7600000000002</v>
      </c>
      <c r="J2038" s="4">
        <f t="shared" si="611"/>
        <v>412.25440000000003</v>
      </c>
      <c r="K2038" s="4">
        <f t="shared" si="608"/>
        <v>2582.0144</v>
      </c>
      <c r="L2038" s="10">
        <f t="shared" si="622"/>
        <v>14300.0044</v>
      </c>
      <c r="M2038" s="5">
        <f t="shared" si="609"/>
        <v>0.22034619505334088</v>
      </c>
      <c r="N2038">
        <v>-1</v>
      </c>
      <c r="O2038" t="s">
        <v>31</v>
      </c>
      <c r="P2038" t="s">
        <v>26</v>
      </c>
      <c r="Q2038" t="s">
        <v>31</v>
      </c>
      <c r="V2038">
        <v>19</v>
      </c>
      <c r="W2038" t="s">
        <v>27</v>
      </c>
      <c r="X2038">
        <v>0</v>
      </c>
      <c r="Y2038" s="9">
        <f t="shared" si="623"/>
        <v>0</v>
      </c>
      <c r="AB2038">
        <v>0</v>
      </c>
      <c r="AC2038" t="s">
        <v>6018</v>
      </c>
      <c r="AD2038">
        <v>0</v>
      </c>
      <c r="AE2038">
        <v>0</v>
      </c>
      <c r="AF2038" s="1">
        <v>9847.0499999999993</v>
      </c>
      <c r="AG2038" t="s">
        <v>26</v>
      </c>
    </row>
    <row r="2039" spans="1:33" customFormat="1" hidden="1" x14ac:dyDescent="0.25">
      <c r="A2039" t="s">
        <v>6019</v>
      </c>
      <c r="B2039" t="s">
        <v>6020</v>
      </c>
      <c r="C2039">
        <v>-2</v>
      </c>
      <c r="D2039">
        <v>0</v>
      </c>
      <c r="E2039" s="1">
        <v>4100</v>
      </c>
      <c r="F2039" s="4">
        <f t="shared" si="606"/>
        <v>0</v>
      </c>
      <c r="G2039" s="2">
        <v>0</v>
      </c>
      <c r="H2039">
        <v>0</v>
      </c>
      <c r="I2039" s="4">
        <f t="shared" si="607"/>
        <v>4100</v>
      </c>
      <c r="J2039" s="4">
        <f t="shared" si="611"/>
        <v>0</v>
      </c>
      <c r="K2039" s="4">
        <f t="shared" si="608"/>
        <v>4100</v>
      </c>
      <c r="L2039" s="4">
        <f t="shared" si="610"/>
        <v>4100</v>
      </c>
      <c r="M2039" s="5" t="e">
        <f t="shared" si="609"/>
        <v>#DIV/0!</v>
      </c>
      <c r="N2039">
        <v>-1</v>
      </c>
      <c r="O2039" t="s">
        <v>31</v>
      </c>
      <c r="P2039" t="s">
        <v>26</v>
      </c>
      <c r="Q2039" t="s">
        <v>31</v>
      </c>
      <c r="V2039">
        <v>0</v>
      </c>
      <c r="W2039" t="s">
        <v>42</v>
      </c>
      <c r="X2039">
        <v>0</v>
      </c>
      <c r="AB2039">
        <v>0</v>
      </c>
      <c r="AC2039" t="s">
        <v>52</v>
      </c>
      <c r="AD2039">
        <v>0</v>
      </c>
      <c r="AE2039">
        <v>0</v>
      </c>
      <c r="AF2039">
        <v>0</v>
      </c>
      <c r="AG2039" t="s">
        <v>26</v>
      </c>
    </row>
    <row r="2040" spans="1:33" customFormat="1" hidden="1" x14ac:dyDescent="0.25">
      <c r="A2040" t="s">
        <v>6021</v>
      </c>
      <c r="B2040" t="s">
        <v>6022</v>
      </c>
      <c r="C2040">
        <v>-2</v>
      </c>
      <c r="D2040" s="1">
        <v>1329.33</v>
      </c>
      <c r="E2040" s="1">
        <v>1680.672</v>
      </c>
      <c r="F2040" s="4">
        <f t="shared" si="606"/>
        <v>319.32767999999999</v>
      </c>
      <c r="G2040" s="2">
        <v>19</v>
      </c>
      <c r="H2040" s="1">
        <v>1581.9</v>
      </c>
      <c r="I2040" s="4">
        <f t="shared" si="607"/>
        <v>351.3420000000001</v>
      </c>
      <c r="J2040" s="4">
        <f t="shared" si="611"/>
        <v>66.754980000000018</v>
      </c>
      <c r="K2040" s="4">
        <f t="shared" si="608"/>
        <v>418.09698000000014</v>
      </c>
      <c r="L2040" s="4">
        <f t="shared" si="610"/>
        <v>1999.9969800000003</v>
      </c>
      <c r="M2040" s="5">
        <f t="shared" si="609"/>
        <v>0.26430006093295128</v>
      </c>
      <c r="N2040">
        <v>-1</v>
      </c>
      <c r="O2040" t="s">
        <v>6023</v>
      </c>
      <c r="P2040" t="s">
        <v>26</v>
      </c>
      <c r="Q2040" t="s">
        <v>6023</v>
      </c>
      <c r="V2040">
        <v>19</v>
      </c>
      <c r="W2040" t="s">
        <v>27</v>
      </c>
      <c r="X2040">
        <v>0</v>
      </c>
      <c r="AB2040">
        <v>0</v>
      </c>
      <c r="AC2040" t="s">
        <v>6024</v>
      </c>
      <c r="AD2040">
        <v>0</v>
      </c>
      <c r="AE2040">
        <v>0</v>
      </c>
      <c r="AF2040" s="1">
        <v>1329.33</v>
      </c>
      <c r="AG2040" t="s">
        <v>26</v>
      </c>
    </row>
    <row r="2041" spans="1:33" customFormat="1" x14ac:dyDescent="0.25">
      <c r="A2041" t="s">
        <v>6025</v>
      </c>
      <c r="B2041" t="s">
        <v>6026</v>
      </c>
      <c r="C2041">
        <v>2</v>
      </c>
      <c r="D2041" s="1">
        <v>3157.98</v>
      </c>
      <c r="E2041" s="1">
        <v>4285.7139999999999</v>
      </c>
      <c r="F2041" s="4">
        <f t="shared" si="606"/>
        <v>814.28565999999989</v>
      </c>
      <c r="G2041" s="2">
        <v>19</v>
      </c>
      <c r="H2041" s="1">
        <v>3758</v>
      </c>
      <c r="I2041" s="4">
        <f t="shared" si="607"/>
        <v>1127.7339999999999</v>
      </c>
      <c r="J2041" s="4">
        <f t="shared" si="611"/>
        <v>214.26946000000001</v>
      </c>
      <c r="K2041" s="4">
        <f t="shared" si="608"/>
        <v>1342.0034599999999</v>
      </c>
      <c r="L2041" s="10">
        <f t="shared" ref="L2041:L2042" si="624">+H2041+K2041-Y2041</f>
        <v>5100.0034599999999</v>
      </c>
      <c r="M2041" s="5">
        <f t="shared" si="609"/>
        <v>0.357106124801297</v>
      </c>
      <c r="N2041">
        <v>-1</v>
      </c>
      <c r="O2041" t="s">
        <v>31</v>
      </c>
      <c r="P2041" t="s">
        <v>26</v>
      </c>
      <c r="Q2041" t="s">
        <v>31</v>
      </c>
      <c r="V2041">
        <v>19</v>
      </c>
      <c r="W2041" t="s">
        <v>27</v>
      </c>
      <c r="X2041">
        <v>0</v>
      </c>
      <c r="Y2041" s="9">
        <f t="shared" ref="Y2041:Y2042" si="625">+X2041*G2041/100</f>
        <v>0</v>
      </c>
      <c r="AB2041">
        <v>0</v>
      </c>
      <c r="AC2041" t="s">
        <v>6027</v>
      </c>
      <c r="AD2041">
        <v>0</v>
      </c>
      <c r="AE2041">
        <v>0</v>
      </c>
      <c r="AF2041" s="1">
        <v>3157.98</v>
      </c>
      <c r="AG2041" t="s">
        <v>26</v>
      </c>
    </row>
    <row r="2042" spans="1:33" customFormat="1" x14ac:dyDescent="0.25">
      <c r="A2042" t="s">
        <v>6028</v>
      </c>
      <c r="B2042" t="s">
        <v>6029</v>
      </c>
      <c r="C2042">
        <v>2</v>
      </c>
      <c r="D2042">
        <v>0</v>
      </c>
      <c r="E2042" s="1">
        <v>9600</v>
      </c>
      <c r="F2042" s="4">
        <f t="shared" si="606"/>
        <v>0</v>
      </c>
      <c r="G2042" s="2">
        <v>0</v>
      </c>
      <c r="H2042">
        <v>0</v>
      </c>
      <c r="I2042" s="4">
        <f t="shared" si="607"/>
        <v>9600</v>
      </c>
      <c r="J2042" s="4">
        <f t="shared" si="611"/>
        <v>0</v>
      </c>
      <c r="K2042" s="4">
        <f t="shared" si="608"/>
        <v>9600</v>
      </c>
      <c r="L2042" s="10">
        <f t="shared" si="624"/>
        <v>9600</v>
      </c>
      <c r="M2042" s="5" t="e">
        <f t="shared" si="609"/>
        <v>#DIV/0!</v>
      </c>
      <c r="N2042">
        <v>-1</v>
      </c>
      <c r="O2042" t="s">
        <v>476</v>
      </c>
      <c r="P2042" t="s">
        <v>26</v>
      </c>
      <c r="Q2042" t="s">
        <v>476</v>
      </c>
      <c r="V2042">
        <v>0</v>
      </c>
      <c r="W2042" t="s">
        <v>42</v>
      </c>
      <c r="X2042">
        <v>0</v>
      </c>
      <c r="Y2042" s="9">
        <f t="shared" si="625"/>
        <v>0</v>
      </c>
      <c r="AB2042">
        <v>0</v>
      </c>
      <c r="AC2042" t="s">
        <v>6030</v>
      </c>
      <c r="AD2042">
        <v>0</v>
      </c>
      <c r="AE2042">
        <v>0</v>
      </c>
      <c r="AF2042">
        <v>0</v>
      </c>
      <c r="AG2042" t="s">
        <v>26</v>
      </c>
    </row>
    <row r="2043" spans="1:33" customFormat="1" hidden="1" x14ac:dyDescent="0.25">
      <c r="A2043" t="s">
        <v>6031</v>
      </c>
      <c r="B2043" t="s">
        <v>6032</v>
      </c>
      <c r="C2043">
        <v>-11</v>
      </c>
      <c r="D2043" s="1">
        <v>4000</v>
      </c>
      <c r="E2043" s="1">
        <v>4700</v>
      </c>
      <c r="F2043" s="4">
        <f t="shared" si="606"/>
        <v>0</v>
      </c>
      <c r="G2043" s="2">
        <v>0</v>
      </c>
      <c r="H2043" s="1">
        <v>4000</v>
      </c>
      <c r="I2043" s="4">
        <f t="shared" si="607"/>
        <v>700</v>
      </c>
      <c r="J2043" s="4">
        <f t="shared" si="611"/>
        <v>0</v>
      </c>
      <c r="K2043" s="4">
        <f t="shared" si="608"/>
        <v>700</v>
      </c>
      <c r="L2043" s="4">
        <f t="shared" si="610"/>
        <v>4700</v>
      </c>
      <c r="M2043" s="5">
        <f t="shared" si="609"/>
        <v>0.17499999999999999</v>
      </c>
      <c r="N2043">
        <v>-1</v>
      </c>
      <c r="O2043" t="s">
        <v>31</v>
      </c>
      <c r="P2043" t="s">
        <v>26</v>
      </c>
      <c r="Q2043" t="s">
        <v>31</v>
      </c>
      <c r="V2043">
        <v>0</v>
      </c>
      <c r="W2043" t="s">
        <v>42</v>
      </c>
      <c r="X2043">
        <v>0</v>
      </c>
      <c r="AB2043">
        <v>0</v>
      </c>
      <c r="AC2043" t="s">
        <v>6033</v>
      </c>
      <c r="AD2043">
        <v>0</v>
      </c>
      <c r="AE2043">
        <v>0</v>
      </c>
      <c r="AF2043" s="1">
        <v>4000</v>
      </c>
      <c r="AG2043" t="s">
        <v>26</v>
      </c>
    </row>
    <row r="2044" spans="1:33" customFormat="1" hidden="1" x14ac:dyDescent="0.25">
      <c r="A2044" t="s">
        <v>6034</v>
      </c>
      <c r="B2044" t="s">
        <v>6035</v>
      </c>
      <c r="C2044">
        <v>8</v>
      </c>
      <c r="D2044" s="1">
        <v>1700</v>
      </c>
      <c r="E2044" s="1">
        <v>2000</v>
      </c>
      <c r="F2044" s="4">
        <f t="shared" si="606"/>
        <v>0</v>
      </c>
      <c r="G2044" s="2">
        <v>0</v>
      </c>
      <c r="H2044" s="1">
        <v>1700</v>
      </c>
      <c r="I2044" s="4">
        <f t="shared" si="607"/>
        <v>300</v>
      </c>
      <c r="J2044" s="4">
        <f t="shared" si="611"/>
        <v>0</v>
      </c>
      <c r="K2044" s="4">
        <f t="shared" si="608"/>
        <v>300</v>
      </c>
      <c r="L2044" s="4">
        <f t="shared" si="610"/>
        <v>2000</v>
      </c>
      <c r="M2044" s="5">
        <f t="shared" si="609"/>
        <v>0.17647058823529413</v>
      </c>
      <c r="N2044">
        <v>-1</v>
      </c>
      <c r="O2044" t="s">
        <v>31</v>
      </c>
      <c r="P2044" t="s">
        <v>26</v>
      </c>
      <c r="Q2044" t="s">
        <v>31</v>
      </c>
      <c r="V2044">
        <v>0</v>
      </c>
      <c r="W2044" t="s">
        <v>42</v>
      </c>
      <c r="X2044">
        <v>0</v>
      </c>
      <c r="AB2044">
        <v>0</v>
      </c>
      <c r="AC2044" t="s">
        <v>6036</v>
      </c>
      <c r="AD2044">
        <v>0</v>
      </c>
      <c r="AE2044">
        <v>0</v>
      </c>
      <c r="AF2044" s="1">
        <v>1700</v>
      </c>
      <c r="AG2044" t="s">
        <v>26</v>
      </c>
    </row>
    <row r="2045" spans="1:33" customFormat="1" x14ac:dyDescent="0.25">
      <c r="A2045" t="s">
        <v>6037</v>
      </c>
      <c r="B2045" t="s">
        <v>6038</v>
      </c>
      <c r="C2045">
        <v>5</v>
      </c>
      <c r="D2045" s="1">
        <v>3150</v>
      </c>
      <c r="E2045" s="1">
        <v>3700</v>
      </c>
      <c r="F2045" s="4">
        <f t="shared" si="606"/>
        <v>0</v>
      </c>
      <c r="G2045" s="2">
        <v>0</v>
      </c>
      <c r="H2045" s="1">
        <v>3150</v>
      </c>
      <c r="I2045" s="4">
        <f t="shared" si="607"/>
        <v>550</v>
      </c>
      <c r="J2045" s="4">
        <f t="shared" si="611"/>
        <v>0</v>
      </c>
      <c r="K2045" s="4">
        <f t="shared" si="608"/>
        <v>550</v>
      </c>
      <c r="L2045" s="10">
        <f>+H2045+K2045-Y2045</f>
        <v>3700</v>
      </c>
      <c r="M2045" s="5">
        <f t="shared" si="609"/>
        <v>0.17460317460317459</v>
      </c>
      <c r="N2045">
        <v>-1</v>
      </c>
      <c r="O2045" t="s">
        <v>31</v>
      </c>
      <c r="P2045" t="s">
        <v>26</v>
      </c>
      <c r="Q2045" t="s">
        <v>31</v>
      </c>
      <c r="V2045">
        <v>0</v>
      </c>
      <c r="W2045" t="s">
        <v>42</v>
      </c>
      <c r="X2045">
        <v>0</v>
      </c>
      <c r="Y2045" s="9">
        <f>+X2045*G2045/100</f>
        <v>0</v>
      </c>
      <c r="AB2045">
        <v>0</v>
      </c>
      <c r="AC2045" t="s">
        <v>6039</v>
      </c>
      <c r="AD2045">
        <v>0</v>
      </c>
      <c r="AE2045">
        <v>0</v>
      </c>
      <c r="AF2045" s="1">
        <v>3150</v>
      </c>
      <c r="AG2045" t="s">
        <v>26</v>
      </c>
    </row>
    <row r="2046" spans="1:33" customFormat="1" hidden="1" x14ac:dyDescent="0.25">
      <c r="A2046" t="s">
        <v>6040</v>
      </c>
      <c r="B2046" t="s">
        <v>6041</v>
      </c>
      <c r="C2046">
        <v>-3</v>
      </c>
      <c r="D2046">
        <v>0</v>
      </c>
      <c r="E2046" s="1">
        <v>3900</v>
      </c>
      <c r="F2046" s="4">
        <f t="shared" si="606"/>
        <v>0</v>
      </c>
      <c r="G2046" s="2">
        <v>0</v>
      </c>
      <c r="H2046">
        <v>0</v>
      </c>
      <c r="I2046" s="4">
        <f t="shared" si="607"/>
        <v>3900</v>
      </c>
      <c r="J2046" s="4">
        <f t="shared" si="611"/>
        <v>0</v>
      </c>
      <c r="K2046" s="4">
        <f t="shared" si="608"/>
        <v>3900</v>
      </c>
      <c r="L2046" s="4">
        <f t="shared" si="610"/>
        <v>3900</v>
      </c>
      <c r="M2046" s="5" t="e">
        <f t="shared" si="609"/>
        <v>#DIV/0!</v>
      </c>
      <c r="N2046">
        <v>0</v>
      </c>
      <c r="O2046" t="s">
        <v>6042</v>
      </c>
      <c r="P2046" t="s">
        <v>26</v>
      </c>
      <c r="Q2046" t="s">
        <v>6042</v>
      </c>
      <c r="R2046" t="s">
        <v>31</v>
      </c>
      <c r="S2046" t="s">
        <v>31</v>
      </c>
      <c r="T2046" t="s">
        <v>31</v>
      </c>
      <c r="U2046" t="s">
        <v>31</v>
      </c>
      <c r="V2046">
        <v>0</v>
      </c>
      <c r="W2046" t="s">
        <v>42</v>
      </c>
      <c r="X2046">
        <v>0</v>
      </c>
      <c r="AB2046">
        <v>0</v>
      </c>
      <c r="AC2046" t="s">
        <v>6043</v>
      </c>
      <c r="AD2046">
        <v>0</v>
      </c>
      <c r="AE2046">
        <v>0</v>
      </c>
      <c r="AF2046">
        <v>0</v>
      </c>
      <c r="AG2046" t="s">
        <v>26</v>
      </c>
    </row>
    <row r="2047" spans="1:33" customFormat="1" x14ac:dyDescent="0.25">
      <c r="A2047" t="s">
        <v>6044</v>
      </c>
      <c r="B2047" t="s">
        <v>6045</v>
      </c>
      <c r="C2047">
        <v>4</v>
      </c>
      <c r="D2047" s="1">
        <v>2085</v>
      </c>
      <c r="E2047" s="1">
        <v>2521.0079999999998</v>
      </c>
      <c r="F2047" s="4">
        <f t="shared" si="606"/>
        <v>478.99151999999992</v>
      </c>
      <c r="G2047" s="2">
        <v>19</v>
      </c>
      <c r="H2047" s="1">
        <v>2481.15</v>
      </c>
      <c r="I2047" s="4">
        <f t="shared" si="607"/>
        <v>436.00799999999981</v>
      </c>
      <c r="J2047" s="4">
        <f t="shared" si="611"/>
        <v>82.84151999999996</v>
      </c>
      <c r="K2047" s="4">
        <f t="shared" si="608"/>
        <v>518.84951999999976</v>
      </c>
      <c r="L2047" s="10">
        <f t="shared" ref="L2047:L2048" si="626">+H2047+K2047-Y2047</f>
        <v>2999.9995199999998</v>
      </c>
      <c r="M2047" s="5">
        <f t="shared" si="609"/>
        <v>0.20911654676258984</v>
      </c>
      <c r="N2047">
        <v>0</v>
      </c>
      <c r="O2047" t="s">
        <v>156</v>
      </c>
      <c r="P2047" t="s">
        <v>26</v>
      </c>
      <c r="Q2047" t="s">
        <v>156</v>
      </c>
      <c r="R2047" t="s">
        <v>31</v>
      </c>
      <c r="S2047" t="s">
        <v>31</v>
      </c>
      <c r="T2047" t="s">
        <v>31</v>
      </c>
      <c r="U2047" t="s">
        <v>31</v>
      </c>
      <c r="V2047">
        <v>19</v>
      </c>
      <c r="W2047" t="s">
        <v>27</v>
      </c>
      <c r="X2047">
        <v>0</v>
      </c>
      <c r="Y2047" s="9">
        <f t="shared" ref="Y2047:Y2048" si="627">+X2047*G2047/100</f>
        <v>0</v>
      </c>
      <c r="AB2047">
        <v>0</v>
      </c>
      <c r="AC2047" t="s">
        <v>6046</v>
      </c>
      <c r="AD2047">
        <v>0</v>
      </c>
      <c r="AE2047">
        <v>0</v>
      </c>
      <c r="AF2047" s="1">
        <v>2085</v>
      </c>
      <c r="AG2047" t="s">
        <v>26</v>
      </c>
    </row>
    <row r="2048" spans="1:33" customFormat="1" x14ac:dyDescent="0.25">
      <c r="A2048" t="s">
        <v>6047</v>
      </c>
      <c r="B2048" t="s">
        <v>6048</v>
      </c>
      <c r="C2048">
        <v>6</v>
      </c>
      <c r="D2048">
        <v>0</v>
      </c>
      <c r="E2048" s="1">
        <v>4300</v>
      </c>
      <c r="F2048" s="4">
        <f t="shared" si="606"/>
        <v>0</v>
      </c>
      <c r="G2048" s="2">
        <v>0</v>
      </c>
      <c r="H2048">
        <v>0</v>
      </c>
      <c r="I2048" s="4">
        <f t="shared" si="607"/>
        <v>4300</v>
      </c>
      <c r="J2048" s="4">
        <f t="shared" si="611"/>
        <v>0</v>
      </c>
      <c r="K2048" s="4">
        <f t="shared" si="608"/>
        <v>4300</v>
      </c>
      <c r="L2048" s="10">
        <f t="shared" si="626"/>
        <v>4300</v>
      </c>
      <c r="M2048" s="5" t="e">
        <f t="shared" si="609"/>
        <v>#DIV/0!</v>
      </c>
      <c r="N2048">
        <v>-1</v>
      </c>
      <c r="O2048" t="s">
        <v>31</v>
      </c>
      <c r="P2048" t="s">
        <v>26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>
        <v>0</v>
      </c>
      <c r="W2048" t="s">
        <v>42</v>
      </c>
      <c r="X2048">
        <v>0</v>
      </c>
      <c r="Y2048" s="9">
        <f t="shared" si="627"/>
        <v>0</v>
      </c>
      <c r="AB2048">
        <v>0</v>
      </c>
      <c r="AC2048" t="s">
        <v>6049</v>
      </c>
      <c r="AD2048">
        <v>0</v>
      </c>
      <c r="AE2048">
        <v>0</v>
      </c>
      <c r="AF2048">
        <v>0</v>
      </c>
      <c r="AG2048" t="s">
        <v>26</v>
      </c>
    </row>
    <row r="2049" spans="1:33" customFormat="1" hidden="1" x14ac:dyDescent="0.25">
      <c r="A2049" t="s">
        <v>6050</v>
      </c>
      <c r="B2049" t="s">
        <v>6051</v>
      </c>
      <c r="C2049">
        <v>10</v>
      </c>
      <c r="D2049" s="1">
        <v>3460</v>
      </c>
      <c r="E2049" s="1">
        <v>4100</v>
      </c>
      <c r="F2049" s="4">
        <f t="shared" si="606"/>
        <v>0</v>
      </c>
      <c r="G2049" s="2">
        <v>0</v>
      </c>
      <c r="H2049" s="1">
        <v>3460</v>
      </c>
      <c r="I2049" s="4">
        <f t="shared" si="607"/>
        <v>640</v>
      </c>
      <c r="J2049" s="4">
        <f t="shared" si="611"/>
        <v>0</v>
      </c>
      <c r="K2049" s="4">
        <f t="shared" si="608"/>
        <v>640</v>
      </c>
      <c r="L2049" s="4">
        <f t="shared" si="610"/>
        <v>4100</v>
      </c>
      <c r="M2049" s="5">
        <f t="shared" si="609"/>
        <v>0.18497109826589594</v>
      </c>
      <c r="N2049">
        <v>-1</v>
      </c>
      <c r="O2049" t="s">
        <v>31</v>
      </c>
      <c r="P2049" t="s">
        <v>26</v>
      </c>
      <c r="Q2049" t="s">
        <v>31</v>
      </c>
      <c r="V2049">
        <v>0</v>
      </c>
      <c r="W2049" t="s">
        <v>42</v>
      </c>
      <c r="X2049">
        <v>0</v>
      </c>
      <c r="AB2049">
        <v>0</v>
      </c>
      <c r="AC2049" t="s">
        <v>6052</v>
      </c>
      <c r="AD2049">
        <v>0</v>
      </c>
      <c r="AE2049">
        <v>0</v>
      </c>
      <c r="AF2049" s="1">
        <v>3460</v>
      </c>
      <c r="AG2049" t="s">
        <v>26</v>
      </c>
    </row>
    <row r="2050" spans="1:33" customFormat="1" x14ac:dyDescent="0.25">
      <c r="A2050" t="s">
        <v>6053</v>
      </c>
      <c r="B2050" t="s">
        <v>6054</v>
      </c>
      <c r="C2050">
        <v>3</v>
      </c>
      <c r="D2050" s="1">
        <v>1650</v>
      </c>
      <c r="E2050" s="1">
        <v>1950</v>
      </c>
      <c r="F2050" s="4">
        <f t="shared" ref="F2050:F2113" si="628">SUM(E2050*G2050)/100</f>
        <v>0</v>
      </c>
      <c r="G2050" s="2">
        <v>0</v>
      </c>
      <c r="H2050" s="1">
        <v>1650</v>
      </c>
      <c r="I2050" s="4">
        <f t="shared" ref="I2050:I2113" si="629">+E2050-D2050</f>
        <v>300</v>
      </c>
      <c r="J2050" s="4">
        <f t="shared" si="611"/>
        <v>0</v>
      </c>
      <c r="K2050" s="4">
        <f t="shared" ref="K2050:K2113" si="630">+I2050+J2050</f>
        <v>300</v>
      </c>
      <c r="L2050" s="10">
        <f>+H2050+K2050-Y2050</f>
        <v>1950</v>
      </c>
      <c r="M2050" s="5">
        <f t="shared" ref="M2050:M2113" si="631">+I2050/D2050</f>
        <v>0.18181818181818182</v>
      </c>
      <c r="N2050">
        <v>-1</v>
      </c>
      <c r="O2050" t="s">
        <v>31</v>
      </c>
      <c r="P2050" t="s">
        <v>26</v>
      </c>
      <c r="Q2050" t="s">
        <v>31</v>
      </c>
      <c r="V2050">
        <v>0</v>
      </c>
      <c r="W2050" t="s">
        <v>42</v>
      </c>
      <c r="X2050">
        <v>0</v>
      </c>
      <c r="Y2050" s="9">
        <f>+X2050*G2050/100</f>
        <v>0</v>
      </c>
      <c r="AB2050">
        <v>0</v>
      </c>
      <c r="AC2050" t="s">
        <v>6055</v>
      </c>
      <c r="AD2050">
        <v>0</v>
      </c>
      <c r="AE2050">
        <v>0</v>
      </c>
      <c r="AF2050" s="1">
        <v>1650</v>
      </c>
      <c r="AG2050" t="s">
        <v>26</v>
      </c>
    </row>
    <row r="2051" spans="1:33" customFormat="1" hidden="1" x14ac:dyDescent="0.25">
      <c r="A2051" t="s">
        <v>6056</v>
      </c>
      <c r="B2051" t="s">
        <v>6057</v>
      </c>
      <c r="C2051">
        <v>-11</v>
      </c>
      <c r="D2051" s="1">
        <v>4684</v>
      </c>
      <c r="E2051" s="1">
        <v>5200</v>
      </c>
      <c r="F2051" s="4">
        <f t="shared" si="628"/>
        <v>0</v>
      </c>
      <c r="G2051" s="2">
        <v>0</v>
      </c>
      <c r="H2051" s="1">
        <v>4684</v>
      </c>
      <c r="I2051" s="4">
        <f t="shared" si="629"/>
        <v>516</v>
      </c>
      <c r="J2051" s="4">
        <f t="shared" si="611"/>
        <v>0</v>
      </c>
      <c r="K2051" s="4">
        <f t="shared" si="630"/>
        <v>516</v>
      </c>
      <c r="L2051" s="4">
        <f t="shared" ref="L2050:L2113" si="632">+H2051+K2051</f>
        <v>5200</v>
      </c>
      <c r="M2051" s="5">
        <f t="shared" si="631"/>
        <v>0.11016225448334757</v>
      </c>
      <c r="N2051">
        <v>0</v>
      </c>
      <c r="O2051" t="s">
        <v>476</v>
      </c>
      <c r="P2051" t="s">
        <v>26</v>
      </c>
      <c r="Q2051" t="s">
        <v>476</v>
      </c>
      <c r="R2051" t="s">
        <v>31</v>
      </c>
      <c r="S2051" t="s">
        <v>31</v>
      </c>
      <c r="T2051" t="s">
        <v>31</v>
      </c>
      <c r="U2051" t="s">
        <v>31</v>
      </c>
      <c r="V2051">
        <v>0</v>
      </c>
      <c r="W2051" t="s">
        <v>42</v>
      </c>
      <c r="X2051">
        <v>0</v>
      </c>
      <c r="AB2051">
        <v>0</v>
      </c>
      <c r="AC2051" t="s">
        <v>6058</v>
      </c>
      <c r="AD2051">
        <v>0</v>
      </c>
      <c r="AE2051">
        <v>0</v>
      </c>
      <c r="AF2051">
        <v>0</v>
      </c>
      <c r="AG2051" t="s">
        <v>26</v>
      </c>
    </row>
    <row r="2052" spans="1:33" customFormat="1" hidden="1" x14ac:dyDescent="0.25">
      <c r="A2052" t="s">
        <v>6059</v>
      </c>
      <c r="B2052" t="s">
        <v>6060</v>
      </c>
      <c r="C2052">
        <v>-9</v>
      </c>
      <c r="D2052" s="1">
        <v>3700</v>
      </c>
      <c r="E2052" s="1">
        <v>4400</v>
      </c>
      <c r="F2052" s="4">
        <f t="shared" si="628"/>
        <v>0</v>
      </c>
      <c r="G2052" s="2">
        <v>0</v>
      </c>
      <c r="H2052" s="1">
        <v>3700</v>
      </c>
      <c r="I2052" s="4">
        <f t="shared" si="629"/>
        <v>700</v>
      </c>
      <c r="J2052" s="4">
        <f t="shared" ref="J2052:J2115" si="633">+I2052*G2052/100</f>
        <v>0</v>
      </c>
      <c r="K2052" s="4">
        <f t="shared" si="630"/>
        <v>700</v>
      </c>
      <c r="L2052" s="4">
        <f t="shared" si="632"/>
        <v>4400</v>
      </c>
      <c r="M2052" s="5">
        <f t="shared" si="631"/>
        <v>0.1891891891891892</v>
      </c>
      <c r="N2052">
        <v>-1</v>
      </c>
      <c r="O2052" t="s">
        <v>31</v>
      </c>
      <c r="P2052" t="s">
        <v>26</v>
      </c>
      <c r="Q2052" t="s">
        <v>31</v>
      </c>
      <c r="V2052">
        <v>0</v>
      </c>
      <c r="W2052" t="s">
        <v>42</v>
      </c>
      <c r="X2052">
        <v>0</v>
      </c>
      <c r="AB2052">
        <v>0</v>
      </c>
      <c r="AC2052" t="s">
        <v>6061</v>
      </c>
      <c r="AD2052">
        <v>0</v>
      </c>
      <c r="AE2052">
        <v>0</v>
      </c>
      <c r="AF2052" s="1">
        <v>3700</v>
      </c>
      <c r="AG2052" t="s">
        <v>26</v>
      </c>
    </row>
    <row r="2053" spans="1:33" customFormat="1" hidden="1" x14ac:dyDescent="0.25">
      <c r="A2053" t="s">
        <v>6062</v>
      </c>
      <c r="B2053" t="s">
        <v>6063</v>
      </c>
      <c r="C2053">
        <v>-144</v>
      </c>
      <c r="D2053" s="1">
        <v>3516.66</v>
      </c>
      <c r="E2053" s="1">
        <v>4200</v>
      </c>
      <c r="F2053" s="4">
        <f t="shared" si="628"/>
        <v>0</v>
      </c>
      <c r="G2053" s="2">
        <v>0</v>
      </c>
      <c r="H2053" s="1">
        <v>3516.66</v>
      </c>
      <c r="I2053" s="4">
        <f t="shared" si="629"/>
        <v>683.34000000000015</v>
      </c>
      <c r="J2053" s="4">
        <f t="shared" si="633"/>
        <v>0</v>
      </c>
      <c r="K2053" s="4">
        <f t="shared" si="630"/>
        <v>683.34000000000015</v>
      </c>
      <c r="L2053" s="4">
        <f t="shared" si="632"/>
        <v>4200</v>
      </c>
      <c r="M2053" s="5">
        <f t="shared" si="631"/>
        <v>0.1943150603129106</v>
      </c>
      <c r="N2053">
        <v>-1</v>
      </c>
      <c r="O2053" t="s">
        <v>31</v>
      </c>
      <c r="P2053" t="s">
        <v>26</v>
      </c>
      <c r="Q2053" t="s">
        <v>31</v>
      </c>
      <c r="V2053">
        <v>0</v>
      </c>
      <c r="W2053" t="s">
        <v>42</v>
      </c>
      <c r="X2053">
        <v>0</v>
      </c>
      <c r="AB2053">
        <v>0</v>
      </c>
      <c r="AC2053" t="s">
        <v>6064</v>
      </c>
      <c r="AD2053">
        <v>0</v>
      </c>
      <c r="AE2053">
        <v>0</v>
      </c>
      <c r="AF2053" s="1">
        <v>3266.66</v>
      </c>
      <c r="AG2053" t="s">
        <v>26</v>
      </c>
    </row>
    <row r="2054" spans="1:33" customFormat="1" hidden="1" x14ac:dyDescent="0.25">
      <c r="A2054" t="s">
        <v>6065</v>
      </c>
      <c r="B2054" t="s">
        <v>6066</v>
      </c>
      <c r="C2054">
        <v>17</v>
      </c>
      <c r="D2054" s="1">
        <v>1410</v>
      </c>
      <c r="E2054" s="1">
        <v>1700</v>
      </c>
      <c r="F2054" s="4">
        <f t="shared" si="628"/>
        <v>0</v>
      </c>
      <c r="G2054" s="2">
        <v>0</v>
      </c>
      <c r="H2054" s="1">
        <v>1410</v>
      </c>
      <c r="I2054" s="4">
        <f t="shared" si="629"/>
        <v>290</v>
      </c>
      <c r="J2054" s="4">
        <f t="shared" si="633"/>
        <v>0</v>
      </c>
      <c r="K2054" s="4">
        <f t="shared" si="630"/>
        <v>290</v>
      </c>
      <c r="L2054" s="4">
        <f t="shared" si="632"/>
        <v>1700</v>
      </c>
      <c r="M2054" s="5">
        <f t="shared" si="631"/>
        <v>0.20567375886524822</v>
      </c>
      <c r="N2054">
        <v>-1</v>
      </c>
      <c r="O2054" t="s">
        <v>31</v>
      </c>
      <c r="P2054" t="s">
        <v>26</v>
      </c>
      <c r="Q2054" t="s">
        <v>31</v>
      </c>
      <c r="V2054">
        <v>0</v>
      </c>
      <c r="W2054" t="s">
        <v>42</v>
      </c>
      <c r="X2054">
        <v>0</v>
      </c>
      <c r="AB2054">
        <v>0</v>
      </c>
      <c r="AC2054" t="s">
        <v>6067</v>
      </c>
      <c r="AD2054">
        <v>0</v>
      </c>
      <c r="AE2054">
        <v>0</v>
      </c>
      <c r="AF2054">
        <v>0</v>
      </c>
      <c r="AG2054" t="s">
        <v>26</v>
      </c>
    </row>
    <row r="2055" spans="1:33" customFormat="1" hidden="1" x14ac:dyDescent="0.25">
      <c r="A2055" t="s">
        <v>6068</v>
      </c>
      <c r="B2055" t="s">
        <v>6069</v>
      </c>
      <c r="C2055">
        <v>7</v>
      </c>
      <c r="D2055" s="1">
        <v>2233</v>
      </c>
      <c r="E2055" s="1">
        <v>2800</v>
      </c>
      <c r="F2055" s="4">
        <f t="shared" si="628"/>
        <v>0</v>
      </c>
      <c r="G2055" s="2">
        <v>0</v>
      </c>
      <c r="H2055" s="1">
        <v>2233</v>
      </c>
      <c r="I2055" s="4">
        <f t="shared" si="629"/>
        <v>567</v>
      </c>
      <c r="J2055" s="4">
        <f t="shared" si="633"/>
        <v>0</v>
      </c>
      <c r="K2055" s="4">
        <f t="shared" si="630"/>
        <v>567</v>
      </c>
      <c r="L2055" s="4">
        <f t="shared" si="632"/>
        <v>2800</v>
      </c>
      <c r="M2055" s="5">
        <f t="shared" si="631"/>
        <v>0.25391849529780564</v>
      </c>
      <c r="N2055">
        <v>-1</v>
      </c>
      <c r="O2055" t="s">
        <v>31</v>
      </c>
      <c r="P2055" t="s">
        <v>26</v>
      </c>
      <c r="Q2055" t="s">
        <v>31</v>
      </c>
      <c r="V2055">
        <v>0</v>
      </c>
      <c r="W2055" t="s">
        <v>42</v>
      </c>
      <c r="X2055">
        <v>0</v>
      </c>
      <c r="AB2055">
        <v>0</v>
      </c>
      <c r="AC2055" t="s">
        <v>6070</v>
      </c>
      <c r="AD2055">
        <v>0</v>
      </c>
      <c r="AE2055">
        <v>0</v>
      </c>
      <c r="AF2055" s="1">
        <v>2233</v>
      </c>
      <c r="AG2055" t="s">
        <v>26</v>
      </c>
    </row>
    <row r="2056" spans="1:33" customFormat="1" hidden="1" x14ac:dyDescent="0.25">
      <c r="A2056" t="s">
        <v>6071</v>
      </c>
      <c r="B2056" t="s">
        <v>6072</v>
      </c>
      <c r="C2056">
        <v>13</v>
      </c>
      <c r="D2056" s="1">
        <v>1666.66</v>
      </c>
      <c r="E2056" s="1">
        <v>2000</v>
      </c>
      <c r="F2056" s="4">
        <f t="shared" si="628"/>
        <v>0</v>
      </c>
      <c r="G2056" s="2">
        <v>0</v>
      </c>
      <c r="H2056" s="1">
        <v>1666.66</v>
      </c>
      <c r="I2056" s="4">
        <f t="shared" si="629"/>
        <v>333.33999999999992</v>
      </c>
      <c r="J2056" s="4">
        <f t="shared" si="633"/>
        <v>0</v>
      </c>
      <c r="K2056" s="4">
        <f t="shared" si="630"/>
        <v>333.33999999999992</v>
      </c>
      <c r="L2056" s="4">
        <f t="shared" si="632"/>
        <v>2000</v>
      </c>
      <c r="M2056" s="5">
        <f t="shared" si="631"/>
        <v>0.20000480001920001</v>
      </c>
      <c r="N2056">
        <v>-1</v>
      </c>
      <c r="O2056" t="s">
        <v>39</v>
      </c>
      <c r="P2056" t="s">
        <v>26</v>
      </c>
      <c r="Q2056" t="s">
        <v>39</v>
      </c>
      <c r="R2056" t="s">
        <v>31</v>
      </c>
      <c r="S2056" t="s">
        <v>31</v>
      </c>
      <c r="T2056" t="s">
        <v>31</v>
      </c>
      <c r="U2056" t="s">
        <v>31</v>
      </c>
      <c r="V2056">
        <v>0</v>
      </c>
      <c r="W2056" t="s">
        <v>42</v>
      </c>
      <c r="X2056">
        <v>0</v>
      </c>
      <c r="AB2056">
        <v>0</v>
      </c>
      <c r="AC2056" t="s">
        <v>6073</v>
      </c>
      <c r="AD2056">
        <v>0</v>
      </c>
      <c r="AE2056">
        <v>0</v>
      </c>
      <c r="AF2056" s="1">
        <v>1666.66</v>
      </c>
      <c r="AG2056" t="s">
        <v>26</v>
      </c>
    </row>
    <row r="2057" spans="1:33" customFormat="1" x14ac:dyDescent="0.25">
      <c r="A2057" t="s">
        <v>6074</v>
      </c>
      <c r="B2057" t="s">
        <v>6072</v>
      </c>
      <c r="C2057">
        <v>2</v>
      </c>
      <c r="D2057" s="1">
        <v>6249</v>
      </c>
      <c r="E2057" s="1">
        <v>7500</v>
      </c>
      <c r="F2057" s="4">
        <f t="shared" si="628"/>
        <v>0</v>
      </c>
      <c r="G2057" s="2">
        <v>0</v>
      </c>
      <c r="H2057" s="1">
        <v>6249</v>
      </c>
      <c r="I2057" s="4">
        <f t="shared" si="629"/>
        <v>1251</v>
      </c>
      <c r="J2057" s="4">
        <f t="shared" si="633"/>
        <v>0</v>
      </c>
      <c r="K2057" s="4">
        <f t="shared" si="630"/>
        <v>1251</v>
      </c>
      <c r="L2057" s="10">
        <f>+H2057+K2057-Y2057</f>
        <v>7500</v>
      </c>
      <c r="M2057" s="5">
        <f t="shared" si="631"/>
        <v>0.20019203072491598</v>
      </c>
      <c r="N2057">
        <v>-1</v>
      </c>
      <c r="O2057" t="s">
        <v>156</v>
      </c>
      <c r="P2057" t="s">
        <v>26</v>
      </c>
      <c r="Q2057" t="s">
        <v>156</v>
      </c>
      <c r="V2057">
        <v>0</v>
      </c>
      <c r="W2057" t="s">
        <v>42</v>
      </c>
      <c r="X2057">
        <v>0</v>
      </c>
      <c r="Y2057" s="9">
        <f>+X2057*G2057/100</f>
        <v>0</v>
      </c>
      <c r="AB2057">
        <v>0</v>
      </c>
      <c r="AC2057" t="s">
        <v>6075</v>
      </c>
      <c r="AD2057">
        <v>0</v>
      </c>
      <c r="AE2057">
        <v>0</v>
      </c>
      <c r="AF2057">
        <v>0</v>
      </c>
      <c r="AG2057" t="s">
        <v>26</v>
      </c>
    </row>
    <row r="2058" spans="1:33" customFormat="1" hidden="1" x14ac:dyDescent="0.25">
      <c r="A2058" t="s">
        <v>6076</v>
      </c>
      <c r="B2058" t="s">
        <v>6077</v>
      </c>
      <c r="C2058">
        <v>-1</v>
      </c>
      <c r="D2058" s="1">
        <v>5112</v>
      </c>
      <c r="E2058" s="1">
        <v>6722.6890000000003</v>
      </c>
      <c r="F2058" s="4">
        <f t="shared" si="628"/>
        <v>1277.3109099999999</v>
      </c>
      <c r="G2058" s="2">
        <v>19</v>
      </c>
      <c r="H2058" s="1">
        <v>6083.28</v>
      </c>
      <c r="I2058" s="4">
        <f t="shared" si="629"/>
        <v>1610.6890000000003</v>
      </c>
      <c r="J2058" s="4">
        <f t="shared" si="633"/>
        <v>306.03091000000006</v>
      </c>
      <c r="K2058" s="4">
        <f t="shared" si="630"/>
        <v>1916.7199100000003</v>
      </c>
      <c r="L2058" s="4">
        <f t="shared" si="632"/>
        <v>7999.9999100000005</v>
      </c>
      <c r="M2058" s="5">
        <f t="shared" si="631"/>
        <v>0.31508000782472617</v>
      </c>
      <c r="N2058">
        <v>-1</v>
      </c>
      <c r="O2058" t="s">
        <v>156</v>
      </c>
      <c r="P2058" t="s">
        <v>26</v>
      </c>
      <c r="Q2058" t="s">
        <v>156</v>
      </c>
      <c r="V2058">
        <v>19</v>
      </c>
      <c r="W2058" t="s">
        <v>27</v>
      </c>
      <c r="X2058">
        <v>0</v>
      </c>
      <c r="AB2058">
        <v>0</v>
      </c>
      <c r="AC2058" t="s">
        <v>6078</v>
      </c>
      <c r="AD2058">
        <v>0</v>
      </c>
      <c r="AE2058">
        <v>0</v>
      </c>
      <c r="AF2058">
        <v>0</v>
      </c>
      <c r="AG2058" t="s">
        <v>26</v>
      </c>
    </row>
    <row r="2059" spans="1:33" customFormat="1" x14ac:dyDescent="0.25">
      <c r="A2059" t="s">
        <v>6079</v>
      </c>
      <c r="B2059" t="s">
        <v>6080</v>
      </c>
      <c r="C2059">
        <v>1</v>
      </c>
      <c r="D2059" s="1">
        <v>4650</v>
      </c>
      <c r="E2059" s="1">
        <v>5600</v>
      </c>
      <c r="F2059" s="4">
        <f t="shared" si="628"/>
        <v>0</v>
      </c>
      <c r="G2059" s="2">
        <v>0</v>
      </c>
      <c r="H2059" s="1">
        <v>4650</v>
      </c>
      <c r="I2059" s="4">
        <f t="shared" si="629"/>
        <v>950</v>
      </c>
      <c r="J2059" s="4">
        <f t="shared" si="633"/>
        <v>0</v>
      </c>
      <c r="K2059" s="4">
        <f t="shared" si="630"/>
        <v>950</v>
      </c>
      <c r="L2059" s="10">
        <f t="shared" ref="L2059:L2064" si="634">+H2059+K2059-Y2059</f>
        <v>5600</v>
      </c>
      <c r="M2059" s="5">
        <f t="shared" si="631"/>
        <v>0.20430107526881722</v>
      </c>
      <c r="N2059">
        <v>-1</v>
      </c>
      <c r="O2059" t="s">
        <v>156</v>
      </c>
      <c r="P2059" t="s">
        <v>26</v>
      </c>
      <c r="Q2059" t="s">
        <v>156</v>
      </c>
      <c r="V2059">
        <v>0</v>
      </c>
      <c r="W2059" t="s">
        <v>42</v>
      </c>
      <c r="X2059">
        <v>0</v>
      </c>
      <c r="Y2059" s="9">
        <f t="shared" ref="Y2059:Y2064" si="635">+X2059*G2059/100</f>
        <v>0</v>
      </c>
      <c r="AB2059">
        <v>0</v>
      </c>
      <c r="AC2059" t="s">
        <v>6081</v>
      </c>
      <c r="AD2059">
        <v>0</v>
      </c>
      <c r="AE2059">
        <v>0</v>
      </c>
      <c r="AF2059" s="1">
        <v>4650</v>
      </c>
      <c r="AG2059" t="s">
        <v>26</v>
      </c>
    </row>
    <row r="2060" spans="1:33" customFormat="1" x14ac:dyDescent="0.25">
      <c r="A2060" t="s">
        <v>6082</v>
      </c>
      <c r="B2060" t="s">
        <v>6083</v>
      </c>
      <c r="C2060">
        <v>4</v>
      </c>
      <c r="D2060" s="1">
        <v>4200</v>
      </c>
      <c r="E2060" s="1">
        <v>5100</v>
      </c>
      <c r="F2060" s="4">
        <f t="shared" si="628"/>
        <v>0</v>
      </c>
      <c r="G2060" s="2">
        <v>0</v>
      </c>
      <c r="H2060" s="1">
        <v>4200</v>
      </c>
      <c r="I2060" s="4">
        <f t="shared" si="629"/>
        <v>900</v>
      </c>
      <c r="J2060" s="4">
        <f t="shared" si="633"/>
        <v>0</v>
      </c>
      <c r="K2060" s="4">
        <f t="shared" si="630"/>
        <v>900</v>
      </c>
      <c r="L2060" s="10">
        <f t="shared" si="634"/>
        <v>5100</v>
      </c>
      <c r="M2060" s="5">
        <f t="shared" si="631"/>
        <v>0.21428571428571427</v>
      </c>
      <c r="N2060">
        <v>-1</v>
      </c>
      <c r="O2060" t="s">
        <v>156</v>
      </c>
      <c r="P2060" t="s">
        <v>26</v>
      </c>
      <c r="Q2060" t="s">
        <v>156</v>
      </c>
      <c r="V2060">
        <v>0</v>
      </c>
      <c r="W2060" t="s">
        <v>42</v>
      </c>
      <c r="X2060">
        <v>0</v>
      </c>
      <c r="Y2060" s="9">
        <f t="shared" si="635"/>
        <v>0</v>
      </c>
      <c r="AB2060">
        <v>0</v>
      </c>
      <c r="AC2060" t="s">
        <v>6084</v>
      </c>
      <c r="AD2060">
        <v>0</v>
      </c>
      <c r="AE2060">
        <v>0</v>
      </c>
      <c r="AF2060" s="1">
        <v>4200</v>
      </c>
      <c r="AG2060" t="s">
        <v>26</v>
      </c>
    </row>
    <row r="2061" spans="1:33" customFormat="1" x14ac:dyDescent="0.25">
      <c r="A2061" t="s">
        <v>6085</v>
      </c>
      <c r="B2061" t="s">
        <v>6086</v>
      </c>
      <c r="C2061">
        <v>4</v>
      </c>
      <c r="D2061" s="1">
        <v>1850</v>
      </c>
      <c r="E2061" s="1">
        <v>2200</v>
      </c>
      <c r="F2061" s="4">
        <f t="shared" si="628"/>
        <v>0</v>
      </c>
      <c r="G2061" s="2">
        <v>0</v>
      </c>
      <c r="H2061" s="1">
        <v>1850</v>
      </c>
      <c r="I2061" s="4">
        <f t="shared" si="629"/>
        <v>350</v>
      </c>
      <c r="J2061" s="4">
        <f t="shared" si="633"/>
        <v>0</v>
      </c>
      <c r="K2061" s="4">
        <f t="shared" si="630"/>
        <v>350</v>
      </c>
      <c r="L2061" s="10">
        <f t="shared" si="634"/>
        <v>2200</v>
      </c>
      <c r="M2061" s="5">
        <f t="shared" si="631"/>
        <v>0.1891891891891892</v>
      </c>
      <c r="N2061">
        <v>-1</v>
      </c>
      <c r="O2061" t="s">
        <v>156</v>
      </c>
      <c r="P2061" t="s">
        <v>26</v>
      </c>
      <c r="Q2061" t="s">
        <v>156</v>
      </c>
      <c r="V2061">
        <v>0</v>
      </c>
      <c r="W2061" t="s">
        <v>42</v>
      </c>
      <c r="X2061">
        <v>0</v>
      </c>
      <c r="Y2061" s="9">
        <f t="shared" si="635"/>
        <v>0</v>
      </c>
      <c r="AB2061">
        <v>0</v>
      </c>
      <c r="AC2061" t="s">
        <v>6087</v>
      </c>
      <c r="AD2061">
        <v>0</v>
      </c>
      <c r="AE2061">
        <v>0</v>
      </c>
      <c r="AF2061" s="1">
        <v>1850</v>
      </c>
      <c r="AG2061" t="s">
        <v>26</v>
      </c>
    </row>
    <row r="2062" spans="1:33" customFormat="1" x14ac:dyDescent="0.25">
      <c r="A2062" t="s">
        <v>6088</v>
      </c>
      <c r="B2062" t="s">
        <v>6089</v>
      </c>
      <c r="C2062">
        <v>2</v>
      </c>
      <c r="D2062" s="1">
        <v>2170</v>
      </c>
      <c r="E2062" s="1">
        <v>2600</v>
      </c>
      <c r="F2062" s="4">
        <f t="shared" si="628"/>
        <v>0</v>
      </c>
      <c r="G2062" s="2">
        <v>0</v>
      </c>
      <c r="H2062" s="1">
        <v>2170</v>
      </c>
      <c r="I2062" s="4">
        <f t="shared" si="629"/>
        <v>430</v>
      </c>
      <c r="J2062" s="4">
        <f t="shared" si="633"/>
        <v>0</v>
      </c>
      <c r="K2062" s="4">
        <f t="shared" si="630"/>
        <v>430</v>
      </c>
      <c r="L2062" s="10">
        <f t="shared" si="634"/>
        <v>2600</v>
      </c>
      <c r="M2062" s="5">
        <f t="shared" si="631"/>
        <v>0.19815668202764977</v>
      </c>
      <c r="N2062">
        <v>-1</v>
      </c>
      <c r="O2062" t="s">
        <v>31</v>
      </c>
      <c r="P2062" t="s">
        <v>26</v>
      </c>
      <c r="Q2062" t="s">
        <v>31</v>
      </c>
      <c r="V2062">
        <v>0</v>
      </c>
      <c r="W2062" t="s">
        <v>42</v>
      </c>
      <c r="X2062">
        <v>0</v>
      </c>
      <c r="Y2062" s="9">
        <f t="shared" si="635"/>
        <v>0</v>
      </c>
      <c r="AB2062">
        <v>0</v>
      </c>
      <c r="AC2062" t="s">
        <v>52</v>
      </c>
      <c r="AD2062">
        <v>0</v>
      </c>
      <c r="AE2062">
        <v>0</v>
      </c>
      <c r="AF2062" s="1">
        <v>2170</v>
      </c>
      <c r="AG2062" t="s">
        <v>26</v>
      </c>
    </row>
    <row r="2063" spans="1:33" customFormat="1" x14ac:dyDescent="0.25">
      <c r="A2063" t="s">
        <v>6090</v>
      </c>
      <c r="B2063" t="s">
        <v>6091</v>
      </c>
      <c r="C2063">
        <v>3</v>
      </c>
      <c r="D2063" s="1">
        <v>13697.93</v>
      </c>
      <c r="E2063" s="1">
        <v>16700</v>
      </c>
      <c r="F2063" s="4">
        <f t="shared" si="628"/>
        <v>0</v>
      </c>
      <c r="G2063" s="2">
        <v>0</v>
      </c>
      <c r="H2063" s="1">
        <v>13697.93</v>
      </c>
      <c r="I2063" s="4">
        <f t="shared" si="629"/>
        <v>3002.0699999999997</v>
      </c>
      <c r="J2063" s="4">
        <f t="shared" si="633"/>
        <v>0</v>
      </c>
      <c r="K2063" s="4">
        <f t="shared" si="630"/>
        <v>3002.0699999999997</v>
      </c>
      <c r="L2063" s="10">
        <f t="shared" si="634"/>
        <v>16700</v>
      </c>
      <c r="M2063" s="5">
        <f t="shared" si="631"/>
        <v>0.21916231138573489</v>
      </c>
      <c r="N2063">
        <v>0</v>
      </c>
      <c r="O2063" t="s">
        <v>6092</v>
      </c>
      <c r="P2063" t="s">
        <v>26</v>
      </c>
      <c r="Q2063" t="s">
        <v>6092</v>
      </c>
      <c r="R2063" t="s">
        <v>31</v>
      </c>
      <c r="S2063" t="s">
        <v>31</v>
      </c>
      <c r="T2063" t="s">
        <v>31</v>
      </c>
      <c r="U2063" t="s">
        <v>31</v>
      </c>
      <c r="V2063">
        <v>0</v>
      </c>
      <c r="W2063" t="s">
        <v>42</v>
      </c>
      <c r="X2063">
        <v>0</v>
      </c>
      <c r="Y2063" s="9">
        <f t="shared" si="635"/>
        <v>0</v>
      </c>
      <c r="AB2063">
        <v>0</v>
      </c>
      <c r="AC2063" t="s">
        <v>6093</v>
      </c>
      <c r="AD2063">
        <v>0</v>
      </c>
      <c r="AE2063">
        <v>0</v>
      </c>
      <c r="AF2063" s="1">
        <v>13697.93</v>
      </c>
      <c r="AG2063" t="s">
        <v>26</v>
      </c>
    </row>
    <row r="2064" spans="1:33" customFormat="1" x14ac:dyDescent="0.25">
      <c r="A2064" t="s">
        <v>6094</v>
      </c>
      <c r="B2064" t="s">
        <v>6095</v>
      </c>
      <c r="C2064">
        <v>4</v>
      </c>
      <c r="D2064" s="1">
        <v>11852.29</v>
      </c>
      <c r="E2064" s="1">
        <v>14300</v>
      </c>
      <c r="F2064" s="4">
        <f t="shared" si="628"/>
        <v>0</v>
      </c>
      <c r="G2064" s="2">
        <v>0</v>
      </c>
      <c r="H2064" s="1">
        <v>11852.29</v>
      </c>
      <c r="I2064" s="4">
        <f t="shared" si="629"/>
        <v>2447.7099999999991</v>
      </c>
      <c r="J2064" s="4">
        <f t="shared" si="633"/>
        <v>0</v>
      </c>
      <c r="K2064" s="4">
        <f t="shared" si="630"/>
        <v>2447.7099999999991</v>
      </c>
      <c r="L2064" s="10">
        <f t="shared" si="634"/>
        <v>14300</v>
      </c>
      <c r="M2064" s="5">
        <f t="shared" si="631"/>
        <v>0.20651789654151215</v>
      </c>
      <c r="N2064">
        <v>0</v>
      </c>
      <c r="O2064" t="s">
        <v>476</v>
      </c>
      <c r="P2064" t="s">
        <v>26</v>
      </c>
      <c r="Q2064" t="s">
        <v>476</v>
      </c>
      <c r="R2064" t="s">
        <v>31</v>
      </c>
      <c r="S2064" t="s">
        <v>31</v>
      </c>
      <c r="T2064" t="s">
        <v>31</v>
      </c>
      <c r="U2064" t="s">
        <v>31</v>
      </c>
      <c r="V2064">
        <v>0</v>
      </c>
      <c r="W2064" t="s">
        <v>42</v>
      </c>
      <c r="X2064">
        <v>0</v>
      </c>
      <c r="Y2064" s="9">
        <f t="shared" si="635"/>
        <v>0</v>
      </c>
      <c r="AB2064">
        <v>0</v>
      </c>
      <c r="AC2064" t="s">
        <v>6096</v>
      </c>
      <c r="AD2064">
        <v>0</v>
      </c>
      <c r="AE2064">
        <v>0</v>
      </c>
      <c r="AF2064" s="1">
        <v>11852.29</v>
      </c>
      <c r="AG2064" t="s">
        <v>26</v>
      </c>
    </row>
    <row r="2065" spans="1:33" customFormat="1" hidden="1" x14ac:dyDescent="0.25">
      <c r="A2065" t="s">
        <v>6097</v>
      </c>
      <c r="B2065" t="s">
        <v>6098</v>
      </c>
      <c r="C2065">
        <v>8</v>
      </c>
      <c r="D2065" s="1">
        <v>1850</v>
      </c>
      <c r="E2065" s="1">
        <v>2200</v>
      </c>
      <c r="F2065" s="4">
        <f t="shared" si="628"/>
        <v>0</v>
      </c>
      <c r="G2065" s="2">
        <v>0</v>
      </c>
      <c r="H2065" s="1">
        <v>1850</v>
      </c>
      <c r="I2065" s="4">
        <f t="shared" si="629"/>
        <v>350</v>
      </c>
      <c r="J2065" s="4">
        <f t="shared" si="633"/>
        <v>0</v>
      </c>
      <c r="K2065" s="4">
        <f t="shared" si="630"/>
        <v>350</v>
      </c>
      <c r="L2065" s="4">
        <f t="shared" si="632"/>
        <v>2200</v>
      </c>
      <c r="M2065" s="5">
        <f t="shared" si="631"/>
        <v>0.1891891891891892</v>
      </c>
      <c r="N2065">
        <v>-1</v>
      </c>
      <c r="O2065" t="s">
        <v>156</v>
      </c>
      <c r="P2065" t="s">
        <v>26</v>
      </c>
      <c r="Q2065" t="s">
        <v>156</v>
      </c>
      <c r="V2065">
        <v>0</v>
      </c>
      <c r="W2065" t="s">
        <v>42</v>
      </c>
      <c r="X2065">
        <v>0</v>
      </c>
      <c r="AB2065">
        <v>0</v>
      </c>
      <c r="AC2065" t="s">
        <v>6099</v>
      </c>
      <c r="AD2065">
        <v>0</v>
      </c>
      <c r="AE2065">
        <v>0</v>
      </c>
      <c r="AF2065" s="1">
        <v>1850</v>
      </c>
      <c r="AG2065" t="s">
        <v>26</v>
      </c>
    </row>
    <row r="2066" spans="1:33" customFormat="1" hidden="1" x14ac:dyDescent="0.25">
      <c r="A2066" t="s">
        <v>6100</v>
      </c>
      <c r="B2066" t="s">
        <v>6101</v>
      </c>
      <c r="C2066">
        <v>9</v>
      </c>
      <c r="D2066" s="1">
        <v>1530</v>
      </c>
      <c r="E2066" s="1">
        <v>1850</v>
      </c>
      <c r="F2066" s="4">
        <f t="shared" si="628"/>
        <v>0</v>
      </c>
      <c r="G2066" s="2">
        <v>0</v>
      </c>
      <c r="H2066" s="1">
        <v>1530</v>
      </c>
      <c r="I2066" s="4">
        <f t="shared" si="629"/>
        <v>320</v>
      </c>
      <c r="J2066" s="4">
        <f t="shared" si="633"/>
        <v>0</v>
      </c>
      <c r="K2066" s="4">
        <f t="shared" si="630"/>
        <v>320</v>
      </c>
      <c r="L2066" s="4">
        <f t="shared" si="632"/>
        <v>1850</v>
      </c>
      <c r="M2066" s="5">
        <f t="shared" si="631"/>
        <v>0.20915032679738563</v>
      </c>
      <c r="N2066">
        <v>-1</v>
      </c>
      <c r="O2066" t="s">
        <v>31</v>
      </c>
      <c r="P2066" t="s">
        <v>26</v>
      </c>
      <c r="Q2066" t="s">
        <v>31</v>
      </c>
      <c r="V2066">
        <v>0</v>
      </c>
      <c r="W2066" t="s">
        <v>42</v>
      </c>
      <c r="X2066">
        <v>0</v>
      </c>
      <c r="AB2066">
        <v>0</v>
      </c>
      <c r="AC2066" t="s">
        <v>6102</v>
      </c>
      <c r="AD2066">
        <v>0</v>
      </c>
      <c r="AE2066">
        <v>0</v>
      </c>
      <c r="AF2066" s="1">
        <v>1530</v>
      </c>
      <c r="AG2066" t="s">
        <v>26</v>
      </c>
    </row>
    <row r="2067" spans="1:33" customFormat="1" hidden="1" x14ac:dyDescent="0.25">
      <c r="A2067" t="s">
        <v>6103</v>
      </c>
      <c r="B2067" t="s">
        <v>6104</v>
      </c>
      <c r="C2067">
        <v>10</v>
      </c>
      <c r="D2067" s="1">
        <v>21100</v>
      </c>
      <c r="E2067" s="1">
        <v>25400</v>
      </c>
      <c r="F2067" s="4">
        <f t="shared" si="628"/>
        <v>0</v>
      </c>
      <c r="G2067" s="2">
        <v>0</v>
      </c>
      <c r="H2067" s="1">
        <v>21100</v>
      </c>
      <c r="I2067" s="4">
        <f t="shared" si="629"/>
        <v>4300</v>
      </c>
      <c r="J2067" s="4">
        <f t="shared" si="633"/>
        <v>0</v>
      </c>
      <c r="K2067" s="4">
        <f t="shared" si="630"/>
        <v>4300</v>
      </c>
      <c r="L2067" s="4">
        <f t="shared" si="632"/>
        <v>25400</v>
      </c>
      <c r="M2067" s="5">
        <f t="shared" si="631"/>
        <v>0.20379146919431279</v>
      </c>
      <c r="N2067">
        <v>-1</v>
      </c>
      <c r="O2067" t="s">
        <v>31</v>
      </c>
      <c r="P2067" t="s">
        <v>26</v>
      </c>
      <c r="Q2067" t="s">
        <v>31</v>
      </c>
      <c r="V2067">
        <v>0</v>
      </c>
      <c r="W2067" t="s">
        <v>42</v>
      </c>
      <c r="X2067">
        <v>0</v>
      </c>
      <c r="AB2067">
        <v>0</v>
      </c>
      <c r="AC2067" t="s">
        <v>6105</v>
      </c>
      <c r="AD2067">
        <v>0</v>
      </c>
      <c r="AE2067">
        <v>0</v>
      </c>
      <c r="AF2067" s="1">
        <v>21100</v>
      </c>
      <c r="AG2067" t="s">
        <v>26</v>
      </c>
    </row>
    <row r="2068" spans="1:33" customFormat="1" hidden="1" x14ac:dyDescent="0.25">
      <c r="A2068" t="s">
        <v>6106</v>
      </c>
      <c r="B2068" t="s">
        <v>6107</v>
      </c>
      <c r="C2068">
        <v>19</v>
      </c>
      <c r="D2068" s="1">
        <v>1890</v>
      </c>
      <c r="E2068" s="1">
        <v>2250</v>
      </c>
      <c r="F2068" s="4">
        <f t="shared" si="628"/>
        <v>0</v>
      </c>
      <c r="G2068" s="2">
        <v>0</v>
      </c>
      <c r="H2068" s="1">
        <v>1890</v>
      </c>
      <c r="I2068" s="4">
        <f t="shared" si="629"/>
        <v>360</v>
      </c>
      <c r="J2068" s="4">
        <f t="shared" si="633"/>
        <v>0</v>
      </c>
      <c r="K2068" s="4">
        <f t="shared" si="630"/>
        <v>360</v>
      </c>
      <c r="L2068" s="4">
        <f t="shared" si="632"/>
        <v>2250</v>
      </c>
      <c r="M2068" s="5">
        <f t="shared" si="631"/>
        <v>0.19047619047619047</v>
      </c>
      <c r="N2068">
        <v>-1</v>
      </c>
      <c r="O2068" t="s">
        <v>31</v>
      </c>
      <c r="P2068" t="s">
        <v>26</v>
      </c>
      <c r="Q2068" t="s">
        <v>31</v>
      </c>
      <c r="V2068">
        <v>0</v>
      </c>
      <c r="W2068" t="s">
        <v>42</v>
      </c>
      <c r="X2068">
        <v>0</v>
      </c>
      <c r="AB2068">
        <v>0</v>
      </c>
      <c r="AC2068" t="s">
        <v>6108</v>
      </c>
      <c r="AD2068">
        <v>0</v>
      </c>
      <c r="AE2068">
        <v>0</v>
      </c>
      <c r="AF2068" s="1">
        <v>1890</v>
      </c>
      <c r="AG2068" t="s">
        <v>26</v>
      </c>
    </row>
    <row r="2069" spans="1:33" customFormat="1" hidden="1" x14ac:dyDescent="0.25">
      <c r="A2069" t="s">
        <v>6109</v>
      </c>
      <c r="B2069" t="s">
        <v>6110</v>
      </c>
      <c r="C2069">
        <v>29</v>
      </c>
      <c r="D2069" s="1">
        <v>3780.33</v>
      </c>
      <c r="E2069" s="1">
        <v>4500</v>
      </c>
      <c r="F2069" s="4">
        <f t="shared" si="628"/>
        <v>0</v>
      </c>
      <c r="G2069" s="2">
        <v>0</v>
      </c>
      <c r="H2069" s="1">
        <v>3780.33</v>
      </c>
      <c r="I2069" s="4">
        <f t="shared" si="629"/>
        <v>719.67000000000007</v>
      </c>
      <c r="J2069" s="4">
        <f t="shared" si="633"/>
        <v>0</v>
      </c>
      <c r="K2069" s="4">
        <f t="shared" si="630"/>
        <v>719.67000000000007</v>
      </c>
      <c r="L2069" s="4">
        <f t="shared" si="632"/>
        <v>4500</v>
      </c>
      <c r="M2069" s="5">
        <f t="shared" si="631"/>
        <v>0.19037226908761937</v>
      </c>
      <c r="N2069">
        <v>-1</v>
      </c>
      <c r="O2069" t="s">
        <v>156</v>
      </c>
      <c r="P2069" t="s">
        <v>26</v>
      </c>
      <c r="Q2069" t="s">
        <v>156</v>
      </c>
      <c r="V2069">
        <v>0</v>
      </c>
      <c r="W2069" t="s">
        <v>42</v>
      </c>
      <c r="X2069">
        <v>0</v>
      </c>
      <c r="AB2069">
        <v>0</v>
      </c>
      <c r="AC2069" t="s">
        <v>6111</v>
      </c>
      <c r="AD2069">
        <v>0</v>
      </c>
      <c r="AE2069">
        <v>0</v>
      </c>
      <c r="AF2069" s="1">
        <v>3780.33</v>
      </c>
      <c r="AG2069" t="s">
        <v>26</v>
      </c>
    </row>
    <row r="2070" spans="1:33" customFormat="1" hidden="1" x14ac:dyDescent="0.25">
      <c r="A2070" s="6" t="s">
        <v>11012</v>
      </c>
      <c r="B2070" t="s">
        <v>6112</v>
      </c>
      <c r="C2070">
        <v>-8</v>
      </c>
      <c r="D2070" s="1">
        <v>3486</v>
      </c>
      <c r="E2070" s="1">
        <v>3800</v>
      </c>
      <c r="F2070" s="4">
        <f t="shared" si="628"/>
        <v>0</v>
      </c>
      <c r="G2070" s="2">
        <v>0</v>
      </c>
      <c r="H2070" s="1">
        <v>3486</v>
      </c>
      <c r="I2070" s="4">
        <f t="shared" si="629"/>
        <v>314</v>
      </c>
      <c r="J2070" s="4">
        <f t="shared" si="633"/>
        <v>0</v>
      </c>
      <c r="K2070" s="4">
        <f t="shared" si="630"/>
        <v>314</v>
      </c>
      <c r="L2070" s="4">
        <f t="shared" si="632"/>
        <v>3800</v>
      </c>
      <c r="M2070" s="5">
        <f t="shared" si="631"/>
        <v>9.0074584050487669E-2</v>
      </c>
      <c r="N2070">
        <v>-1</v>
      </c>
      <c r="O2070" t="s">
        <v>476</v>
      </c>
      <c r="P2070" t="s">
        <v>26</v>
      </c>
      <c r="Q2070" t="s">
        <v>476</v>
      </c>
      <c r="V2070">
        <v>0</v>
      </c>
      <c r="W2070" t="s">
        <v>42</v>
      </c>
      <c r="X2070">
        <v>0</v>
      </c>
      <c r="AB2070">
        <v>0</v>
      </c>
      <c r="AC2070" t="s">
        <v>6113</v>
      </c>
      <c r="AD2070">
        <v>0</v>
      </c>
      <c r="AE2070">
        <v>0</v>
      </c>
      <c r="AF2070" s="1">
        <v>3348</v>
      </c>
      <c r="AG2070" t="s">
        <v>26</v>
      </c>
    </row>
    <row r="2071" spans="1:33" customFormat="1" hidden="1" x14ac:dyDescent="0.25">
      <c r="A2071" t="s">
        <v>6114</v>
      </c>
      <c r="B2071" t="s">
        <v>6115</v>
      </c>
      <c r="C2071">
        <v>37</v>
      </c>
      <c r="D2071" s="1">
        <v>2874.7</v>
      </c>
      <c r="E2071" s="1">
        <v>3700</v>
      </c>
      <c r="F2071" s="4">
        <f t="shared" si="628"/>
        <v>0</v>
      </c>
      <c r="G2071" s="2">
        <v>0</v>
      </c>
      <c r="H2071" s="1">
        <v>2874.7</v>
      </c>
      <c r="I2071" s="4">
        <f t="shared" si="629"/>
        <v>825.30000000000018</v>
      </c>
      <c r="J2071" s="4">
        <f t="shared" si="633"/>
        <v>0</v>
      </c>
      <c r="K2071" s="4">
        <f t="shared" si="630"/>
        <v>825.30000000000018</v>
      </c>
      <c r="L2071" s="4">
        <f t="shared" si="632"/>
        <v>3700</v>
      </c>
      <c r="M2071" s="5">
        <f t="shared" si="631"/>
        <v>0.28709082686889076</v>
      </c>
      <c r="N2071">
        <v>-1</v>
      </c>
      <c r="O2071" t="s">
        <v>476</v>
      </c>
      <c r="P2071" t="s">
        <v>26</v>
      </c>
      <c r="Q2071" t="s">
        <v>476</v>
      </c>
      <c r="R2071" t="s">
        <v>31</v>
      </c>
      <c r="S2071" t="s">
        <v>31</v>
      </c>
      <c r="T2071" t="s">
        <v>31</v>
      </c>
      <c r="U2071" t="s">
        <v>31</v>
      </c>
      <c r="V2071">
        <v>0</v>
      </c>
      <c r="W2071" t="s">
        <v>42</v>
      </c>
      <c r="X2071">
        <v>0</v>
      </c>
      <c r="AB2071">
        <v>0</v>
      </c>
      <c r="AC2071" t="s">
        <v>6116</v>
      </c>
      <c r="AD2071">
        <v>0</v>
      </c>
      <c r="AE2071">
        <v>0</v>
      </c>
      <c r="AF2071">
        <v>0</v>
      </c>
      <c r="AG2071" t="s">
        <v>26</v>
      </c>
    </row>
    <row r="2072" spans="1:33" customFormat="1" hidden="1" x14ac:dyDescent="0.25">
      <c r="A2072" t="s">
        <v>6117</v>
      </c>
      <c r="B2072" t="s">
        <v>6118</v>
      </c>
      <c r="C2072">
        <v>-3</v>
      </c>
      <c r="D2072" s="1">
        <v>17600.28</v>
      </c>
      <c r="E2072" s="1">
        <v>22200</v>
      </c>
      <c r="F2072" s="4">
        <f t="shared" si="628"/>
        <v>0</v>
      </c>
      <c r="G2072" s="2">
        <v>0</v>
      </c>
      <c r="H2072" s="1">
        <v>17600.28</v>
      </c>
      <c r="I2072" s="4">
        <f t="shared" si="629"/>
        <v>4599.7200000000012</v>
      </c>
      <c r="J2072" s="4">
        <f t="shared" si="633"/>
        <v>0</v>
      </c>
      <c r="K2072" s="4">
        <f t="shared" si="630"/>
        <v>4599.7200000000012</v>
      </c>
      <c r="L2072" s="4">
        <f t="shared" si="632"/>
        <v>22200</v>
      </c>
      <c r="M2072" s="5">
        <f t="shared" si="631"/>
        <v>0.26134356953412113</v>
      </c>
      <c r="N2072">
        <v>-1</v>
      </c>
      <c r="O2072" t="s">
        <v>476</v>
      </c>
      <c r="P2072" t="s">
        <v>26</v>
      </c>
      <c r="Q2072" t="s">
        <v>476</v>
      </c>
      <c r="R2072" t="s">
        <v>31</v>
      </c>
      <c r="S2072" t="s">
        <v>31</v>
      </c>
      <c r="T2072" t="s">
        <v>31</v>
      </c>
      <c r="U2072" t="s">
        <v>31</v>
      </c>
      <c r="V2072">
        <v>0</v>
      </c>
      <c r="W2072" t="s">
        <v>42</v>
      </c>
      <c r="X2072">
        <v>0</v>
      </c>
      <c r="AB2072">
        <v>0</v>
      </c>
      <c r="AC2072" t="s">
        <v>6119</v>
      </c>
      <c r="AD2072">
        <v>0</v>
      </c>
      <c r="AE2072">
        <v>0</v>
      </c>
      <c r="AF2072">
        <v>0</v>
      </c>
      <c r="AG2072" t="s">
        <v>26</v>
      </c>
    </row>
    <row r="2073" spans="1:33" customFormat="1" hidden="1" x14ac:dyDescent="0.25">
      <c r="A2073" t="s">
        <v>6120</v>
      </c>
      <c r="B2073" t="s">
        <v>6121</v>
      </c>
      <c r="C2073">
        <v>-43</v>
      </c>
      <c r="D2073" s="1">
        <v>2827.8</v>
      </c>
      <c r="E2073" s="1">
        <v>3600</v>
      </c>
      <c r="F2073" s="4">
        <f t="shared" si="628"/>
        <v>0</v>
      </c>
      <c r="G2073" s="2">
        <v>0</v>
      </c>
      <c r="H2073" s="1">
        <v>2827.8</v>
      </c>
      <c r="I2073" s="4">
        <f t="shared" si="629"/>
        <v>772.19999999999982</v>
      </c>
      <c r="J2073" s="4">
        <f t="shared" si="633"/>
        <v>0</v>
      </c>
      <c r="K2073" s="4">
        <f t="shared" si="630"/>
        <v>772.19999999999982</v>
      </c>
      <c r="L2073" s="4">
        <f t="shared" si="632"/>
        <v>3600</v>
      </c>
      <c r="M2073" s="5">
        <f t="shared" si="631"/>
        <v>0.27307447485677905</v>
      </c>
      <c r="N2073">
        <v>-1</v>
      </c>
      <c r="O2073" t="s">
        <v>476</v>
      </c>
      <c r="P2073" t="s">
        <v>26</v>
      </c>
      <c r="Q2073" t="s">
        <v>476</v>
      </c>
      <c r="R2073" t="s">
        <v>31</v>
      </c>
      <c r="S2073" t="s">
        <v>31</v>
      </c>
      <c r="T2073" t="s">
        <v>31</v>
      </c>
      <c r="U2073" t="s">
        <v>31</v>
      </c>
      <c r="V2073">
        <v>0</v>
      </c>
      <c r="W2073" t="s">
        <v>42</v>
      </c>
      <c r="X2073">
        <v>0</v>
      </c>
      <c r="AB2073">
        <v>0</v>
      </c>
      <c r="AC2073" t="s">
        <v>6122</v>
      </c>
      <c r="AD2073">
        <v>0</v>
      </c>
      <c r="AE2073">
        <v>0</v>
      </c>
      <c r="AF2073">
        <v>0</v>
      </c>
      <c r="AG2073" t="s">
        <v>26</v>
      </c>
    </row>
    <row r="2074" spans="1:33" customFormat="1" hidden="1" x14ac:dyDescent="0.25">
      <c r="A2074" t="s">
        <v>6123</v>
      </c>
      <c r="B2074" t="s">
        <v>6124</v>
      </c>
      <c r="C2074">
        <v>10</v>
      </c>
      <c r="D2074" s="1">
        <v>17313.18</v>
      </c>
      <c r="E2074" s="1">
        <v>22200</v>
      </c>
      <c r="F2074" s="4">
        <f t="shared" si="628"/>
        <v>0</v>
      </c>
      <c r="G2074" s="2">
        <v>0</v>
      </c>
      <c r="H2074" s="1">
        <v>17313.18</v>
      </c>
      <c r="I2074" s="4">
        <f t="shared" si="629"/>
        <v>4886.82</v>
      </c>
      <c r="J2074" s="4">
        <f t="shared" si="633"/>
        <v>0</v>
      </c>
      <c r="K2074" s="4">
        <f t="shared" si="630"/>
        <v>4886.82</v>
      </c>
      <c r="L2074" s="4">
        <f t="shared" si="632"/>
        <v>22200</v>
      </c>
      <c r="M2074" s="5">
        <f t="shared" si="631"/>
        <v>0.28226010472946045</v>
      </c>
      <c r="N2074">
        <v>-1</v>
      </c>
      <c r="O2074" t="s">
        <v>476</v>
      </c>
      <c r="P2074" t="s">
        <v>26</v>
      </c>
      <c r="Q2074" t="s">
        <v>476</v>
      </c>
      <c r="R2074" t="s">
        <v>31</v>
      </c>
      <c r="S2074" t="s">
        <v>31</v>
      </c>
      <c r="T2074" t="s">
        <v>31</v>
      </c>
      <c r="U2074" t="s">
        <v>31</v>
      </c>
      <c r="V2074">
        <v>0</v>
      </c>
      <c r="W2074" t="s">
        <v>42</v>
      </c>
      <c r="X2074">
        <v>0</v>
      </c>
      <c r="AB2074">
        <v>0</v>
      </c>
      <c r="AC2074" t="s">
        <v>6125</v>
      </c>
      <c r="AD2074">
        <v>0</v>
      </c>
      <c r="AE2074">
        <v>0</v>
      </c>
      <c r="AF2074">
        <v>0</v>
      </c>
      <c r="AG2074" t="s">
        <v>26</v>
      </c>
    </row>
    <row r="2075" spans="1:33" customFormat="1" x14ac:dyDescent="0.25">
      <c r="A2075" t="s">
        <v>6126</v>
      </c>
      <c r="B2075" t="s">
        <v>6127</v>
      </c>
      <c r="C2075">
        <v>1</v>
      </c>
      <c r="D2075" s="1">
        <v>4700</v>
      </c>
      <c r="E2075" s="1">
        <v>5700</v>
      </c>
      <c r="F2075" s="4">
        <f t="shared" si="628"/>
        <v>0</v>
      </c>
      <c r="G2075" s="2">
        <v>0</v>
      </c>
      <c r="H2075" s="1">
        <v>4700</v>
      </c>
      <c r="I2075" s="4">
        <f t="shared" si="629"/>
        <v>1000</v>
      </c>
      <c r="J2075" s="4">
        <f t="shared" si="633"/>
        <v>0</v>
      </c>
      <c r="K2075" s="4">
        <f t="shared" si="630"/>
        <v>1000</v>
      </c>
      <c r="L2075" s="10">
        <f>+H2075+K2075-Y2075</f>
        <v>5700</v>
      </c>
      <c r="M2075" s="5">
        <f t="shared" si="631"/>
        <v>0.21276595744680851</v>
      </c>
      <c r="N2075">
        <v>-1</v>
      </c>
      <c r="O2075" t="s">
        <v>156</v>
      </c>
      <c r="P2075" t="s">
        <v>26</v>
      </c>
      <c r="Q2075" t="s">
        <v>156</v>
      </c>
      <c r="V2075">
        <v>0</v>
      </c>
      <c r="W2075" t="s">
        <v>42</v>
      </c>
      <c r="X2075">
        <v>0</v>
      </c>
      <c r="Y2075" s="9">
        <f>+X2075*G2075/100</f>
        <v>0</v>
      </c>
      <c r="AB2075">
        <v>0</v>
      </c>
      <c r="AC2075" t="s">
        <v>6128</v>
      </c>
      <c r="AD2075">
        <v>0</v>
      </c>
      <c r="AE2075">
        <v>0</v>
      </c>
      <c r="AF2075" s="1">
        <v>4700</v>
      </c>
      <c r="AG2075" t="s">
        <v>26</v>
      </c>
    </row>
    <row r="2076" spans="1:33" customFormat="1" hidden="1" x14ac:dyDescent="0.25">
      <c r="A2076" t="s">
        <v>6129</v>
      </c>
      <c r="B2076" t="s">
        <v>6130</v>
      </c>
      <c r="C2076">
        <v>12</v>
      </c>
      <c r="D2076">
        <v>722</v>
      </c>
      <c r="E2076">
        <v>900</v>
      </c>
      <c r="F2076" s="4">
        <f t="shared" si="628"/>
        <v>0</v>
      </c>
      <c r="G2076" s="2">
        <v>0</v>
      </c>
      <c r="H2076">
        <v>722</v>
      </c>
      <c r="I2076" s="4">
        <f t="shared" si="629"/>
        <v>178</v>
      </c>
      <c r="J2076" s="4">
        <f t="shared" si="633"/>
        <v>0</v>
      </c>
      <c r="K2076" s="4">
        <f t="shared" si="630"/>
        <v>178</v>
      </c>
      <c r="L2076" s="4">
        <f t="shared" si="632"/>
        <v>900</v>
      </c>
      <c r="M2076" s="5">
        <f t="shared" si="631"/>
        <v>0.24653739612188366</v>
      </c>
      <c r="N2076">
        <v>-1</v>
      </c>
      <c r="O2076" t="s">
        <v>1197</v>
      </c>
      <c r="P2076" t="s">
        <v>26</v>
      </c>
      <c r="Q2076" t="s">
        <v>1197</v>
      </c>
      <c r="R2076" t="s">
        <v>31</v>
      </c>
      <c r="S2076" t="s">
        <v>31</v>
      </c>
      <c r="T2076" t="s">
        <v>31</v>
      </c>
      <c r="U2076" t="s">
        <v>31</v>
      </c>
      <c r="V2076">
        <v>0</v>
      </c>
      <c r="W2076" t="s">
        <v>42</v>
      </c>
      <c r="X2076">
        <v>0</v>
      </c>
      <c r="AB2076">
        <v>0</v>
      </c>
      <c r="AC2076" t="s">
        <v>6131</v>
      </c>
      <c r="AD2076">
        <v>0</v>
      </c>
      <c r="AE2076">
        <v>0</v>
      </c>
      <c r="AF2076">
        <v>722</v>
      </c>
      <c r="AG2076" t="s">
        <v>26</v>
      </c>
    </row>
    <row r="2077" spans="1:33" customFormat="1" x14ac:dyDescent="0.25">
      <c r="A2077" t="s">
        <v>6132</v>
      </c>
      <c r="B2077" t="s">
        <v>6133</v>
      </c>
      <c r="C2077">
        <v>1</v>
      </c>
      <c r="D2077" s="1">
        <v>11539</v>
      </c>
      <c r="E2077" s="1">
        <v>13900</v>
      </c>
      <c r="F2077" s="4">
        <f t="shared" si="628"/>
        <v>0</v>
      </c>
      <c r="G2077" s="2">
        <v>0</v>
      </c>
      <c r="H2077" s="1">
        <v>11539</v>
      </c>
      <c r="I2077" s="4">
        <f t="shared" si="629"/>
        <v>2361</v>
      </c>
      <c r="J2077" s="4">
        <f t="shared" si="633"/>
        <v>0</v>
      </c>
      <c r="K2077" s="4">
        <f t="shared" si="630"/>
        <v>2361</v>
      </c>
      <c r="L2077" s="10">
        <f>+H2077+K2077-Y2077</f>
        <v>13900</v>
      </c>
      <c r="M2077" s="5">
        <f t="shared" si="631"/>
        <v>0.20461045151226276</v>
      </c>
      <c r="N2077">
        <v>0</v>
      </c>
      <c r="O2077" t="s">
        <v>1197</v>
      </c>
      <c r="P2077" t="s">
        <v>26</v>
      </c>
      <c r="Q2077" t="s">
        <v>1197</v>
      </c>
      <c r="R2077" t="s">
        <v>31</v>
      </c>
      <c r="S2077" t="s">
        <v>31</v>
      </c>
      <c r="T2077" t="s">
        <v>31</v>
      </c>
      <c r="U2077" t="s">
        <v>31</v>
      </c>
      <c r="V2077">
        <v>0</v>
      </c>
      <c r="W2077" t="s">
        <v>42</v>
      </c>
      <c r="X2077">
        <v>0</v>
      </c>
      <c r="Y2077" s="9">
        <f>+X2077*G2077/100</f>
        <v>0</v>
      </c>
      <c r="AB2077">
        <v>0</v>
      </c>
      <c r="AC2077" t="s">
        <v>6134</v>
      </c>
      <c r="AD2077">
        <v>0</v>
      </c>
      <c r="AE2077">
        <v>0</v>
      </c>
      <c r="AF2077" s="1">
        <v>11539</v>
      </c>
      <c r="AG2077" t="s">
        <v>26</v>
      </c>
    </row>
    <row r="2078" spans="1:33" customFormat="1" hidden="1" x14ac:dyDescent="0.25">
      <c r="A2078" t="s">
        <v>6135</v>
      </c>
      <c r="B2078" t="s">
        <v>6136</v>
      </c>
      <c r="C2078">
        <v>7</v>
      </c>
      <c r="D2078">
        <v>0</v>
      </c>
      <c r="E2078">
        <v>500</v>
      </c>
      <c r="F2078" s="4">
        <f t="shared" si="628"/>
        <v>0</v>
      </c>
      <c r="G2078" s="2">
        <v>0</v>
      </c>
      <c r="H2078">
        <v>0</v>
      </c>
      <c r="I2078" s="4">
        <f t="shared" si="629"/>
        <v>500</v>
      </c>
      <c r="J2078" s="4">
        <f t="shared" si="633"/>
        <v>0</v>
      </c>
      <c r="K2078" s="4">
        <f t="shared" si="630"/>
        <v>500</v>
      </c>
      <c r="L2078" s="4">
        <f t="shared" si="632"/>
        <v>500</v>
      </c>
      <c r="M2078" s="5" t="e">
        <f t="shared" si="631"/>
        <v>#DIV/0!</v>
      </c>
      <c r="N2078">
        <v>-1</v>
      </c>
      <c r="O2078" t="s">
        <v>31</v>
      </c>
      <c r="P2078" t="s">
        <v>26</v>
      </c>
      <c r="Q2078" t="s">
        <v>31</v>
      </c>
      <c r="V2078">
        <v>0</v>
      </c>
      <c r="W2078" t="s">
        <v>42</v>
      </c>
      <c r="X2078">
        <v>0</v>
      </c>
      <c r="AB2078">
        <v>0</v>
      </c>
      <c r="AC2078" t="s">
        <v>6137</v>
      </c>
      <c r="AD2078">
        <v>0</v>
      </c>
      <c r="AE2078">
        <v>0</v>
      </c>
      <c r="AF2078">
        <v>0</v>
      </c>
      <c r="AG2078" t="s">
        <v>26</v>
      </c>
    </row>
    <row r="2079" spans="1:33" customFormat="1" hidden="1" x14ac:dyDescent="0.25">
      <c r="A2079" t="s">
        <v>6138</v>
      </c>
      <c r="B2079" t="s">
        <v>6139</v>
      </c>
      <c r="C2079">
        <v>51</v>
      </c>
      <c r="D2079">
        <v>350</v>
      </c>
      <c r="E2079">
        <v>588.23500000000001</v>
      </c>
      <c r="F2079" s="4">
        <f t="shared" si="628"/>
        <v>111.76465</v>
      </c>
      <c r="G2079" s="2">
        <v>19</v>
      </c>
      <c r="H2079">
        <v>416.5</v>
      </c>
      <c r="I2079" s="4">
        <f t="shared" si="629"/>
        <v>238.23500000000001</v>
      </c>
      <c r="J2079" s="4">
        <f t="shared" si="633"/>
        <v>45.264650000000003</v>
      </c>
      <c r="K2079" s="4">
        <f t="shared" si="630"/>
        <v>283.49965000000003</v>
      </c>
      <c r="L2079" s="4">
        <f t="shared" si="632"/>
        <v>699.99964999999997</v>
      </c>
      <c r="M2079" s="5">
        <f t="shared" si="631"/>
        <v>0.68067142857142859</v>
      </c>
      <c r="N2079">
        <v>-1</v>
      </c>
      <c r="O2079" t="s">
        <v>31</v>
      </c>
      <c r="P2079" t="s">
        <v>26</v>
      </c>
      <c r="Q2079" t="s">
        <v>31</v>
      </c>
      <c r="V2079">
        <v>19</v>
      </c>
      <c r="W2079" t="s">
        <v>27</v>
      </c>
      <c r="X2079">
        <v>0</v>
      </c>
      <c r="AB2079">
        <v>0</v>
      </c>
      <c r="AC2079" t="s">
        <v>6140</v>
      </c>
      <c r="AD2079">
        <v>0</v>
      </c>
      <c r="AE2079">
        <v>0</v>
      </c>
      <c r="AF2079">
        <v>350</v>
      </c>
      <c r="AG2079" t="s">
        <v>26</v>
      </c>
    </row>
    <row r="2080" spans="1:33" customFormat="1" x14ac:dyDescent="0.25">
      <c r="A2080" t="s">
        <v>6141</v>
      </c>
      <c r="B2080" t="s">
        <v>6142</v>
      </c>
      <c r="C2080">
        <v>1</v>
      </c>
      <c r="D2080">
        <v>0</v>
      </c>
      <c r="E2080" s="1">
        <v>11600</v>
      </c>
      <c r="F2080" s="4">
        <f t="shared" si="628"/>
        <v>0</v>
      </c>
      <c r="G2080" s="2">
        <v>0</v>
      </c>
      <c r="H2080">
        <v>0</v>
      </c>
      <c r="I2080" s="4">
        <f t="shared" si="629"/>
        <v>11600</v>
      </c>
      <c r="J2080" s="4">
        <f t="shared" si="633"/>
        <v>0</v>
      </c>
      <c r="K2080" s="4">
        <f t="shared" si="630"/>
        <v>11600</v>
      </c>
      <c r="L2080" s="10">
        <f>+H2080+K2080-Y2080</f>
        <v>11600</v>
      </c>
      <c r="M2080" s="5" t="e">
        <f t="shared" si="631"/>
        <v>#DIV/0!</v>
      </c>
      <c r="N2080">
        <v>-1</v>
      </c>
      <c r="O2080" t="s">
        <v>31</v>
      </c>
      <c r="P2080" t="s">
        <v>26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>
        <v>0</v>
      </c>
      <c r="W2080" t="s">
        <v>42</v>
      </c>
      <c r="X2080">
        <v>0</v>
      </c>
      <c r="Y2080" s="9">
        <f>+X2080*G2080/100</f>
        <v>0</v>
      </c>
      <c r="AB2080">
        <v>0</v>
      </c>
      <c r="AC2080" t="s">
        <v>6143</v>
      </c>
      <c r="AD2080">
        <v>0</v>
      </c>
      <c r="AE2080">
        <v>0</v>
      </c>
      <c r="AF2080">
        <v>0</v>
      </c>
      <c r="AG2080" t="s">
        <v>26</v>
      </c>
    </row>
    <row r="2081" spans="1:33" customFormat="1" hidden="1" x14ac:dyDescent="0.25">
      <c r="A2081" t="s">
        <v>6144</v>
      </c>
      <c r="B2081" t="s">
        <v>6145</v>
      </c>
      <c r="C2081">
        <v>21</v>
      </c>
      <c r="D2081">
        <v>600</v>
      </c>
      <c r="E2081">
        <v>800</v>
      </c>
      <c r="F2081" s="4">
        <f t="shared" si="628"/>
        <v>0</v>
      </c>
      <c r="G2081" s="2">
        <v>0</v>
      </c>
      <c r="H2081">
        <v>600</v>
      </c>
      <c r="I2081" s="4">
        <f t="shared" si="629"/>
        <v>200</v>
      </c>
      <c r="J2081" s="4">
        <f t="shared" si="633"/>
        <v>0</v>
      </c>
      <c r="K2081" s="4">
        <f t="shared" si="630"/>
        <v>200</v>
      </c>
      <c r="L2081" s="4">
        <f t="shared" si="632"/>
        <v>800</v>
      </c>
      <c r="M2081" s="5">
        <f t="shared" si="631"/>
        <v>0.33333333333333331</v>
      </c>
      <c r="N2081">
        <v>-1</v>
      </c>
      <c r="O2081" t="s">
        <v>126</v>
      </c>
      <c r="P2081" t="s">
        <v>26</v>
      </c>
      <c r="Q2081" t="s">
        <v>126</v>
      </c>
      <c r="V2081">
        <v>0</v>
      </c>
      <c r="W2081" t="s">
        <v>42</v>
      </c>
      <c r="X2081">
        <v>0</v>
      </c>
      <c r="AB2081">
        <v>0</v>
      </c>
      <c r="AC2081" t="s">
        <v>6146</v>
      </c>
      <c r="AD2081">
        <v>0</v>
      </c>
      <c r="AE2081">
        <v>0</v>
      </c>
      <c r="AF2081">
        <v>600</v>
      </c>
      <c r="AG2081" t="s">
        <v>26</v>
      </c>
    </row>
    <row r="2082" spans="1:33" customFormat="1" x14ac:dyDescent="0.25">
      <c r="A2082" t="s">
        <v>6147</v>
      </c>
      <c r="B2082" t="s">
        <v>6148</v>
      </c>
      <c r="C2082">
        <v>6</v>
      </c>
      <c r="D2082" s="1">
        <v>3688</v>
      </c>
      <c r="E2082" s="1">
        <v>4500</v>
      </c>
      <c r="F2082" s="4">
        <f t="shared" si="628"/>
        <v>0</v>
      </c>
      <c r="G2082" s="2">
        <v>0</v>
      </c>
      <c r="H2082" s="1">
        <v>3688</v>
      </c>
      <c r="I2082" s="4">
        <f t="shared" si="629"/>
        <v>812</v>
      </c>
      <c r="J2082" s="4">
        <f t="shared" si="633"/>
        <v>0</v>
      </c>
      <c r="K2082" s="4">
        <f t="shared" si="630"/>
        <v>812</v>
      </c>
      <c r="L2082" s="10">
        <f>+H2082+K2082-Y2082</f>
        <v>4500</v>
      </c>
      <c r="M2082" s="5">
        <f t="shared" si="631"/>
        <v>0.22017353579175705</v>
      </c>
      <c r="N2082">
        <v>-1</v>
      </c>
      <c r="O2082" t="s">
        <v>897</v>
      </c>
      <c r="P2082" t="s">
        <v>26</v>
      </c>
      <c r="Q2082" t="s">
        <v>897</v>
      </c>
      <c r="R2082" t="s">
        <v>31</v>
      </c>
      <c r="S2082" t="s">
        <v>31</v>
      </c>
      <c r="T2082" t="s">
        <v>31</v>
      </c>
      <c r="U2082" t="s">
        <v>31</v>
      </c>
      <c r="V2082">
        <v>0</v>
      </c>
      <c r="W2082" t="s">
        <v>42</v>
      </c>
      <c r="X2082">
        <v>0</v>
      </c>
      <c r="Y2082" s="9">
        <f>+X2082*G2082/100</f>
        <v>0</v>
      </c>
      <c r="AB2082">
        <v>0</v>
      </c>
      <c r="AC2082" t="s">
        <v>6149</v>
      </c>
      <c r="AD2082">
        <v>0</v>
      </c>
      <c r="AE2082">
        <v>0</v>
      </c>
      <c r="AF2082" s="1">
        <v>3688</v>
      </c>
      <c r="AG2082" t="s">
        <v>26</v>
      </c>
    </row>
    <row r="2083" spans="1:33" customFormat="1" hidden="1" x14ac:dyDescent="0.25">
      <c r="A2083" t="s">
        <v>6150</v>
      </c>
      <c r="B2083" t="s">
        <v>6151</v>
      </c>
      <c r="C2083">
        <v>7</v>
      </c>
      <c r="D2083" s="1">
        <v>3168.4</v>
      </c>
      <c r="E2083" s="1">
        <v>4000</v>
      </c>
      <c r="F2083" s="4">
        <f t="shared" si="628"/>
        <v>0</v>
      </c>
      <c r="G2083" s="2">
        <v>0</v>
      </c>
      <c r="H2083" s="1">
        <v>3168.4</v>
      </c>
      <c r="I2083" s="4">
        <f t="shared" si="629"/>
        <v>831.59999999999991</v>
      </c>
      <c r="J2083" s="4">
        <f t="shared" si="633"/>
        <v>0</v>
      </c>
      <c r="K2083" s="4">
        <f t="shared" si="630"/>
        <v>831.59999999999991</v>
      </c>
      <c r="L2083" s="4">
        <f t="shared" si="632"/>
        <v>4000</v>
      </c>
      <c r="M2083" s="5">
        <f t="shared" si="631"/>
        <v>0.26246686024491855</v>
      </c>
      <c r="N2083">
        <v>-1</v>
      </c>
      <c r="O2083" t="s">
        <v>897</v>
      </c>
      <c r="P2083" t="s">
        <v>26</v>
      </c>
      <c r="Q2083" t="s">
        <v>897</v>
      </c>
      <c r="V2083">
        <v>0</v>
      </c>
      <c r="W2083" t="s">
        <v>42</v>
      </c>
      <c r="X2083">
        <v>0</v>
      </c>
      <c r="AB2083">
        <v>0</v>
      </c>
      <c r="AC2083" t="s">
        <v>6152</v>
      </c>
      <c r="AD2083">
        <v>0</v>
      </c>
      <c r="AE2083">
        <v>0</v>
      </c>
      <c r="AF2083" s="1">
        <v>3168.4</v>
      </c>
      <c r="AG2083" t="s">
        <v>26</v>
      </c>
    </row>
    <row r="2084" spans="1:33" customFormat="1" x14ac:dyDescent="0.25">
      <c r="A2084" t="s">
        <v>6153</v>
      </c>
      <c r="B2084" t="s">
        <v>6154</v>
      </c>
      <c r="C2084">
        <v>1</v>
      </c>
      <c r="D2084" s="1">
        <v>3878.42</v>
      </c>
      <c r="E2084" s="1">
        <v>4700</v>
      </c>
      <c r="F2084" s="4">
        <f t="shared" si="628"/>
        <v>0</v>
      </c>
      <c r="G2084" s="2">
        <v>0</v>
      </c>
      <c r="H2084" s="1">
        <v>3878.42</v>
      </c>
      <c r="I2084" s="4">
        <f t="shared" si="629"/>
        <v>821.57999999999993</v>
      </c>
      <c r="J2084" s="4">
        <f t="shared" si="633"/>
        <v>0</v>
      </c>
      <c r="K2084" s="4">
        <f t="shared" si="630"/>
        <v>821.57999999999993</v>
      </c>
      <c r="L2084" s="10">
        <f t="shared" ref="L2084:L2085" si="636">+H2084+K2084-Y2084</f>
        <v>4700</v>
      </c>
      <c r="M2084" s="5">
        <f t="shared" si="631"/>
        <v>0.21183368485104756</v>
      </c>
      <c r="N2084">
        <v>0</v>
      </c>
      <c r="O2084" t="s">
        <v>897</v>
      </c>
      <c r="P2084" t="s">
        <v>26</v>
      </c>
      <c r="Q2084" t="s">
        <v>897</v>
      </c>
      <c r="R2084" t="s">
        <v>31</v>
      </c>
      <c r="S2084" t="s">
        <v>31</v>
      </c>
      <c r="T2084" t="s">
        <v>31</v>
      </c>
      <c r="U2084" t="s">
        <v>31</v>
      </c>
      <c r="V2084">
        <v>0</v>
      </c>
      <c r="W2084" t="s">
        <v>42</v>
      </c>
      <c r="X2084">
        <v>0</v>
      </c>
      <c r="Y2084" s="9">
        <f t="shared" ref="Y2084:Y2085" si="637">+X2084*G2084/100</f>
        <v>0</v>
      </c>
      <c r="AB2084">
        <v>0</v>
      </c>
      <c r="AC2084" t="s">
        <v>6155</v>
      </c>
      <c r="AD2084">
        <v>0</v>
      </c>
      <c r="AE2084">
        <v>0</v>
      </c>
      <c r="AF2084">
        <v>0</v>
      </c>
      <c r="AG2084" t="s">
        <v>26</v>
      </c>
    </row>
    <row r="2085" spans="1:33" customFormat="1" x14ac:dyDescent="0.25">
      <c r="A2085" t="s">
        <v>6156</v>
      </c>
      <c r="B2085" t="s">
        <v>6157</v>
      </c>
      <c r="C2085">
        <v>1</v>
      </c>
      <c r="D2085" s="1">
        <v>3240</v>
      </c>
      <c r="E2085" s="1">
        <v>3900</v>
      </c>
      <c r="F2085" s="4">
        <f t="shared" si="628"/>
        <v>0</v>
      </c>
      <c r="G2085" s="2">
        <v>0</v>
      </c>
      <c r="H2085" s="1">
        <v>3240</v>
      </c>
      <c r="I2085" s="4">
        <f t="shared" si="629"/>
        <v>660</v>
      </c>
      <c r="J2085" s="4">
        <f t="shared" si="633"/>
        <v>0</v>
      </c>
      <c r="K2085" s="4">
        <f t="shared" si="630"/>
        <v>660</v>
      </c>
      <c r="L2085" s="10">
        <f t="shared" si="636"/>
        <v>3900</v>
      </c>
      <c r="M2085" s="5">
        <f t="shared" si="631"/>
        <v>0.20370370370370369</v>
      </c>
      <c r="N2085">
        <v>-1</v>
      </c>
      <c r="O2085" t="s">
        <v>686</v>
      </c>
      <c r="P2085" t="s">
        <v>26</v>
      </c>
      <c r="Q2085" t="s">
        <v>686</v>
      </c>
      <c r="R2085" t="s">
        <v>31</v>
      </c>
      <c r="S2085" t="s">
        <v>31</v>
      </c>
      <c r="T2085" t="s">
        <v>31</v>
      </c>
      <c r="U2085" t="s">
        <v>31</v>
      </c>
      <c r="V2085">
        <v>0</v>
      </c>
      <c r="W2085" t="s">
        <v>42</v>
      </c>
      <c r="X2085">
        <v>0</v>
      </c>
      <c r="Y2085" s="9">
        <f t="shared" si="637"/>
        <v>0</v>
      </c>
      <c r="AB2085">
        <v>0</v>
      </c>
      <c r="AC2085" t="s">
        <v>6158</v>
      </c>
      <c r="AD2085">
        <v>0</v>
      </c>
      <c r="AE2085">
        <v>0</v>
      </c>
      <c r="AF2085" s="1">
        <v>3240</v>
      </c>
      <c r="AG2085" t="s">
        <v>26</v>
      </c>
    </row>
    <row r="2086" spans="1:33" customFormat="1" hidden="1" x14ac:dyDescent="0.25">
      <c r="A2086" t="s">
        <v>6159</v>
      </c>
      <c r="B2086" t="s">
        <v>6160</v>
      </c>
      <c r="C2086">
        <v>14</v>
      </c>
      <c r="D2086" s="1">
        <v>1543.9</v>
      </c>
      <c r="E2086" s="1">
        <v>1932.7729999999999</v>
      </c>
      <c r="F2086" s="4">
        <f t="shared" si="628"/>
        <v>367.22686999999996</v>
      </c>
      <c r="G2086" s="2">
        <v>19</v>
      </c>
      <c r="H2086" s="1">
        <v>1837.24</v>
      </c>
      <c r="I2086" s="4">
        <f t="shared" si="629"/>
        <v>388.87299999999982</v>
      </c>
      <c r="J2086" s="4">
        <f t="shared" si="633"/>
        <v>73.885869999999969</v>
      </c>
      <c r="K2086" s="4">
        <f t="shared" si="630"/>
        <v>462.75886999999977</v>
      </c>
      <c r="L2086" s="4">
        <f t="shared" si="632"/>
        <v>2299.9988699999999</v>
      </c>
      <c r="M2086" s="5">
        <f t="shared" si="631"/>
        <v>0.25187706457672115</v>
      </c>
      <c r="N2086">
        <v>0</v>
      </c>
      <c r="O2086" t="s">
        <v>1349</v>
      </c>
      <c r="P2086" t="s">
        <v>26</v>
      </c>
      <c r="Q2086" t="s">
        <v>1349</v>
      </c>
      <c r="R2086" t="s">
        <v>31</v>
      </c>
      <c r="S2086" t="s">
        <v>31</v>
      </c>
      <c r="T2086" t="s">
        <v>31</v>
      </c>
      <c r="U2086" t="s">
        <v>31</v>
      </c>
      <c r="V2086">
        <v>19</v>
      </c>
      <c r="W2086" t="s">
        <v>27</v>
      </c>
      <c r="X2086">
        <v>0</v>
      </c>
      <c r="AB2086">
        <v>0</v>
      </c>
      <c r="AC2086" t="s">
        <v>6161</v>
      </c>
      <c r="AD2086">
        <v>0</v>
      </c>
      <c r="AE2086">
        <v>0</v>
      </c>
      <c r="AF2086" s="1">
        <v>1543.9</v>
      </c>
      <c r="AG2086" t="s">
        <v>26</v>
      </c>
    </row>
    <row r="2087" spans="1:33" customFormat="1" hidden="1" x14ac:dyDescent="0.25">
      <c r="A2087" t="s">
        <v>6162</v>
      </c>
      <c r="B2087" t="s">
        <v>6163</v>
      </c>
      <c r="C2087">
        <v>-5</v>
      </c>
      <c r="D2087" s="1">
        <v>1600</v>
      </c>
      <c r="E2087" s="1">
        <v>2000</v>
      </c>
      <c r="F2087" s="4">
        <f t="shared" si="628"/>
        <v>0</v>
      </c>
      <c r="G2087" s="2">
        <v>0</v>
      </c>
      <c r="H2087" s="1">
        <v>1600</v>
      </c>
      <c r="I2087" s="4">
        <f t="shared" si="629"/>
        <v>400</v>
      </c>
      <c r="J2087" s="4">
        <f t="shared" si="633"/>
        <v>0</v>
      </c>
      <c r="K2087" s="4">
        <f t="shared" si="630"/>
        <v>400</v>
      </c>
      <c r="L2087" s="4">
        <f t="shared" si="632"/>
        <v>2000</v>
      </c>
      <c r="M2087" s="5">
        <f t="shared" si="631"/>
        <v>0.25</v>
      </c>
      <c r="N2087">
        <v>-1</v>
      </c>
      <c r="O2087" t="s">
        <v>6164</v>
      </c>
      <c r="P2087" t="s">
        <v>26</v>
      </c>
      <c r="Q2087" t="s">
        <v>6164</v>
      </c>
      <c r="V2087">
        <v>0</v>
      </c>
      <c r="W2087" t="s">
        <v>42</v>
      </c>
      <c r="X2087">
        <v>0</v>
      </c>
      <c r="AB2087">
        <v>0</v>
      </c>
      <c r="AC2087" t="s">
        <v>6165</v>
      </c>
      <c r="AD2087">
        <v>0</v>
      </c>
      <c r="AE2087">
        <v>0</v>
      </c>
      <c r="AF2087" s="1">
        <v>1600</v>
      </c>
      <c r="AG2087" t="s">
        <v>26</v>
      </c>
    </row>
    <row r="2088" spans="1:33" customFormat="1" hidden="1" x14ac:dyDescent="0.25">
      <c r="A2088" t="s">
        <v>6166</v>
      </c>
      <c r="B2088" t="s">
        <v>6167</v>
      </c>
      <c r="C2088">
        <v>-2</v>
      </c>
      <c r="D2088" s="1">
        <v>5200</v>
      </c>
      <c r="E2088" s="1">
        <v>6300</v>
      </c>
      <c r="F2088" s="4">
        <f t="shared" si="628"/>
        <v>0</v>
      </c>
      <c r="G2088" s="2">
        <v>0</v>
      </c>
      <c r="H2088" s="1">
        <v>5200</v>
      </c>
      <c r="I2088" s="4">
        <f t="shared" si="629"/>
        <v>1100</v>
      </c>
      <c r="J2088" s="4">
        <f t="shared" si="633"/>
        <v>0</v>
      </c>
      <c r="K2088" s="4">
        <f t="shared" si="630"/>
        <v>1100</v>
      </c>
      <c r="L2088" s="4">
        <f t="shared" si="632"/>
        <v>6300</v>
      </c>
      <c r="M2088" s="5">
        <f t="shared" si="631"/>
        <v>0.21153846153846154</v>
      </c>
      <c r="N2088">
        <v>-1</v>
      </c>
      <c r="O2088" t="s">
        <v>31</v>
      </c>
      <c r="P2088" t="s">
        <v>26</v>
      </c>
      <c r="Q2088" t="s">
        <v>31</v>
      </c>
      <c r="V2088">
        <v>0</v>
      </c>
      <c r="W2088" t="s">
        <v>42</v>
      </c>
      <c r="X2088">
        <v>0</v>
      </c>
      <c r="AB2088">
        <v>0</v>
      </c>
      <c r="AC2088" t="s">
        <v>6168</v>
      </c>
      <c r="AD2088">
        <v>0</v>
      </c>
      <c r="AE2088">
        <v>0</v>
      </c>
      <c r="AF2088" s="1">
        <v>5200</v>
      </c>
      <c r="AG2088" t="s">
        <v>26</v>
      </c>
    </row>
    <row r="2089" spans="1:33" customFormat="1" hidden="1" x14ac:dyDescent="0.25">
      <c r="A2089" t="s">
        <v>6169</v>
      </c>
      <c r="B2089" t="s">
        <v>6170</v>
      </c>
      <c r="C2089">
        <v>12</v>
      </c>
      <c r="D2089">
        <v>0</v>
      </c>
      <c r="E2089">
        <v>0</v>
      </c>
      <c r="F2089" s="4">
        <f t="shared" si="628"/>
        <v>0</v>
      </c>
      <c r="G2089" s="2">
        <v>0</v>
      </c>
      <c r="H2089">
        <v>0</v>
      </c>
      <c r="I2089" s="4">
        <f t="shared" si="629"/>
        <v>0</v>
      </c>
      <c r="J2089" s="4">
        <f t="shared" si="633"/>
        <v>0</v>
      </c>
      <c r="K2089" s="4">
        <f t="shared" si="630"/>
        <v>0</v>
      </c>
      <c r="L2089" s="4">
        <f t="shared" si="632"/>
        <v>0</v>
      </c>
      <c r="M2089" s="5" t="e">
        <f t="shared" si="631"/>
        <v>#DIV/0!</v>
      </c>
      <c r="N2089">
        <v>-1</v>
      </c>
      <c r="O2089" t="s">
        <v>31</v>
      </c>
      <c r="P2089" t="s">
        <v>26</v>
      </c>
      <c r="Q2089" t="s">
        <v>31</v>
      </c>
      <c r="V2089">
        <v>-1</v>
      </c>
      <c r="W2089" t="s">
        <v>160</v>
      </c>
      <c r="X2089">
        <v>0</v>
      </c>
      <c r="AB2089">
        <v>0</v>
      </c>
      <c r="AC2089" t="s">
        <v>6171</v>
      </c>
      <c r="AD2089">
        <v>0</v>
      </c>
      <c r="AE2089">
        <v>0</v>
      </c>
      <c r="AF2089">
        <v>0</v>
      </c>
      <c r="AG2089" t="s">
        <v>26</v>
      </c>
    </row>
    <row r="2090" spans="1:33" customFormat="1" hidden="1" x14ac:dyDescent="0.25">
      <c r="A2090" t="s">
        <v>6172</v>
      </c>
      <c r="B2090" t="s">
        <v>6173</v>
      </c>
      <c r="C2090">
        <v>-1</v>
      </c>
      <c r="D2090" s="1">
        <v>2427</v>
      </c>
      <c r="E2090" s="1">
        <v>2903.0479999999998</v>
      </c>
      <c r="F2090" s="4">
        <f t="shared" si="628"/>
        <v>145.15239999999997</v>
      </c>
      <c r="G2090" s="2">
        <v>5</v>
      </c>
      <c r="H2090" s="1">
        <v>2548.35</v>
      </c>
      <c r="I2090" s="4">
        <f t="shared" si="629"/>
        <v>476.04799999999977</v>
      </c>
      <c r="J2090" s="4">
        <f t="shared" si="633"/>
        <v>23.802399999999988</v>
      </c>
      <c r="K2090" s="4">
        <f t="shared" si="630"/>
        <v>499.85039999999975</v>
      </c>
      <c r="L2090" s="4">
        <f t="shared" si="632"/>
        <v>3048.2003999999997</v>
      </c>
      <c r="M2090" s="5">
        <f t="shared" si="631"/>
        <v>0.19614668314791914</v>
      </c>
      <c r="N2090">
        <v>-1</v>
      </c>
      <c r="O2090" t="s">
        <v>31</v>
      </c>
      <c r="P2090" t="s">
        <v>26</v>
      </c>
      <c r="Q2090" t="s">
        <v>31</v>
      </c>
      <c r="V2090">
        <v>5</v>
      </c>
      <c r="W2090" t="s">
        <v>123</v>
      </c>
      <c r="X2090">
        <v>964</v>
      </c>
      <c r="AB2090">
        <v>0</v>
      </c>
      <c r="AC2090" t="s">
        <v>6174</v>
      </c>
      <c r="AD2090">
        <v>0</v>
      </c>
      <c r="AE2090">
        <v>0</v>
      </c>
      <c r="AF2090" s="1">
        <v>2427</v>
      </c>
      <c r="AG2090" t="s">
        <v>26</v>
      </c>
    </row>
    <row r="2091" spans="1:33" customFormat="1" x14ac:dyDescent="0.25">
      <c r="A2091" t="s">
        <v>6175</v>
      </c>
      <c r="B2091" t="s">
        <v>6176</v>
      </c>
      <c r="C2091">
        <v>2</v>
      </c>
      <c r="D2091" s="1">
        <v>2427</v>
      </c>
      <c r="E2091" s="1">
        <v>2903.0479999999998</v>
      </c>
      <c r="F2091" s="4">
        <f t="shared" si="628"/>
        <v>145.15239999999997</v>
      </c>
      <c r="G2091" s="2">
        <v>5</v>
      </c>
      <c r="H2091" s="1">
        <v>2548.35</v>
      </c>
      <c r="I2091" s="4">
        <f t="shared" si="629"/>
        <v>476.04799999999977</v>
      </c>
      <c r="J2091" s="4">
        <f t="shared" si="633"/>
        <v>23.802399999999988</v>
      </c>
      <c r="K2091" s="4">
        <f t="shared" si="630"/>
        <v>499.85039999999975</v>
      </c>
      <c r="L2091" s="10">
        <f>+H2091+K2091-Y2091</f>
        <v>3000.0003999999999</v>
      </c>
      <c r="M2091" s="5">
        <f t="shared" si="631"/>
        <v>0.19614668314791914</v>
      </c>
      <c r="N2091">
        <v>-1</v>
      </c>
      <c r="O2091" t="s">
        <v>31</v>
      </c>
      <c r="P2091" t="s">
        <v>26</v>
      </c>
      <c r="Q2091" t="s">
        <v>31</v>
      </c>
      <c r="V2091">
        <v>5</v>
      </c>
      <c r="W2091" t="s">
        <v>123</v>
      </c>
      <c r="X2091">
        <v>964</v>
      </c>
      <c r="Y2091" s="9">
        <f>+X2091*G2091/100</f>
        <v>48.2</v>
      </c>
      <c r="AB2091">
        <v>0</v>
      </c>
      <c r="AC2091" t="s">
        <v>6177</v>
      </c>
      <c r="AD2091">
        <v>0</v>
      </c>
      <c r="AE2091">
        <v>0</v>
      </c>
      <c r="AF2091" s="1">
        <v>2427</v>
      </c>
      <c r="AG2091" t="s">
        <v>26</v>
      </c>
    </row>
    <row r="2092" spans="1:33" customFormat="1" hidden="1" x14ac:dyDescent="0.25">
      <c r="A2092" t="s">
        <v>6178</v>
      </c>
      <c r="B2092" t="s">
        <v>6179</v>
      </c>
      <c r="C2092">
        <v>12</v>
      </c>
      <c r="D2092">
        <v>840</v>
      </c>
      <c r="E2092" s="1">
        <v>1200</v>
      </c>
      <c r="F2092" s="4">
        <f t="shared" si="628"/>
        <v>0</v>
      </c>
      <c r="G2092" s="2">
        <v>0</v>
      </c>
      <c r="H2092">
        <v>840</v>
      </c>
      <c r="I2092" s="4">
        <f t="shared" si="629"/>
        <v>360</v>
      </c>
      <c r="J2092" s="4">
        <f t="shared" si="633"/>
        <v>0</v>
      </c>
      <c r="K2092" s="4">
        <f t="shared" si="630"/>
        <v>360</v>
      </c>
      <c r="L2092" s="4">
        <f t="shared" si="632"/>
        <v>1200</v>
      </c>
      <c r="M2092" s="5">
        <f t="shared" si="631"/>
        <v>0.42857142857142855</v>
      </c>
      <c r="N2092">
        <v>-1</v>
      </c>
      <c r="O2092" t="s">
        <v>31</v>
      </c>
      <c r="P2092" t="s">
        <v>26</v>
      </c>
      <c r="Q2092" t="s">
        <v>31</v>
      </c>
      <c r="V2092">
        <v>0</v>
      </c>
      <c r="W2092" t="s">
        <v>42</v>
      </c>
      <c r="X2092">
        <v>0</v>
      </c>
      <c r="AB2092">
        <v>0</v>
      </c>
      <c r="AC2092" t="s">
        <v>52</v>
      </c>
      <c r="AD2092">
        <v>0</v>
      </c>
      <c r="AE2092">
        <v>0</v>
      </c>
      <c r="AF2092">
        <v>840</v>
      </c>
      <c r="AG2092" t="s">
        <v>26</v>
      </c>
    </row>
    <row r="2093" spans="1:33" customFormat="1" hidden="1" x14ac:dyDescent="0.25">
      <c r="A2093" t="s">
        <v>6180</v>
      </c>
      <c r="B2093" t="s">
        <v>6181</v>
      </c>
      <c r="C2093">
        <v>7</v>
      </c>
      <c r="D2093" s="1">
        <v>1375</v>
      </c>
      <c r="E2093" s="1">
        <v>1800</v>
      </c>
      <c r="F2093" s="4">
        <f t="shared" si="628"/>
        <v>0</v>
      </c>
      <c r="G2093" s="2">
        <v>0</v>
      </c>
      <c r="H2093" s="1">
        <v>1375</v>
      </c>
      <c r="I2093" s="4">
        <f t="shared" si="629"/>
        <v>425</v>
      </c>
      <c r="J2093" s="4">
        <f t="shared" si="633"/>
        <v>0</v>
      </c>
      <c r="K2093" s="4">
        <f t="shared" si="630"/>
        <v>425</v>
      </c>
      <c r="L2093" s="4">
        <f t="shared" si="632"/>
        <v>1800</v>
      </c>
      <c r="M2093" s="5">
        <f t="shared" si="631"/>
        <v>0.30909090909090908</v>
      </c>
      <c r="N2093">
        <v>-1</v>
      </c>
      <c r="O2093" t="s">
        <v>1226</v>
      </c>
      <c r="P2093" t="s">
        <v>26</v>
      </c>
      <c r="Q2093" t="s">
        <v>1226</v>
      </c>
      <c r="V2093">
        <v>0</v>
      </c>
      <c r="W2093" t="s">
        <v>42</v>
      </c>
      <c r="X2093">
        <v>0</v>
      </c>
      <c r="AB2093">
        <v>0</v>
      </c>
      <c r="AC2093" t="s">
        <v>6182</v>
      </c>
      <c r="AD2093">
        <v>0</v>
      </c>
      <c r="AE2093">
        <v>0</v>
      </c>
      <c r="AF2093" s="1">
        <v>1375</v>
      </c>
      <c r="AG2093" t="s">
        <v>26</v>
      </c>
    </row>
    <row r="2094" spans="1:33" customFormat="1" hidden="1" x14ac:dyDescent="0.25">
      <c r="A2094" t="s">
        <v>6183</v>
      </c>
      <c r="B2094" t="s">
        <v>6184</v>
      </c>
      <c r="C2094">
        <v>16</v>
      </c>
      <c r="D2094" s="1">
        <v>1300</v>
      </c>
      <c r="E2094" s="1">
        <v>1600</v>
      </c>
      <c r="F2094" s="4">
        <f t="shared" si="628"/>
        <v>0</v>
      </c>
      <c r="G2094" s="2">
        <v>0</v>
      </c>
      <c r="H2094" s="1">
        <v>1300</v>
      </c>
      <c r="I2094" s="4">
        <f t="shared" si="629"/>
        <v>300</v>
      </c>
      <c r="J2094" s="4">
        <f t="shared" si="633"/>
        <v>0</v>
      </c>
      <c r="K2094" s="4">
        <f t="shared" si="630"/>
        <v>300</v>
      </c>
      <c r="L2094" s="4">
        <f t="shared" si="632"/>
        <v>1600</v>
      </c>
      <c r="M2094" s="5">
        <f t="shared" si="631"/>
        <v>0.23076923076923078</v>
      </c>
      <c r="N2094">
        <v>-1</v>
      </c>
      <c r="O2094" t="s">
        <v>31</v>
      </c>
      <c r="P2094" t="s">
        <v>26</v>
      </c>
      <c r="Q2094" t="s">
        <v>31</v>
      </c>
      <c r="V2094">
        <v>0</v>
      </c>
      <c r="W2094" t="s">
        <v>42</v>
      </c>
      <c r="X2094">
        <v>0</v>
      </c>
      <c r="AB2094">
        <v>0</v>
      </c>
      <c r="AC2094" t="s">
        <v>6185</v>
      </c>
      <c r="AD2094">
        <v>0</v>
      </c>
      <c r="AE2094">
        <v>0</v>
      </c>
      <c r="AF2094">
        <v>0</v>
      </c>
      <c r="AG2094" t="s">
        <v>26</v>
      </c>
    </row>
    <row r="2095" spans="1:33" customFormat="1" hidden="1" x14ac:dyDescent="0.25">
      <c r="A2095" t="s">
        <v>6186</v>
      </c>
      <c r="B2095" t="s">
        <v>6187</v>
      </c>
      <c r="C2095">
        <v>-13</v>
      </c>
      <c r="D2095" s="1">
        <v>1750.42</v>
      </c>
      <c r="E2095" s="1">
        <v>2184.8739999999998</v>
      </c>
      <c r="F2095" s="4">
        <f t="shared" si="628"/>
        <v>415.12606</v>
      </c>
      <c r="G2095" s="2">
        <v>19</v>
      </c>
      <c r="H2095" s="1">
        <v>2083</v>
      </c>
      <c r="I2095" s="4">
        <f t="shared" si="629"/>
        <v>434.45399999999972</v>
      </c>
      <c r="J2095" s="4">
        <f t="shared" si="633"/>
        <v>82.546259999999947</v>
      </c>
      <c r="K2095" s="4">
        <f t="shared" si="630"/>
        <v>517.00025999999968</v>
      </c>
      <c r="L2095" s="4">
        <f t="shared" si="632"/>
        <v>2600.0002599999998</v>
      </c>
      <c r="M2095" s="5">
        <f t="shared" si="631"/>
        <v>0.24819986060488322</v>
      </c>
      <c r="N2095">
        <v>-1</v>
      </c>
      <c r="O2095" t="s">
        <v>205</v>
      </c>
      <c r="P2095" t="s">
        <v>26</v>
      </c>
      <c r="Q2095" t="s">
        <v>205</v>
      </c>
      <c r="V2095">
        <v>19</v>
      </c>
      <c r="W2095" t="s">
        <v>27</v>
      </c>
      <c r="X2095">
        <v>0</v>
      </c>
      <c r="AB2095">
        <v>0</v>
      </c>
      <c r="AC2095" t="s">
        <v>6188</v>
      </c>
      <c r="AD2095">
        <v>0</v>
      </c>
      <c r="AE2095">
        <v>0</v>
      </c>
      <c r="AF2095" s="1">
        <v>1750.42</v>
      </c>
      <c r="AG2095" t="s">
        <v>26</v>
      </c>
    </row>
    <row r="2096" spans="1:33" customFormat="1" hidden="1" x14ac:dyDescent="0.25">
      <c r="A2096" t="s">
        <v>6189</v>
      </c>
      <c r="B2096" t="s">
        <v>6190</v>
      </c>
      <c r="C2096">
        <v>-1</v>
      </c>
      <c r="D2096" s="1">
        <v>2804.62</v>
      </c>
      <c r="E2096" s="1">
        <v>3361.3449999999998</v>
      </c>
      <c r="F2096" s="4">
        <f t="shared" si="628"/>
        <v>638.65554999999995</v>
      </c>
      <c r="G2096" s="2">
        <v>19</v>
      </c>
      <c r="H2096" s="1">
        <v>3337.5</v>
      </c>
      <c r="I2096" s="4">
        <f t="shared" si="629"/>
        <v>556.72499999999991</v>
      </c>
      <c r="J2096" s="4">
        <f t="shared" si="633"/>
        <v>105.77774999999998</v>
      </c>
      <c r="K2096" s="4">
        <f t="shared" si="630"/>
        <v>662.50274999999988</v>
      </c>
      <c r="L2096" s="4">
        <f t="shared" si="632"/>
        <v>4000.0027499999997</v>
      </c>
      <c r="M2096" s="5">
        <f t="shared" si="631"/>
        <v>0.19850282747751921</v>
      </c>
      <c r="N2096">
        <v>-1</v>
      </c>
      <c r="O2096" t="s">
        <v>31</v>
      </c>
      <c r="P2096" t="s">
        <v>26</v>
      </c>
      <c r="Q2096" t="s">
        <v>31</v>
      </c>
      <c r="V2096">
        <v>19</v>
      </c>
      <c r="W2096" t="s">
        <v>27</v>
      </c>
      <c r="X2096">
        <v>0</v>
      </c>
      <c r="AB2096">
        <v>0</v>
      </c>
      <c r="AC2096" t="s">
        <v>6191</v>
      </c>
      <c r="AD2096">
        <v>0</v>
      </c>
      <c r="AE2096">
        <v>0</v>
      </c>
      <c r="AF2096">
        <v>0</v>
      </c>
      <c r="AG2096" t="s">
        <v>26</v>
      </c>
    </row>
    <row r="2097" spans="1:33" customFormat="1" x14ac:dyDescent="0.25">
      <c r="A2097" t="s">
        <v>6192</v>
      </c>
      <c r="B2097" t="s">
        <v>6193</v>
      </c>
      <c r="C2097">
        <v>6</v>
      </c>
      <c r="D2097">
        <v>0</v>
      </c>
      <c r="E2097" s="1">
        <v>4600</v>
      </c>
      <c r="F2097" s="4">
        <f t="shared" si="628"/>
        <v>0</v>
      </c>
      <c r="G2097" s="2">
        <v>0</v>
      </c>
      <c r="H2097">
        <v>0</v>
      </c>
      <c r="I2097" s="4">
        <f t="shared" si="629"/>
        <v>4600</v>
      </c>
      <c r="J2097" s="4">
        <f t="shared" si="633"/>
        <v>0</v>
      </c>
      <c r="K2097" s="4">
        <f t="shared" si="630"/>
        <v>4600</v>
      </c>
      <c r="L2097" s="10">
        <f t="shared" ref="L2097:L2101" si="638">+H2097+K2097-Y2097</f>
        <v>4600</v>
      </c>
      <c r="M2097" s="5" t="e">
        <f t="shared" si="631"/>
        <v>#DIV/0!</v>
      </c>
      <c r="N2097">
        <v>-1</v>
      </c>
      <c r="O2097" t="s">
        <v>1412</v>
      </c>
      <c r="P2097" t="s">
        <v>26</v>
      </c>
      <c r="Q2097" t="s">
        <v>1412</v>
      </c>
      <c r="V2097">
        <v>0</v>
      </c>
      <c r="W2097" t="s">
        <v>42</v>
      </c>
      <c r="X2097">
        <v>0</v>
      </c>
      <c r="Y2097" s="9">
        <f t="shared" ref="Y2097:Y2101" si="639">+X2097*G2097/100</f>
        <v>0</v>
      </c>
      <c r="AB2097">
        <v>0</v>
      </c>
      <c r="AC2097" t="s">
        <v>52</v>
      </c>
      <c r="AD2097">
        <v>0</v>
      </c>
      <c r="AE2097">
        <v>0</v>
      </c>
      <c r="AF2097">
        <v>0</v>
      </c>
      <c r="AG2097" t="s">
        <v>26</v>
      </c>
    </row>
    <row r="2098" spans="1:33" customFormat="1" x14ac:dyDescent="0.25">
      <c r="A2098" t="s">
        <v>6194</v>
      </c>
      <c r="B2098" t="s">
        <v>6195</v>
      </c>
      <c r="C2098">
        <v>5</v>
      </c>
      <c r="D2098" s="1">
        <v>3032.77</v>
      </c>
      <c r="E2098" s="1">
        <v>4117.6469999999999</v>
      </c>
      <c r="F2098" s="4">
        <f t="shared" si="628"/>
        <v>782.35293000000001</v>
      </c>
      <c r="G2098" s="2">
        <v>19</v>
      </c>
      <c r="H2098" s="1">
        <v>3609</v>
      </c>
      <c r="I2098" s="4">
        <f t="shared" si="629"/>
        <v>1084.877</v>
      </c>
      <c r="J2098" s="4">
        <f t="shared" si="633"/>
        <v>206.12663000000001</v>
      </c>
      <c r="K2098" s="4">
        <f t="shared" si="630"/>
        <v>1291.0036299999999</v>
      </c>
      <c r="L2098" s="10">
        <f t="shared" si="638"/>
        <v>4900.0036300000002</v>
      </c>
      <c r="M2098" s="5">
        <f t="shared" si="631"/>
        <v>0.35771819162020196</v>
      </c>
      <c r="N2098">
        <v>0</v>
      </c>
      <c r="O2098" t="s">
        <v>31</v>
      </c>
      <c r="P2098" t="s">
        <v>26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>
        <v>19</v>
      </c>
      <c r="W2098" t="s">
        <v>27</v>
      </c>
      <c r="X2098">
        <v>0</v>
      </c>
      <c r="Y2098" s="9">
        <f t="shared" si="639"/>
        <v>0</v>
      </c>
      <c r="AB2098">
        <v>0</v>
      </c>
      <c r="AC2098" t="s">
        <v>6196</v>
      </c>
      <c r="AD2098">
        <v>0</v>
      </c>
      <c r="AE2098">
        <v>0</v>
      </c>
      <c r="AF2098" s="1">
        <v>3032.77</v>
      </c>
      <c r="AG2098" t="s">
        <v>26</v>
      </c>
    </row>
    <row r="2099" spans="1:33" customFormat="1" x14ac:dyDescent="0.25">
      <c r="A2099" t="s">
        <v>6197</v>
      </c>
      <c r="B2099" t="s">
        <v>6198</v>
      </c>
      <c r="C2099">
        <v>3</v>
      </c>
      <c r="D2099" s="1">
        <v>2791</v>
      </c>
      <c r="E2099" s="1">
        <v>3361.3449999999998</v>
      </c>
      <c r="F2099" s="4">
        <f t="shared" si="628"/>
        <v>638.65554999999995</v>
      </c>
      <c r="G2099" s="2">
        <v>19</v>
      </c>
      <c r="H2099" s="1">
        <v>3321.29</v>
      </c>
      <c r="I2099" s="4">
        <f t="shared" si="629"/>
        <v>570.3449999999998</v>
      </c>
      <c r="J2099" s="4">
        <f t="shared" si="633"/>
        <v>108.36554999999997</v>
      </c>
      <c r="K2099" s="4">
        <f t="shared" si="630"/>
        <v>678.71054999999978</v>
      </c>
      <c r="L2099" s="10">
        <f t="shared" si="638"/>
        <v>4000.0005499999997</v>
      </c>
      <c r="M2099" s="5">
        <f t="shared" si="631"/>
        <v>0.20435148692225003</v>
      </c>
      <c r="N2099">
        <v>-1</v>
      </c>
      <c r="O2099" t="s">
        <v>31</v>
      </c>
      <c r="P2099" t="s">
        <v>26</v>
      </c>
      <c r="Q2099" t="s">
        <v>31</v>
      </c>
      <c r="V2099">
        <v>19</v>
      </c>
      <c r="W2099" t="s">
        <v>27</v>
      </c>
      <c r="X2099">
        <v>0</v>
      </c>
      <c r="Y2099" s="9">
        <f t="shared" si="639"/>
        <v>0</v>
      </c>
      <c r="AB2099">
        <v>0</v>
      </c>
      <c r="AC2099" t="s">
        <v>6199</v>
      </c>
      <c r="AD2099">
        <v>0</v>
      </c>
      <c r="AE2099">
        <v>0</v>
      </c>
      <c r="AF2099">
        <v>0</v>
      </c>
      <c r="AG2099" t="s">
        <v>26</v>
      </c>
    </row>
    <row r="2100" spans="1:33" customFormat="1" x14ac:dyDescent="0.25">
      <c r="A2100" t="s">
        <v>6200</v>
      </c>
      <c r="B2100" t="s">
        <v>6201</v>
      </c>
      <c r="C2100">
        <v>5</v>
      </c>
      <c r="D2100" s="1">
        <v>1508.4</v>
      </c>
      <c r="E2100" s="1">
        <v>2016.807</v>
      </c>
      <c r="F2100" s="4">
        <f t="shared" si="628"/>
        <v>383.19333</v>
      </c>
      <c r="G2100" s="2">
        <v>19</v>
      </c>
      <c r="H2100" s="1">
        <v>1795</v>
      </c>
      <c r="I2100" s="4">
        <f t="shared" si="629"/>
        <v>508.40699999999993</v>
      </c>
      <c r="J2100" s="4">
        <f t="shared" si="633"/>
        <v>96.597329999999985</v>
      </c>
      <c r="K2100" s="4">
        <f t="shared" si="630"/>
        <v>605.00432999999987</v>
      </c>
      <c r="L2100" s="10">
        <f t="shared" si="638"/>
        <v>2400.0043299999998</v>
      </c>
      <c r="M2100" s="5">
        <f t="shared" si="631"/>
        <v>0.3370505171042163</v>
      </c>
      <c r="N2100">
        <v>-1</v>
      </c>
      <c r="O2100" t="s">
        <v>31</v>
      </c>
      <c r="P2100" t="s">
        <v>26</v>
      </c>
      <c r="Q2100" t="s">
        <v>31</v>
      </c>
      <c r="V2100">
        <v>19</v>
      </c>
      <c r="W2100" t="s">
        <v>27</v>
      </c>
      <c r="X2100">
        <v>0</v>
      </c>
      <c r="Y2100" s="9">
        <f t="shared" si="639"/>
        <v>0</v>
      </c>
      <c r="AB2100">
        <v>0</v>
      </c>
      <c r="AC2100" t="s">
        <v>6202</v>
      </c>
      <c r="AD2100">
        <v>0</v>
      </c>
      <c r="AE2100">
        <v>0</v>
      </c>
      <c r="AF2100">
        <v>0</v>
      </c>
      <c r="AG2100" t="s">
        <v>26</v>
      </c>
    </row>
    <row r="2101" spans="1:33" customFormat="1" x14ac:dyDescent="0.25">
      <c r="A2101" t="s">
        <v>6203</v>
      </c>
      <c r="B2101" t="s">
        <v>6204</v>
      </c>
      <c r="C2101">
        <v>3</v>
      </c>
      <c r="D2101" s="1">
        <v>2299.5</v>
      </c>
      <c r="E2101" s="1">
        <v>2773.1089999999999</v>
      </c>
      <c r="F2101" s="4">
        <f t="shared" si="628"/>
        <v>526.89071000000001</v>
      </c>
      <c r="G2101" s="2">
        <v>19</v>
      </c>
      <c r="H2101" s="1">
        <v>2736.41</v>
      </c>
      <c r="I2101" s="4">
        <f t="shared" si="629"/>
        <v>473.60899999999992</v>
      </c>
      <c r="J2101" s="4">
        <f t="shared" si="633"/>
        <v>89.985709999999983</v>
      </c>
      <c r="K2101" s="4">
        <f t="shared" si="630"/>
        <v>563.59470999999985</v>
      </c>
      <c r="L2101" s="10">
        <f t="shared" si="638"/>
        <v>3300.0047099999997</v>
      </c>
      <c r="M2101" s="5">
        <f t="shared" si="631"/>
        <v>0.20596173081104585</v>
      </c>
      <c r="N2101">
        <v>-1</v>
      </c>
      <c r="O2101" t="s">
        <v>31</v>
      </c>
      <c r="P2101" t="s">
        <v>26</v>
      </c>
      <c r="Q2101" t="s">
        <v>31</v>
      </c>
      <c r="V2101">
        <v>19</v>
      </c>
      <c r="W2101" t="s">
        <v>27</v>
      </c>
      <c r="X2101">
        <v>0</v>
      </c>
      <c r="Y2101" s="9">
        <f t="shared" si="639"/>
        <v>0</v>
      </c>
      <c r="AB2101">
        <v>0</v>
      </c>
      <c r="AC2101" t="s">
        <v>6205</v>
      </c>
      <c r="AD2101">
        <v>0</v>
      </c>
      <c r="AE2101">
        <v>0</v>
      </c>
      <c r="AF2101">
        <v>0</v>
      </c>
      <c r="AG2101" t="s">
        <v>26</v>
      </c>
    </row>
    <row r="2102" spans="1:33" customFormat="1" hidden="1" x14ac:dyDescent="0.25">
      <c r="A2102" t="s">
        <v>6206</v>
      </c>
      <c r="B2102" t="s">
        <v>6207</v>
      </c>
      <c r="C2102">
        <v>10</v>
      </c>
      <c r="D2102">
        <v>0</v>
      </c>
      <c r="E2102" s="1">
        <v>3000</v>
      </c>
      <c r="F2102" s="4">
        <f t="shared" si="628"/>
        <v>0</v>
      </c>
      <c r="G2102" s="2">
        <v>0</v>
      </c>
      <c r="H2102">
        <v>0</v>
      </c>
      <c r="I2102" s="4">
        <f t="shared" si="629"/>
        <v>3000</v>
      </c>
      <c r="J2102" s="4">
        <f t="shared" si="633"/>
        <v>0</v>
      </c>
      <c r="K2102" s="4">
        <f t="shared" si="630"/>
        <v>3000</v>
      </c>
      <c r="L2102" s="4">
        <f t="shared" si="632"/>
        <v>3000</v>
      </c>
      <c r="M2102" s="5" t="e">
        <f t="shared" si="631"/>
        <v>#DIV/0!</v>
      </c>
      <c r="N2102">
        <v>-1</v>
      </c>
      <c r="O2102" t="s">
        <v>31</v>
      </c>
      <c r="P2102" t="s">
        <v>26</v>
      </c>
      <c r="Q2102" t="s">
        <v>31</v>
      </c>
      <c r="V2102">
        <v>0</v>
      </c>
      <c r="W2102" t="s">
        <v>42</v>
      </c>
      <c r="X2102">
        <v>0</v>
      </c>
      <c r="AB2102">
        <v>0</v>
      </c>
      <c r="AC2102" t="s">
        <v>6208</v>
      </c>
      <c r="AD2102">
        <v>0</v>
      </c>
      <c r="AE2102">
        <v>0</v>
      </c>
      <c r="AF2102">
        <v>0</v>
      </c>
      <c r="AG2102" t="s">
        <v>26</v>
      </c>
    </row>
    <row r="2103" spans="1:33" customFormat="1" x14ac:dyDescent="0.25">
      <c r="A2103" t="s">
        <v>6209</v>
      </c>
      <c r="B2103" t="s">
        <v>6210</v>
      </c>
      <c r="C2103">
        <v>1</v>
      </c>
      <c r="D2103">
        <v>0</v>
      </c>
      <c r="E2103" s="1">
        <v>4600</v>
      </c>
      <c r="F2103" s="4">
        <f t="shared" si="628"/>
        <v>0</v>
      </c>
      <c r="G2103" s="2">
        <v>0</v>
      </c>
      <c r="H2103">
        <v>0</v>
      </c>
      <c r="I2103" s="4">
        <f t="shared" si="629"/>
        <v>4600</v>
      </c>
      <c r="J2103" s="4">
        <f t="shared" si="633"/>
        <v>0</v>
      </c>
      <c r="K2103" s="4">
        <f t="shared" si="630"/>
        <v>4600</v>
      </c>
      <c r="L2103" s="10">
        <f t="shared" ref="L2103:L2104" si="640">+H2103+K2103-Y2103</f>
        <v>4600</v>
      </c>
      <c r="M2103" s="5" t="e">
        <f t="shared" si="631"/>
        <v>#DIV/0!</v>
      </c>
      <c r="N2103">
        <v>-1</v>
      </c>
      <c r="O2103" t="s">
        <v>1412</v>
      </c>
      <c r="P2103" t="s">
        <v>26</v>
      </c>
      <c r="Q2103" t="s">
        <v>1412</v>
      </c>
      <c r="V2103">
        <v>0</v>
      </c>
      <c r="W2103" t="s">
        <v>42</v>
      </c>
      <c r="X2103">
        <v>0</v>
      </c>
      <c r="Y2103" s="9">
        <f t="shared" ref="Y2103:Y2104" si="641">+X2103*G2103/100</f>
        <v>0</v>
      </c>
      <c r="AB2103">
        <v>0</v>
      </c>
      <c r="AC2103" t="s">
        <v>6211</v>
      </c>
      <c r="AD2103">
        <v>0</v>
      </c>
      <c r="AE2103">
        <v>0</v>
      </c>
      <c r="AF2103">
        <v>0</v>
      </c>
      <c r="AG2103" t="s">
        <v>26</v>
      </c>
    </row>
    <row r="2104" spans="1:33" customFormat="1" x14ac:dyDescent="0.25">
      <c r="A2104" t="s">
        <v>6212</v>
      </c>
      <c r="B2104" t="s">
        <v>6213</v>
      </c>
      <c r="C2104">
        <v>3</v>
      </c>
      <c r="D2104" s="1">
        <v>1508</v>
      </c>
      <c r="E2104" s="1">
        <v>2016.807</v>
      </c>
      <c r="F2104" s="4">
        <f t="shared" si="628"/>
        <v>383.19333</v>
      </c>
      <c r="G2104" s="2">
        <v>19</v>
      </c>
      <c r="H2104" s="1">
        <v>1794.52</v>
      </c>
      <c r="I2104" s="4">
        <f t="shared" si="629"/>
        <v>508.80700000000002</v>
      </c>
      <c r="J2104" s="4">
        <f t="shared" si="633"/>
        <v>96.673330000000007</v>
      </c>
      <c r="K2104" s="4">
        <f t="shared" si="630"/>
        <v>605.48032999999998</v>
      </c>
      <c r="L2104" s="10">
        <f t="shared" si="640"/>
        <v>2400.0003299999998</v>
      </c>
      <c r="M2104" s="5">
        <f t="shared" si="631"/>
        <v>0.33740517241379314</v>
      </c>
      <c r="N2104">
        <v>-1</v>
      </c>
      <c r="O2104" t="s">
        <v>31</v>
      </c>
      <c r="P2104" t="s">
        <v>26</v>
      </c>
      <c r="Q2104" t="s">
        <v>31</v>
      </c>
      <c r="V2104">
        <v>19</v>
      </c>
      <c r="W2104" t="s">
        <v>27</v>
      </c>
      <c r="X2104">
        <v>0</v>
      </c>
      <c r="Y2104" s="9">
        <f t="shared" si="641"/>
        <v>0</v>
      </c>
      <c r="AB2104">
        <v>0</v>
      </c>
      <c r="AC2104" t="s">
        <v>6214</v>
      </c>
      <c r="AD2104">
        <v>0</v>
      </c>
      <c r="AE2104">
        <v>0</v>
      </c>
      <c r="AF2104">
        <v>0</v>
      </c>
      <c r="AG2104" t="s">
        <v>26</v>
      </c>
    </row>
    <row r="2105" spans="1:33" customFormat="1" hidden="1" x14ac:dyDescent="0.25">
      <c r="A2105" t="s">
        <v>6215</v>
      </c>
      <c r="B2105" t="s">
        <v>6216</v>
      </c>
      <c r="C2105">
        <v>9</v>
      </c>
      <c r="D2105" s="1">
        <v>1508</v>
      </c>
      <c r="E2105" s="1">
        <v>1848.739</v>
      </c>
      <c r="F2105" s="4">
        <f t="shared" si="628"/>
        <v>351.26040999999998</v>
      </c>
      <c r="G2105" s="2">
        <v>19</v>
      </c>
      <c r="H2105" s="1">
        <v>1794.52</v>
      </c>
      <c r="I2105" s="4">
        <f t="shared" si="629"/>
        <v>340.73900000000003</v>
      </c>
      <c r="J2105" s="4">
        <f t="shared" si="633"/>
        <v>64.740410000000011</v>
      </c>
      <c r="K2105" s="4">
        <f t="shared" si="630"/>
        <v>405.47941000000003</v>
      </c>
      <c r="L2105" s="4">
        <f t="shared" si="632"/>
        <v>2199.9994099999999</v>
      </c>
      <c r="M2105" s="5">
        <f t="shared" si="631"/>
        <v>0.22595424403183026</v>
      </c>
      <c r="N2105">
        <v>-1</v>
      </c>
      <c r="O2105" t="s">
        <v>1412</v>
      </c>
      <c r="P2105" t="s">
        <v>26</v>
      </c>
      <c r="Q2105" t="s">
        <v>1412</v>
      </c>
      <c r="V2105">
        <v>19</v>
      </c>
      <c r="W2105" t="s">
        <v>27</v>
      </c>
      <c r="X2105">
        <v>0</v>
      </c>
      <c r="AB2105">
        <v>0</v>
      </c>
      <c r="AC2105" t="s">
        <v>6217</v>
      </c>
      <c r="AD2105">
        <v>0</v>
      </c>
      <c r="AE2105">
        <v>0</v>
      </c>
      <c r="AF2105">
        <v>0</v>
      </c>
      <c r="AG2105" t="s">
        <v>26</v>
      </c>
    </row>
    <row r="2106" spans="1:33" customFormat="1" x14ac:dyDescent="0.25">
      <c r="A2106" t="s">
        <v>6218</v>
      </c>
      <c r="B2106" t="s">
        <v>6219</v>
      </c>
      <c r="C2106">
        <v>1</v>
      </c>
      <c r="D2106" s="1">
        <v>1143</v>
      </c>
      <c r="E2106" s="1">
        <v>1596.6389999999999</v>
      </c>
      <c r="F2106" s="4">
        <f t="shared" si="628"/>
        <v>303.36140999999998</v>
      </c>
      <c r="G2106" s="2">
        <v>19</v>
      </c>
      <c r="H2106" s="1">
        <v>1360.17</v>
      </c>
      <c r="I2106" s="4">
        <f t="shared" si="629"/>
        <v>453.6389999999999</v>
      </c>
      <c r="J2106" s="4">
        <f t="shared" si="633"/>
        <v>86.191409999999976</v>
      </c>
      <c r="K2106" s="4">
        <f t="shared" si="630"/>
        <v>539.83040999999992</v>
      </c>
      <c r="L2106" s="10">
        <f t="shared" ref="L2106:L2107" si="642">+H2106+K2106-Y2106</f>
        <v>1900.0004100000001</v>
      </c>
      <c r="M2106" s="5">
        <f t="shared" si="631"/>
        <v>0.39688451443569545</v>
      </c>
      <c r="N2106">
        <v>-1</v>
      </c>
      <c r="O2106" t="s">
        <v>31</v>
      </c>
      <c r="P2106" t="s">
        <v>26</v>
      </c>
      <c r="Q2106" t="s">
        <v>31</v>
      </c>
      <c r="V2106">
        <v>19</v>
      </c>
      <c r="W2106" t="s">
        <v>27</v>
      </c>
      <c r="X2106">
        <v>0</v>
      </c>
      <c r="Y2106" s="9">
        <f t="shared" ref="Y2106:Y2107" si="643">+X2106*G2106/100</f>
        <v>0</v>
      </c>
      <c r="AB2106">
        <v>0</v>
      </c>
      <c r="AC2106" t="s">
        <v>6220</v>
      </c>
      <c r="AD2106">
        <v>0</v>
      </c>
      <c r="AE2106">
        <v>0</v>
      </c>
      <c r="AF2106" s="1">
        <v>1143</v>
      </c>
      <c r="AG2106" t="s">
        <v>26</v>
      </c>
    </row>
    <row r="2107" spans="1:33" customFormat="1" x14ac:dyDescent="0.25">
      <c r="A2107" t="s">
        <v>6221</v>
      </c>
      <c r="B2107" t="s">
        <v>6222</v>
      </c>
      <c r="C2107">
        <v>3</v>
      </c>
      <c r="D2107" s="1">
        <v>1176.1199999999999</v>
      </c>
      <c r="E2107" s="1">
        <v>1596.6389999999999</v>
      </c>
      <c r="F2107" s="4">
        <f t="shared" si="628"/>
        <v>303.36140999999998</v>
      </c>
      <c r="G2107" s="2">
        <v>19</v>
      </c>
      <c r="H2107" s="1">
        <v>1399.58</v>
      </c>
      <c r="I2107" s="4">
        <f t="shared" si="629"/>
        <v>420.51900000000001</v>
      </c>
      <c r="J2107" s="4">
        <f t="shared" si="633"/>
        <v>79.898610000000005</v>
      </c>
      <c r="K2107" s="4">
        <f t="shared" si="630"/>
        <v>500.41761000000002</v>
      </c>
      <c r="L2107" s="10">
        <f t="shared" si="642"/>
        <v>1899.9976099999999</v>
      </c>
      <c r="M2107" s="5">
        <f t="shared" si="631"/>
        <v>0.35754769921436591</v>
      </c>
      <c r="N2107">
        <v>-1</v>
      </c>
      <c r="O2107" t="s">
        <v>31</v>
      </c>
      <c r="P2107" t="s">
        <v>26</v>
      </c>
      <c r="Q2107" t="s">
        <v>31</v>
      </c>
      <c r="V2107">
        <v>19</v>
      </c>
      <c r="W2107" t="s">
        <v>27</v>
      </c>
      <c r="X2107">
        <v>0</v>
      </c>
      <c r="Y2107" s="9">
        <f t="shared" si="643"/>
        <v>0</v>
      </c>
      <c r="AB2107">
        <v>0</v>
      </c>
      <c r="AC2107" t="s">
        <v>6223</v>
      </c>
      <c r="AD2107">
        <v>0</v>
      </c>
      <c r="AE2107">
        <v>0</v>
      </c>
      <c r="AF2107" s="1">
        <v>1176.1199999999999</v>
      </c>
      <c r="AG2107" t="s">
        <v>26</v>
      </c>
    </row>
    <row r="2108" spans="1:33" customFormat="1" hidden="1" x14ac:dyDescent="0.25">
      <c r="A2108" t="s">
        <v>6224</v>
      </c>
      <c r="B2108" t="s">
        <v>6225</v>
      </c>
      <c r="C2108">
        <v>-1</v>
      </c>
      <c r="D2108" s="1">
        <v>1176.1199999999999</v>
      </c>
      <c r="E2108" s="1">
        <v>1596.6389999999999</v>
      </c>
      <c r="F2108" s="4">
        <f t="shared" si="628"/>
        <v>303.36140999999998</v>
      </c>
      <c r="G2108" s="2">
        <v>19</v>
      </c>
      <c r="H2108" s="1">
        <v>1399.58</v>
      </c>
      <c r="I2108" s="4">
        <f t="shared" si="629"/>
        <v>420.51900000000001</v>
      </c>
      <c r="J2108" s="4">
        <f t="shared" si="633"/>
        <v>79.898610000000005</v>
      </c>
      <c r="K2108" s="4">
        <f t="shared" si="630"/>
        <v>500.41761000000002</v>
      </c>
      <c r="L2108" s="4">
        <f t="shared" si="632"/>
        <v>1899.9976099999999</v>
      </c>
      <c r="M2108" s="5">
        <f t="shared" si="631"/>
        <v>0.35754769921436591</v>
      </c>
      <c r="N2108">
        <v>-1</v>
      </c>
      <c r="O2108" t="s">
        <v>31</v>
      </c>
      <c r="P2108" t="s">
        <v>26</v>
      </c>
      <c r="Q2108" t="s">
        <v>31</v>
      </c>
      <c r="V2108">
        <v>19</v>
      </c>
      <c r="W2108" t="s">
        <v>27</v>
      </c>
      <c r="X2108">
        <v>0</v>
      </c>
      <c r="AB2108">
        <v>0</v>
      </c>
      <c r="AC2108" t="s">
        <v>6226</v>
      </c>
      <c r="AD2108">
        <v>0</v>
      </c>
      <c r="AE2108">
        <v>0</v>
      </c>
      <c r="AF2108" s="1">
        <v>1176.1199999999999</v>
      </c>
      <c r="AG2108" t="s">
        <v>26</v>
      </c>
    </row>
    <row r="2109" spans="1:33" customFormat="1" x14ac:dyDescent="0.25">
      <c r="A2109" t="s">
        <v>6227</v>
      </c>
      <c r="B2109" t="s">
        <v>6228</v>
      </c>
      <c r="C2109">
        <v>1</v>
      </c>
      <c r="D2109" s="1">
        <v>2512.1799999999998</v>
      </c>
      <c r="E2109" s="1">
        <v>3361.3449999999998</v>
      </c>
      <c r="F2109" s="4">
        <f t="shared" si="628"/>
        <v>638.65554999999995</v>
      </c>
      <c r="G2109" s="2">
        <v>19</v>
      </c>
      <c r="H2109" s="1">
        <v>2989.49</v>
      </c>
      <c r="I2109" s="4">
        <f t="shared" si="629"/>
        <v>849.16499999999996</v>
      </c>
      <c r="J2109" s="4">
        <f t="shared" si="633"/>
        <v>161.34134999999998</v>
      </c>
      <c r="K2109" s="4">
        <f t="shared" si="630"/>
        <v>1010.5063499999999</v>
      </c>
      <c r="L2109" s="10">
        <f t="shared" ref="L2109:L2116" si="644">+H2109+K2109-Y2109</f>
        <v>3999.9963499999994</v>
      </c>
      <c r="M2109" s="5">
        <f t="shared" si="631"/>
        <v>0.33801917060083275</v>
      </c>
      <c r="N2109">
        <v>-1</v>
      </c>
      <c r="O2109" t="s">
        <v>31</v>
      </c>
      <c r="P2109" t="s">
        <v>26</v>
      </c>
      <c r="Q2109" t="s">
        <v>31</v>
      </c>
      <c r="V2109">
        <v>19</v>
      </c>
      <c r="W2109" t="s">
        <v>27</v>
      </c>
      <c r="X2109">
        <v>0</v>
      </c>
      <c r="Y2109" s="9">
        <f t="shared" ref="Y2109:Y2116" si="645">+X2109*G2109/100</f>
        <v>0</v>
      </c>
      <c r="AB2109">
        <v>0</v>
      </c>
      <c r="AC2109" t="s">
        <v>6229</v>
      </c>
      <c r="AD2109">
        <v>0</v>
      </c>
      <c r="AE2109">
        <v>0</v>
      </c>
      <c r="AF2109">
        <v>0</v>
      </c>
      <c r="AG2109" t="s">
        <v>26</v>
      </c>
    </row>
    <row r="2110" spans="1:33" customFormat="1" x14ac:dyDescent="0.25">
      <c r="A2110" t="s">
        <v>6230</v>
      </c>
      <c r="B2110" t="s">
        <v>6231</v>
      </c>
      <c r="C2110">
        <v>1</v>
      </c>
      <c r="D2110">
        <v>829.83</v>
      </c>
      <c r="E2110" s="1">
        <v>1092.4369999999999</v>
      </c>
      <c r="F2110" s="4">
        <f t="shared" si="628"/>
        <v>207.56303</v>
      </c>
      <c r="G2110" s="2">
        <v>19</v>
      </c>
      <c r="H2110">
        <v>987.5</v>
      </c>
      <c r="I2110" s="4">
        <f t="shared" si="629"/>
        <v>262.60699999999986</v>
      </c>
      <c r="J2110" s="4">
        <f t="shared" si="633"/>
        <v>49.895329999999973</v>
      </c>
      <c r="K2110" s="4">
        <f t="shared" si="630"/>
        <v>312.5023299999998</v>
      </c>
      <c r="L2110" s="10">
        <f t="shared" si="644"/>
        <v>1300.0023299999998</v>
      </c>
      <c r="M2110" s="5">
        <f t="shared" si="631"/>
        <v>0.31645879276478295</v>
      </c>
      <c r="N2110">
        <v>-1</v>
      </c>
      <c r="O2110" t="s">
        <v>31</v>
      </c>
      <c r="P2110" t="s">
        <v>26</v>
      </c>
      <c r="Q2110" t="s">
        <v>31</v>
      </c>
      <c r="V2110">
        <v>19</v>
      </c>
      <c r="W2110" t="s">
        <v>27</v>
      </c>
      <c r="X2110">
        <v>0</v>
      </c>
      <c r="Y2110" s="9">
        <f t="shared" si="645"/>
        <v>0</v>
      </c>
      <c r="AB2110">
        <v>0</v>
      </c>
      <c r="AC2110" t="s">
        <v>6232</v>
      </c>
      <c r="AD2110">
        <v>0</v>
      </c>
      <c r="AE2110">
        <v>0</v>
      </c>
      <c r="AF2110">
        <v>0</v>
      </c>
      <c r="AG2110" t="s">
        <v>26</v>
      </c>
    </row>
    <row r="2111" spans="1:33" customFormat="1" x14ac:dyDescent="0.25">
      <c r="A2111" t="s">
        <v>6233</v>
      </c>
      <c r="B2111" t="s">
        <v>6234</v>
      </c>
      <c r="C2111">
        <v>5</v>
      </c>
      <c r="D2111">
        <v>946</v>
      </c>
      <c r="E2111" s="1">
        <v>1176.471</v>
      </c>
      <c r="F2111" s="4">
        <f t="shared" si="628"/>
        <v>223.52949000000001</v>
      </c>
      <c r="G2111" s="2">
        <v>19</v>
      </c>
      <c r="H2111" s="1">
        <v>1125.74</v>
      </c>
      <c r="I2111" s="4">
        <f t="shared" si="629"/>
        <v>230.471</v>
      </c>
      <c r="J2111" s="4">
        <f t="shared" si="633"/>
        <v>43.789490000000008</v>
      </c>
      <c r="K2111" s="4">
        <f t="shared" si="630"/>
        <v>274.26049</v>
      </c>
      <c r="L2111" s="10">
        <f t="shared" si="644"/>
        <v>1400.0004899999999</v>
      </c>
      <c r="M2111" s="5">
        <f t="shared" si="631"/>
        <v>0.24362684989429176</v>
      </c>
      <c r="N2111">
        <v>0</v>
      </c>
      <c r="O2111" t="s">
        <v>4054</v>
      </c>
      <c r="P2111" t="s">
        <v>26</v>
      </c>
      <c r="Q2111" t="s">
        <v>4054</v>
      </c>
      <c r="R2111" t="s">
        <v>31</v>
      </c>
      <c r="S2111" t="s">
        <v>31</v>
      </c>
      <c r="T2111" t="s">
        <v>31</v>
      </c>
      <c r="U2111" t="s">
        <v>31</v>
      </c>
      <c r="V2111">
        <v>19</v>
      </c>
      <c r="W2111" t="s">
        <v>27</v>
      </c>
      <c r="X2111">
        <v>0</v>
      </c>
      <c r="Y2111" s="9">
        <f t="shared" si="645"/>
        <v>0</v>
      </c>
      <c r="AB2111">
        <v>0</v>
      </c>
      <c r="AC2111" t="s">
        <v>6235</v>
      </c>
      <c r="AD2111">
        <v>0</v>
      </c>
      <c r="AE2111">
        <v>0</v>
      </c>
      <c r="AF2111">
        <v>0</v>
      </c>
      <c r="AG2111" t="s">
        <v>26</v>
      </c>
    </row>
    <row r="2112" spans="1:33" customFormat="1" x14ac:dyDescent="0.25">
      <c r="A2112" t="s">
        <v>6236</v>
      </c>
      <c r="B2112" t="s">
        <v>6237</v>
      </c>
      <c r="C2112">
        <v>5</v>
      </c>
      <c r="D2112" s="1">
        <v>2482.34</v>
      </c>
      <c r="E2112" s="1">
        <v>3025.21</v>
      </c>
      <c r="F2112" s="4">
        <f t="shared" si="628"/>
        <v>574.78989999999999</v>
      </c>
      <c r="G2112" s="2">
        <v>19</v>
      </c>
      <c r="H2112" s="1">
        <v>2953.98</v>
      </c>
      <c r="I2112" s="4">
        <f t="shared" si="629"/>
        <v>542.86999999999989</v>
      </c>
      <c r="J2112" s="4">
        <f t="shared" si="633"/>
        <v>103.14529999999999</v>
      </c>
      <c r="K2112" s="4">
        <f t="shared" si="630"/>
        <v>646.01529999999991</v>
      </c>
      <c r="L2112" s="10">
        <f t="shared" si="644"/>
        <v>3599.9953</v>
      </c>
      <c r="M2112" s="5">
        <f t="shared" si="631"/>
        <v>0.21869284626602314</v>
      </c>
      <c r="N2112">
        <v>-1</v>
      </c>
      <c r="O2112" t="s">
        <v>31</v>
      </c>
      <c r="P2112" t="s">
        <v>26</v>
      </c>
      <c r="Q2112" t="s">
        <v>31</v>
      </c>
      <c r="R2112" t="s">
        <v>31</v>
      </c>
      <c r="S2112" t="s">
        <v>31</v>
      </c>
      <c r="T2112" t="s">
        <v>31</v>
      </c>
      <c r="U2112" t="s">
        <v>31</v>
      </c>
      <c r="V2112">
        <v>19</v>
      </c>
      <c r="W2112" t="s">
        <v>27</v>
      </c>
      <c r="X2112">
        <v>0</v>
      </c>
      <c r="Y2112" s="9">
        <f t="shared" si="645"/>
        <v>0</v>
      </c>
      <c r="AB2112">
        <v>0</v>
      </c>
      <c r="AC2112" t="s">
        <v>6238</v>
      </c>
      <c r="AD2112">
        <v>0</v>
      </c>
      <c r="AE2112">
        <v>0</v>
      </c>
      <c r="AF2112">
        <v>0</v>
      </c>
      <c r="AG2112" t="s">
        <v>26</v>
      </c>
    </row>
    <row r="2113" spans="1:33" customFormat="1" x14ac:dyDescent="0.25">
      <c r="A2113" t="s">
        <v>6239</v>
      </c>
      <c r="B2113" t="s">
        <v>6240</v>
      </c>
      <c r="C2113">
        <v>4</v>
      </c>
      <c r="D2113" s="1">
        <v>2298</v>
      </c>
      <c r="E2113" s="1">
        <v>2773.1089999999999</v>
      </c>
      <c r="F2113" s="4">
        <f t="shared" si="628"/>
        <v>526.89071000000001</v>
      </c>
      <c r="G2113" s="2">
        <v>19</v>
      </c>
      <c r="H2113" s="1">
        <v>2734.62</v>
      </c>
      <c r="I2113" s="4">
        <f t="shared" si="629"/>
        <v>475.10899999999992</v>
      </c>
      <c r="J2113" s="4">
        <f t="shared" si="633"/>
        <v>90.27070999999998</v>
      </c>
      <c r="K2113" s="4">
        <f t="shared" si="630"/>
        <v>565.37970999999993</v>
      </c>
      <c r="L2113" s="10">
        <f t="shared" si="644"/>
        <v>3299.9997100000001</v>
      </c>
      <c r="M2113" s="5">
        <f t="shared" si="631"/>
        <v>0.20674891209747603</v>
      </c>
      <c r="N2113">
        <v>-1</v>
      </c>
      <c r="O2113" t="s">
        <v>31</v>
      </c>
      <c r="P2113" t="s">
        <v>26</v>
      </c>
      <c r="Q2113" t="s">
        <v>31</v>
      </c>
      <c r="R2113" t="s">
        <v>31</v>
      </c>
      <c r="S2113" t="s">
        <v>31</v>
      </c>
      <c r="T2113" t="s">
        <v>31</v>
      </c>
      <c r="U2113" t="s">
        <v>31</v>
      </c>
      <c r="V2113">
        <v>19</v>
      </c>
      <c r="W2113" t="s">
        <v>27</v>
      </c>
      <c r="X2113">
        <v>0</v>
      </c>
      <c r="Y2113" s="9">
        <f t="shared" si="645"/>
        <v>0</v>
      </c>
      <c r="AB2113">
        <v>0</v>
      </c>
      <c r="AC2113" t="s">
        <v>6241</v>
      </c>
      <c r="AD2113">
        <v>0</v>
      </c>
      <c r="AE2113">
        <v>0</v>
      </c>
      <c r="AF2113" s="1">
        <v>2298</v>
      </c>
      <c r="AG2113" t="s">
        <v>26</v>
      </c>
    </row>
    <row r="2114" spans="1:33" customFormat="1" x14ac:dyDescent="0.25">
      <c r="A2114" t="s">
        <v>6242</v>
      </c>
      <c r="B2114" t="s">
        <v>6243</v>
      </c>
      <c r="C2114">
        <v>3</v>
      </c>
      <c r="D2114" s="1">
        <v>2791</v>
      </c>
      <c r="E2114" s="1">
        <v>3361.3449999999998</v>
      </c>
      <c r="F2114" s="4">
        <f t="shared" ref="F2114:F2177" si="646">SUM(E2114*G2114)/100</f>
        <v>638.65554999999995</v>
      </c>
      <c r="G2114" s="2">
        <v>19</v>
      </c>
      <c r="H2114" s="1">
        <v>3321.29</v>
      </c>
      <c r="I2114" s="4">
        <f t="shared" ref="I2114:I2177" si="647">+E2114-D2114</f>
        <v>570.3449999999998</v>
      </c>
      <c r="J2114" s="4">
        <f t="shared" si="633"/>
        <v>108.36554999999997</v>
      </c>
      <c r="K2114" s="4">
        <f t="shared" ref="K2114:K2177" si="648">+I2114+J2114</f>
        <v>678.71054999999978</v>
      </c>
      <c r="L2114" s="10">
        <f t="shared" si="644"/>
        <v>4000.0005499999997</v>
      </c>
      <c r="M2114" s="5">
        <f t="shared" ref="M2114:M2177" si="649">+I2114/D2114</f>
        <v>0.20435148692225003</v>
      </c>
      <c r="N2114">
        <v>-1</v>
      </c>
      <c r="O2114" t="s">
        <v>31</v>
      </c>
      <c r="P2114" t="s">
        <v>26</v>
      </c>
      <c r="Q2114" t="s">
        <v>31</v>
      </c>
      <c r="V2114">
        <v>19</v>
      </c>
      <c r="W2114" t="s">
        <v>27</v>
      </c>
      <c r="X2114">
        <v>0</v>
      </c>
      <c r="Y2114" s="9">
        <f t="shared" si="645"/>
        <v>0</v>
      </c>
      <c r="AB2114">
        <v>0</v>
      </c>
      <c r="AC2114" t="s">
        <v>6244</v>
      </c>
      <c r="AD2114">
        <v>0</v>
      </c>
      <c r="AE2114">
        <v>0</v>
      </c>
      <c r="AF2114">
        <v>0</v>
      </c>
      <c r="AG2114" t="s">
        <v>26</v>
      </c>
    </row>
    <row r="2115" spans="1:33" customFormat="1" x14ac:dyDescent="0.25">
      <c r="A2115" t="s">
        <v>6245</v>
      </c>
      <c r="B2115" t="s">
        <v>6246</v>
      </c>
      <c r="C2115">
        <v>3</v>
      </c>
      <c r="D2115" s="1">
        <v>5118</v>
      </c>
      <c r="E2115" s="1">
        <v>6218.4870000000001</v>
      </c>
      <c r="F2115" s="4">
        <f t="shared" si="646"/>
        <v>1181.51253</v>
      </c>
      <c r="G2115" s="2">
        <v>19</v>
      </c>
      <c r="H2115" s="1">
        <v>6090.42</v>
      </c>
      <c r="I2115" s="4">
        <f t="shared" si="647"/>
        <v>1100.4870000000001</v>
      </c>
      <c r="J2115" s="4">
        <f t="shared" si="633"/>
        <v>209.09253000000001</v>
      </c>
      <c r="K2115" s="4">
        <f t="shared" si="648"/>
        <v>1309.57953</v>
      </c>
      <c r="L2115" s="10">
        <f t="shared" si="644"/>
        <v>7399.99953</v>
      </c>
      <c r="M2115" s="5">
        <f t="shared" si="649"/>
        <v>0.21502286049237984</v>
      </c>
      <c r="N2115">
        <v>0</v>
      </c>
      <c r="O2115" t="s">
        <v>6247</v>
      </c>
      <c r="P2115" t="s">
        <v>26</v>
      </c>
      <c r="Q2115" t="s">
        <v>6247</v>
      </c>
      <c r="R2115" t="s">
        <v>31</v>
      </c>
      <c r="S2115" t="s">
        <v>31</v>
      </c>
      <c r="T2115" t="s">
        <v>31</v>
      </c>
      <c r="U2115" t="s">
        <v>31</v>
      </c>
      <c r="V2115">
        <v>19</v>
      </c>
      <c r="W2115" t="s">
        <v>27</v>
      </c>
      <c r="X2115">
        <v>0</v>
      </c>
      <c r="Y2115" s="9">
        <f t="shared" si="645"/>
        <v>0</v>
      </c>
      <c r="AB2115">
        <v>0</v>
      </c>
      <c r="AC2115" t="s">
        <v>6248</v>
      </c>
      <c r="AD2115">
        <v>0</v>
      </c>
      <c r="AE2115">
        <v>0</v>
      </c>
      <c r="AF2115" s="1">
        <v>5118</v>
      </c>
      <c r="AG2115" t="s">
        <v>26</v>
      </c>
    </row>
    <row r="2116" spans="1:33" customFormat="1" x14ac:dyDescent="0.25">
      <c r="A2116" t="s">
        <v>6249</v>
      </c>
      <c r="B2116" t="s">
        <v>6250</v>
      </c>
      <c r="C2116">
        <v>3</v>
      </c>
      <c r="D2116" s="1">
        <v>1957.1</v>
      </c>
      <c r="E2116" s="1">
        <v>2436.9749999999999</v>
      </c>
      <c r="F2116" s="4">
        <f t="shared" si="646"/>
        <v>463.02525000000003</v>
      </c>
      <c r="G2116" s="2">
        <v>19</v>
      </c>
      <c r="H2116" s="1">
        <v>2328.9499999999998</v>
      </c>
      <c r="I2116" s="4">
        <f t="shared" si="647"/>
        <v>479.875</v>
      </c>
      <c r="J2116" s="4">
        <f t="shared" ref="J2116:J2179" si="650">+I2116*G2116/100</f>
        <v>91.176249999999996</v>
      </c>
      <c r="K2116" s="4">
        <f t="shared" si="648"/>
        <v>571.05124999999998</v>
      </c>
      <c r="L2116" s="10">
        <f t="shared" si="644"/>
        <v>2900.0012499999998</v>
      </c>
      <c r="M2116" s="5">
        <f t="shared" si="649"/>
        <v>0.24519697511624344</v>
      </c>
      <c r="N2116">
        <v>-1</v>
      </c>
      <c r="O2116" t="s">
        <v>1412</v>
      </c>
      <c r="P2116" t="s">
        <v>26</v>
      </c>
      <c r="Q2116" t="s">
        <v>1412</v>
      </c>
      <c r="R2116" t="s">
        <v>31</v>
      </c>
      <c r="S2116" t="s">
        <v>31</v>
      </c>
      <c r="T2116" t="s">
        <v>31</v>
      </c>
      <c r="U2116" t="s">
        <v>31</v>
      </c>
      <c r="V2116">
        <v>19</v>
      </c>
      <c r="W2116" t="s">
        <v>27</v>
      </c>
      <c r="X2116">
        <v>0</v>
      </c>
      <c r="Y2116" s="9">
        <f t="shared" si="645"/>
        <v>0</v>
      </c>
      <c r="AB2116">
        <v>0</v>
      </c>
      <c r="AC2116" t="s">
        <v>6251</v>
      </c>
      <c r="AD2116">
        <v>0</v>
      </c>
      <c r="AE2116">
        <v>0</v>
      </c>
      <c r="AF2116" s="1">
        <v>1957.1</v>
      </c>
      <c r="AG2116" t="s">
        <v>26</v>
      </c>
    </row>
    <row r="2117" spans="1:33" customFormat="1" hidden="1" x14ac:dyDescent="0.25">
      <c r="A2117" t="s">
        <v>6252</v>
      </c>
      <c r="B2117" t="s">
        <v>6253</v>
      </c>
      <c r="C2117">
        <v>12</v>
      </c>
      <c r="D2117" s="1">
        <v>3680.42</v>
      </c>
      <c r="E2117" s="1">
        <v>4789.9160000000002</v>
      </c>
      <c r="F2117" s="4">
        <f t="shared" si="646"/>
        <v>910.08404000000007</v>
      </c>
      <c r="G2117" s="2">
        <v>19</v>
      </c>
      <c r="H2117" s="1">
        <v>4379.7</v>
      </c>
      <c r="I2117" s="4">
        <f t="shared" si="647"/>
        <v>1109.4960000000001</v>
      </c>
      <c r="J2117" s="4">
        <f t="shared" si="650"/>
        <v>210.80424000000002</v>
      </c>
      <c r="K2117" s="4">
        <f t="shared" si="648"/>
        <v>1320.30024</v>
      </c>
      <c r="L2117" s="4">
        <f t="shared" ref="L2114:L2177" si="651">+H2117+K2117</f>
        <v>5700.0002399999994</v>
      </c>
      <c r="M2117" s="5">
        <f t="shared" si="649"/>
        <v>0.30145907260584393</v>
      </c>
      <c r="N2117">
        <v>-1</v>
      </c>
      <c r="O2117" t="s">
        <v>637</v>
      </c>
      <c r="P2117" t="s">
        <v>26</v>
      </c>
      <c r="Q2117" t="s">
        <v>637</v>
      </c>
      <c r="V2117">
        <v>19</v>
      </c>
      <c r="W2117" t="s">
        <v>27</v>
      </c>
      <c r="X2117">
        <v>0</v>
      </c>
      <c r="AB2117">
        <v>0</v>
      </c>
      <c r="AC2117" t="s">
        <v>6254</v>
      </c>
      <c r="AD2117">
        <v>0</v>
      </c>
      <c r="AE2117">
        <v>0</v>
      </c>
      <c r="AF2117" s="1">
        <v>3680.42</v>
      </c>
      <c r="AG2117" t="s">
        <v>26</v>
      </c>
    </row>
    <row r="2118" spans="1:33" customFormat="1" hidden="1" x14ac:dyDescent="0.25">
      <c r="A2118" t="s">
        <v>6255</v>
      </c>
      <c r="B2118" t="s">
        <v>6256</v>
      </c>
      <c r="C2118">
        <v>13</v>
      </c>
      <c r="D2118" s="1">
        <v>2514.25</v>
      </c>
      <c r="E2118" s="1">
        <v>3025.21</v>
      </c>
      <c r="F2118" s="4">
        <f t="shared" si="646"/>
        <v>574.78989999999999</v>
      </c>
      <c r="G2118" s="2">
        <v>19</v>
      </c>
      <c r="H2118" s="1">
        <v>2991.96</v>
      </c>
      <c r="I2118" s="4">
        <f t="shared" si="647"/>
        <v>510.96000000000004</v>
      </c>
      <c r="J2118" s="4">
        <f t="shared" si="650"/>
        <v>97.082400000000021</v>
      </c>
      <c r="K2118" s="4">
        <f t="shared" si="648"/>
        <v>608.04240000000004</v>
      </c>
      <c r="L2118" s="4">
        <f t="shared" si="651"/>
        <v>3600.0024000000003</v>
      </c>
      <c r="M2118" s="5">
        <f t="shared" si="649"/>
        <v>0.20322561400019887</v>
      </c>
      <c r="N2118">
        <v>-1</v>
      </c>
      <c r="O2118" t="s">
        <v>31</v>
      </c>
      <c r="P2118" t="s">
        <v>26</v>
      </c>
      <c r="Q2118" t="s">
        <v>31</v>
      </c>
      <c r="V2118">
        <v>19</v>
      </c>
      <c r="W2118" t="s">
        <v>27</v>
      </c>
      <c r="X2118">
        <v>0</v>
      </c>
      <c r="AB2118">
        <v>0</v>
      </c>
      <c r="AC2118" t="s">
        <v>6257</v>
      </c>
      <c r="AD2118">
        <v>0</v>
      </c>
      <c r="AE2118">
        <v>0</v>
      </c>
      <c r="AF2118" s="1">
        <v>2514.25</v>
      </c>
      <c r="AG2118" t="s">
        <v>26</v>
      </c>
    </row>
    <row r="2119" spans="1:33" customFormat="1" x14ac:dyDescent="0.25">
      <c r="A2119" t="s">
        <v>6258</v>
      </c>
      <c r="B2119" t="s">
        <v>6259</v>
      </c>
      <c r="C2119">
        <v>3</v>
      </c>
      <c r="D2119" s="1">
        <v>6477.62</v>
      </c>
      <c r="E2119" s="1">
        <v>9075.6299999999992</v>
      </c>
      <c r="F2119" s="4">
        <f t="shared" si="646"/>
        <v>1724.3696999999997</v>
      </c>
      <c r="G2119" s="2">
        <v>19</v>
      </c>
      <c r="H2119" s="1">
        <v>7708.37</v>
      </c>
      <c r="I2119" s="4">
        <f t="shared" si="647"/>
        <v>2598.0099999999993</v>
      </c>
      <c r="J2119" s="4">
        <f t="shared" si="650"/>
        <v>493.62189999999987</v>
      </c>
      <c r="K2119" s="4">
        <f t="shared" si="648"/>
        <v>3091.6318999999994</v>
      </c>
      <c r="L2119" s="10">
        <f t="shared" ref="L2119:L2122" si="652">+H2119+K2119-Y2119</f>
        <v>10800.001899999999</v>
      </c>
      <c r="M2119" s="5">
        <f t="shared" si="649"/>
        <v>0.40107477746456249</v>
      </c>
      <c r="N2119">
        <v>0</v>
      </c>
      <c r="O2119" t="s">
        <v>31</v>
      </c>
      <c r="P2119" t="s">
        <v>26</v>
      </c>
      <c r="Q2119" t="s">
        <v>31</v>
      </c>
      <c r="R2119" t="s">
        <v>31</v>
      </c>
      <c r="S2119" t="s">
        <v>31</v>
      </c>
      <c r="T2119" t="s">
        <v>31</v>
      </c>
      <c r="U2119" t="s">
        <v>31</v>
      </c>
      <c r="V2119">
        <v>19</v>
      </c>
      <c r="W2119" t="s">
        <v>27</v>
      </c>
      <c r="X2119">
        <v>0</v>
      </c>
      <c r="Y2119" s="9">
        <f t="shared" ref="Y2119:Y2122" si="653">+X2119*G2119/100</f>
        <v>0</v>
      </c>
      <c r="AB2119">
        <v>0</v>
      </c>
      <c r="AC2119" t="s">
        <v>6260</v>
      </c>
      <c r="AD2119">
        <v>0</v>
      </c>
      <c r="AE2119">
        <v>0</v>
      </c>
      <c r="AF2119" s="1">
        <v>6477.62</v>
      </c>
      <c r="AG2119" t="s">
        <v>26</v>
      </c>
    </row>
    <row r="2120" spans="1:33" customFormat="1" x14ac:dyDescent="0.25">
      <c r="A2120" t="s">
        <v>6261</v>
      </c>
      <c r="B2120" t="s">
        <v>6262</v>
      </c>
      <c r="C2120">
        <v>3</v>
      </c>
      <c r="D2120" s="1">
        <v>5714.6</v>
      </c>
      <c r="E2120" s="1">
        <v>7142.857</v>
      </c>
      <c r="F2120" s="4">
        <f t="shared" si="646"/>
        <v>1357.14283</v>
      </c>
      <c r="G2120" s="2">
        <v>19</v>
      </c>
      <c r="H2120" s="1">
        <v>6800.37</v>
      </c>
      <c r="I2120" s="4">
        <f t="shared" si="647"/>
        <v>1428.2569999999996</v>
      </c>
      <c r="J2120" s="4">
        <f t="shared" si="650"/>
        <v>271.36882999999995</v>
      </c>
      <c r="K2120" s="4">
        <f t="shared" si="648"/>
        <v>1699.6258299999995</v>
      </c>
      <c r="L2120" s="10">
        <f t="shared" si="652"/>
        <v>8499.9958299999998</v>
      </c>
      <c r="M2120" s="5">
        <f t="shared" si="649"/>
        <v>0.24993122878241689</v>
      </c>
      <c r="N2120">
        <v>-1</v>
      </c>
      <c r="O2120" t="s">
        <v>31</v>
      </c>
      <c r="P2120" t="s">
        <v>26</v>
      </c>
      <c r="Q2120" t="s">
        <v>31</v>
      </c>
      <c r="R2120" t="s">
        <v>31</v>
      </c>
      <c r="S2120" t="s">
        <v>31</v>
      </c>
      <c r="T2120" t="s">
        <v>31</v>
      </c>
      <c r="U2120" t="s">
        <v>31</v>
      </c>
      <c r="V2120">
        <v>19</v>
      </c>
      <c r="W2120" t="s">
        <v>27</v>
      </c>
      <c r="X2120">
        <v>0</v>
      </c>
      <c r="Y2120" s="9">
        <f t="shared" si="653"/>
        <v>0</v>
      </c>
      <c r="AB2120">
        <v>0</v>
      </c>
      <c r="AC2120" t="s">
        <v>6263</v>
      </c>
      <c r="AD2120">
        <v>0</v>
      </c>
      <c r="AE2120">
        <v>0</v>
      </c>
      <c r="AF2120" s="1">
        <v>5714.6</v>
      </c>
      <c r="AG2120" t="s">
        <v>26</v>
      </c>
    </row>
    <row r="2121" spans="1:33" customFormat="1" x14ac:dyDescent="0.25">
      <c r="A2121" t="s">
        <v>6264</v>
      </c>
      <c r="B2121" t="s">
        <v>6265</v>
      </c>
      <c r="C2121">
        <v>2</v>
      </c>
      <c r="D2121" s="1">
        <v>4253.04</v>
      </c>
      <c r="E2121" s="1">
        <v>5294.1180000000004</v>
      </c>
      <c r="F2121" s="4">
        <f t="shared" si="646"/>
        <v>1005.8824200000001</v>
      </c>
      <c r="G2121" s="2">
        <v>19</v>
      </c>
      <c r="H2121" s="1">
        <v>5061.12</v>
      </c>
      <c r="I2121" s="4">
        <f t="shared" si="647"/>
        <v>1041.0780000000004</v>
      </c>
      <c r="J2121" s="4">
        <f t="shared" si="650"/>
        <v>197.80482000000006</v>
      </c>
      <c r="K2121" s="4">
        <f t="shared" si="648"/>
        <v>1238.8828200000005</v>
      </c>
      <c r="L2121" s="10">
        <f t="shared" si="652"/>
        <v>6300.0028200000006</v>
      </c>
      <c r="M2121" s="5">
        <f t="shared" si="649"/>
        <v>0.2447844365442132</v>
      </c>
      <c r="N2121">
        <v>-1</v>
      </c>
      <c r="O2121" t="s">
        <v>6266</v>
      </c>
      <c r="P2121" t="s">
        <v>26</v>
      </c>
      <c r="Q2121" t="s">
        <v>6266</v>
      </c>
      <c r="V2121">
        <v>19</v>
      </c>
      <c r="W2121" t="s">
        <v>27</v>
      </c>
      <c r="X2121">
        <v>0</v>
      </c>
      <c r="Y2121" s="9">
        <f t="shared" si="653"/>
        <v>0</v>
      </c>
      <c r="AB2121">
        <v>0</v>
      </c>
      <c r="AC2121" t="s">
        <v>6267</v>
      </c>
      <c r="AD2121">
        <v>0</v>
      </c>
      <c r="AE2121">
        <v>0</v>
      </c>
      <c r="AF2121">
        <v>0</v>
      </c>
      <c r="AG2121" t="s">
        <v>26</v>
      </c>
    </row>
    <row r="2122" spans="1:33" customFormat="1" x14ac:dyDescent="0.25">
      <c r="A2122" t="s">
        <v>6268</v>
      </c>
      <c r="B2122" t="s">
        <v>6269</v>
      </c>
      <c r="C2122">
        <v>4</v>
      </c>
      <c r="D2122" s="1">
        <v>4613.5</v>
      </c>
      <c r="E2122" s="1">
        <v>5630.2520000000004</v>
      </c>
      <c r="F2122" s="4">
        <f t="shared" si="646"/>
        <v>1069.7478799999999</v>
      </c>
      <c r="G2122" s="2">
        <v>19</v>
      </c>
      <c r="H2122" s="1">
        <v>5490.07</v>
      </c>
      <c r="I2122" s="4">
        <f t="shared" si="647"/>
        <v>1016.7520000000004</v>
      </c>
      <c r="J2122" s="4">
        <f t="shared" si="650"/>
        <v>193.18288000000007</v>
      </c>
      <c r="K2122" s="4">
        <f t="shared" si="648"/>
        <v>1209.9348800000005</v>
      </c>
      <c r="L2122" s="10">
        <f t="shared" si="652"/>
        <v>6700.0048800000004</v>
      </c>
      <c r="M2122" s="5">
        <f t="shared" si="649"/>
        <v>0.22038625772190321</v>
      </c>
      <c r="N2122">
        <v>-1</v>
      </c>
      <c r="O2122" t="s">
        <v>31</v>
      </c>
      <c r="P2122" t="s">
        <v>26</v>
      </c>
      <c r="Q2122" t="s">
        <v>31</v>
      </c>
      <c r="V2122">
        <v>19</v>
      </c>
      <c r="W2122" t="s">
        <v>27</v>
      </c>
      <c r="X2122">
        <v>0</v>
      </c>
      <c r="Y2122" s="9">
        <f t="shared" si="653"/>
        <v>0</v>
      </c>
      <c r="AB2122">
        <v>0</v>
      </c>
      <c r="AC2122" t="s">
        <v>6270</v>
      </c>
      <c r="AD2122">
        <v>0</v>
      </c>
      <c r="AE2122">
        <v>0</v>
      </c>
      <c r="AF2122" s="1">
        <v>4613.5</v>
      </c>
      <c r="AG2122" t="s">
        <v>26</v>
      </c>
    </row>
    <row r="2123" spans="1:33" customFormat="1" hidden="1" x14ac:dyDescent="0.25">
      <c r="A2123" t="s">
        <v>6271</v>
      </c>
      <c r="B2123" t="s">
        <v>6272</v>
      </c>
      <c r="C2123">
        <v>-6</v>
      </c>
      <c r="D2123" s="1">
        <v>4253.04</v>
      </c>
      <c r="E2123" s="1">
        <v>5294.1180000000004</v>
      </c>
      <c r="F2123" s="4">
        <f t="shared" si="646"/>
        <v>1005.8824200000001</v>
      </c>
      <c r="G2123" s="2">
        <v>19</v>
      </c>
      <c r="H2123" s="1">
        <v>5061.12</v>
      </c>
      <c r="I2123" s="4">
        <f t="shared" si="647"/>
        <v>1041.0780000000004</v>
      </c>
      <c r="J2123" s="4">
        <f t="shared" si="650"/>
        <v>197.80482000000006</v>
      </c>
      <c r="K2123" s="4">
        <f t="shared" si="648"/>
        <v>1238.8828200000005</v>
      </c>
      <c r="L2123" s="4">
        <f t="shared" si="651"/>
        <v>6300.0028200000006</v>
      </c>
      <c r="M2123" s="5">
        <f t="shared" si="649"/>
        <v>0.2447844365442132</v>
      </c>
      <c r="N2123">
        <v>-1</v>
      </c>
      <c r="O2123" t="s">
        <v>6266</v>
      </c>
      <c r="P2123" t="s">
        <v>26</v>
      </c>
      <c r="Q2123" t="s">
        <v>6266</v>
      </c>
      <c r="R2123" t="s">
        <v>31</v>
      </c>
      <c r="S2123" t="s">
        <v>31</v>
      </c>
      <c r="T2123" t="s">
        <v>31</v>
      </c>
      <c r="U2123" t="s">
        <v>31</v>
      </c>
      <c r="V2123">
        <v>19</v>
      </c>
      <c r="W2123" t="s">
        <v>27</v>
      </c>
      <c r="X2123">
        <v>0</v>
      </c>
      <c r="AB2123">
        <v>0</v>
      </c>
      <c r="AC2123" t="s">
        <v>6273</v>
      </c>
      <c r="AD2123">
        <v>0</v>
      </c>
      <c r="AE2123">
        <v>0</v>
      </c>
      <c r="AF2123">
        <v>0</v>
      </c>
      <c r="AG2123" t="s">
        <v>26</v>
      </c>
    </row>
    <row r="2124" spans="1:33" customFormat="1" hidden="1" x14ac:dyDescent="0.25">
      <c r="A2124" t="s">
        <v>6274</v>
      </c>
      <c r="B2124" t="s">
        <v>6275</v>
      </c>
      <c r="C2124">
        <v>-1</v>
      </c>
      <c r="D2124" s="1">
        <v>4450</v>
      </c>
      <c r="E2124" s="1">
        <v>5966.3869999999997</v>
      </c>
      <c r="F2124" s="4">
        <f t="shared" si="646"/>
        <v>1133.6135299999999</v>
      </c>
      <c r="G2124" s="2">
        <v>19</v>
      </c>
      <c r="H2124" s="1">
        <v>5295.5</v>
      </c>
      <c r="I2124" s="4">
        <f t="shared" si="647"/>
        <v>1516.3869999999997</v>
      </c>
      <c r="J2124" s="4">
        <f t="shared" si="650"/>
        <v>288.11352999999997</v>
      </c>
      <c r="K2124" s="4">
        <f t="shared" si="648"/>
        <v>1804.5005299999998</v>
      </c>
      <c r="L2124" s="4">
        <f t="shared" si="651"/>
        <v>7100.0005299999993</v>
      </c>
      <c r="M2124" s="5">
        <f t="shared" si="649"/>
        <v>0.34076112359550553</v>
      </c>
      <c r="N2124">
        <v>-1</v>
      </c>
      <c r="O2124" t="s">
        <v>31</v>
      </c>
      <c r="P2124" t="s">
        <v>26</v>
      </c>
      <c r="Q2124" t="s">
        <v>31</v>
      </c>
      <c r="V2124">
        <v>19</v>
      </c>
      <c r="W2124" t="s">
        <v>27</v>
      </c>
      <c r="X2124">
        <v>0</v>
      </c>
      <c r="AB2124">
        <v>0</v>
      </c>
      <c r="AC2124" t="s">
        <v>6276</v>
      </c>
      <c r="AD2124">
        <v>0</v>
      </c>
      <c r="AE2124">
        <v>0</v>
      </c>
      <c r="AF2124">
        <v>0</v>
      </c>
      <c r="AG2124" t="s">
        <v>26</v>
      </c>
    </row>
    <row r="2125" spans="1:33" customFormat="1" x14ac:dyDescent="0.25">
      <c r="A2125" t="s">
        <v>6277</v>
      </c>
      <c r="B2125" t="s">
        <v>6278</v>
      </c>
      <c r="C2125">
        <v>1</v>
      </c>
      <c r="D2125">
        <v>0</v>
      </c>
      <c r="E2125" s="1">
        <v>11800</v>
      </c>
      <c r="F2125" s="4">
        <f t="shared" si="646"/>
        <v>0</v>
      </c>
      <c r="G2125" s="2">
        <v>0</v>
      </c>
      <c r="H2125">
        <v>0</v>
      </c>
      <c r="I2125" s="4">
        <f t="shared" si="647"/>
        <v>11800</v>
      </c>
      <c r="J2125" s="4">
        <f t="shared" si="650"/>
        <v>0</v>
      </c>
      <c r="K2125" s="4">
        <f t="shared" si="648"/>
        <v>11800</v>
      </c>
      <c r="L2125" s="10">
        <f t="shared" ref="L2125:L2127" si="654">+H2125+K2125-Y2125</f>
        <v>11800</v>
      </c>
      <c r="M2125" s="5" t="e">
        <f t="shared" si="649"/>
        <v>#DIV/0!</v>
      </c>
      <c r="N2125">
        <v>-1</v>
      </c>
      <c r="O2125" t="s">
        <v>962</v>
      </c>
      <c r="P2125" t="s">
        <v>26</v>
      </c>
      <c r="Q2125" t="s">
        <v>962</v>
      </c>
      <c r="V2125">
        <v>0</v>
      </c>
      <c r="W2125" t="s">
        <v>42</v>
      </c>
      <c r="X2125">
        <v>0</v>
      </c>
      <c r="Y2125" s="9">
        <f t="shared" ref="Y2125:Y2127" si="655">+X2125*G2125/100</f>
        <v>0</v>
      </c>
      <c r="AB2125">
        <v>0</v>
      </c>
      <c r="AC2125" t="s">
        <v>6279</v>
      </c>
      <c r="AD2125">
        <v>0</v>
      </c>
      <c r="AE2125">
        <v>0</v>
      </c>
      <c r="AF2125">
        <v>0</v>
      </c>
      <c r="AG2125" t="s">
        <v>26</v>
      </c>
    </row>
    <row r="2126" spans="1:33" customFormat="1" x14ac:dyDescent="0.25">
      <c r="A2126" t="s">
        <v>6280</v>
      </c>
      <c r="B2126" t="s">
        <v>6281</v>
      </c>
      <c r="C2126">
        <v>1</v>
      </c>
      <c r="D2126" s="1">
        <v>9771</v>
      </c>
      <c r="E2126" s="1">
        <v>11764.71</v>
      </c>
      <c r="F2126" s="4">
        <f t="shared" si="646"/>
        <v>2235.2948999999999</v>
      </c>
      <c r="G2126" s="2">
        <v>19</v>
      </c>
      <c r="H2126" s="1">
        <v>11627.49</v>
      </c>
      <c r="I2126" s="4">
        <f t="shared" si="647"/>
        <v>1993.7099999999991</v>
      </c>
      <c r="J2126" s="4">
        <f t="shared" si="650"/>
        <v>378.80489999999986</v>
      </c>
      <c r="K2126" s="4">
        <f t="shared" si="648"/>
        <v>2372.5148999999992</v>
      </c>
      <c r="L2126" s="10">
        <f t="shared" si="654"/>
        <v>14000.0049</v>
      </c>
      <c r="M2126" s="5">
        <f t="shared" si="649"/>
        <v>0.20404359840343866</v>
      </c>
      <c r="N2126">
        <v>-1</v>
      </c>
      <c r="O2126" t="s">
        <v>962</v>
      </c>
      <c r="P2126" t="s">
        <v>26</v>
      </c>
      <c r="Q2126" t="s">
        <v>962</v>
      </c>
      <c r="V2126">
        <v>19</v>
      </c>
      <c r="W2126" t="s">
        <v>27</v>
      </c>
      <c r="X2126">
        <v>0</v>
      </c>
      <c r="Y2126" s="9">
        <f t="shared" si="655"/>
        <v>0</v>
      </c>
      <c r="AB2126">
        <v>0</v>
      </c>
      <c r="AC2126" t="s">
        <v>6282</v>
      </c>
      <c r="AD2126">
        <v>0</v>
      </c>
      <c r="AE2126">
        <v>0</v>
      </c>
      <c r="AF2126">
        <v>0</v>
      </c>
      <c r="AG2126" t="s">
        <v>26</v>
      </c>
    </row>
    <row r="2127" spans="1:33" customFormat="1" x14ac:dyDescent="0.25">
      <c r="A2127" t="s">
        <v>6283</v>
      </c>
      <c r="B2127" t="s">
        <v>6284</v>
      </c>
      <c r="C2127">
        <v>1</v>
      </c>
      <c r="D2127">
        <v>0</v>
      </c>
      <c r="E2127" s="1">
        <v>11900</v>
      </c>
      <c r="F2127" s="4">
        <f t="shared" si="646"/>
        <v>0</v>
      </c>
      <c r="G2127" s="2">
        <v>0</v>
      </c>
      <c r="H2127">
        <v>0</v>
      </c>
      <c r="I2127" s="4">
        <f t="shared" si="647"/>
        <v>11900</v>
      </c>
      <c r="J2127" s="4">
        <f t="shared" si="650"/>
        <v>0</v>
      </c>
      <c r="K2127" s="4">
        <f t="shared" si="648"/>
        <v>11900</v>
      </c>
      <c r="L2127" s="10">
        <f t="shared" si="654"/>
        <v>11900</v>
      </c>
      <c r="M2127" s="5" t="e">
        <f t="shared" si="649"/>
        <v>#DIV/0!</v>
      </c>
      <c r="N2127">
        <v>-1</v>
      </c>
      <c r="O2127" t="s">
        <v>962</v>
      </c>
      <c r="P2127" t="s">
        <v>26</v>
      </c>
      <c r="Q2127" t="s">
        <v>962</v>
      </c>
      <c r="V2127">
        <v>0</v>
      </c>
      <c r="W2127" t="s">
        <v>42</v>
      </c>
      <c r="X2127">
        <v>0</v>
      </c>
      <c r="Y2127" s="9">
        <f t="shared" si="655"/>
        <v>0</v>
      </c>
      <c r="AB2127">
        <v>0</v>
      </c>
      <c r="AC2127" t="s">
        <v>6285</v>
      </c>
      <c r="AD2127">
        <v>0</v>
      </c>
      <c r="AE2127">
        <v>0</v>
      </c>
      <c r="AF2127">
        <v>0</v>
      </c>
      <c r="AG2127" t="s">
        <v>26</v>
      </c>
    </row>
    <row r="2128" spans="1:33" customFormat="1" hidden="1" x14ac:dyDescent="0.25">
      <c r="A2128" t="s">
        <v>6286</v>
      </c>
      <c r="B2128" t="s">
        <v>6287</v>
      </c>
      <c r="C2128">
        <v>-1</v>
      </c>
      <c r="D2128" s="1">
        <v>1500</v>
      </c>
      <c r="E2128" s="1">
        <v>1800</v>
      </c>
      <c r="F2128" s="4">
        <f t="shared" si="646"/>
        <v>0</v>
      </c>
      <c r="G2128" s="2">
        <v>0</v>
      </c>
      <c r="H2128" s="1">
        <v>1500</v>
      </c>
      <c r="I2128" s="4">
        <f t="shared" si="647"/>
        <v>300</v>
      </c>
      <c r="J2128" s="4">
        <f t="shared" si="650"/>
        <v>0</v>
      </c>
      <c r="K2128" s="4">
        <f t="shared" si="648"/>
        <v>300</v>
      </c>
      <c r="L2128" s="4">
        <f t="shared" si="651"/>
        <v>1800</v>
      </c>
      <c r="M2128" s="5">
        <f t="shared" si="649"/>
        <v>0.2</v>
      </c>
      <c r="N2128">
        <v>-1</v>
      </c>
      <c r="O2128" t="s">
        <v>31</v>
      </c>
      <c r="P2128" t="s">
        <v>26</v>
      </c>
      <c r="Q2128" t="s">
        <v>31</v>
      </c>
      <c r="V2128">
        <v>0</v>
      </c>
      <c r="W2128" t="s">
        <v>42</v>
      </c>
      <c r="X2128">
        <v>0</v>
      </c>
      <c r="AB2128">
        <v>0</v>
      </c>
      <c r="AC2128" t="s">
        <v>52</v>
      </c>
      <c r="AD2128">
        <v>0</v>
      </c>
      <c r="AE2128">
        <v>0</v>
      </c>
      <c r="AF2128" s="1">
        <v>1500</v>
      </c>
      <c r="AG2128" t="s">
        <v>26</v>
      </c>
    </row>
    <row r="2129" spans="1:33" customFormat="1" x14ac:dyDescent="0.25">
      <c r="A2129" t="s">
        <v>6288</v>
      </c>
      <c r="B2129" t="s">
        <v>6289</v>
      </c>
      <c r="C2129">
        <v>4</v>
      </c>
      <c r="D2129" s="1">
        <v>3430</v>
      </c>
      <c r="E2129" s="1">
        <v>4117.6469999999999</v>
      </c>
      <c r="F2129" s="4">
        <f t="shared" si="646"/>
        <v>782.35293000000001</v>
      </c>
      <c r="G2129" s="2">
        <v>19</v>
      </c>
      <c r="H2129" s="1">
        <v>4081.7</v>
      </c>
      <c r="I2129" s="4">
        <f t="shared" si="647"/>
        <v>687.64699999999993</v>
      </c>
      <c r="J2129" s="4">
        <f t="shared" si="650"/>
        <v>130.65292999999997</v>
      </c>
      <c r="K2129" s="4">
        <f t="shared" si="648"/>
        <v>818.2999299999999</v>
      </c>
      <c r="L2129" s="10">
        <f t="shared" ref="L2129:L2134" si="656">+H2129+K2129-Y2129</f>
        <v>4899.9999299999999</v>
      </c>
      <c r="M2129" s="5">
        <f t="shared" si="649"/>
        <v>0.20048017492711367</v>
      </c>
      <c r="N2129">
        <v>-1</v>
      </c>
      <c r="O2129" t="s">
        <v>31</v>
      </c>
      <c r="P2129" t="s">
        <v>26</v>
      </c>
      <c r="Q2129" t="s">
        <v>31</v>
      </c>
      <c r="V2129">
        <v>19</v>
      </c>
      <c r="W2129" t="s">
        <v>27</v>
      </c>
      <c r="X2129">
        <v>0</v>
      </c>
      <c r="Y2129" s="9">
        <f t="shared" ref="Y2129:Y2134" si="657">+X2129*G2129/100</f>
        <v>0</v>
      </c>
      <c r="AB2129">
        <v>0</v>
      </c>
      <c r="AC2129" t="s">
        <v>6290</v>
      </c>
      <c r="AD2129">
        <v>0</v>
      </c>
      <c r="AE2129">
        <v>0</v>
      </c>
      <c r="AF2129" s="1">
        <v>3430</v>
      </c>
      <c r="AG2129" t="s">
        <v>26</v>
      </c>
    </row>
    <row r="2130" spans="1:33" s="9" customFormat="1" x14ac:dyDescent="0.25">
      <c r="A2130" s="9" t="s">
        <v>6291</v>
      </c>
      <c r="B2130" s="9" t="s">
        <v>6292</v>
      </c>
      <c r="C2130" s="9">
        <v>1</v>
      </c>
      <c r="D2130" s="10">
        <v>6250</v>
      </c>
      <c r="E2130" s="10">
        <v>9075.6299999999992</v>
      </c>
      <c r="F2130" s="10">
        <f t="shared" si="646"/>
        <v>1724.3696999999997</v>
      </c>
      <c r="G2130" s="11">
        <v>19</v>
      </c>
      <c r="H2130" s="10">
        <v>7437.5</v>
      </c>
      <c r="I2130" s="10">
        <f t="shared" si="647"/>
        <v>2825.6299999999992</v>
      </c>
      <c r="J2130" s="10">
        <f t="shared" si="650"/>
        <v>536.86969999999985</v>
      </c>
      <c r="K2130" s="10">
        <f t="shared" si="648"/>
        <v>3362.4996999999989</v>
      </c>
      <c r="L2130" s="10">
        <f t="shared" si="656"/>
        <v>10799.999699999998</v>
      </c>
      <c r="M2130" s="12">
        <f t="shared" si="649"/>
        <v>0.45210079999999986</v>
      </c>
      <c r="N2130" s="9">
        <v>-1</v>
      </c>
      <c r="O2130" s="9" t="s">
        <v>31</v>
      </c>
      <c r="P2130" s="9" t="s">
        <v>26</v>
      </c>
      <c r="Q2130" s="9" t="s">
        <v>31</v>
      </c>
      <c r="V2130" s="9">
        <v>19</v>
      </c>
      <c r="W2130" s="9" t="s">
        <v>27</v>
      </c>
      <c r="X2130" s="9">
        <v>0</v>
      </c>
      <c r="Y2130" s="9">
        <f t="shared" si="657"/>
        <v>0</v>
      </c>
      <c r="AB2130" s="9">
        <v>0</v>
      </c>
      <c r="AC2130" s="9" t="s">
        <v>6293</v>
      </c>
      <c r="AD2130" s="9">
        <v>0</v>
      </c>
      <c r="AE2130" s="9">
        <v>0</v>
      </c>
      <c r="AF2130" s="9">
        <v>0</v>
      </c>
      <c r="AG2130" s="9" t="s">
        <v>26</v>
      </c>
    </row>
    <row r="2131" spans="1:33" customFormat="1" x14ac:dyDescent="0.25">
      <c r="A2131" t="s">
        <v>6294</v>
      </c>
      <c r="B2131" t="s">
        <v>6295</v>
      </c>
      <c r="C2131">
        <v>6</v>
      </c>
      <c r="D2131" s="1">
        <v>1925.17</v>
      </c>
      <c r="E2131" s="1">
        <v>2352.9409999999998</v>
      </c>
      <c r="F2131" s="4">
        <f t="shared" si="646"/>
        <v>447.05878999999993</v>
      </c>
      <c r="G2131" s="2">
        <v>19</v>
      </c>
      <c r="H2131" s="1">
        <v>2290.9499999999998</v>
      </c>
      <c r="I2131" s="4">
        <f t="shared" si="647"/>
        <v>427.77099999999973</v>
      </c>
      <c r="J2131" s="4">
        <f t="shared" si="650"/>
        <v>81.276489999999953</v>
      </c>
      <c r="K2131" s="4">
        <f t="shared" si="648"/>
        <v>509.0474899999997</v>
      </c>
      <c r="L2131" s="10">
        <f t="shared" si="656"/>
        <v>2799.9974899999997</v>
      </c>
      <c r="M2131" s="5">
        <f t="shared" si="649"/>
        <v>0.22219907852293549</v>
      </c>
      <c r="N2131">
        <v>0</v>
      </c>
      <c r="O2131" t="s">
        <v>1386</v>
      </c>
      <c r="P2131" t="s">
        <v>26</v>
      </c>
      <c r="Q2131" t="s">
        <v>1386</v>
      </c>
      <c r="R2131" t="s">
        <v>31</v>
      </c>
      <c r="S2131" t="s">
        <v>31</v>
      </c>
      <c r="T2131" t="s">
        <v>31</v>
      </c>
      <c r="U2131" t="s">
        <v>31</v>
      </c>
      <c r="V2131">
        <v>19</v>
      </c>
      <c r="W2131" t="s">
        <v>27</v>
      </c>
      <c r="X2131">
        <v>0</v>
      </c>
      <c r="Y2131" s="9">
        <f t="shared" si="657"/>
        <v>0</v>
      </c>
      <c r="AB2131">
        <v>0</v>
      </c>
      <c r="AC2131" t="s">
        <v>6296</v>
      </c>
      <c r="AD2131">
        <v>0</v>
      </c>
      <c r="AE2131">
        <v>0</v>
      </c>
      <c r="AF2131" s="1">
        <v>1925.17</v>
      </c>
      <c r="AG2131" t="s">
        <v>26</v>
      </c>
    </row>
    <row r="2132" spans="1:33" customFormat="1" x14ac:dyDescent="0.25">
      <c r="A2132" t="s">
        <v>6297</v>
      </c>
      <c r="B2132" t="s">
        <v>6298</v>
      </c>
      <c r="C2132">
        <v>1</v>
      </c>
      <c r="D2132" s="1">
        <v>5171.26</v>
      </c>
      <c r="E2132" s="1">
        <v>6554.6220000000003</v>
      </c>
      <c r="F2132" s="4">
        <f t="shared" si="646"/>
        <v>1245.3781799999999</v>
      </c>
      <c r="G2132" s="2">
        <v>19</v>
      </c>
      <c r="H2132" s="1">
        <v>6153.8</v>
      </c>
      <c r="I2132" s="4">
        <f t="shared" si="647"/>
        <v>1383.3620000000001</v>
      </c>
      <c r="J2132" s="4">
        <f t="shared" si="650"/>
        <v>262.83877999999999</v>
      </c>
      <c r="K2132" s="4">
        <f t="shared" si="648"/>
        <v>1646.2007800000001</v>
      </c>
      <c r="L2132" s="10">
        <f t="shared" si="656"/>
        <v>7800.0007800000003</v>
      </c>
      <c r="M2132" s="5">
        <f t="shared" si="649"/>
        <v>0.26750965915463543</v>
      </c>
      <c r="N2132">
        <v>-1</v>
      </c>
      <c r="O2132" t="s">
        <v>31</v>
      </c>
      <c r="P2132" t="s">
        <v>26</v>
      </c>
      <c r="Q2132" t="s">
        <v>31</v>
      </c>
      <c r="R2132" t="s">
        <v>31</v>
      </c>
      <c r="S2132" t="s">
        <v>31</v>
      </c>
      <c r="T2132" t="s">
        <v>31</v>
      </c>
      <c r="U2132" t="s">
        <v>31</v>
      </c>
      <c r="V2132">
        <v>19</v>
      </c>
      <c r="W2132" t="s">
        <v>27</v>
      </c>
      <c r="X2132">
        <v>0</v>
      </c>
      <c r="Y2132" s="9">
        <f t="shared" si="657"/>
        <v>0</v>
      </c>
      <c r="AB2132">
        <v>0</v>
      </c>
      <c r="AC2132" t="s">
        <v>6299</v>
      </c>
      <c r="AD2132">
        <v>0</v>
      </c>
      <c r="AE2132">
        <v>0</v>
      </c>
      <c r="AF2132" s="1">
        <v>5171.26</v>
      </c>
      <c r="AG2132" t="s">
        <v>26</v>
      </c>
    </row>
    <row r="2133" spans="1:33" customFormat="1" x14ac:dyDescent="0.25">
      <c r="A2133" t="s">
        <v>6300</v>
      </c>
      <c r="B2133" t="s">
        <v>6301</v>
      </c>
      <c r="C2133">
        <v>1</v>
      </c>
      <c r="D2133" s="1">
        <v>1570.39</v>
      </c>
      <c r="E2133" s="1">
        <v>2016.807</v>
      </c>
      <c r="F2133" s="4">
        <f t="shared" si="646"/>
        <v>383.19333</v>
      </c>
      <c r="G2133" s="2">
        <v>19</v>
      </c>
      <c r="H2133" s="1">
        <v>1868.76</v>
      </c>
      <c r="I2133" s="4">
        <f t="shared" si="647"/>
        <v>446.41699999999992</v>
      </c>
      <c r="J2133" s="4">
        <f t="shared" si="650"/>
        <v>84.81922999999999</v>
      </c>
      <c r="K2133" s="4">
        <f t="shared" si="648"/>
        <v>531.23622999999986</v>
      </c>
      <c r="L2133" s="10">
        <f t="shared" si="656"/>
        <v>2399.9962299999997</v>
      </c>
      <c r="M2133" s="5">
        <f t="shared" si="649"/>
        <v>0.28427142302230651</v>
      </c>
      <c r="N2133">
        <v>-1</v>
      </c>
      <c r="O2133" t="s">
        <v>31</v>
      </c>
      <c r="P2133" t="s">
        <v>26</v>
      </c>
      <c r="Q2133" t="s">
        <v>31</v>
      </c>
      <c r="V2133">
        <v>19</v>
      </c>
      <c r="W2133" t="s">
        <v>27</v>
      </c>
      <c r="X2133">
        <v>0</v>
      </c>
      <c r="Y2133" s="9">
        <f t="shared" si="657"/>
        <v>0</v>
      </c>
      <c r="AB2133">
        <v>0</v>
      </c>
      <c r="AC2133" t="s">
        <v>6302</v>
      </c>
      <c r="AD2133">
        <v>0</v>
      </c>
      <c r="AE2133">
        <v>0</v>
      </c>
      <c r="AF2133" s="1">
        <v>1570.39</v>
      </c>
      <c r="AG2133" t="s">
        <v>26</v>
      </c>
    </row>
    <row r="2134" spans="1:33" customFormat="1" x14ac:dyDescent="0.25">
      <c r="A2134" t="s">
        <v>6303</v>
      </c>
      <c r="B2134" t="s">
        <v>6304</v>
      </c>
      <c r="C2134">
        <v>2</v>
      </c>
      <c r="D2134">
        <v>0</v>
      </c>
      <c r="E2134" s="1">
        <v>23500</v>
      </c>
      <c r="F2134" s="4">
        <f t="shared" si="646"/>
        <v>0</v>
      </c>
      <c r="G2134" s="2">
        <v>0</v>
      </c>
      <c r="H2134">
        <v>0</v>
      </c>
      <c r="I2134" s="4">
        <f t="shared" si="647"/>
        <v>23500</v>
      </c>
      <c r="J2134" s="4">
        <f t="shared" si="650"/>
        <v>0</v>
      </c>
      <c r="K2134" s="4">
        <f t="shared" si="648"/>
        <v>23500</v>
      </c>
      <c r="L2134" s="10">
        <f t="shared" si="656"/>
        <v>23500</v>
      </c>
      <c r="M2134" s="5" t="e">
        <f t="shared" si="649"/>
        <v>#DIV/0!</v>
      </c>
      <c r="N2134">
        <v>-1</v>
      </c>
      <c r="O2134" t="s">
        <v>1412</v>
      </c>
      <c r="P2134" t="s">
        <v>26</v>
      </c>
      <c r="Q2134" t="s">
        <v>1412</v>
      </c>
      <c r="R2134" t="s">
        <v>31</v>
      </c>
      <c r="S2134" t="s">
        <v>31</v>
      </c>
      <c r="T2134" t="s">
        <v>31</v>
      </c>
      <c r="U2134" t="s">
        <v>31</v>
      </c>
      <c r="V2134">
        <v>0</v>
      </c>
      <c r="W2134" t="s">
        <v>42</v>
      </c>
      <c r="X2134">
        <v>0</v>
      </c>
      <c r="Y2134" s="9">
        <f t="shared" si="657"/>
        <v>0</v>
      </c>
      <c r="AB2134">
        <v>0</v>
      </c>
      <c r="AC2134" t="s">
        <v>6305</v>
      </c>
      <c r="AD2134">
        <v>0</v>
      </c>
      <c r="AE2134">
        <v>0</v>
      </c>
      <c r="AF2134">
        <v>0</v>
      </c>
      <c r="AG2134" t="s">
        <v>26</v>
      </c>
    </row>
    <row r="2135" spans="1:33" customFormat="1" hidden="1" x14ac:dyDescent="0.25">
      <c r="A2135" t="s">
        <v>6306</v>
      </c>
      <c r="B2135" t="s">
        <v>6307</v>
      </c>
      <c r="C2135">
        <v>8</v>
      </c>
      <c r="D2135" s="1">
        <v>1200</v>
      </c>
      <c r="E2135" s="1">
        <v>1512.605</v>
      </c>
      <c r="F2135" s="4">
        <f t="shared" si="646"/>
        <v>287.39494999999999</v>
      </c>
      <c r="G2135" s="2">
        <v>19</v>
      </c>
      <c r="H2135" s="1">
        <v>1428</v>
      </c>
      <c r="I2135" s="4">
        <f t="shared" si="647"/>
        <v>312.60500000000002</v>
      </c>
      <c r="J2135" s="4">
        <f t="shared" si="650"/>
        <v>59.394950000000009</v>
      </c>
      <c r="K2135" s="4">
        <f t="shared" si="648"/>
        <v>371.99995000000001</v>
      </c>
      <c r="L2135" s="4">
        <f t="shared" si="651"/>
        <v>1799.9999499999999</v>
      </c>
      <c r="M2135" s="5">
        <f t="shared" si="649"/>
        <v>0.2605041666666667</v>
      </c>
      <c r="N2135">
        <v>-1</v>
      </c>
      <c r="O2135" t="s">
        <v>31</v>
      </c>
      <c r="P2135" t="s">
        <v>26</v>
      </c>
      <c r="Q2135" t="s">
        <v>31</v>
      </c>
      <c r="R2135" t="s">
        <v>31</v>
      </c>
      <c r="S2135" t="s">
        <v>31</v>
      </c>
      <c r="T2135" t="s">
        <v>31</v>
      </c>
      <c r="U2135" t="s">
        <v>31</v>
      </c>
      <c r="V2135">
        <v>19</v>
      </c>
      <c r="W2135" t="s">
        <v>27</v>
      </c>
      <c r="X2135">
        <v>0</v>
      </c>
      <c r="AB2135">
        <v>0</v>
      </c>
      <c r="AC2135" t="s">
        <v>6308</v>
      </c>
      <c r="AD2135">
        <v>0</v>
      </c>
      <c r="AE2135">
        <v>0</v>
      </c>
      <c r="AF2135" s="1">
        <v>1200</v>
      </c>
      <c r="AG2135" t="s">
        <v>26</v>
      </c>
    </row>
    <row r="2136" spans="1:33" customFormat="1" x14ac:dyDescent="0.25">
      <c r="A2136" t="s">
        <v>6309</v>
      </c>
      <c r="B2136" t="s">
        <v>6307</v>
      </c>
      <c r="C2136">
        <v>4</v>
      </c>
      <c r="D2136" s="1">
        <v>1200</v>
      </c>
      <c r="E2136" s="1">
        <v>1512.605</v>
      </c>
      <c r="F2136" s="4">
        <f t="shared" si="646"/>
        <v>287.39494999999999</v>
      </c>
      <c r="G2136" s="2">
        <v>19</v>
      </c>
      <c r="H2136" s="1">
        <v>1428</v>
      </c>
      <c r="I2136" s="4">
        <f t="shared" si="647"/>
        <v>312.60500000000002</v>
      </c>
      <c r="J2136" s="4">
        <f t="shared" si="650"/>
        <v>59.394950000000009</v>
      </c>
      <c r="K2136" s="4">
        <f t="shared" si="648"/>
        <v>371.99995000000001</v>
      </c>
      <c r="L2136" s="10">
        <f t="shared" ref="L2136:L2141" si="658">+H2136+K2136-Y2136</f>
        <v>1799.9999499999999</v>
      </c>
      <c r="M2136" s="5">
        <f t="shared" si="649"/>
        <v>0.2605041666666667</v>
      </c>
      <c r="N2136">
        <v>-1</v>
      </c>
      <c r="O2136" t="s">
        <v>6310</v>
      </c>
      <c r="P2136" t="s">
        <v>26</v>
      </c>
      <c r="Q2136" t="s">
        <v>6310</v>
      </c>
      <c r="R2136" t="s">
        <v>31</v>
      </c>
      <c r="S2136" t="s">
        <v>31</v>
      </c>
      <c r="T2136" t="s">
        <v>31</v>
      </c>
      <c r="U2136" t="s">
        <v>31</v>
      </c>
      <c r="V2136">
        <v>19</v>
      </c>
      <c r="W2136" t="s">
        <v>27</v>
      </c>
      <c r="X2136">
        <v>0</v>
      </c>
      <c r="Y2136" s="9">
        <f t="shared" ref="Y2136:Y2141" si="659">+X2136*G2136/100</f>
        <v>0</v>
      </c>
      <c r="AB2136">
        <v>0</v>
      </c>
      <c r="AC2136" t="s">
        <v>6311</v>
      </c>
      <c r="AD2136">
        <v>0</v>
      </c>
      <c r="AE2136">
        <v>0</v>
      </c>
      <c r="AF2136" s="1">
        <v>1200</v>
      </c>
      <c r="AG2136" t="s">
        <v>26</v>
      </c>
    </row>
    <row r="2137" spans="1:33" customFormat="1" x14ac:dyDescent="0.25">
      <c r="A2137" t="s">
        <v>6312</v>
      </c>
      <c r="B2137" t="s">
        <v>6313</v>
      </c>
      <c r="C2137">
        <v>4</v>
      </c>
      <c r="D2137">
        <v>0</v>
      </c>
      <c r="E2137" s="1">
        <v>5500</v>
      </c>
      <c r="F2137" s="4">
        <f t="shared" si="646"/>
        <v>0</v>
      </c>
      <c r="G2137" s="2">
        <v>0</v>
      </c>
      <c r="H2137">
        <v>0</v>
      </c>
      <c r="I2137" s="4">
        <f t="shared" si="647"/>
        <v>5500</v>
      </c>
      <c r="J2137" s="4">
        <f t="shared" si="650"/>
        <v>0</v>
      </c>
      <c r="K2137" s="4">
        <f t="shared" si="648"/>
        <v>5500</v>
      </c>
      <c r="L2137" s="10">
        <f t="shared" si="658"/>
        <v>5500</v>
      </c>
      <c r="M2137" s="5" t="e">
        <f t="shared" si="649"/>
        <v>#DIV/0!</v>
      </c>
      <c r="N2137">
        <v>0</v>
      </c>
      <c r="O2137" t="s">
        <v>1386</v>
      </c>
      <c r="P2137" t="s">
        <v>26</v>
      </c>
      <c r="Q2137" t="s">
        <v>1386</v>
      </c>
      <c r="R2137" t="s">
        <v>31</v>
      </c>
      <c r="S2137" t="s">
        <v>31</v>
      </c>
      <c r="T2137" t="s">
        <v>31</v>
      </c>
      <c r="U2137" t="s">
        <v>31</v>
      </c>
      <c r="V2137">
        <v>0</v>
      </c>
      <c r="W2137" t="s">
        <v>42</v>
      </c>
      <c r="X2137">
        <v>0</v>
      </c>
      <c r="Y2137" s="9">
        <f t="shared" si="659"/>
        <v>0</v>
      </c>
      <c r="AB2137">
        <v>0</v>
      </c>
      <c r="AC2137" t="s">
        <v>6314</v>
      </c>
      <c r="AD2137">
        <v>0</v>
      </c>
      <c r="AE2137">
        <v>0</v>
      </c>
      <c r="AF2137">
        <v>0</v>
      </c>
      <c r="AG2137" t="s">
        <v>26</v>
      </c>
    </row>
    <row r="2138" spans="1:33" customFormat="1" x14ac:dyDescent="0.25">
      <c r="A2138" t="s">
        <v>6315</v>
      </c>
      <c r="B2138" t="s">
        <v>6316</v>
      </c>
      <c r="C2138">
        <v>1</v>
      </c>
      <c r="D2138" s="1">
        <v>10276.799999999999</v>
      </c>
      <c r="E2138" s="1">
        <v>12773.11</v>
      </c>
      <c r="F2138" s="4">
        <f t="shared" si="646"/>
        <v>2426.8909000000003</v>
      </c>
      <c r="G2138" s="2">
        <v>19</v>
      </c>
      <c r="H2138" s="1">
        <v>12229.39</v>
      </c>
      <c r="I2138" s="4">
        <f t="shared" si="647"/>
        <v>2496.3100000000013</v>
      </c>
      <c r="J2138" s="4">
        <f t="shared" si="650"/>
        <v>474.29890000000029</v>
      </c>
      <c r="K2138" s="4">
        <f t="shared" si="648"/>
        <v>2970.6089000000015</v>
      </c>
      <c r="L2138" s="10">
        <f t="shared" si="658"/>
        <v>15199.998900000001</v>
      </c>
      <c r="M2138" s="5">
        <f t="shared" si="649"/>
        <v>0.24290732523742814</v>
      </c>
      <c r="N2138">
        <v>-1</v>
      </c>
      <c r="O2138" t="s">
        <v>31</v>
      </c>
      <c r="P2138" t="s">
        <v>26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  <c r="V2138">
        <v>19</v>
      </c>
      <c r="W2138" t="s">
        <v>27</v>
      </c>
      <c r="X2138">
        <v>0</v>
      </c>
      <c r="Y2138" s="9">
        <f t="shared" si="659"/>
        <v>0</v>
      </c>
      <c r="AB2138">
        <v>0</v>
      </c>
      <c r="AD2138">
        <v>0</v>
      </c>
      <c r="AE2138">
        <v>0</v>
      </c>
      <c r="AF2138">
        <v>0</v>
      </c>
      <c r="AG2138" t="s">
        <v>26</v>
      </c>
    </row>
    <row r="2139" spans="1:33" customFormat="1" x14ac:dyDescent="0.25">
      <c r="A2139" t="s">
        <v>6317</v>
      </c>
      <c r="B2139" t="s">
        <v>6318</v>
      </c>
      <c r="C2139">
        <v>2</v>
      </c>
      <c r="D2139" s="1">
        <v>5171.26</v>
      </c>
      <c r="E2139" s="1">
        <v>6554.6220000000003</v>
      </c>
      <c r="F2139" s="4">
        <f t="shared" si="646"/>
        <v>1245.3781799999999</v>
      </c>
      <c r="G2139" s="2">
        <v>19</v>
      </c>
      <c r="H2139" s="1">
        <v>6153.8</v>
      </c>
      <c r="I2139" s="4">
        <f t="shared" si="647"/>
        <v>1383.3620000000001</v>
      </c>
      <c r="J2139" s="4">
        <f t="shared" si="650"/>
        <v>262.83877999999999</v>
      </c>
      <c r="K2139" s="4">
        <f t="shared" si="648"/>
        <v>1646.2007800000001</v>
      </c>
      <c r="L2139" s="10">
        <f t="shared" si="658"/>
        <v>7800.0007800000003</v>
      </c>
      <c r="M2139" s="5">
        <f t="shared" si="649"/>
        <v>0.26750965915463543</v>
      </c>
      <c r="N2139">
        <v>-1</v>
      </c>
      <c r="O2139" t="s">
        <v>31</v>
      </c>
      <c r="P2139" t="s">
        <v>26</v>
      </c>
      <c r="Q2139" t="s">
        <v>31</v>
      </c>
      <c r="V2139">
        <v>19</v>
      </c>
      <c r="W2139" t="s">
        <v>27</v>
      </c>
      <c r="X2139">
        <v>0</v>
      </c>
      <c r="Y2139" s="9">
        <f t="shared" si="659"/>
        <v>0</v>
      </c>
      <c r="AB2139">
        <v>0</v>
      </c>
      <c r="AC2139" t="s">
        <v>6319</v>
      </c>
      <c r="AD2139">
        <v>0</v>
      </c>
      <c r="AE2139">
        <v>0</v>
      </c>
      <c r="AF2139" s="1">
        <v>5171.26</v>
      </c>
      <c r="AG2139" t="s">
        <v>26</v>
      </c>
    </row>
    <row r="2140" spans="1:33" customFormat="1" x14ac:dyDescent="0.25">
      <c r="A2140" t="s">
        <v>6320</v>
      </c>
      <c r="B2140" t="s">
        <v>6321</v>
      </c>
      <c r="C2140">
        <v>6</v>
      </c>
      <c r="D2140" s="1">
        <v>2017.59</v>
      </c>
      <c r="E2140" s="1">
        <v>2436.9749999999999</v>
      </c>
      <c r="F2140" s="4">
        <f t="shared" si="646"/>
        <v>463.02525000000003</v>
      </c>
      <c r="G2140" s="2">
        <v>19</v>
      </c>
      <c r="H2140" s="1">
        <v>2400.9299999999998</v>
      </c>
      <c r="I2140" s="4">
        <f t="shared" si="647"/>
        <v>419.38499999999999</v>
      </c>
      <c r="J2140" s="4">
        <f t="shared" si="650"/>
        <v>79.683149999999998</v>
      </c>
      <c r="K2140" s="4">
        <f t="shared" si="648"/>
        <v>499.06815</v>
      </c>
      <c r="L2140" s="10">
        <f t="shared" si="658"/>
        <v>2899.9981499999999</v>
      </c>
      <c r="M2140" s="5">
        <f t="shared" si="649"/>
        <v>0.20786433318959749</v>
      </c>
      <c r="N2140">
        <v>-1</v>
      </c>
      <c r="O2140" t="s">
        <v>31</v>
      </c>
      <c r="P2140" t="s">
        <v>26</v>
      </c>
      <c r="Q2140" t="s">
        <v>31</v>
      </c>
      <c r="V2140">
        <v>19</v>
      </c>
      <c r="W2140" t="s">
        <v>27</v>
      </c>
      <c r="X2140">
        <v>0</v>
      </c>
      <c r="Y2140" s="9">
        <f t="shared" si="659"/>
        <v>0</v>
      </c>
      <c r="AB2140">
        <v>0</v>
      </c>
      <c r="AC2140" t="s">
        <v>6322</v>
      </c>
      <c r="AD2140">
        <v>0</v>
      </c>
      <c r="AE2140">
        <v>0</v>
      </c>
      <c r="AF2140" s="1">
        <v>2017.59</v>
      </c>
      <c r="AG2140" t="s">
        <v>26</v>
      </c>
    </row>
    <row r="2141" spans="1:33" customFormat="1" x14ac:dyDescent="0.25">
      <c r="A2141" t="s">
        <v>6323</v>
      </c>
      <c r="B2141" t="s">
        <v>6324</v>
      </c>
      <c r="C2141">
        <v>6</v>
      </c>
      <c r="D2141" s="1">
        <v>1911.4</v>
      </c>
      <c r="E2141" s="1">
        <v>2352.9409999999998</v>
      </c>
      <c r="F2141" s="4">
        <f t="shared" si="646"/>
        <v>447.05878999999993</v>
      </c>
      <c r="G2141" s="2">
        <v>19</v>
      </c>
      <c r="H2141" s="1">
        <v>2274.5700000000002</v>
      </c>
      <c r="I2141" s="4">
        <f t="shared" si="647"/>
        <v>441.54099999999971</v>
      </c>
      <c r="J2141" s="4">
        <f t="shared" si="650"/>
        <v>83.892789999999948</v>
      </c>
      <c r="K2141" s="4">
        <f t="shared" si="648"/>
        <v>525.4337899999997</v>
      </c>
      <c r="L2141" s="10">
        <f t="shared" si="658"/>
        <v>2800.0037899999998</v>
      </c>
      <c r="M2141" s="5">
        <f t="shared" si="649"/>
        <v>0.231003976143141</v>
      </c>
      <c r="N2141">
        <v>-1</v>
      </c>
      <c r="O2141" t="s">
        <v>31</v>
      </c>
      <c r="P2141" t="s">
        <v>26</v>
      </c>
      <c r="Q2141" t="s">
        <v>31</v>
      </c>
      <c r="V2141">
        <v>19</v>
      </c>
      <c r="W2141" t="s">
        <v>27</v>
      </c>
      <c r="X2141">
        <v>0</v>
      </c>
      <c r="Y2141" s="9">
        <f t="shared" si="659"/>
        <v>0</v>
      </c>
      <c r="AB2141">
        <v>0</v>
      </c>
      <c r="AC2141" t="s">
        <v>6325</v>
      </c>
      <c r="AD2141">
        <v>0</v>
      </c>
      <c r="AE2141">
        <v>0</v>
      </c>
      <c r="AF2141" s="1">
        <v>1911.4</v>
      </c>
      <c r="AG2141" t="s">
        <v>26</v>
      </c>
    </row>
    <row r="2142" spans="1:33" customFormat="1" hidden="1" x14ac:dyDescent="0.25">
      <c r="A2142" t="s">
        <v>6326</v>
      </c>
      <c r="B2142" t="s">
        <v>6327</v>
      </c>
      <c r="C2142">
        <v>28</v>
      </c>
      <c r="D2142" s="1">
        <v>4139.924</v>
      </c>
      <c r="E2142" s="1">
        <v>5034.63</v>
      </c>
      <c r="F2142" s="4">
        <f t="shared" si="646"/>
        <v>956.5797</v>
      </c>
      <c r="G2142" s="2">
        <v>19</v>
      </c>
      <c r="H2142" s="1">
        <v>4926.51</v>
      </c>
      <c r="I2142" s="4">
        <f t="shared" si="647"/>
        <v>894.70600000000013</v>
      </c>
      <c r="J2142" s="4">
        <f t="shared" si="650"/>
        <v>169.99414000000004</v>
      </c>
      <c r="K2142" s="4">
        <f t="shared" si="648"/>
        <v>1064.7001400000001</v>
      </c>
      <c r="L2142" s="4">
        <f t="shared" si="651"/>
        <v>5991.2101400000001</v>
      </c>
      <c r="M2142" s="5">
        <f t="shared" si="649"/>
        <v>0.2161165277430214</v>
      </c>
      <c r="N2142">
        <v>-1</v>
      </c>
      <c r="O2142" t="s">
        <v>31</v>
      </c>
      <c r="P2142" t="s">
        <v>26</v>
      </c>
      <c r="Q2142" t="s">
        <v>31</v>
      </c>
      <c r="V2142">
        <v>19</v>
      </c>
      <c r="W2142" t="s">
        <v>27</v>
      </c>
      <c r="X2142">
        <v>2059</v>
      </c>
      <c r="AB2142">
        <v>0</v>
      </c>
      <c r="AC2142" t="s">
        <v>6328</v>
      </c>
      <c r="AD2142">
        <v>0</v>
      </c>
      <c r="AE2142">
        <v>0</v>
      </c>
      <c r="AF2142" s="1">
        <v>4139.924</v>
      </c>
      <c r="AG2142" t="s">
        <v>26</v>
      </c>
    </row>
    <row r="2143" spans="1:33" customFormat="1" x14ac:dyDescent="0.25">
      <c r="A2143" t="s">
        <v>6329</v>
      </c>
      <c r="B2143" t="s">
        <v>6330</v>
      </c>
      <c r="C2143">
        <v>4</v>
      </c>
      <c r="D2143" s="1">
        <v>4099.37</v>
      </c>
      <c r="E2143" s="1">
        <v>5035.5879999999997</v>
      </c>
      <c r="F2143" s="4">
        <f t="shared" si="646"/>
        <v>956.76171999999997</v>
      </c>
      <c r="G2143" s="2">
        <v>19</v>
      </c>
      <c r="H2143" s="1">
        <v>4878.25</v>
      </c>
      <c r="I2143" s="4">
        <f t="shared" si="647"/>
        <v>936.21799999999985</v>
      </c>
      <c r="J2143" s="4">
        <f t="shared" si="650"/>
        <v>177.88141999999996</v>
      </c>
      <c r="K2143" s="4">
        <f t="shared" si="648"/>
        <v>1114.0994199999998</v>
      </c>
      <c r="L2143" s="10">
        <f>+H2143+K2143-Y2143</f>
        <v>5599.9994199999992</v>
      </c>
      <c r="M2143" s="5">
        <f t="shared" si="649"/>
        <v>0.22838094634053521</v>
      </c>
      <c r="N2143">
        <v>-1</v>
      </c>
      <c r="O2143" t="s">
        <v>3853</v>
      </c>
      <c r="P2143" t="s">
        <v>26</v>
      </c>
      <c r="Q2143" t="s">
        <v>3853</v>
      </c>
      <c r="V2143">
        <v>19</v>
      </c>
      <c r="W2143" t="s">
        <v>27</v>
      </c>
      <c r="X2143">
        <v>2065</v>
      </c>
      <c r="Y2143" s="9">
        <f>+X2143*G2143/100</f>
        <v>392.35</v>
      </c>
      <c r="AB2143">
        <v>0</v>
      </c>
      <c r="AC2143" t="s">
        <v>6331</v>
      </c>
      <c r="AD2143">
        <v>0</v>
      </c>
      <c r="AE2143">
        <v>0</v>
      </c>
      <c r="AF2143" s="1">
        <v>4099.37</v>
      </c>
      <c r="AG2143" t="s">
        <v>26</v>
      </c>
    </row>
    <row r="2144" spans="1:33" customFormat="1" hidden="1" x14ac:dyDescent="0.25">
      <c r="A2144" t="s">
        <v>6332</v>
      </c>
      <c r="B2144" t="s">
        <v>6333</v>
      </c>
      <c r="C2144">
        <v>177</v>
      </c>
      <c r="D2144" s="1">
        <v>4140.5879999999997</v>
      </c>
      <c r="E2144" s="1">
        <v>5035.2690000000002</v>
      </c>
      <c r="F2144" s="4">
        <f t="shared" si="646"/>
        <v>956.70111000000009</v>
      </c>
      <c r="G2144" s="2">
        <v>19</v>
      </c>
      <c r="H2144" s="1">
        <v>4927.3</v>
      </c>
      <c r="I2144" s="4">
        <f t="shared" si="647"/>
        <v>894.68100000000049</v>
      </c>
      <c r="J2144" s="4">
        <f t="shared" si="650"/>
        <v>169.9893900000001</v>
      </c>
      <c r="K2144" s="4">
        <f t="shared" si="648"/>
        <v>1064.6703900000007</v>
      </c>
      <c r="L2144" s="4">
        <f t="shared" si="651"/>
        <v>5991.9703900000004</v>
      </c>
      <c r="M2144" s="5">
        <f t="shared" si="649"/>
        <v>0.21607583270781844</v>
      </c>
      <c r="N2144">
        <v>-1</v>
      </c>
      <c r="O2144" t="s">
        <v>1114</v>
      </c>
      <c r="P2144" t="s">
        <v>26</v>
      </c>
      <c r="Q2144" t="s">
        <v>1114</v>
      </c>
      <c r="V2144">
        <v>19</v>
      </c>
      <c r="W2144" t="s">
        <v>27</v>
      </c>
      <c r="X2144">
        <v>2063</v>
      </c>
      <c r="AB2144">
        <v>0</v>
      </c>
      <c r="AC2144" t="s">
        <v>6334</v>
      </c>
      <c r="AD2144">
        <v>0</v>
      </c>
      <c r="AE2144">
        <v>0</v>
      </c>
      <c r="AF2144" s="1">
        <v>4140.5879999999997</v>
      </c>
      <c r="AG2144" t="s">
        <v>26</v>
      </c>
    </row>
    <row r="2145" spans="1:33" customFormat="1" hidden="1" x14ac:dyDescent="0.25">
      <c r="A2145" t="s">
        <v>6335</v>
      </c>
      <c r="B2145" t="s">
        <v>6336</v>
      </c>
      <c r="C2145">
        <v>186</v>
      </c>
      <c r="D2145" s="1">
        <v>4140.2860000000001</v>
      </c>
      <c r="E2145" s="1">
        <v>5034.63</v>
      </c>
      <c r="F2145" s="4">
        <f t="shared" si="646"/>
        <v>956.5797</v>
      </c>
      <c r="G2145" s="2">
        <v>19</v>
      </c>
      <c r="H2145" s="1">
        <v>4926.9399999999996</v>
      </c>
      <c r="I2145" s="4">
        <f t="shared" si="647"/>
        <v>894.34400000000005</v>
      </c>
      <c r="J2145" s="4">
        <f t="shared" si="650"/>
        <v>169.92536000000001</v>
      </c>
      <c r="K2145" s="4">
        <f t="shared" si="648"/>
        <v>1064.26936</v>
      </c>
      <c r="L2145" s="4">
        <f t="shared" si="651"/>
        <v>5991.2093599999998</v>
      </c>
      <c r="M2145" s="5">
        <f t="shared" si="649"/>
        <v>0.21601019832929416</v>
      </c>
      <c r="N2145">
        <v>-1</v>
      </c>
      <c r="O2145" t="s">
        <v>1114</v>
      </c>
      <c r="P2145" t="s">
        <v>26</v>
      </c>
      <c r="Q2145" t="s">
        <v>1114</v>
      </c>
      <c r="V2145">
        <v>19</v>
      </c>
      <c r="W2145" t="s">
        <v>27</v>
      </c>
      <c r="X2145">
        <v>2059</v>
      </c>
      <c r="AB2145">
        <v>0</v>
      </c>
      <c r="AC2145" t="s">
        <v>6337</v>
      </c>
      <c r="AD2145">
        <v>0</v>
      </c>
      <c r="AE2145">
        <v>0</v>
      </c>
      <c r="AF2145" s="1">
        <v>4140.2860000000001</v>
      </c>
      <c r="AG2145" t="s">
        <v>26</v>
      </c>
    </row>
    <row r="2146" spans="1:33" customFormat="1" x14ac:dyDescent="0.25">
      <c r="A2146" t="s">
        <v>6338</v>
      </c>
      <c r="B2146" t="s">
        <v>6339</v>
      </c>
      <c r="C2146">
        <v>2</v>
      </c>
      <c r="D2146" s="1">
        <v>4034.63</v>
      </c>
      <c r="E2146" s="1">
        <v>5034.63</v>
      </c>
      <c r="F2146" s="4">
        <f t="shared" si="646"/>
        <v>956.5797</v>
      </c>
      <c r="G2146" s="2">
        <v>19</v>
      </c>
      <c r="H2146" s="1">
        <v>4801.21</v>
      </c>
      <c r="I2146" s="4">
        <f t="shared" si="647"/>
        <v>1000</v>
      </c>
      <c r="J2146" s="4">
        <f t="shared" si="650"/>
        <v>190</v>
      </c>
      <c r="K2146" s="4">
        <f t="shared" si="648"/>
        <v>1190</v>
      </c>
      <c r="L2146" s="10">
        <f>+H2146+K2146-Y2146</f>
        <v>5600</v>
      </c>
      <c r="M2146" s="5">
        <f t="shared" si="649"/>
        <v>0.24785420224407195</v>
      </c>
      <c r="N2146">
        <v>-1</v>
      </c>
      <c r="O2146" t="s">
        <v>31</v>
      </c>
      <c r="P2146" t="s">
        <v>26</v>
      </c>
      <c r="Q2146" t="s">
        <v>31</v>
      </c>
      <c r="V2146">
        <v>19</v>
      </c>
      <c r="W2146" t="s">
        <v>27</v>
      </c>
      <c r="X2146">
        <v>2059</v>
      </c>
      <c r="Y2146" s="9">
        <f>+X2146*G2146/100</f>
        <v>391.21</v>
      </c>
      <c r="AB2146">
        <v>0</v>
      </c>
      <c r="AC2146" t="s">
        <v>6340</v>
      </c>
      <c r="AD2146">
        <v>0</v>
      </c>
      <c r="AE2146">
        <v>0</v>
      </c>
      <c r="AF2146" s="1">
        <v>4034.63</v>
      </c>
      <c r="AG2146" t="s">
        <v>26</v>
      </c>
    </row>
    <row r="2147" spans="1:33" customFormat="1" hidden="1" x14ac:dyDescent="0.25">
      <c r="A2147" t="s">
        <v>6341</v>
      </c>
      <c r="B2147" t="s">
        <v>6342</v>
      </c>
      <c r="C2147">
        <v>10</v>
      </c>
      <c r="D2147" s="1">
        <v>1264</v>
      </c>
      <c r="E2147" s="1">
        <v>1800</v>
      </c>
      <c r="F2147" s="4">
        <f t="shared" si="646"/>
        <v>0</v>
      </c>
      <c r="G2147" s="2">
        <v>0</v>
      </c>
      <c r="H2147" s="1">
        <v>1264</v>
      </c>
      <c r="I2147" s="4">
        <f t="shared" si="647"/>
        <v>536</v>
      </c>
      <c r="J2147" s="4">
        <f t="shared" si="650"/>
        <v>0</v>
      </c>
      <c r="K2147" s="4">
        <f t="shared" si="648"/>
        <v>536</v>
      </c>
      <c r="L2147" s="4">
        <f t="shared" si="651"/>
        <v>1800</v>
      </c>
      <c r="M2147" s="5">
        <f t="shared" si="649"/>
        <v>0.42405063291139239</v>
      </c>
      <c r="N2147">
        <v>-1</v>
      </c>
      <c r="O2147" t="s">
        <v>31</v>
      </c>
      <c r="P2147" t="s">
        <v>26</v>
      </c>
      <c r="Q2147" t="s">
        <v>31</v>
      </c>
      <c r="V2147">
        <v>0</v>
      </c>
      <c r="W2147" t="s">
        <v>42</v>
      </c>
      <c r="X2147">
        <v>0</v>
      </c>
      <c r="AB2147">
        <v>0</v>
      </c>
      <c r="AC2147" t="s">
        <v>6343</v>
      </c>
      <c r="AD2147">
        <v>0</v>
      </c>
      <c r="AE2147">
        <v>0</v>
      </c>
      <c r="AF2147">
        <v>0</v>
      </c>
      <c r="AG2147" t="s">
        <v>26</v>
      </c>
    </row>
    <row r="2148" spans="1:33" customFormat="1" x14ac:dyDescent="0.25">
      <c r="A2148" t="s">
        <v>6344</v>
      </c>
      <c r="B2148" t="s">
        <v>6345</v>
      </c>
      <c r="C2148">
        <v>1</v>
      </c>
      <c r="D2148">
        <v>0</v>
      </c>
      <c r="E2148" s="1">
        <v>28000</v>
      </c>
      <c r="F2148" s="4">
        <f t="shared" si="646"/>
        <v>0</v>
      </c>
      <c r="G2148" s="2">
        <v>0</v>
      </c>
      <c r="H2148">
        <v>0</v>
      </c>
      <c r="I2148" s="4">
        <f t="shared" si="647"/>
        <v>28000</v>
      </c>
      <c r="J2148" s="4">
        <f t="shared" si="650"/>
        <v>0</v>
      </c>
      <c r="K2148" s="4">
        <f t="shared" si="648"/>
        <v>28000</v>
      </c>
      <c r="L2148" s="10">
        <f>+H2148+K2148-Y2148</f>
        <v>28000</v>
      </c>
      <c r="M2148" s="5" t="e">
        <f t="shared" si="649"/>
        <v>#DIV/0!</v>
      </c>
      <c r="N2148">
        <v>-1</v>
      </c>
      <c r="O2148" t="s">
        <v>68</v>
      </c>
      <c r="P2148" t="s">
        <v>26</v>
      </c>
      <c r="Q2148" t="s">
        <v>68</v>
      </c>
      <c r="R2148" t="s">
        <v>31</v>
      </c>
      <c r="S2148" t="s">
        <v>31</v>
      </c>
      <c r="T2148" t="s">
        <v>31</v>
      </c>
      <c r="U2148" t="s">
        <v>31</v>
      </c>
      <c r="V2148">
        <v>0</v>
      </c>
      <c r="W2148" t="s">
        <v>42</v>
      </c>
      <c r="X2148">
        <v>0</v>
      </c>
      <c r="Y2148" s="9">
        <f>+X2148*G2148/100</f>
        <v>0</v>
      </c>
      <c r="AB2148">
        <v>0</v>
      </c>
      <c r="AC2148" t="s">
        <v>6346</v>
      </c>
      <c r="AD2148">
        <v>0</v>
      </c>
      <c r="AE2148">
        <v>0</v>
      </c>
      <c r="AF2148">
        <v>0</v>
      </c>
      <c r="AG2148" t="s">
        <v>26</v>
      </c>
    </row>
    <row r="2149" spans="1:33" customFormat="1" hidden="1" x14ac:dyDescent="0.25">
      <c r="A2149" t="s">
        <v>6347</v>
      </c>
      <c r="B2149" t="s">
        <v>6348</v>
      </c>
      <c r="C2149">
        <v>-1</v>
      </c>
      <c r="D2149" s="1">
        <v>3192</v>
      </c>
      <c r="E2149" s="1">
        <v>3865.5459999999998</v>
      </c>
      <c r="F2149" s="4">
        <f t="shared" si="646"/>
        <v>734.45373999999993</v>
      </c>
      <c r="G2149" s="2">
        <v>19</v>
      </c>
      <c r="H2149" s="1">
        <v>3798.48</v>
      </c>
      <c r="I2149" s="4">
        <f t="shared" si="647"/>
        <v>673.54599999999982</v>
      </c>
      <c r="J2149" s="4">
        <f t="shared" si="650"/>
        <v>127.97373999999996</v>
      </c>
      <c r="K2149" s="4">
        <f t="shared" si="648"/>
        <v>801.51973999999973</v>
      </c>
      <c r="L2149" s="4">
        <f t="shared" si="651"/>
        <v>4599.9997399999993</v>
      </c>
      <c r="M2149" s="5">
        <f t="shared" si="649"/>
        <v>0.21101065162907262</v>
      </c>
      <c r="N2149">
        <v>-1</v>
      </c>
      <c r="O2149" t="s">
        <v>388</v>
      </c>
      <c r="P2149" t="s">
        <v>26</v>
      </c>
      <c r="Q2149" t="s">
        <v>388</v>
      </c>
      <c r="R2149" t="s">
        <v>31</v>
      </c>
      <c r="S2149" t="s">
        <v>31</v>
      </c>
      <c r="T2149" t="s">
        <v>31</v>
      </c>
      <c r="U2149" t="s">
        <v>31</v>
      </c>
      <c r="V2149">
        <v>19</v>
      </c>
      <c r="W2149" t="s">
        <v>27</v>
      </c>
      <c r="X2149">
        <v>0</v>
      </c>
      <c r="AB2149">
        <v>0</v>
      </c>
      <c r="AC2149" t="s">
        <v>6349</v>
      </c>
      <c r="AD2149">
        <v>0</v>
      </c>
      <c r="AE2149">
        <v>0</v>
      </c>
      <c r="AF2149" s="1">
        <v>3192</v>
      </c>
      <c r="AG2149" t="s">
        <v>26</v>
      </c>
    </row>
    <row r="2150" spans="1:33" customFormat="1" hidden="1" x14ac:dyDescent="0.25">
      <c r="A2150" t="s">
        <v>6350</v>
      </c>
      <c r="B2150" t="s">
        <v>6351</v>
      </c>
      <c r="C2150">
        <v>-1</v>
      </c>
      <c r="D2150" s="1">
        <v>3192</v>
      </c>
      <c r="E2150" s="1">
        <v>3865.5459999999998</v>
      </c>
      <c r="F2150" s="4">
        <f t="shared" si="646"/>
        <v>734.45373999999993</v>
      </c>
      <c r="G2150" s="2">
        <v>19</v>
      </c>
      <c r="H2150" s="1">
        <v>3798.48</v>
      </c>
      <c r="I2150" s="4">
        <f t="shared" si="647"/>
        <v>673.54599999999982</v>
      </c>
      <c r="J2150" s="4">
        <f t="shared" si="650"/>
        <v>127.97373999999996</v>
      </c>
      <c r="K2150" s="4">
        <f t="shared" si="648"/>
        <v>801.51973999999973</v>
      </c>
      <c r="L2150" s="4">
        <f t="shared" si="651"/>
        <v>4599.9997399999993</v>
      </c>
      <c r="M2150" s="5">
        <f t="shared" si="649"/>
        <v>0.21101065162907262</v>
      </c>
      <c r="N2150">
        <v>-1</v>
      </c>
      <c r="O2150" t="s">
        <v>31</v>
      </c>
      <c r="P2150" t="s">
        <v>26</v>
      </c>
      <c r="Q2150" t="s">
        <v>31</v>
      </c>
      <c r="R2150" t="s">
        <v>31</v>
      </c>
      <c r="S2150" t="s">
        <v>31</v>
      </c>
      <c r="T2150" t="s">
        <v>31</v>
      </c>
      <c r="U2150" t="s">
        <v>31</v>
      </c>
      <c r="V2150">
        <v>19</v>
      </c>
      <c r="W2150" t="s">
        <v>27</v>
      </c>
      <c r="X2150">
        <v>0</v>
      </c>
      <c r="AB2150">
        <v>0</v>
      </c>
      <c r="AC2150" t="s">
        <v>6352</v>
      </c>
      <c r="AD2150">
        <v>0</v>
      </c>
      <c r="AE2150">
        <v>0</v>
      </c>
      <c r="AF2150" s="1">
        <v>3192</v>
      </c>
      <c r="AG2150" t="s">
        <v>26</v>
      </c>
    </row>
    <row r="2151" spans="1:33" customFormat="1" hidden="1" x14ac:dyDescent="0.25">
      <c r="A2151" t="s">
        <v>6353</v>
      </c>
      <c r="B2151" t="s">
        <v>6354</v>
      </c>
      <c r="C2151">
        <v>18</v>
      </c>
      <c r="D2151" s="1">
        <v>1798</v>
      </c>
      <c r="E2151" s="1">
        <v>2190.4760000000001</v>
      </c>
      <c r="F2151" s="4">
        <f t="shared" si="646"/>
        <v>109.52380000000001</v>
      </c>
      <c r="G2151" s="2">
        <v>5</v>
      </c>
      <c r="H2151" s="1">
        <v>1887.9</v>
      </c>
      <c r="I2151" s="4">
        <f t="shared" si="647"/>
        <v>392.47600000000011</v>
      </c>
      <c r="J2151" s="4">
        <f t="shared" si="650"/>
        <v>19.623800000000006</v>
      </c>
      <c r="K2151" s="4">
        <f t="shared" si="648"/>
        <v>412.09980000000013</v>
      </c>
      <c r="L2151" s="4">
        <f t="shared" si="651"/>
        <v>2299.9998000000001</v>
      </c>
      <c r="M2151" s="5">
        <f t="shared" si="649"/>
        <v>0.21828476084538381</v>
      </c>
      <c r="N2151">
        <v>0</v>
      </c>
      <c r="O2151" t="s">
        <v>1807</v>
      </c>
      <c r="P2151" t="s">
        <v>26</v>
      </c>
      <c r="Q2151" t="s">
        <v>1807</v>
      </c>
      <c r="R2151" t="s">
        <v>31</v>
      </c>
      <c r="S2151" t="s">
        <v>31</v>
      </c>
      <c r="T2151" t="s">
        <v>31</v>
      </c>
      <c r="U2151" t="s">
        <v>31</v>
      </c>
      <c r="V2151">
        <v>5</v>
      </c>
      <c r="W2151" t="s">
        <v>123</v>
      </c>
      <c r="X2151">
        <v>0</v>
      </c>
      <c r="AB2151">
        <v>0</v>
      </c>
      <c r="AC2151" t="s">
        <v>6355</v>
      </c>
      <c r="AD2151">
        <v>0</v>
      </c>
      <c r="AE2151">
        <v>0</v>
      </c>
      <c r="AF2151" s="1">
        <v>1798</v>
      </c>
      <c r="AG2151" t="s">
        <v>26</v>
      </c>
    </row>
    <row r="2152" spans="1:33" s="9" customFormat="1" x14ac:dyDescent="0.25">
      <c r="A2152" s="9" t="s">
        <v>6356</v>
      </c>
      <c r="B2152" s="9" t="s">
        <v>6357</v>
      </c>
      <c r="C2152" s="9">
        <v>1</v>
      </c>
      <c r="D2152" s="10">
        <v>3190</v>
      </c>
      <c r="E2152" s="10">
        <v>3904.7620000000002</v>
      </c>
      <c r="F2152" s="10">
        <f t="shared" si="646"/>
        <v>195.2381</v>
      </c>
      <c r="G2152" s="11">
        <v>5</v>
      </c>
      <c r="H2152" s="10">
        <v>3349.5</v>
      </c>
      <c r="I2152" s="10">
        <f t="shared" si="647"/>
        <v>714.76200000000017</v>
      </c>
      <c r="J2152" s="10">
        <f t="shared" si="650"/>
        <v>35.73810000000001</v>
      </c>
      <c r="K2152" s="10">
        <f t="shared" si="648"/>
        <v>750.5001000000002</v>
      </c>
      <c r="L2152" s="10">
        <f>+H2152+K2152-Y2152</f>
        <v>4100.0001000000002</v>
      </c>
      <c r="M2152" s="12">
        <f t="shared" si="649"/>
        <v>0.22406332288401259</v>
      </c>
      <c r="N2152" s="9">
        <v>0</v>
      </c>
      <c r="O2152" s="9" t="s">
        <v>1807</v>
      </c>
      <c r="P2152" s="9" t="s">
        <v>26</v>
      </c>
      <c r="Q2152" s="9" t="s">
        <v>1807</v>
      </c>
      <c r="R2152" s="9" t="s">
        <v>31</v>
      </c>
      <c r="S2152" s="9" t="s">
        <v>31</v>
      </c>
      <c r="T2152" s="9" t="s">
        <v>31</v>
      </c>
      <c r="U2152" s="9" t="s">
        <v>31</v>
      </c>
      <c r="V2152" s="9">
        <v>5</v>
      </c>
      <c r="W2152" s="9" t="s">
        <v>123</v>
      </c>
      <c r="X2152" s="9">
        <v>0</v>
      </c>
      <c r="Y2152" s="9">
        <f>+X2152*G2152/100</f>
        <v>0</v>
      </c>
      <c r="AB2152" s="9">
        <v>0</v>
      </c>
      <c r="AC2152" s="9" t="s">
        <v>6358</v>
      </c>
      <c r="AD2152" s="9">
        <v>0</v>
      </c>
      <c r="AE2152" s="9">
        <v>0</v>
      </c>
      <c r="AF2152" s="10">
        <v>3190</v>
      </c>
      <c r="AG2152" s="9" t="s">
        <v>26</v>
      </c>
    </row>
    <row r="2153" spans="1:33" customFormat="1" hidden="1" x14ac:dyDescent="0.25">
      <c r="A2153" t="s">
        <v>6359</v>
      </c>
      <c r="B2153" t="s">
        <v>6360</v>
      </c>
      <c r="C2153">
        <v>19</v>
      </c>
      <c r="D2153" s="1">
        <v>1460</v>
      </c>
      <c r="E2153" s="1">
        <v>1761.905</v>
      </c>
      <c r="F2153" s="4">
        <f t="shared" si="646"/>
        <v>88.095249999999993</v>
      </c>
      <c r="G2153" s="2">
        <v>5</v>
      </c>
      <c r="H2153" s="1">
        <v>1533</v>
      </c>
      <c r="I2153" s="4">
        <f t="shared" si="647"/>
        <v>301.90499999999997</v>
      </c>
      <c r="J2153" s="4">
        <f t="shared" si="650"/>
        <v>15.095249999999998</v>
      </c>
      <c r="K2153" s="4">
        <f t="shared" si="648"/>
        <v>317.00024999999999</v>
      </c>
      <c r="L2153" s="4">
        <f t="shared" si="651"/>
        <v>1850.0002500000001</v>
      </c>
      <c r="M2153" s="5">
        <f t="shared" si="649"/>
        <v>0.20678424657534245</v>
      </c>
      <c r="N2153">
        <v>-1</v>
      </c>
      <c r="O2153" t="s">
        <v>1807</v>
      </c>
      <c r="P2153" t="s">
        <v>26</v>
      </c>
      <c r="Q2153" t="s">
        <v>1807</v>
      </c>
      <c r="V2153">
        <v>5</v>
      </c>
      <c r="W2153" t="s">
        <v>123</v>
      </c>
      <c r="X2153">
        <v>0</v>
      </c>
      <c r="AB2153">
        <v>0</v>
      </c>
      <c r="AC2153" t="s">
        <v>6361</v>
      </c>
      <c r="AD2153">
        <v>0</v>
      </c>
      <c r="AE2153">
        <v>0</v>
      </c>
      <c r="AF2153" s="1">
        <v>1460</v>
      </c>
      <c r="AG2153" t="s">
        <v>26</v>
      </c>
    </row>
    <row r="2154" spans="1:33" customFormat="1" hidden="1" x14ac:dyDescent="0.25">
      <c r="A2154" t="s">
        <v>6362</v>
      </c>
      <c r="B2154" t="s">
        <v>6363</v>
      </c>
      <c r="C2154">
        <v>-1</v>
      </c>
      <c r="D2154" s="1">
        <v>1300.95</v>
      </c>
      <c r="E2154" s="1">
        <v>1619.048</v>
      </c>
      <c r="F2154" s="4">
        <f t="shared" si="646"/>
        <v>80.952399999999997</v>
      </c>
      <c r="G2154" s="2">
        <v>5</v>
      </c>
      <c r="H2154" s="1">
        <v>1366</v>
      </c>
      <c r="I2154" s="4">
        <f t="shared" si="647"/>
        <v>318.09799999999996</v>
      </c>
      <c r="J2154" s="4">
        <f t="shared" si="650"/>
        <v>15.904899999999998</v>
      </c>
      <c r="K2154" s="4">
        <f t="shared" si="648"/>
        <v>334.00289999999995</v>
      </c>
      <c r="L2154" s="4">
        <f t="shared" si="651"/>
        <v>1700.0029</v>
      </c>
      <c r="M2154" s="5">
        <f t="shared" si="649"/>
        <v>0.24451208732080398</v>
      </c>
      <c r="N2154">
        <v>0</v>
      </c>
      <c r="O2154" t="s">
        <v>1807</v>
      </c>
      <c r="P2154" t="s">
        <v>26</v>
      </c>
      <c r="Q2154" t="s">
        <v>1807</v>
      </c>
      <c r="R2154" t="s">
        <v>31</v>
      </c>
      <c r="S2154" t="s">
        <v>31</v>
      </c>
      <c r="T2154" t="s">
        <v>31</v>
      </c>
      <c r="U2154" t="s">
        <v>31</v>
      </c>
      <c r="V2154">
        <v>5</v>
      </c>
      <c r="W2154" t="s">
        <v>123</v>
      </c>
      <c r="X2154">
        <v>0</v>
      </c>
      <c r="AB2154">
        <v>0</v>
      </c>
      <c r="AC2154" t="s">
        <v>6364</v>
      </c>
      <c r="AD2154">
        <v>0</v>
      </c>
      <c r="AE2154">
        <v>0</v>
      </c>
      <c r="AF2154">
        <v>0</v>
      </c>
      <c r="AG2154" t="s">
        <v>26</v>
      </c>
    </row>
    <row r="2155" spans="1:33" s="9" customFormat="1" x14ac:dyDescent="0.25">
      <c r="A2155" s="9" t="s">
        <v>6365</v>
      </c>
      <c r="B2155" s="9" t="s">
        <v>6366</v>
      </c>
      <c r="C2155" s="9">
        <v>2</v>
      </c>
      <c r="D2155" s="10">
        <v>2555</v>
      </c>
      <c r="E2155" s="10">
        <v>3109.2440000000001</v>
      </c>
      <c r="F2155" s="10">
        <f t="shared" si="646"/>
        <v>590.75636000000009</v>
      </c>
      <c r="G2155" s="11">
        <v>19</v>
      </c>
      <c r="H2155" s="10">
        <v>3040.45</v>
      </c>
      <c r="I2155" s="10">
        <f t="shared" si="647"/>
        <v>554.24400000000014</v>
      </c>
      <c r="J2155" s="10">
        <f t="shared" si="650"/>
        <v>105.30636000000003</v>
      </c>
      <c r="K2155" s="10">
        <f t="shared" si="648"/>
        <v>659.55036000000018</v>
      </c>
      <c r="L2155" s="10">
        <f t="shared" ref="L2155:L2157" si="660">+H2155+K2155-Y2155</f>
        <v>3700.00036</v>
      </c>
      <c r="M2155" s="12">
        <f t="shared" si="649"/>
        <v>0.21692524461839535</v>
      </c>
      <c r="N2155" s="9">
        <v>-1</v>
      </c>
      <c r="O2155" s="9" t="s">
        <v>31</v>
      </c>
      <c r="P2155" s="9" t="s">
        <v>26</v>
      </c>
      <c r="Q2155" s="9" t="s">
        <v>31</v>
      </c>
      <c r="V2155" s="9">
        <v>19</v>
      </c>
      <c r="W2155" s="9" t="s">
        <v>27</v>
      </c>
      <c r="X2155" s="9">
        <v>0</v>
      </c>
      <c r="Y2155" s="9">
        <f t="shared" ref="Y2155:Y2157" si="661">+X2155*G2155/100</f>
        <v>0</v>
      </c>
      <c r="AB2155" s="9">
        <v>0</v>
      </c>
      <c r="AC2155" s="9" t="s">
        <v>6367</v>
      </c>
      <c r="AD2155" s="9">
        <v>0</v>
      </c>
      <c r="AE2155" s="9">
        <v>0</v>
      </c>
      <c r="AF2155" s="10">
        <v>2555</v>
      </c>
      <c r="AG2155" s="9" t="s">
        <v>26</v>
      </c>
    </row>
    <row r="2156" spans="1:33" customFormat="1" x14ac:dyDescent="0.25">
      <c r="A2156" t="s">
        <v>6368</v>
      </c>
      <c r="B2156" t="s">
        <v>6369</v>
      </c>
      <c r="C2156">
        <v>2</v>
      </c>
      <c r="D2156" s="1">
        <v>3098</v>
      </c>
      <c r="E2156" s="1">
        <v>3781.5129999999999</v>
      </c>
      <c r="F2156" s="4">
        <f t="shared" si="646"/>
        <v>718.48747000000003</v>
      </c>
      <c r="G2156" s="2">
        <v>19</v>
      </c>
      <c r="H2156" s="1">
        <v>3686.62</v>
      </c>
      <c r="I2156" s="4">
        <f t="shared" si="647"/>
        <v>683.51299999999992</v>
      </c>
      <c r="J2156" s="4">
        <f t="shared" si="650"/>
        <v>129.86747</v>
      </c>
      <c r="K2156" s="4">
        <f t="shared" si="648"/>
        <v>813.38046999999995</v>
      </c>
      <c r="L2156" s="10">
        <f t="shared" si="660"/>
        <v>4500.00047</v>
      </c>
      <c r="M2156" s="5">
        <f t="shared" si="649"/>
        <v>0.22063040671400902</v>
      </c>
      <c r="N2156">
        <v>-1</v>
      </c>
      <c r="O2156" t="s">
        <v>31</v>
      </c>
      <c r="P2156" t="s">
        <v>26</v>
      </c>
      <c r="Q2156" t="s">
        <v>31</v>
      </c>
      <c r="V2156">
        <v>19</v>
      </c>
      <c r="W2156" t="s">
        <v>27</v>
      </c>
      <c r="X2156">
        <v>0</v>
      </c>
      <c r="Y2156" s="9">
        <f t="shared" si="661"/>
        <v>0</v>
      </c>
      <c r="AB2156">
        <v>0</v>
      </c>
      <c r="AC2156" t="s">
        <v>6370</v>
      </c>
      <c r="AD2156">
        <v>0</v>
      </c>
      <c r="AE2156">
        <v>0</v>
      </c>
      <c r="AF2156" s="1">
        <v>3098</v>
      </c>
      <c r="AG2156" t="s">
        <v>26</v>
      </c>
    </row>
    <row r="2157" spans="1:33" customFormat="1" x14ac:dyDescent="0.25">
      <c r="A2157" t="s">
        <v>6371</v>
      </c>
      <c r="B2157" t="s">
        <v>6372</v>
      </c>
      <c r="C2157">
        <v>2</v>
      </c>
      <c r="D2157">
        <v>0</v>
      </c>
      <c r="E2157" s="1">
        <v>3800</v>
      </c>
      <c r="F2157" s="4">
        <f t="shared" si="646"/>
        <v>0</v>
      </c>
      <c r="G2157" s="2">
        <v>0</v>
      </c>
      <c r="H2157">
        <v>0</v>
      </c>
      <c r="I2157" s="4">
        <f t="shared" si="647"/>
        <v>3800</v>
      </c>
      <c r="J2157" s="4">
        <f t="shared" si="650"/>
        <v>0</v>
      </c>
      <c r="K2157" s="4">
        <f t="shared" si="648"/>
        <v>3800</v>
      </c>
      <c r="L2157" s="10">
        <f t="shared" si="660"/>
        <v>3800</v>
      </c>
      <c r="M2157" s="5" t="e">
        <f t="shared" si="649"/>
        <v>#DIV/0!</v>
      </c>
      <c r="N2157">
        <v>0</v>
      </c>
      <c r="O2157" t="s">
        <v>299</v>
      </c>
      <c r="P2157" t="s">
        <v>26</v>
      </c>
      <c r="Q2157" t="s">
        <v>299</v>
      </c>
      <c r="R2157" t="s">
        <v>31</v>
      </c>
      <c r="S2157" t="s">
        <v>31</v>
      </c>
      <c r="T2157" t="s">
        <v>31</v>
      </c>
      <c r="U2157" t="s">
        <v>31</v>
      </c>
      <c r="V2157">
        <v>0</v>
      </c>
      <c r="W2157" t="s">
        <v>42</v>
      </c>
      <c r="X2157">
        <v>0</v>
      </c>
      <c r="Y2157" s="9">
        <f t="shared" si="661"/>
        <v>0</v>
      </c>
      <c r="AB2157">
        <v>0</v>
      </c>
      <c r="AC2157" t="s">
        <v>6373</v>
      </c>
      <c r="AD2157">
        <v>0</v>
      </c>
      <c r="AE2157">
        <v>0</v>
      </c>
      <c r="AF2157">
        <v>0</v>
      </c>
      <c r="AG2157" t="s">
        <v>26</v>
      </c>
    </row>
    <row r="2158" spans="1:33" customFormat="1" hidden="1" x14ac:dyDescent="0.25">
      <c r="A2158" t="s">
        <v>6374</v>
      </c>
      <c r="B2158" t="s">
        <v>6375</v>
      </c>
      <c r="C2158">
        <v>12</v>
      </c>
      <c r="D2158">
        <v>517.66999999999996</v>
      </c>
      <c r="E2158">
        <v>630.25199999999995</v>
      </c>
      <c r="F2158" s="4">
        <f t="shared" si="646"/>
        <v>119.74787999999998</v>
      </c>
      <c r="G2158" s="2">
        <v>19</v>
      </c>
      <c r="H2158">
        <v>616.03</v>
      </c>
      <c r="I2158" s="4">
        <f t="shared" si="647"/>
        <v>112.58199999999999</v>
      </c>
      <c r="J2158" s="4">
        <f t="shared" si="650"/>
        <v>21.39058</v>
      </c>
      <c r="K2158" s="4">
        <f t="shared" si="648"/>
        <v>133.97257999999999</v>
      </c>
      <c r="L2158" s="4">
        <f t="shared" si="651"/>
        <v>750.00257999999997</v>
      </c>
      <c r="M2158" s="5">
        <f t="shared" si="649"/>
        <v>0.21747831630189118</v>
      </c>
      <c r="N2158">
        <v>-1</v>
      </c>
      <c r="O2158" t="s">
        <v>31</v>
      </c>
      <c r="P2158" t="s">
        <v>26</v>
      </c>
      <c r="Q2158" t="s">
        <v>31</v>
      </c>
      <c r="V2158">
        <v>19</v>
      </c>
      <c r="W2158" t="s">
        <v>27</v>
      </c>
      <c r="X2158">
        <v>0</v>
      </c>
      <c r="AB2158">
        <v>0</v>
      </c>
      <c r="AC2158" t="s">
        <v>6376</v>
      </c>
      <c r="AD2158">
        <v>0</v>
      </c>
      <c r="AE2158">
        <v>0</v>
      </c>
      <c r="AF2158">
        <v>0</v>
      </c>
      <c r="AG2158" t="s">
        <v>26</v>
      </c>
    </row>
    <row r="2159" spans="1:33" customFormat="1" hidden="1" x14ac:dyDescent="0.25">
      <c r="A2159" t="s">
        <v>6377</v>
      </c>
      <c r="B2159" t="s">
        <v>6378</v>
      </c>
      <c r="C2159">
        <v>-70</v>
      </c>
      <c r="D2159">
        <v>332.29</v>
      </c>
      <c r="E2159">
        <v>420.16800000000001</v>
      </c>
      <c r="F2159" s="4">
        <f t="shared" si="646"/>
        <v>79.831919999999997</v>
      </c>
      <c r="G2159" s="2">
        <v>19</v>
      </c>
      <c r="H2159">
        <v>395.42</v>
      </c>
      <c r="I2159" s="4">
        <f t="shared" si="647"/>
        <v>87.877999999999986</v>
      </c>
      <c r="J2159" s="4">
        <f t="shared" si="650"/>
        <v>16.696819999999999</v>
      </c>
      <c r="K2159" s="4">
        <f t="shared" si="648"/>
        <v>104.57481999999999</v>
      </c>
      <c r="L2159" s="4">
        <f t="shared" si="651"/>
        <v>499.99482</v>
      </c>
      <c r="M2159" s="5">
        <f t="shared" si="649"/>
        <v>0.26446176532546867</v>
      </c>
      <c r="N2159">
        <v>-1</v>
      </c>
      <c r="O2159" t="s">
        <v>313</v>
      </c>
      <c r="P2159" t="s">
        <v>26</v>
      </c>
      <c r="Q2159" t="s">
        <v>313</v>
      </c>
      <c r="V2159">
        <v>19</v>
      </c>
      <c r="W2159" t="s">
        <v>27</v>
      </c>
      <c r="X2159">
        <v>0</v>
      </c>
      <c r="AB2159">
        <v>0</v>
      </c>
      <c r="AC2159" t="s">
        <v>6379</v>
      </c>
      <c r="AD2159">
        <v>0</v>
      </c>
      <c r="AE2159">
        <v>0</v>
      </c>
      <c r="AF2159">
        <v>332.29</v>
      </c>
      <c r="AG2159" t="s">
        <v>26</v>
      </c>
    </row>
    <row r="2160" spans="1:33" customFormat="1" hidden="1" x14ac:dyDescent="0.25">
      <c r="A2160" t="s">
        <v>6380</v>
      </c>
      <c r="B2160" t="s">
        <v>6381</v>
      </c>
      <c r="C2160">
        <v>-5</v>
      </c>
      <c r="D2160">
        <v>314</v>
      </c>
      <c r="E2160">
        <v>420.16800000000001</v>
      </c>
      <c r="F2160" s="4">
        <f t="shared" si="646"/>
        <v>79.831919999999997</v>
      </c>
      <c r="G2160" s="2">
        <v>19</v>
      </c>
      <c r="H2160">
        <v>373.66</v>
      </c>
      <c r="I2160" s="4">
        <f t="shared" si="647"/>
        <v>106.16800000000001</v>
      </c>
      <c r="J2160" s="4">
        <f t="shared" si="650"/>
        <v>20.17192</v>
      </c>
      <c r="K2160" s="4">
        <f t="shared" si="648"/>
        <v>126.33992000000001</v>
      </c>
      <c r="L2160" s="4">
        <f t="shared" si="651"/>
        <v>499.99992000000003</v>
      </c>
      <c r="M2160" s="5">
        <f t="shared" si="649"/>
        <v>0.33811464968152866</v>
      </c>
      <c r="N2160">
        <v>-1</v>
      </c>
      <c r="O2160" t="s">
        <v>313</v>
      </c>
      <c r="P2160" t="s">
        <v>26</v>
      </c>
      <c r="Q2160" t="s">
        <v>313</v>
      </c>
      <c r="V2160">
        <v>19</v>
      </c>
      <c r="W2160" t="s">
        <v>27</v>
      </c>
      <c r="X2160">
        <v>0</v>
      </c>
      <c r="AB2160">
        <v>0</v>
      </c>
      <c r="AC2160" t="s">
        <v>6382</v>
      </c>
      <c r="AD2160">
        <v>0</v>
      </c>
      <c r="AE2160">
        <v>0</v>
      </c>
      <c r="AF2160">
        <v>0</v>
      </c>
      <c r="AG2160" t="s">
        <v>26</v>
      </c>
    </row>
    <row r="2161" spans="1:33" customFormat="1" hidden="1" x14ac:dyDescent="0.25">
      <c r="A2161" t="s">
        <v>6383</v>
      </c>
      <c r="B2161" t="s">
        <v>6384</v>
      </c>
      <c r="C2161">
        <v>-2</v>
      </c>
      <c r="D2161">
        <v>0</v>
      </c>
      <c r="E2161">
        <v>0</v>
      </c>
      <c r="F2161" s="4">
        <f t="shared" si="646"/>
        <v>0</v>
      </c>
      <c r="G2161" s="2">
        <v>0</v>
      </c>
      <c r="H2161">
        <v>0</v>
      </c>
      <c r="I2161" s="4">
        <f t="shared" si="647"/>
        <v>0</v>
      </c>
      <c r="J2161" s="4">
        <f t="shared" si="650"/>
        <v>0</v>
      </c>
      <c r="K2161" s="4">
        <f t="shared" si="648"/>
        <v>0</v>
      </c>
      <c r="L2161" s="4">
        <f t="shared" si="651"/>
        <v>0</v>
      </c>
      <c r="M2161" s="5" t="e">
        <f t="shared" si="649"/>
        <v>#DIV/0!</v>
      </c>
      <c r="N2161">
        <v>-1</v>
      </c>
      <c r="O2161" t="s">
        <v>31</v>
      </c>
      <c r="P2161" t="s">
        <v>26</v>
      </c>
      <c r="Q2161" t="s">
        <v>31</v>
      </c>
      <c r="R2161" t="s">
        <v>31</v>
      </c>
      <c r="S2161" t="s">
        <v>31</v>
      </c>
      <c r="T2161" t="s">
        <v>31</v>
      </c>
      <c r="U2161" t="s">
        <v>31</v>
      </c>
      <c r="V2161">
        <v>0</v>
      </c>
      <c r="W2161" t="s">
        <v>42</v>
      </c>
      <c r="X2161">
        <v>0</v>
      </c>
      <c r="AB2161">
        <v>0</v>
      </c>
      <c r="AC2161" t="s">
        <v>6385</v>
      </c>
      <c r="AD2161">
        <v>0</v>
      </c>
      <c r="AE2161">
        <v>0</v>
      </c>
      <c r="AF2161">
        <v>0</v>
      </c>
      <c r="AG2161" t="s">
        <v>26</v>
      </c>
    </row>
    <row r="2162" spans="1:33" customFormat="1" hidden="1" x14ac:dyDescent="0.25">
      <c r="A2162" t="s">
        <v>6386</v>
      </c>
      <c r="B2162" t="s">
        <v>6387</v>
      </c>
      <c r="C2162">
        <v>9</v>
      </c>
      <c r="D2162">
        <v>339.6</v>
      </c>
      <c r="E2162">
        <v>420.16800000000001</v>
      </c>
      <c r="F2162" s="4">
        <f t="shared" si="646"/>
        <v>79.831919999999997</v>
      </c>
      <c r="G2162" s="2">
        <v>19</v>
      </c>
      <c r="H2162">
        <v>404.12</v>
      </c>
      <c r="I2162" s="4">
        <f t="shared" si="647"/>
        <v>80.567999999999984</v>
      </c>
      <c r="J2162" s="4">
        <f t="shared" si="650"/>
        <v>15.307919999999998</v>
      </c>
      <c r="K2162" s="4">
        <f t="shared" si="648"/>
        <v>95.875919999999979</v>
      </c>
      <c r="L2162" s="4">
        <f t="shared" si="651"/>
        <v>499.99591999999996</v>
      </c>
      <c r="M2162" s="5">
        <f t="shared" si="649"/>
        <v>0.2372438162544169</v>
      </c>
      <c r="N2162">
        <v>-1</v>
      </c>
      <c r="O2162" t="s">
        <v>313</v>
      </c>
      <c r="P2162" t="s">
        <v>26</v>
      </c>
      <c r="Q2162" t="s">
        <v>313</v>
      </c>
      <c r="V2162">
        <v>19</v>
      </c>
      <c r="W2162" t="s">
        <v>27</v>
      </c>
      <c r="X2162">
        <v>0</v>
      </c>
      <c r="AB2162">
        <v>0</v>
      </c>
      <c r="AC2162" t="s">
        <v>6388</v>
      </c>
      <c r="AD2162">
        <v>0</v>
      </c>
      <c r="AE2162">
        <v>0</v>
      </c>
      <c r="AF2162">
        <v>0</v>
      </c>
      <c r="AG2162" t="s">
        <v>26</v>
      </c>
    </row>
    <row r="2163" spans="1:33" customFormat="1" hidden="1" x14ac:dyDescent="0.25">
      <c r="A2163" t="s">
        <v>6389</v>
      </c>
      <c r="B2163" t="s">
        <v>6390</v>
      </c>
      <c r="C2163">
        <v>-2</v>
      </c>
      <c r="D2163">
        <v>0</v>
      </c>
      <c r="E2163">
        <v>0</v>
      </c>
      <c r="F2163" s="4">
        <f t="shared" si="646"/>
        <v>0</v>
      </c>
      <c r="G2163" s="2">
        <v>0</v>
      </c>
      <c r="H2163">
        <v>0</v>
      </c>
      <c r="I2163" s="4">
        <f t="shared" si="647"/>
        <v>0</v>
      </c>
      <c r="J2163" s="4">
        <f t="shared" si="650"/>
        <v>0</v>
      </c>
      <c r="K2163" s="4">
        <f t="shared" si="648"/>
        <v>0</v>
      </c>
      <c r="L2163" s="4">
        <f t="shared" si="651"/>
        <v>0</v>
      </c>
      <c r="M2163" s="5" t="e">
        <f t="shared" si="649"/>
        <v>#DIV/0!</v>
      </c>
      <c r="N2163">
        <v>-1</v>
      </c>
      <c r="O2163" t="s">
        <v>31</v>
      </c>
      <c r="P2163" t="s">
        <v>26</v>
      </c>
      <c r="Q2163" t="s">
        <v>31</v>
      </c>
      <c r="R2163" t="s">
        <v>31</v>
      </c>
      <c r="S2163" t="s">
        <v>31</v>
      </c>
      <c r="T2163" t="s">
        <v>31</v>
      </c>
      <c r="U2163" t="s">
        <v>31</v>
      </c>
      <c r="V2163">
        <v>0</v>
      </c>
      <c r="W2163" t="s">
        <v>42</v>
      </c>
      <c r="X2163">
        <v>0</v>
      </c>
      <c r="AB2163">
        <v>0</v>
      </c>
      <c r="AC2163" t="s">
        <v>52</v>
      </c>
      <c r="AD2163">
        <v>0</v>
      </c>
      <c r="AE2163">
        <v>0</v>
      </c>
      <c r="AF2163">
        <v>0</v>
      </c>
      <c r="AG2163" t="s">
        <v>26</v>
      </c>
    </row>
    <row r="2164" spans="1:33" customFormat="1" x14ac:dyDescent="0.25">
      <c r="A2164" t="s">
        <v>6391</v>
      </c>
      <c r="B2164" t="s">
        <v>6392</v>
      </c>
      <c r="C2164">
        <v>1</v>
      </c>
      <c r="D2164" s="1">
        <v>3098</v>
      </c>
      <c r="E2164" s="1">
        <v>3781.5129999999999</v>
      </c>
      <c r="F2164" s="4">
        <f t="shared" si="646"/>
        <v>718.48747000000003</v>
      </c>
      <c r="G2164" s="2">
        <v>19</v>
      </c>
      <c r="H2164" s="1">
        <v>3686.62</v>
      </c>
      <c r="I2164" s="4">
        <f t="shared" si="647"/>
        <v>683.51299999999992</v>
      </c>
      <c r="J2164" s="4">
        <f t="shared" si="650"/>
        <v>129.86747</v>
      </c>
      <c r="K2164" s="4">
        <f t="shared" si="648"/>
        <v>813.38046999999995</v>
      </c>
      <c r="L2164" s="10">
        <f t="shared" ref="L2164:L2166" si="662">+H2164+K2164-Y2164</f>
        <v>4500.00047</v>
      </c>
      <c r="M2164" s="5">
        <f t="shared" si="649"/>
        <v>0.22063040671400902</v>
      </c>
      <c r="N2164">
        <v>-1</v>
      </c>
      <c r="O2164" t="s">
        <v>31</v>
      </c>
      <c r="P2164" t="s">
        <v>26</v>
      </c>
      <c r="Q2164" t="s">
        <v>31</v>
      </c>
      <c r="V2164">
        <v>19</v>
      </c>
      <c r="W2164" t="s">
        <v>27</v>
      </c>
      <c r="X2164">
        <v>0</v>
      </c>
      <c r="Y2164" s="9">
        <f t="shared" ref="Y2164:Y2166" si="663">+X2164*G2164/100</f>
        <v>0</v>
      </c>
      <c r="AB2164">
        <v>0</v>
      </c>
      <c r="AC2164" t="s">
        <v>6393</v>
      </c>
      <c r="AD2164">
        <v>0</v>
      </c>
      <c r="AE2164">
        <v>0</v>
      </c>
      <c r="AF2164" s="1">
        <v>3098</v>
      </c>
      <c r="AG2164" t="s">
        <v>26</v>
      </c>
    </row>
    <row r="2165" spans="1:33" customFormat="1" x14ac:dyDescent="0.25">
      <c r="A2165" t="s">
        <v>6394</v>
      </c>
      <c r="B2165" t="s">
        <v>6395</v>
      </c>
      <c r="C2165">
        <v>2</v>
      </c>
      <c r="D2165" s="1">
        <v>3098</v>
      </c>
      <c r="E2165" s="1">
        <v>3781.5129999999999</v>
      </c>
      <c r="F2165" s="4">
        <f t="shared" si="646"/>
        <v>718.48747000000003</v>
      </c>
      <c r="G2165" s="2">
        <v>19</v>
      </c>
      <c r="H2165" s="1">
        <v>3686.62</v>
      </c>
      <c r="I2165" s="4">
        <f t="shared" si="647"/>
        <v>683.51299999999992</v>
      </c>
      <c r="J2165" s="4">
        <f t="shared" si="650"/>
        <v>129.86747</v>
      </c>
      <c r="K2165" s="4">
        <f t="shared" si="648"/>
        <v>813.38046999999995</v>
      </c>
      <c r="L2165" s="10">
        <f t="shared" si="662"/>
        <v>4500.00047</v>
      </c>
      <c r="M2165" s="5">
        <f t="shared" si="649"/>
        <v>0.22063040671400902</v>
      </c>
      <c r="N2165">
        <v>-1</v>
      </c>
      <c r="O2165" t="s">
        <v>31</v>
      </c>
      <c r="P2165" t="s">
        <v>26</v>
      </c>
      <c r="Q2165" t="s">
        <v>31</v>
      </c>
      <c r="V2165">
        <v>19</v>
      </c>
      <c r="W2165" t="s">
        <v>27</v>
      </c>
      <c r="X2165">
        <v>0</v>
      </c>
      <c r="Y2165" s="9">
        <f t="shared" si="663"/>
        <v>0</v>
      </c>
      <c r="AB2165">
        <v>0</v>
      </c>
      <c r="AC2165" t="s">
        <v>6396</v>
      </c>
      <c r="AD2165">
        <v>0</v>
      </c>
      <c r="AE2165">
        <v>0</v>
      </c>
      <c r="AF2165" s="1">
        <v>3098</v>
      </c>
      <c r="AG2165" t="s">
        <v>26</v>
      </c>
    </row>
    <row r="2166" spans="1:33" customFormat="1" x14ac:dyDescent="0.25">
      <c r="A2166" t="s">
        <v>6397</v>
      </c>
      <c r="B2166" t="s">
        <v>6398</v>
      </c>
      <c r="C2166">
        <v>1</v>
      </c>
      <c r="D2166">
        <v>0</v>
      </c>
      <c r="E2166" s="1">
        <v>3800</v>
      </c>
      <c r="F2166" s="4">
        <f t="shared" si="646"/>
        <v>0</v>
      </c>
      <c r="G2166" s="2">
        <v>0</v>
      </c>
      <c r="H2166">
        <v>0</v>
      </c>
      <c r="I2166" s="4">
        <f t="shared" si="647"/>
        <v>3800</v>
      </c>
      <c r="J2166" s="4">
        <f t="shared" si="650"/>
        <v>0</v>
      </c>
      <c r="K2166" s="4">
        <f t="shared" si="648"/>
        <v>3800</v>
      </c>
      <c r="L2166" s="10">
        <f t="shared" si="662"/>
        <v>3800</v>
      </c>
      <c r="M2166" s="5" t="e">
        <f t="shared" si="649"/>
        <v>#DIV/0!</v>
      </c>
      <c r="N2166">
        <v>-1</v>
      </c>
      <c r="O2166" t="s">
        <v>31</v>
      </c>
      <c r="P2166" t="s">
        <v>26</v>
      </c>
      <c r="Q2166" t="s">
        <v>31</v>
      </c>
      <c r="R2166" t="s">
        <v>31</v>
      </c>
      <c r="S2166" t="s">
        <v>31</v>
      </c>
      <c r="T2166" t="s">
        <v>31</v>
      </c>
      <c r="U2166" t="s">
        <v>31</v>
      </c>
      <c r="V2166">
        <v>0</v>
      </c>
      <c r="W2166" t="s">
        <v>42</v>
      </c>
      <c r="X2166">
        <v>0</v>
      </c>
      <c r="Y2166" s="9">
        <f t="shared" si="663"/>
        <v>0</v>
      </c>
      <c r="AB2166">
        <v>0</v>
      </c>
      <c r="AC2166" t="s">
        <v>6399</v>
      </c>
      <c r="AD2166">
        <v>0</v>
      </c>
      <c r="AE2166">
        <v>0</v>
      </c>
      <c r="AF2166">
        <v>0</v>
      </c>
      <c r="AG2166" t="s">
        <v>26</v>
      </c>
    </row>
    <row r="2167" spans="1:33" customFormat="1" hidden="1" x14ac:dyDescent="0.25">
      <c r="A2167" t="s">
        <v>6400</v>
      </c>
      <c r="B2167" t="s">
        <v>6401</v>
      </c>
      <c r="C2167">
        <v>16</v>
      </c>
      <c r="D2167">
        <v>628.55999999999995</v>
      </c>
      <c r="E2167">
        <v>756.303</v>
      </c>
      <c r="F2167" s="4">
        <f t="shared" si="646"/>
        <v>143.69756999999998</v>
      </c>
      <c r="G2167" s="2">
        <v>19</v>
      </c>
      <c r="H2167">
        <v>747.99</v>
      </c>
      <c r="I2167" s="4">
        <f t="shared" si="647"/>
        <v>127.74300000000005</v>
      </c>
      <c r="J2167" s="4">
        <f t="shared" si="650"/>
        <v>24.271170000000012</v>
      </c>
      <c r="K2167" s="4">
        <f t="shared" si="648"/>
        <v>152.01417000000006</v>
      </c>
      <c r="L2167" s="4">
        <f t="shared" si="651"/>
        <v>900.00417000000004</v>
      </c>
      <c r="M2167" s="5">
        <f t="shared" si="649"/>
        <v>0.20323119511263851</v>
      </c>
      <c r="N2167">
        <v>-1</v>
      </c>
      <c r="O2167" t="s">
        <v>31</v>
      </c>
      <c r="P2167" t="s">
        <v>26</v>
      </c>
      <c r="Q2167" t="s">
        <v>31</v>
      </c>
      <c r="V2167">
        <v>19</v>
      </c>
      <c r="W2167" t="s">
        <v>27</v>
      </c>
      <c r="X2167">
        <v>0</v>
      </c>
      <c r="AB2167">
        <v>0</v>
      </c>
      <c r="AC2167" t="s">
        <v>52</v>
      </c>
      <c r="AD2167">
        <v>0</v>
      </c>
      <c r="AE2167">
        <v>0</v>
      </c>
      <c r="AF2167">
        <v>0</v>
      </c>
      <c r="AG2167" t="s">
        <v>26</v>
      </c>
    </row>
    <row r="2168" spans="1:33" customFormat="1" x14ac:dyDescent="0.25">
      <c r="A2168" t="s">
        <v>6402</v>
      </c>
      <c r="B2168" t="s">
        <v>6403</v>
      </c>
      <c r="C2168">
        <v>4</v>
      </c>
      <c r="D2168" s="1">
        <v>6483</v>
      </c>
      <c r="E2168" s="1">
        <v>7815.1260000000002</v>
      </c>
      <c r="F2168" s="4">
        <f t="shared" si="646"/>
        <v>1484.8739399999999</v>
      </c>
      <c r="G2168" s="2">
        <v>19</v>
      </c>
      <c r="H2168" s="1">
        <v>7714.77</v>
      </c>
      <c r="I2168" s="4">
        <f t="shared" si="647"/>
        <v>1332.1260000000002</v>
      </c>
      <c r="J2168" s="4">
        <f t="shared" si="650"/>
        <v>253.10394000000005</v>
      </c>
      <c r="K2168" s="4">
        <f t="shared" si="648"/>
        <v>1585.2299400000002</v>
      </c>
      <c r="L2168" s="10">
        <f>+H2168+K2168-Y2168</f>
        <v>9299.9999400000015</v>
      </c>
      <c r="M2168" s="5">
        <f t="shared" si="649"/>
        <v>0.20547987043035634</v>
      </c>
      <c r="N2168">
        <v>-1</v>
      </c>
      <c r="O2168" t="s">
        <v>939</v>
      </c>
      <c r="P2168" t="s">
        <v>26</v>
      </c>
      <c r="Q2168" t="s">
        <v>939</v>
      </c>
      <c r="R2168" t="s">
        <v>31</v>
      </c>
      <c r="S2168" t="s">
        <v>31</v>
      </c>
      <c r="T2168" t="s">
        <v>31</v>
      </c>
      <c r="U2168" t="s">
        <v>31</v>
      </c>
      <c r="V2168">
        <v>19</v>
      </c>
      <c r="W2168" t="s">
        <v>27</v>
      </c>
      <c r="X2168">
        <v>0</v>
      </c>
      <c r="Y2168" s="9">
        <f>+X2168*G2168/100</f>
        <v>0</v>
      </c>
      <c r="AB2168">
        <v>0</v>
      </c>
      <c r="AC2168" t="s">
        <v>6404</v>
      </c>
      <c r="AD2168">
        <v>0</v>
      </c>
      <c r="AE2168">
        <v>0</v>
      </c>
      <c r="AF2168" s="1">
        <v>6483</v>
      </c>
      <c r="AG2168" t="s">
        <v>26</v>
      </c>
    </row>
    <row r="2169" spans="1:33" customFormat="1" hidden="1" x14ac:dyDescent="0.25">
      <c r="A2169" t="s">
        <v>6405</v>
      </c>
      <c r="B2169" t="s">
        <v>6406</v>
      </c>
      <c r="C2169">
        <v>-1</v>
      </c>
      <c r="D2169" s="1">
        <v>4150</v>
      </c>
      <c r="E2169" s="1">
        <v>5042.0169999999998</v>
      </c>
      <c r="F2169" s="4">
        <f t="shared" si="646"/>
        <v>957.98323000000005</v>
      </c>
      <c r="G2169" s="2">
        <v>19</v>
      </c>
      <c r="H2169" s="1">
        <v>4938.5</v>
      </c>
      <c r="I2169" s="4">
        <f t="shared" si="647"/>
        <v>892.01699999999983</v>
      </c>
      <c r="J2169" s="4">
        <f t="shared" si="650"/>
        <v>169.48322999999996</v>
      </c>
      <c r="K2169" s="4">
        <f t="shared" si="648"/>
        <v>1061.5002299999999</v>
      </c>
      <c r="L2169" s="4">
        <f t="shared" si="651"/>
        <v>6000.0002299999996</v>
      </c>
      <c r="M2169" s="5">
        <f t="shared" si="649"/>
        <v>0.2149438554216867</v>
      </c>
      <c r="N2169">
        <v>-1</v>
      </c>
      <c r="O2169" t="s">
        <v>939</v>
      </c>
      <c r="P2169" t="s">
        <v>26</v>
      </c>
      <c r="Q2169" t="s">
        <v>939</v>
      </c>
      <c r="R2169" t="s">
        <v>31</v>
      </c>
      <c r="S2169" t="s">
        <v>31</v>
      </c>
      <c r="T2169" t="s">
        <v>31</v>
      </c>
      <c r="U2169" t="s">
        <v>31</v>
      </c>
      <c r="V2169">
        <v>19</v>
      </c>
      <c r="W2169" t="s">
        <v>27</v>
      </c>
      <c r="X2169">
        <v>0</v>
      </c>
      <c r="AB2169">
        <v>0</v>
      </c>
      <c r="AC2169" t="s">
        <v>6407</v>
      </c>
      <c r="AD2169">
        <v>0</v>
      </c>
      <c r="AE2169">
        <v>0</v>
      </c>
      <c r="AF2169" s="1">
        <v>4150</v>
      </c>
      <c r="AG2169" t="s">
        <v>26</v>
      </c>
    </row>
    <row r="2170" spans="1:33" customFormat="1" x14ac:dyDescent="0.25">
      <c r="A2170" t="s">
        <v>6408</v>
      </c>
      <c r="B2170" t="s">
        <v>6409</v>
      </c>
      <c r="C2170">
        <v>5</v>
      </c>
      <c r="D2170" s="1">
        <v>4790</v>
      </c>
      <c r="E2170" s="1">
        <v>6050.42</v>
      </c>
      <c r="F2170" s="4">
        <f t="shared" si="646"/>
        <v>1149.5798</v>
      </c>
      <c r="G2170" s="2">
        <v>19</v>
      </c>
      <c r="H2170" s="1">
        <v>5700.1</v>
      </c>
      <c r="I2170" s="4">
        <f t="shared" si="647"/>
        <v>1260.42</v>
      </c>
      <c r="J2170" s="4">
        <f t="shared" si="650"/>
        <v>239.47980000000004</v>
      </c>
      <c r="K2170" s="4">
        <f t="shared" si="648"/>
        <v>1499.8998000000001</v>
      </c>
      <c r="L2170" s="10">
        <f>+H2170+K2170-Y2170</f>
        <v>7199.9998000000005</v>
      </c>
      <c r="M2170" s="5">
        <f t="shared" si="649"/>
        <v>0.26313569937369519</v>
      </c>
      <c r="N2170">
        <v>-1</v>
      </c>
      <c r="O2170" t="s">
        <v>31</v>
      </c>
      <c r="P2170" t="s">
        <v>26</v>
      </c>
      <c r="Q2170" t="s">
        <v>31</v>
      </c>
      <c r="V2170">
        <v>19</v>
      </c>
      <c r="W2170" t="s">
        <v>27</v>
      </c>
      <c r="X2170">
        <v>0</v>
      </c>
      <c r="Y2170" s="9">
        <f>+X2170*G2170/100</f>
        <v>0</v>
      </c>
      <c r="AB2170">
        <v>0</v>
      </c>
      <c r="AC2170" t="s">
        <v>6410</v>
      </c>
      <c r="AD2170">
        <v>0</v>
      </c>
      <c r="AE2170">
        <v>0</v>
      </c>
      <c r="AF2170" s="1">
        <v>4790</v>
      </c>
      <c r="AG2170" t="s">
        <v>26</v>
      </c>
    </row>
    <row r="2171" spans="1:33" customFormat="1" hidden="1" x14ac:dyDescent="0.25">
      <c r="A2171" t="s">
        <v>6411</v>
      </c>
      <c r="B2171" t="s">
        <v>6412</v>
      </c>
      <c r="C2171">
        <v>10</v>
      </c>
      <c r="D2171" s="1">
        <v>2070</v>
      </c>
      <c r="E2171" s="1">
        <v>2500</v>
      </c>
      <c r="F2171" s="4">
        <f t="shared" si="646"/>
        <v>0</v>
      </c>
      <c r="G2171" s="2">
        <v>0</v>
      </c>
      <c r="H2171" s="1">
        <v>2070</v>
      </c>
      <c r="I2171" s="4">
        <f t="shared" si="647"/>
        <v>430</v>
      </c>
      <c r="J2171" s="4">
        <f t="shared" si="650"/>
        <v>0</v>
      </c>
      <c r="K2171" s="4">
        <f t="shared" si="648"/>
        <v>430</v>
      </c>
      <c r="L2171" s="4">
        <f t="shared" si="651"/>
        <v>2500</v>
      </c>
      <c r="M2171" s="5">
        <f t="shared" si="649"/>
        <v>0.20772946859903382</v>
      </c>
      <c r="N2171">
        <v>-1</v>
      </c>
      <c r="O2171" t="s">
        <v>897</v>
      </c>
      <c r="P2171" t="s">
        <v>26</v>
      </c>
      <c r="Q2171" t="s">
        <v>897</v>
      </c>
      <c r="V2171">
        <v>0</v>
      </c>
      <c r="W2171" t="s">
        <v>42</v>
      </c>
      <c r="X2171">
        <v>0</v>
      </c>
      <c r="AB2171">
        <v>0</v>
      </c>
      <c r="AC2171" t="s">
        <v>6413</v>
      </c>
      <c r="AD2171">
        <v>0</v>
      </c>
      <c r="AE2171">
        <v>0</v>
      </c>
      <c r="AF2171">
        <v>0</v>
      </c>
      <c r="AG2171" t="s">
        <v>26</v>
      </c>
    </row>
    <row r="2172" spans="1:33" customFormat="1" hidden="1" x14ac:dyDescent="0.25">
      <c r="A2172" t="s">
        <v>6414</v>
      </c>
      <c r="B2172" t="s">
        <v>6415</v>
      </c>
      <c r="C2172">
        <v>8</v>
      </c>
      <c r="D2172" s="1">
        <v>1925</v>
      </c>
      <c r="E2172" s="1">
        <v>2400</v>
      </c>
      <c r="F2172" s="4">
        <f t="shared" si="646"/>
        <v>0</v>
      </c>
      <c r="G2172" s="2">
        <v>0</v>
      </c>
      <c r="H2172" s="1">
        <v>1925</v>
      </c>
      <c r="I2172" s="4">
        <f t="shared" si="647"/>
        <v>475</v>
      </c>
      <c r="J2172" s="4">
        <f t="shared" si="650"/>
        <v>0</v>
      </c>
      <c r="K2172" s="4">
        <f t="shared" si="648"/>
        <v>475</v>
      </c>
      <c r="L2172" s="4">
        <f t="shared" si="651"/>
        <v>2400</v>
      </c>
      <c r="M2172" s="5">
        <f t="shared" si="649"/>
        <v>0.24675324675324675</v>
      </c>
      <c r="N2172">
        <v>-1</v>
      </c>
      <c r="O2172" t="s">
        <v>31</v>
      </c>
      <c r="P2172" t="s">
        <v>26</v>
      </c>
      <c r="Q2172" t="s">
        <v>31</v>
      </c>
      <c r="V2172">
        <v>0</v>
      </c>
      <c r="W2172" t="s">
        <v>42</v>
      </c>
      <c r="X2172">
        <v>0</v>
      </c>
      <c r="AB2172">
        <v>0</v>
      </c>
      <c r="AC2172" t="s">
        <v>6416</v>
      </c>
      <c r="AD2172">
        <v>0</v>
      </c>
      <c r="AE2172">
        <v>0</v>
      </c>
      <c r="AF2172" s="1">
        <v>1925</v>
      </c>
      <c r="AG2172" t="s">
        <v>26</v>
      </c>
    </row>
    <row r="2173" spans="1:33" customFormat="1" x14ac:dyDescent="0.25">
      <c r="A2173" t="s">
        <v>6417</v>
      </c>
      <c r="B2173" t="s">
        <v>6418</v>
      </c>
      <c r="C2173">
        <v>5</v>
      </c>
      <c r="D2173" s="1">
        <v>1468</v>
      </c>
      <c r="E2173" s="1">
        <v>1800</v>
      </c>
      <c r="F2173" s="4">
        <f t="shared" si="646"/>
        <v>0</v>
      </c>
      <c r="G2173" s="2">
        <v>0</v>
      </c>
      <c r="H2173" s="1">
        <v>1468</v>
      </c>
      <c r="I2173" s="4">
        <f t="shared" si="647"/>
        <v>332</v>
      </c>
      <c r="J2173" s="4">
        <f t="shared" si="650"/>
        <v>0</v>
      </c>
      <c r="K2173" s="4">
        <f t="shared" si="648"/>
        <v>332</v>
      </c>
      <c r="L2173" s="10">
        <f t="shared" ref="L2173:L2179" si="664">+H2173+K2173-Y2173</f>
        <v>1800</v>
      </c>
      <c r="M2173" s="5">
        <f t="shared" si="649"/>
        <v>0.22615803814713897</v>
      </c>
      <c r="N2173">
        <v>-1</v>
      </c>
      <c r="O2173" t="s">
        <v>897</v>
      </c>
      <c r="P2173" t="s">
        <v>26</v>
      </c>
      <c r="Q2173" t="s">
        <v>897</v>
      </c>
      <c r="R2173" t="s">
        <v>31</v>
      </c>
      <c r="S2173" t="s">
        <v>31</v>
      </c>
      <c r="T2173" t="s">
        <v>31</v>
      </c>
      <c r="U2173" t="s">
        <v>31</v>
      </c>
      <c r="V2173">
        <v>0</v>
      </c>
      <c r="W2173" t="s">
        <v>42</v>
      </c>
      <c r="X2173">
        <v>0</v>
      </c>
      <c r="Y2173" s="9">
        <f t="shared" ref="Y2173:Y2179" si="665">+X2173*G2173/100</f>
        <v>0</v>
      </c>
      <c r="AB2173">
        <v>0</v>
      </c>
      <c r="AC2173" t="s">
        <v>6419</v>
      </c>
      <c r="AD2173">
        <v>0</v>
      </c>
      <c r="AE2173">
        <v>0</v>
      </c>
      <c r="AF2173" s="1">
        <v>1468</v>
      </c>
      <c r="AG2173" t="s">
        <v>26</v>
      </c>
    </row>
    <row r="2174" spans="1:33" customFormat="1" x14ac:dyDescent="0.25">
      <c r="A2174" t="s">
        <v>6420</v>
      </c>
      <c r="B2174" t="s">
        <v>6421</v>
      </c>
      <c r="C2174">
        <v>6</v>
      </c>
      <c r="D2174" s="1">
        <v>2936</v>
      </c>
      <c r="E2174" s="1">
        <v>3600</v>
      </c>
      <c r="F2174" s="4">
        <f t="shared" si="646"/>
        <v>0</v>
      </c>
      <c r="G2174" s="2">
        <v>0</v>
      </c>
      <c r="H2174" s="1">
        <v>2936</v>
      </c>
      <c r="I2174" s="4">
        <f t="shared" si="647"/>
        <v>664</v>
      </c>
      <c r="J2174" s="4">
        <f t="shared" si="650"/>
        <v>0</v>
      </c>
      <c r="K2174" s="4">
        <f t="shared" si="648"/>
        <v>664</v>
      </c>
      <c r="L2174" s="10">
        <f t="shared" si="664"/>
        <v>3600</v>
      </c>
      <c r="M2174" s="5">
        <f t="shared" si="649"/>
        <v>0.22615803814713897</v>
      </c>
      <c r="N2174">
        <v>-1</v>
      </c>
      <c r="O2174" t="s">
        <v>897</v>
      </c>
      <c r="P2174" t="s">
        <v>26</v>
      </c>
      <c r="Q2174" t="s">
        <v>897</v>
      </c>
      <c r="R2174" t="s">
        <v>31</v>
      </c>
      <c r="S2174" t="s">
        <v>31</v>
      </c>
      <c r="T2174" t="s">
        <v>31</v>
      </c>
      <c r="U2174" t="s">
        <v>31</v>
      </c>
      <c r="V2174">
        <v>0</v>
      </c>
      <c r="W2174" t="s">
        <v>42</v>
      </c>
      <c r="X2174">
        <v>0</v>
      </c>
      <c r="Y2174" s="9">
        <f t="shared" si="665"/>
        <v>0</v>
      </c>
      <c r="AB2174">
        <v>0</v>
      </c>
      <c r="AC2174" t="s">
        <v>6422</v>
      </c>
      <c r="AD2174">
        <v>0</v>
      </c>
      <c r="AE2174">
        <v>0</v>
      </c>
      <c r="AF2174" s="1">
        <v>2936</v>
      </c>
      <c r="AG2174" t="s">
        <v>26</v>
      </c>
    </row>
    <row r="2175" spans="1:33" customFormat="1" x14ac:dyDescent="0.25">
      <c r="A2175" t="s">
        <v>6423</v>
      </c>
      <c r="B2175" t="s">
        <v>6424</v>
      </c>
      <c r="C2175">
        <v>1</v>
      </c>
      <c r="D2175" s="1">
        <v>1249.33</v>
      </c>
      <c r="E2175" s="1">
        <v>1500</v>
      </c>
      <c r="F2175" s="4">
        <f t="shared" si="646"/>
        <v>0</v>
      </c>
      <c r="G2175" s="2">
        <v>0</v>
      </c>
      <c r="H2175" s="1">
        <v>1249.33</v>
      </c>
      <c r="I2175" s="4">
        <f t="shared" si="647"/>
        <v>250.67000000000007</v>
      </c>
      <c r="J2175" s="4">
        <f t="shared" si="650"/>
        <v>0</v>
      </c>
      <c r="K2175" s="4">
        <f t="shared" si="648"/>
        <v>250.67000000000007</v>
      </c>
      <c r="L2175" s="10">
        <f t="shared" si="664"/>
        <v>1500</v>
      </c>
      <c r="M2175" s="5">
        <f t="shared" si="649"/>
        <v>0.20064354494008796</v>
      </c>
      <c r="N2175">
        <v>-1</v>
      </c>
      <c r="O2175" t="s">
        <v>897</v>
      </c>
      <c r="P2175" t="s">
        <v>26</v>
      </c>
      <c r="Q2175" t="s">
        <v>897</v>
      </c>
      <c r="V2175">
        <v>0</v>
      </c>
      <c r="W2175" t="s">
        <v>42</v>
      </c>
      <c r="X2175">
        <v>0</v>
      </c>
      <c r="Y2175" s="9">
        <f t="shared" si="665"/>
        <v>0</v>
      </c>
      <c r="AB2175">
        <v>0</v>
      </c>
      <c r="AC2175" t="s">
        <v>6425</v>
      </c>
      <c r="AD2175">
        <v>0</v>
      </c>
      <c r="AE2175">
        <v>0</v>
      </c>
      <c r="AF2175" s="1">
        <v>1249.33</v>
      </c>
      <c r="AG2175" t="s">
        <v>26</v>
      </c>
    </row>
    <row r="2176" spans="1:33" customFormat="1" x14ac:dyDescent="0.25">
      <c r="A2176" t="s">
        <v>6426</v>
      </c>
      <c r="B2176" t="s">
        <v>6427</v>
      </c>
      <c r="C2176">
        <v>5</v>
      </c>
      <c r="D2176" s="1">
        <v>2569.4</v>
      </c>
      <c r="E2176" s="1">
        <v>3300</v>
      </c>
      <c r="F2176" s="4">
        <f t="shared" si="646"/>
        <v>0</v>
      </c>
      <c r="G2176" s="2">
        <v>0</v>
      </c>
      <c r="H2176" s="1">
        <v>2569.4</v>
      </c>
      <c r="I2176" s="4">
        <f t="shared" si="647"/>
        <v>730.59999999999991</v>
      </c>
      <c r="J2176" s="4">
        <f t="shared" si="650"/>
        <v>0</v>
      </c>
      <c r="K2176" s="4">
        <f t="shared" si="648"/>
        <v>730.59999999999991</v>
      </c>
      <c r="L2176" s="10">
        <f t="shared" si="664"/>
        <v>3300</v>
      </c>
      <c r="M2176" s="5">
        <f t="shared" si="649"/>
        <v>0.28434654004826027</v>
      </c>
      <c r="N2176">
        <v>0</v>
      </c>
      <c r="O2176" t="s">
        <v>897</v>
      </c>
      <c r="P2176" t="s">
        <v>26</v>
      </c>
      <c r="Q2176" t="s">
        <v>897</v>
      </c>
      <c r="R2176" t="s">
        <v>31</v>
      </c>
      <c r="S2176" t="s">
        <v>31</v>
      </c>
      <c r="T2176" t="s">
        <v>31</v>
      </c>
      <c r="U2176" t="s">
        <v>31</v>
      </c>
      <c r="V2176">
        <v>0</v>
      </c>
      <c r="W2176" t="s">
        <v>42</v>
      </c>
      <c r="X2176">
        <v>0</v>
      </c>
      <c r="Y2176" s="9">
        <f t="shared" si="665"/>
        <v>0</v>
      </c>
      <c r="AB2176">
        <v>0</v>
      </c>
      <c r="AC2176" t="s">
        <v>6428</v>
      </c>
      <c r="AD2176">
        <v>0</v>
      </c>
      <c r="AE2176">
        <v>0</v>
      </c>
      <c r="AF2176" s="1">
        <v>2569.4</v>
      </c>
      <c r="AG2176" t="s">
        <v>26</v>
      </c>
    </row>
    <row r="2177" spans="1:33" customFormat="1" x14ac:dyDescent="0.25">
      <c r="A2177" t="s">
        <v>6429</v>
      </c>
      <c r="B2177" t="s">
        <v>6430</v>
      </c>
      <c r="C2177">
        <v>1</v>
      </c>
      <c r="D2177" s="1">
        <v>2887.69</v>
      </c>
      <c r="E2177" s="1">
        <v>3529.4119999999998</v>
      </c>
      <c r="F2177" s="4">
        <f t="shared" si="646"/>
        <v>670.58827999999994</v>
      </c>
      <c r="G2177" s="2">
        <v>19</v>
      </c>
      <c r="H2177" s="1">
        <v>3436.35</v>
      </c>
      <c r="I2177" s="4">
        <f t="shared" si="647"/>
        <v>641.72199999999975</v>
      </c>
      <c r="J2177" s="4">
        <f t="shared" si="650"/>
        <v>121.92717999999995</v>
      </c>
      <c r="K2177" s="4">
        <f t="shared" si="648"/>
        <v>763.64917999999966</v>
      </c>
      <c r="L2177" s="10">
        <f t="shared" si="664"/>
        <v>4199.9991799999998</v>
      </c>
      <c r="M2177" s="5">
        <f t="shared" si="649"/>
        <v>0.22222676256800408</v>
      </c>
      <c r="N2177">
        <v>-1</v>
      </c>
      <c r="O2177" t="s">
        <v>939</v>
      </c>
      <c r="P2177" t="s">
        <v>26</v>
      </c>
      <c r="Q2177" t="s">
        <v>939</v>
      </c>
      <c r="R2177" t="s">
        <v>31</v>
      </c>
      <c r="S2177" t="s">
        <v>31</v>
      </c>
      <c r="T2177" t="s">
        <v>31</v>
      </c>
      <c r="U2177" t="s">
        <v>31</v>
      </c>
      <c r="V2177">
        <v>19</v>
      </c>
      <c r="W2177" t="s">
        <v>27</v>
      </c>
      <c r="X2177">
        <v>0</v>
      </c>
      <c r="Y2177" s="9">
        <f t="shared" si="665"/>
        <v>0</v>
      </c>
      <c r="AB2177">
        <v>0</v>
      </c>
      <c r="AC2177" t="s">
        <v>6431</v>
      </c>
      <c r="AD2177">
        <v>0</v>
      </c>
      <c r="AE2177">
        <v>0</v>
      </c>
      <c r="AF2177" s="1">
        <v>2887.69</v>
      </c>
      <c r="AG2177" t="s">
        <v>26</v>
      </c>
    </row>
    <row r="2178" spans="1:33" customFormat="1" x14ac:dyDescent="0.25">
      <c r="A2178" t="s">
        <v>6432</v>
      </c>
      <c r="B2178" t="s">
        <v>6433</v>
      </c>
      <c r="C2178">
        <v>6</v>
      </c>
      <c r="D2178" s="1">
        <v>4343</v>
      </c>
      <c r="E2178" s="1">
        <v>5294.1180000000004</v>
      </c>
      <c r="F2178" s="4">
        <f t="shared" ref="F2178:F2241" si="666">SUM(E2178*G2178)/100</f>
        <v>1005.8824200000001</v>
      </c>
      <c r="G2178" s="2">
        <v>19</v>
      </c>
      <c r="H2178" s="1">
        <v>5168.17</v>
      </c>
      <c r="I2178" s="4">
        <f t="shared" ref="I2178:I2241" si="667">+E2178-D2178</f>
        <v>951.11800000000039</v>
      </c>
      <c r="J2178" s="4">
        <f t="shared" si="650"/>
        <v>180.71242000000007</v>
      </c>
      <c r="K2178" s="4">
        <f t="shared" ref="K2178:K2241" si="668">+I2178+J2178</f>
        <v>1131.8304200000005</v>
      </c>
      <c r="L2178" s="10">
        <f t="shared" si="664"/>
        <v>6300.0004200000003</v>
      </c>
      <c r="M2178" s="5">
        <f t="shared" ref="M2178:M2241" si="669">+I2178/D2178</f>
        <v>0.21900023025558379</v>
      </c>
      <c r="N2178">
        <v>-1</v>
      </c>
      <c r="O2178" t="s">
        <v>939</v>
      </c>
      <c r="P2178" t="s">
        <v>26</v>
      </c>
      <c r="Q2178" t="s">
        <v>939</v>
      </c>
      <c r="R2178" t="s">
        <v>31</v>
      </c>
      <c r="S2178" t="s">
        <v>31</v>
      </c>
      <c r="T2178" t="s">
        <v>31</v>
      </c>
      <c r="U2178" t="s">
        <v>31</v>
      </c>
      <c r="V2178">
        <v>19</v>
      </c>
      <c r="W2178" t="s">
        <v>27</v>
      </c>
      <c r="X2178">
        <v>0</v>
      </c>
      <c r="Y2178" s="9">
        <f t="shared" si="665"/>
        <v>0</v>
      </c>
      <c r="AB2178">
        <v>0</v>
      </c>
      <c r="AC2178" t="s">
        <v>6434</v>
      </c>
      <c r="AD2178">
        <v>0</v>
      </c>
      <c r="AE2178">
        <v>0</v>
      </c>
      <c r="AF2178" s="1">
        <v>4343</v>
      </c>
      <c r="AG2178" t="s">
        <v>26</v>
      </c>
    </row>
    <row r="2179" spans="1:33" customFormat="1" x14ac:dyDescent="0.25">
      <c r="A2179" t="s">
        <v>6435</v>
      </c>
      <c r="B2179" t="s">
        <v>6436</v>
      </c>
      <c r="C2179">
        <v>2</v>
      </c>
      <c r="D2179" s="1">
        <v>6004.2</v>
      </c>
      <c r="E2179" s="1">
        <v>7310.924</v>
      </c>
      <c r="F2179" s="4">
        <f t="shared" si="666"/>
        <v>1389.0755600000002</v>
      </c>
      <c r="G2179" s="2">
        <v>19</v>
      </c>
      <c r="H2179" s="1">
        <v>7145</v>
      </c>
      <c r="I2179" s="4">
        <f t="shared" si="667"/>
        <v>1306.7240000000002</v>
      </c>
      <c r="J2179" s="4">
        <f t="shared" si="650"/>
        <v>248.27756000000002</v>
      </c>
      <c r="K2179" s="4">
        <f t="shared" si="668"/>
        <v>1555.0015600000002</v>
      </c>
      <c r="L2179" s="10">
        <f t="shared" si="664"/>
        <v>8700.0015600000006</v>
      </c>
      <c r="M2179" s="5">
        <f t="shared" si="669"/>
        <v>0.21763498884114457</v>
      </c>
      <c r="N2179">
        <v>0</v>
      </c>
      <c r="O2179" t="s">
        <v>939</v>
      </c>
      <c r="P2179" t="s">
        <v>26</v>
      </c>
      <c r="Q2179" t="s">
        <v>939</v>
      </c>
      <c r="R2179" t="s">
        <v>31</v>
      </c>
      <c r="S2179" t="s">
        <v>31</v>
      </c>
      <c r="T2179" t="s">
        <v>31</v>
      </c>
      <c r="U2179" t="s">
        <v>31</v>
      </c>
      <c r="V2179">
        <v>19</v>
      </c>
      <c r="W2179" t="s">
        <v>27</v>
      </c>
      <c r="X2179">
        <v>0</v>
      </c>
      <c r="Y2179" s="9">
        <f t="shared" si="665"/>
        <v>0</v>
      </c>
      <c r="AB2179">
        <v>0</v>
      </c>
      <c r="AC2179" t="s">
        <v>6437</v>
      </c>
      <c r="AD2179">
        <v>0</v>
      </c>
      <c r="AE2179">
        <v>0</v>
      </c>
      <c r="AF2179" s="1">
        <v>6004.2</v>
      </c>
      <c r="AG2179" t="s">
        <v>26</v>
      </c>
    </row>
    <row r="2180" spans="1:33" customFormat="1" hidden="1" x14ac:dyDescent="0.25">
      <c r="A2180" t="s">
        <v>6438</v>
      </c>
      <c r="B2180" t="s">
        <v>6439</v>
      </c>
      <c r="C2180">
        <v>12</v>
      </c>
      <c r="D2180" s="1">
        <v>1120</v>
      </c>
      <c r="E2180" s="1">
        <v>1344.538</v>
      </c>
      <c r="F2180" s="4">
        <f t="shared" si="666"/>
        <v>255.46222</v>
      </c>
      <c r="G2180" s="2">
        <v>19</v>
      </c>
      <c r="H2180" s="1">
        <v>1332.8</v>
      </c>
      <c r="I2180" s="4">
        <f t="shared" si="667"/>
        <v>224.53800000000001</v>
      </c>
      <c r="J2180" s="4">
        <f t="shared" ref="J2180:J2243" si="670">+I2180*G2180/100</f>
        <v>42.662219999999998</v>
      </c>
      <c r="K2180" s="4">
        <f t="shared" si="668"/>
        <v>267.20022</v>
      </c>
      <c r="L2180" s="4">
        <f t="shared" ref="L2178:L2241" si="671">+H2180+K2180</f>
        <v>1600.0002199999999</v>
      </c>
      <c r="M2180" s="5">
        <f t="shared" si="669"/>
        <v>0.20048035714285714</v>
      </c>
      <c r="N2180">
        <v>-1</v>
      </c>
      <c r="O2180" t="s">
        <v>31</v>
      </c>
      <c r="P2180" t="s">
        <v>26</v>
      </c>
      <c r="Q2180" t="s">
        <v>31</v>
      </c>
      <c r="R2180" t="s">
        <v>31</v>
      </c>
      <c r="S2180" t="s">
        <v>31</v>
      </c>
      <c r="T2180" t="s">
        <v>31</v>
      </c>
      <c r="U2180" t="s">
        <v>31</v>
      </c>
      <c r="V2180">
        <v>19</v>
      </c>
      <c r="W2180" t="s">
        <v>27</v>
      </c>
      <c r="X2180">
        <v>0</v>
      </c>
      <c r="AB2180">
        <v>0</v>
      </c>
      <c r="AC2180" t="s">
        <v>6440</v>
      </c>
      <c r="AD2180">
        <v>0</v>
      </c>
      <c r="AE2180">
        <v>0</v>
      </c>
      <c r="AF2180" s="1">
        <v>1120</v>
      </c>
      <c r="AG2180" t="s">
        <v>26</v>
      </c>
    </row>
    <row r="2181" spans="1:33" customFormat="1" hidden="1" x14ac:dyDescent="0.25">
      <c r="A2181" t="s">
        <v>6441</v>
      </c>
      <c r="B2181" t="s">
        <v>6442</v>
      </c>
      <c r="C2181">
        <v>18</v>
      </c>
      <c r="D2181">
        <v>910</v>
      </c>
      <c r="E2181" s="1">
        <v>1092.4369999999999</v>
      </c>
      <c r="F2181" s="4">
        <f t="shared" si="666"/>
        <v>207.56303</v>
      </c>
      <c r="G2181" s="2">
        <v>19</v>
      </c>
      <c r="H2181" s="1">
        <v>1082.9000000000001</v>
      </c>
      <c r="I2181" s="4">
        <f t="shared" si="667"/>
        <v>182.4369999999999</v>
      </c>
      <c r="J2181" s="4">
        <f t="shared" si="670"/>
        <v>34.663029999999978</v>
      </c>
      <c r="K2181" s="4">
        <f t="shared" si="668"/>
        <v>217.10002999999989</v>
      </c>
      <c r="L2181" s="4">
        <f t="shared" si="671"/>
        <v>1300.0000299999999</v>
      </c>
      <c r="M2181" s="5">
        <f t="shared" si="669"/>
        <v>0.20048021978021968</v>
      </c>
      <c r="N2181">
        <v>-1</v>
      </c>
      <c r="O2181" t="s">
        <v>31</v>
      </c>
      <c r="P2181" t="s">
        <v>26</v>
      </c>
      <c r="Q2181" t="s">
        <v>31</v>
      </c>
      <c r="V2181">
        <v>19</v>
      </c>
      <c r="W2181" t="s">
        <v>27</v>
      </c>
      <c r="X2181">
        <v>0</v>
      </c>
      <c r="AB2181">
        <v>0</v>
      </c>
      <c r="AC2181" t="s">
        <v>52</v>
      </c>
      <c r="AD2181">
        <v>0</v>
      </c>
      <c r="AE2181">
        <v>0</v>
      </c>
      <c r="AF2181">
        <v>0</v>
      </c>
      <c r="AG2181" t="s">
        <v>26</v>
      </c>
    </row>
    <row r="2182" spans="1:33" customFormat="1" hidden="1" x14ac:dyDescent="0.25">
      <c r="A2182" t="s">
        <v>6443</v>
      </c>
      <c r="B2182" t="s">
        <v>6444</v>
      </c>
      <c r="C2182">
        <v>-1</v>
      </c>
      <c r="D2182" s="1">
        <v>1120</v>
      </c>
      <c r="E2182" s="1">
        <v>1344.538</v>
      </c>
      <c r="F2182" s="4">
        <f t="shared" si="666"/>
        <v>255.46222</v>
      </c>
      <c r="G2182" s="2">
        <v>19</v>
      </c>
      <c r="H2182" s="1">
        <v>1332.8</v>
      </c>
      <c r="I2182" s="4">
        <f t="shared" si="667"/>
        <v>224.53800000000001</v>
      </c>
      <c r="J2182" s="4">
        <f t="shared" si="670"/>
        <v>42.662219999999998</v>
      </c>
      <c r="K2182" s="4">
        <f t="shared" si="668"/>
        <v>267.20022</v>
      </c>
      <c r="L2182" s="4">
        <f t="shared" si="671"/>
        <v>1600.0002199999999</v>
      </c>
      <c r="M2182" s="5">
        <f t="shared" si="669"/>
        <v>0.20048035714285714</v>
      </c>
      <c r="N2182">
        <v>-1</v>
      </c>
      <c r="O2182" t="s">
        <v>31</v>
      </c>
      <c r="P2182" t="s">
        <v>26</v>
      </c>
      <c r="Q2182" t="s">
        <v>31</v>
      </c>
      <c r="R2182" t="s">
        <v>31</v>
      </c>
      <c r="S2182" t="s">
        <v>31</v>
      </c>
      <c r="T2182" t="s">
        <v>31</v>
      </c>
      <c r="U2182" t="s">
        <v>31</v>
      </c>
      <c r="V2182">
        <v>19</v>
      </c>
      <c r="W2182" t="s">
        <v>27</v>
      </c>
      <c r="X2182">
        <v>0</v>
      </c>
      <c r="AB2182">
        <v>0</v>
      </c>
      <c r="AC2182" t="s">
        <v>6445</v>
      </c>
      <c r="AD2182">
        <v>0</v>
      </c>
      <c r="AE2182">
        <v>0</v>
      </c>
      <c r="AF2182" s="1">
        <v>1120</v>
      </c>
      <c r="AG2182" t="s">
        <v>26</v>
      </c>
    </row>
    <row r="2183" spans="1:33" customFormat="1" x14ac:dyDescent="0.25">
      <c r="A2183" t="s">
        <v>6446</v>
      </c>
      <c r="B2183" t="s">
        <v>6447</v>
      </c>
      <c r="C2183">
        <v>3</v>
      </c>
      <c r="D2183" s="1">
        <v>9092</v>
      </c>
      <c r="E2183" s="1">
        <v>10924.37</v>
      </c>
      <c r="F2183" s="4">
        <f t="shared" si="666"/>
        <v>2075.6303000000003</v>
      </c>
      <c r="G2183" s="2">
        <v>19</v>
      </c>
      <c r="H2183" s="1">
        <v>10819.48</v>
      </c>
      <c r="I2183" s="4">
        <f t="shared" si="667"/>
        <v>1832.3700000000008</v>
      </c>
      <c r="J2183" s="4">
        <f t="shared" si="670"/>
        <v>348.15030000000013</v>
      </c>
      <c r="K2183" s="4">
        <f t="shared" si="668"/>
        <v>2180.520300000001</v>
      </c>
      <c r="L2183" s="10">
        <f>+H2183+K2183-Y2183</f>
        <v>13000.0003</v>
      </c>
      <c r="M2183" s="5">
        <f t="shared" si="669"/>
        <v>0.20153651561812591</v>
      </c>
      <c r="N2183">
        <v>0</v>
      </c>
      <c r="O2183" t="s">
        <v>1080</v>
      </c>
      <c r="P2183" t="s">
        <v>26</v>
      </c>
      <c r="Q2183" t="s">
        <v>1080</v>
      </c>
      <c r="R2183" t="s">
        <v>31</v>
      </c>
      <c r="S2183" t="s">
        <v>31</v>
      </c>
      <c r="T2183" t="s">
        <v>31</v>
      </c>
      <c r="U2183" t="s">
        <v>31</v>
      </c>
      <c r="V2183">
        <v>19</v>
      </c>
      <c r="W2183" t="s">
        <v>27</v>
      </c>
      <c r="X2183">
        <v>0</v>
      </c>
      <c r="Y2183" s="9">
        <f>+X2183*G2183/100</f>
        <v>0</v>
      </c>
      <c r="AB2183">
        <v>0</v>
      </c>
      <c r="AC2183" t="s">
        <v>6448</v>
      </c>
      <c r="AD2183">
        <v>0</v>
      </c>
      <c r="AE2183">
        <v>0</v>
      </c>
      <c r="AF2183" s="1">
        <v>9092</v>
      </c>
      <c r="AG2183" t="s">
        <v>26</v>
      </c>
    </row>
    <row r="2184" spans="1:33" customFormat="1" hidden="1" x14ac:dyDescent="0.25">
      <c r="A2184" t="s">
        <v>6449</v>
      </c>
      <c r="B2184" t="s">
        <v>6450</v>
      </c>
      <c r="C2184">
        <v>-20</v>
      </c>
      <c r="D2184">
        <v>918.39</v>
      </c>
      <c r="E2184" s="1">
        <v>1176.471</v>
      </c>
      <c r="F2184" s="4">
        <f t="shared" si="666"/>
        <v>223.52949000000001</v>
      </c>
      <c r="G2184" s="2">
        <v>19</v>
      </c>
      <c r="H2184" s="1">
        <v>1092.8800000000001</v>
      </c>
      <c r="I2184" s="4">
        <f t="shared" si="667"/>
        <v>258.08100000000002</v>
      </c>
      <c r="J2184" s="4">
        <f t="shared" si="670"/>
        <v>49.035390000000007</v>
      </c>
      <c r="K2184" s="4">
        <f t="shared" si="668"/>
        <v>307.11639000000002</v>
      </c>
      <c r="L2184" s="4">
        <f t="shared" si="671"/>
        <v>1399.9963900000002</v>
      </c>
      <c r="M2184" s="5">
        <f t="shared" si="669"/>
        <v>0.28101460163982622</v>
      </c>
      <c r="N2184">
        <v>-1</v>
      </c>
      <c r="O2184" t="s">
        <v>31</v>
      </c>
      <c r="P2184" t="s">
        <v>26</v>
      </c>
      <c r="Q2184" t="s">
        <v>31</v>
      </c>
      <c r="R2184" t="s">
        <v>31</v>
      </c>
      <c r="S2184" t="s">
        <v>31</v>
      </c>
      <c r="T2184" t="s">
        <v>31</v>
      </c>
      <c r="U2184" t="s">
        <v>31</v>
      </c>
      <c r="V2184">
        <v>19</v>
      </c>
      <c r="W2184" t="s">
        <v>27</v>
      </c>
      <c r="X2184">
        <v>0</v>
      </c>
      <c r="AB2184">
        <v>0</v>
      </c>
      <c r="AC2184" t="s">
        <v>6451</v>
      </c>
      <c r="AD2184">
        <v>0</v>
      </c>
      <c r="AE2184">
        <v>0</v>
      </c>
      <c r="AF2184">
        <v>918.39</v>
      </c>
      <c r="AG2184" t="s">
        <v>26</v>
      </c>
    </row>
    <row r="2185" spans="1:33" customFormat="1" hidden="1" x14ac:dyDescent="0.25">
      <c r="A2185" t="s">
        <v>6452</v>
      </c>
      <c r="B2185" t="s">
        <v>6453</v>
      </c>
      <c r="C2185">
        <v>-5</v>
      </c>
      <c r="D2185" s="1">
        <v>4167</v>
      </c>
      <c r="E2185" s="1">
        <v>5042.0169999999998</v>
      </c>
      <c r="F2185" s="4">
        <f t="shared" si="666"/>
        <v>957.98323000000005</v>
      </c>
      <c r="G2185" s="2">
        <v>19</v>
      </c>
      <c r="H2185" s="1">
        <v>4958.7299999999996</v>
      </c>
      <c r="I2185" s="4">
        <f t="shared" si="667"/>
        <v>875.01699999999983</v>
      </c>
      <c r="J2185" s="4">
        <f t="shared" si="670"/>
        <v>166.25322999999997</v>
      </c>
      <c r="K2185" s="4">
        <f t="shared" si="668"/>
        <v>1041.2702299999999</v>
      </c>
      <c r="L2185" s="4">
        <f t="shared" si="671"/>
        <v>6000.0002299999996</v>
      </c>
      <c r="M2185" s="5">
        <f t="shared" si="669"/>
        <v>0.20998728101751857</v>
      </c>
      <c r="N2185">
        <v>0</v>
      </c>
      <c r="O2185" t="s">
        <v>2260</v>
      </c>
      <c r="P2185" t="s">
        <v>26</v>
      </c>
      <c r="Q2185" t="s">
        <v>2260</v>
      </c>
      <c r="R2185" t="s">
        <v>31</v>
      </c>
      <c r="S2185" t="s">
        <v>31</v>
      </c>
      <c r="T2185" t="s">
        <v>31</v>
      </c>
      <c r="U2185" t="s">
        <v>31</v>
      </c>
      <c r="V2185">
        <v>19</v>
      </c>
      <c r="W2185" t="s">
        <v>27</v>
      </c>
      <c r="X2185">
        <v>0</v>
      </c>
      <c r="AB2185">
        <v>0</v>
      </c>
      <c r="AC2185" t="s">
        <v>6454</v>
      </c>
      <c r="AD2185">
        <v>0</v>
      </c>
      <c r="AE2185">
        <v>0</v>
      </c>
      <c r="AF2185" s="1">
        <v>4167</v>
      </c>
      <c r="AG2185" t="s">
        <v>26</v>
      </c>
    </row>
    <row r="2186" spans="1:33" customFormat="1" hidden="1" x14ac:dyDescent="0.25">
      <c r="A2186" t="s">
        <v>6455</v>
      </c>
      <c r="B2186" t="s">
        <v>6456</v>
      </c>
      <c r="C2186">
        <v>-3</v>
      </c>
      <c r="D2186" s="1">
        <v>1120</v>
      </c>
      <c r="E2186" s="1">
        <v>1344.538</v>
      </c>
      <c r="F2186" s="4">
        <f t="shared" si="666"/>
        <v>255.46222</v>
      </c>
      <c r="G2186" s="2">
        <v>19</v>
      </c>
      <c r="H2186" s="1">
        <v>1332.8</v>
      </c>
      <c r="I2186" s="4">
        <f t="shared" si="667"/>
        <v>224.53800000000001</v>
      </c>
      <c r="J2186" s="4">
        <f t="shared" si="670"/>
        <v>42.662219999999998</v>
      </c>
      <c r="K2186" s="4">
        <f t="shared" si="668"/>
        <v>267.20022</v>
      </c>
      <c r="L2186" s="4">
        <f t="shared" si="671"/>
        <v>1600.0002199999999</v>
      </c>
      <c r="M2186" s="5">
        <f t="shared" si="669"/>
        <v>0.20048035714285714</v>
      </c>
      <c r="N2186">
        <v>-1</v>
      </c>
      <c r="O2186" t="s">
        <v>2260</v>
      </c>
      <c r="P2186" t="s">
        <v>26</v>
      </c>
      <c r="Q2186" t="s">
        <v>2260</v>
      </c>
      <c r="R2186" t="s">
        <v>31</v>
      </c>
      <c r="S2186" t="s">
        <v>31</v>
      </c>
      <c r="T2186" t="s">
        <v>31</v>
      </c>
      <c r="U2186" t="s">
        <v>31</v>
      </c>
      <c r="V2186">
        <v>19</v>
      </c>
      <c r="W2186" t="s">
        <v>27</v>
      </c>
      <c r="X2186">
        <v>0</v>
      </c>
      <c r="AB2186">
        <v>0</v>
      </c>
      <c r="AC2186" t="s">
        <v>6457</v>
      </c>
      <c r="AD2186">
        <v>0</v>
      </c>
      <c r="AE2186">
        <v>0</v>
      </c>
      <c r="AF2186" s="1">
        <v>1120</v>
      </c>
      <c r="AG2186" t="s">
        <v>26</v>
      </c>
    </row>
    <row r="2187" spans="1:33" customFormat="1" x14ac:dyDescent="0.25">
      <c r="A2187" t="s">
        <v>6458</v>
      </c>
      <c r="B2187" t="s">
        <v>6459</v>
      </c>
      <c r="C2187">
        <v>4</v>
      </c>
      <c r="D2187" s="1">
        <v>1120</v>
      </c>
      <c r="E2187" s="1">
        <v>1344.538</v>
      </c>
      <c r="F2187" s="4">
        <f t="shared" si="666"/>
        <v>255.46222</v>
      </c>
      <c r="G2187" s="2">
        <v>19</v>
      </c>
      <c r="H2187" s="1">
        <v>1332.8</v>
      </c>
      <c r="I2187" s="4">
        <f t="shared" si="667"/>
        <v>224.53800000000001</v>
      </c>
      <c r="J2187" s="4">
        <f t="shared" si="670"/>
        <v>42.662219999999998</v>
      </c>
      <c r="K2187" s="4">
        <f t="shared" si="668"/>
        <v>267.20022</v>
      </c>
      <c r="L2187" s="10">
        <f>+H2187+K2187-Y2187</f>
        <v>1600.0002199999999</v>
      </c>
      <c r="M2187" s="5">
        <f t="shared" si="669"/>
        <v>0.20048035714285714</v>
      </c>
      <c r="N2187">
        <v>-1</v>
      </c>
      <c r="O2187" t="s">
        <v>2260</v>
      </c>
      <c r="P2187" t="s">
        <v>26</v>
      </c>
      <c r="Q2187" t="s">
        <v>2260</v>
      </c>
      <c r="R2187" t="s">
        <v>31</v>
      </c>
      <c r="S2187" t="s">
        <v>31</v>
      </c>
      <c r="T2187" t="s">
        <v>31</v>
      </c>
      <c r="U2187" t="s">
        <v>31</v>
      </c>
      <c r="V2187">
        <v>19</v>
      </c>
      <c r="W2187" t="s">
        <v>27</v>
      </c>
      <c r="X2187">
        <v>0</v>
      </c>
      <c r="Y2187" s="9">
        <f>+X2187*G2187/100</f>
        <v>0</v>
      </c>
      <c r="AB2187">
        <v>0</v>
      </c>
      <c r="AC2187" t="s">
        <v>6460</v>
      </c>
      <c r="AD2187">
        <v>0</v>
      </c>
      <c r="AE2187">
        <v>0</v>
      </c>
      <c r="AF2187" s="1">
        <v>1120</v>
      </c>
      <c r="AG2187" t="s">
        <v>26</v>
      </c>
    </row>
    <row r="2188" spans="1:33" customFormat="1" hidden="1" x14ac:dyDescent="0.25">
      <c r="A2188" t="s">
        <v>6461</v>
      </c>
      <c r="B2188" t="s">
        <v>6462</v>
      </c>
      <c r="C2188">
        <v>11</v>
      </c>
      <c r="D2188">
        <v>0</v>
      </c>
      <c r="E2188" s="1">
        <v>1500</v>
      </c>
      <c r="F2188" s="4">
        <f t="shared" si="666"/>
        <v>0</v>
      </c>
      <c r="G2188" s="2">
        <v>0</v>
      </c>
      <c r="H2188">
        <v>0</v>
      </c>
      <c r="I2188" s="4">
        <f t="shared" si="667"/>
        <v>1500</v>
      </c>
      <c r="J2188" s="4">
        <f t="shared" si="670"/>
        <v>0</v>
      </c>
      <c r="K2188" s="4">
        <f t="shared" si="668"/>
        <v>1500</v>
      </c>
      <c r="L2188" s="4">
        <f t="shared" si="671"/>
        <v>1500</v>
      </c>
      <c r="M2188" s="5" t="e">
        <f t="shared" si="669"/>
        <v>#DIV/0!</v>
      </c>
      <c r="N2188">
        <v>-1</v>
      </c>
      <c r="O2188" t="s">
        <v>31</v>
      </c>
      <c r="P2188" t="s">
        <v>26</v>
      </c>
      <c r="Q2188" t="s">
        <v>31</v>
      </c>
      <c r="V2188">
        <v>0</v>
      </c>
      <c r="W2188" t="s">
        <v>42</v>
      </c>
      <c r="X2188">
        <v>0</v>
      </c>
      <c r="AB2188">
        <v>0</v>
      </c>
      <c r="AC2188" t="s">
        <v>6463</v>
      </c>
      <c r="AD2188">
        <v>0</v>
      </c>
      <c r="AE2188">
        <v>0</v>
      </c>
      <c r="AF2188">
        <v>0</v>
      </c>
      <c r="AG2188" t="s">
        <v>26</v>
      </c>
    </row>
    <row r="2189" spans="1:33" customFormat="1" x14ac:dyDescent="0.25">
      <c r="A2189" t="s">
        <v>6464</v>
      </c>
      <c r="B2189" t="s">
        <v>6465</v>
      </c>
      <c r="C2189">
        <v>3</v>
      </c>
      <c r="D2189">
        <v>0</v>
      </c>
      <c r="E2189" s="1">
        <v>1800</v>
      </c>
      <c r="F2189" s="4">
        <f t="shared" si="666"/>
        <v>0</v>
      </c>
      <c r="G2189" s="2">
        <v>0</v>
      </c>
      <c r="H2189">
        <v>0</v>
      </c>
      <c r="I2189" s="4">
        <f t="shared" si="667"/>
        <v>1800</v>
      </c>
      <c r="J2189" s="4">
        <f t="shared" si="670"/>
        <v>0</v>
      </c>
      <c r="K2189" s="4">
        <f t="shared" si="668"/>
        <v>1800</v>
      </c>
      <c r="L2189" s="10">
        <f t="shared" ref="L2189:L2192" si="672">+H2189+K2189-Y2189</f>
        <v>1800</v>
      </c>
      <c r="M2189" s="5" t="e">
        <f t="shared" si="669"/>
        <v>#DIV/0!</v>
      </c>
      <c r="N2189">
        <v>-1</v>
      </c>
      <c r="O2189" t="s">
        <v>31</v>
      </c>
      <c r="P2189" t="s">
        <v>26</v>
      </c>
      <c r="Q2189" t="s">
        <v>31</v>
      </c>
      <c r="V2189">
        <v>0</v>
      </c>
      <c r="W2189" t="s">
        <v>42</v>
      </c>
      <c r="X2189">
        <v>0</v>
      </c>
      <c r="Y2189" s="9">
        <f t="shared" ref="Y2189:Y2192" si="673">+X2189*G2189/100</f>
        <v>0</v>
      </c>
      <c r="AB2189">
        <v>0</v>
      </c>
      <c r="AC2189" t="s">
        <v>6466</v>
      </c>
      <c r="AD2189">
        <v>0</v>
      </c>
      <c r="AE2189">
        <v>0</v>
      </c>
      <c r="AF2189">
        <v>0</v>
      </c>
      <c r="AG2189" t="s">
        <v>26</v>
      </c>
    </row>
    <row r="2190" spans="1:33" customFormat="1" x14ac:dyDescent="0.25">
      <c r="A2190" t="s">
        <v>6467</v>
      </c>
      <c r="B2190" t="s">
        <v>6468</v>
      </c>
      <c r="C2190">
        <v>1</v>
      </c>
      <c r="D2190">
        <v>0</v>
      </c>
      <c r="E2190" s="1">
        <v>1700</v>
      </c>
      <c r="F2190" s="4">
        <f t="shared" si="666"/>
        <v>0</v>
      </c>
      <c r="G2190" s="2">
        <v>0</v>
      </c>
      <c r="H2190">
        <v>0</v>
      </c>
      <c r="I2190" s="4">
        <f t="shared" si="667"/>
        <v>1700</v>
      </c>
      <c r="J2190" s="4">
        <f t="shared" si="670"/>
        <v>0</v>
      </c>
      <c r="K2190" s="4">
        <f t="shared" si="668"/>
        <v>1700</v>
      </c>
      <c r="L2190" s="10">
        <f t="shared" si="672"/>
        <v>1700</v>
      </c>
      <c r="M2190" s="5" t="e">
        <f t="shared" si="669"/>
        <v>#DIV/0!</v>
      </c>
      <c r="N2190">
        <v>-1</v>
      </c>
      <c r="O2190" t="s">
        <v>205</v>
      </c>
      <c r="P2190" t="s">
        <v>26</v>
      </c>
      <c r="Q2190" t="s">
        <v>205</v>
      </c>
      <c r="R2190" t="s">
        <v>31</v>
      </c>
      <c r="S2190" t="s">
        <v>31</v>
      </c>
      <c r="T2190" t="s">
        <v>31</v>
      </c>
      <c r="U2190" t="s">
        <v>31</v>
      </c>
      <c r="V2190">
        <v>0</v>
      </c>
      <c r="W2190" t="s">
        <v>42</v>
      </c>
      <c r="X2190">
        <v>0</v>
      </c>
      <c r="Y2190" s="9">
        <f t="shared" si="673"/>
        <v>0</v>
      </c>
      <c r="AB2190">
        <v>0</v>
      </c>
      <c r="AC2190" t="s">
        <v>6469</v>
      </c>
      <c r="AD2190">
        <v>0</v>
      </c>
      <c r="AE2190">
        <v>0</v>
      </c>
      <c r="AF2190">
        <v>0</v>
      </c>
      <c r="AG2190" t="s">
        <v>26</v>
      </c>
    </row>
    <row r="2191" spans="1:33" s="9" customFormat="1" x14ac:dyDescent="0.25">
      <c r="A2191" s="13" t="s">
        <v>11041</v>
      </c>
      <c r="B2191" s="9" t="s">
        <v>11036</v>
      </c>
      <c r="C2191" s="9">
        <v>1</v>
      </c>
      <c r="D2191" s="10">
        <v>1478.99</v>
      </c>
      <c r="E2191" s="10">
        <v>1848.739</v>
      </c>
      <c r="F2191" s="10">
        <f t="shared" si="666"/>
        <v>351.26040999999998</v>
      </c>
      <c r="G2191" s="11">
        <v>19</v>
      </c>
      <c r="H2191" s="10">
        <v>1760</v>
      </c>
      <c r="I2191" s="10">
        <f t="shared" si="667"/>
        <v>369.74900000000002</v>
      </c>
      <c r="J2191" s="10">
        <f t="shared" si="670"/>
        <v>70.252310000000008</v>
      </c>
      <c r="K2191" s="10">
        <f t="shared" si="668"/>
        <v>440.00131000000005</v>
      </c>
      <c r="L2191" s="10">
        <f t="shared" si="672"/>
        <v>2200.0013100000001</v>
      </c>
      <c r="M2191" s="12">
        <f t="shared" si="669"/>
        <v>0.25000101420564036</v>
      </c>
      <c r="N2191" s="9">
        <v>-1</v>
      </c>
      <c r="O2191" s="9" t="s">
        <v>31</v>
      </c>
      <c r="P2191" s="9" t="s">
        <v>26</v>
      </c>
      <c r="Q2191" s="9" t="s">
        <v>31</v>
      </c>
      <c r="V2191" s="9">
        <v>19</v>
      </c>
      <c r="W2191" s="9" t="s">
        <v>27</v>
      </c>
      <c r="X2191" s="9">
        <v>0</v>
      </c>
      <c r="Y2191" s="9">
        <f t="shared" si="673"/>
        <v>0</v>
      </c>
      <c r="AB2191" s="9">
        <v>0</v>
      </c>
      <c r="AC2191" s="9" t="s">
        <v>52</v>
      </c>
      <c r="AD2191" s="9">
        <v>0</v>
      </c>
      <c r="AE2191" s="9">
        <v>0</v>
      </c>
      <c r="AF2191" s="10">
        <v>1478.99</v>
      </c>
      <c r="AG2191" s="9" t="s">
        <v>26</v>
      </c>
    </row>
    <row r="2192" spans="1:33" customFormat="1" x14ac:dyDescent="0.25">
      <c r="A2192" t="s">
        <v>6470</v>
      </c>
      <c r="B2192" t="s">
        <v>6471</v>
      </c>
      <c r="C2192">
        <v>5</v>
      </c>
      <c r="D2192" s="1">
        <v>1400</v>
      </c>
      <c r="E2192" s="1">
        <v>1680.672</v>
      </c>
      <c r="F2192" s="4">
        <f t="shared" si="666"/>
        <v>319.32767999999999</v>
      </c>
      <c r="G2192" s="2">
        <v>19</v>
      </c>
      <c r="H2192" s="1">
        <v>1666</v>
      </c>
      <c r="I2192" s="4">
        <f t="shared" si="667"/>
        <v>280.67200000000003</v>
      </c>
      <c r="J2192" s="4">
        <f t="shared" si="670"/>
        <v>53.327680000000001</v>
      </c>
      <c r="K2192" s="4">
        <f t="shared" si="668"/>
        <v>333.99968000000001</v>
      </c>
      <c r="L2192" s="10">
        <f t="shared" si="672"/>
        <v>1999.9996799999999</v>
      </c>
      <c r="M2192" s="5">
        <f t="shared" si="669"/>
        <v>0.20048000000000002</v>
      </c>
      <c r="N2192">
        <v>0</v>
      </c>
      <c r="O2192" t="s">
        <v>1353</v>
      </c>
      <c r="P2192" t="s">
        <v>26</v>
      </c>
      <c r="Q2192" t="s">
        <v>1353</v>
      </c>
      <c r="R2192" t="s">
        <v>31</v>
      </c>
      <c r="S2192" t="s">
        <v>31</v>
      </c>
      <c r="T2192" t="s">
        <v>31</v>
      </c>
      <c r="U2192" t="s">
        <v>31</v>
      </c>
      <c r="V2192">
        <v>19</v>
      </c>
      <c r="W2192" t="s">
        <v>27</v>
      </c>
      <c r="X2192">
        <v>0</v>
      </c>
      <c r="Y2192" s="9">
        <f t="shared" si="673"/>
        <v>0</v>
      </c>
      <c r="AB2192">
        <v>0</v>
      </c>
      <c r="AC2192" t="s">
        <v>6472</v>
      </c>
      <c r="AD2192">
        <v>0</v>
      </c>
      <c r="AE2192">
        <v>0</v>
      </c>
      <c r="AF2192" s="1">
        <v>1400</v>
      </c>
      <c r="AG2192" t="s">
        <v>26</v>
      </c>
    </row>
    <row r="2193" spans="1:33" customFormat="1" hidden="1" x14ac:dyDescent="0.25">
      <c r="A2193" t="s">
        <v>6473</v>
      </c>
      <c r="B2193" t="s">
        <v>6474</v>
      </c>
      <c r="C2193">
        <v>9</v>
      </c>
      <c r="D2193" s="1">
        <v>3591.78</v>
      </c>
      <c r="E2193" s="1">
        <v>4537.8149999999996</v>
      </c>
      <c r="F2193" s="4">
        <f t="shared" si="666"/>
        <v>862.18484999999987</v>
      </c>
      <c r="G2193" s="2">
        <v>19</v>
      </c>
      <c r="H2193" s="1">
        <v>4274.22</v>
      </c>
      <c r="I2193" s="4">
        <f t="shared" si="667"/>
        <v>946.0349999999994</v>
      </c>
      <c r="J2193" s="4">
        <f t="shared" si="670"/>
        <v>179.7466499999999</v>
      </c>
      <c r="K2193" s="4">
        <f t="shared" si="668"/>
        <v>1125.7816499999992</v>
      </c>
      <c r="L2193" s="4">
        <f t="shared" si="671"/>
        <v>5400.0016499999992</v>
      </c>
      <c r="M2193" s="5">
        <f t="shared" si="669"/>
        <v>0.26338890466565307</v>
      </c>
      <c r="N2193">
        <v>-1</v>
      </c>
      <c r="O2193" t="s">
        <v>31</v>
      </c>
      <c r="P2193" t="s">
        <v>26</v>
      </c>
      <c r="Q2193" t="s">
        <v>31</v>
      </c>
      <c r="V2193">
        <v>19</v>
      </c>
      <c r="W2193" t="s">
        <v>27</v>
      </c>
      <c r="X2193">
        <v>0</v>
      </c>
      <c r="AB2193">
        <v>0</v>
      </c>
      <c r="AC2193" t="s">
        <v>6475</v>
      </c>
      <c r="AD2193">
        <v>0</v>
      </c>
      <c r="AE2193">
        <v>0</v>
      </c>
      <c r="AF2193" s="1">
        <v>3591.78</v>
      </c>
      <c r="AG2193" t="s">
        <v>26</v>
      </c>
    </row>
    <row r="2194" spans="1:33" customFormat="1" hidden="1" x14ac:dyDescent="0.25">
      <c r="A2194" t="s">
        <v>6476</v>
      </c>
      <c r="B2194" t="s">
        <v>6477</v>
      </c>
      <c r="C2194">
        <v>-1</v>
      </c>
      <c r="D2194" s="1">
        <v>1050</v>
      </c>
      <c r="E2194" s="1">
        <v>1260.5039999999999</v>
      </c>
      <c r="F2194" s="4">
        <f t="shared" si="666"/>
        <v>239.49575999999996</v>
      </c>
      <c r="G2194" s="2">
        <v>19</v>
      </c>
      <c r="H2194" s="1">
        <v>1249.5</v>
      </c>
      <c r="I2194" s="4">
        <f t="shared" si="667"/>
        <v>210.50399999999991</v>
      </c>
      <c r="J2194" s="4">
        <f t="shared" si="670"/>
        <v>39.995759999999983</v>
      </c>
      <c r="K2194" s="4">
        <f t="shared" si="668"/>
        <v>250.4997599999999</v>
      </c>
      <c r="L2194" s="4">
        <f t="shared" si="671"/>
        <v>1499.9997599999999</v>
      </c>
      <c r="M2194" s="5">
        <f t="shared" si="669"/>
        <v>0.20047999999999991</v>
      </c>
      <c r="N2194">
        <v>-1</v>
      </c>
      <c r="O2194" t="s">
        <v>31</v>
      </c>
      <c r="P2194" t="s">
        <v>26</v>
      </c>
      <c r="Q2194" t="s">
        <v>31</v>
      </c>
      <c r="V2194">
        <v>19</v>
      </c>
      <c r="W2194" t="s">
        <v>27</v>
      </c>
      <c r="X2194">
        <v>0</v>
      </c>
      <c r="AB2194">
        <v>0</v>
      </c>
      <c r="AC2194" t="s">
        <v>6478</v>
      </c>
      <c r="AD2194">
        <v>0</v>
      </c>
      <c r="AE2194">
        <v>0</v>
      </c>
      <c r="AF2194">
        <v>0</v>
      </c>
      <c r="AG2194" t="s">
        <v>26</v>
      </c>
    </row>
    <row r="2195" spans="1:33" customFormat="1" hidden="1" x14ac:dyDescent="0.25">
      <c r="A2195" t="s">
        <v>6479</v>
      </c>
      <c r="B2195" t="s">
        <v>6480</v>
      </c>
      <c r="C2195">
        <v>-5</v>
      </c>
      <c r="D2195">
        <v>672.2</v>
      </c>
      <c r="E2195">
        <v>840.33600000000001</v>
      </c>
      <c r="F2195" s="4">
        <f t="shared" si="666"/>
        <v>159.66383999999999</v>
      </c>
      <c r="G2195" s="2">
        <v>19</v>
      </c>
      <c r="H2195">
        <v>799.92</v>
      </c>
      <c r="I2195" s="4">
        <f t="shared" si="667"/>
        <v>168.13599999999997</v>
      </c>
      <c r="J2195" s="4">
        <f t="shared" si="670"/>
        <v>31.945839999999993</v>
      </c>
      <c r="K2195" s="4">
        <f t="shared" si="668"/>
        <v>200.08183999999997</v>
      </c>
      <c r="L2195" s="4">
        <f t="shared" si="671"/>
        <v>1000.0018399999999</v>
      </c>
      <c r="M2195" s="5">
        <f t="shared" si="669"/>
        <v>0.25012793811365658</v>
      </c>
      <c r="N2195">
        <v>-1</v>
      </c>
      <c r="O2195" t="s">
        <v>31</v>
      </c>
      <c r="P2195" t="s">
        <v>26</v>
      </c>
      <c r="Q2195" t="s">
        <v>31</v>
      </c>
      <c r="V2195">
        <v>19</v>
      </c>
      <c r="W2195" t="s">
        <v>27</v>
      </c>
      <c r="X2195">
        <v>0</v>
      </c>
      <c r="AB2195">
        <v>0</v>
      </c>
      <c r="AC2195" t="s">
        <v>6481</v>
      </c>
      <c r="AD2195">
        <v>0</v>
      </c>
      <c r="AE2195">
        <v>0</v>
      </c>
      <c r="AF2195">
        <v>672.2</v>
      </c>
      <c r="AG2195" t="s">
        <v>26</v>
      </c>
    </row>
    <row r="2196" spans="1:33" customFormat="1" x14ac:dyDescent="0.25">
      <c r="A2196" t="s">
        <v>6482</v>
      </c>
      <c r="B2196" t="s">
        <v>6483</v>
      </c>
      <c r="C2196">
        <v>1</v>
      </c>
      <c r="D2196" s="1">
        <v>19100</v>
      </c>
      <c r="E2196" s="1">
        <v>23200</v>
      </c>
      <c r="F2196" s="4">
        <f t="shared" si="666"/>
        <v>0</v>
      </c>
      <c r="G2196" s="2">
        <v>0</v>
      </c>
      <c r="H2196" s="1">
        <v>19100</v>
      </c>
      <c r="I2196" s="4">
        <f t="shared" si="667"/>
        <v>4100</v>
      </c>
      <c r="J2196" s="4">
        <f t="shared" si="670"/>
        <v>0</v>
      </c>
      <c r="K2196" s="4">
        <f t="shared" si="668"/>
        <v>4100</v>
      </c>
      <c r="L2196" s="10">
        <f>+H2196+K2196-Y2196</f>
        <v>23200</v>
      </c>
      <c r="M2196" s="5">
        <f t="shared" si="669"/>
        <v>0.21465968586387435</v>
      </c>
      <c r="N2196">
        <v>-1</v>
      </c>
      <c r="O2196" t="s">
        <v>31</v>
      </c>
      <c r="P2196" t="s">
        <v>26</v>
      </c>
      <c r="Q2196" t="s">
        <v>31</v>
      </c>
      <c r="V2196">
        <v>0</v>
      </c>
      <c r="W2196" t="s">
        <v>42</v>
      </c>
      <c r="X2196">
        <v>0</v>
      </c>
      <c r="Y2196" s="9">
        <f>+X2196*G2196/100</f>
        <v>0</v>
      </c>
      <c r="AB2196">
        <v>0</v>
      </c>
      <c r="AC2196" t="s">
        <v>6484</v>
      </c>
      <c r="AD2196">
        <v>0</v>
      </c>
      <c r="AE2196">
        <v>0</v>
      </c>
      <c r="AF2196" s="1">
        <v>19100</v>
      </c>
      <c r="AG2196" t="s">
        <v>26</v>
      </c>
    </row>
    <row r="2197" spans="1:33" customFormat="1" hidden="1" x14ac:dyDescent="0.25">
      <c r="A2197" t="s">
        <v>6485</v>
      </c>
      <c r="B2197" t="s">
        <v>6486</v>
      </c>
      <c r="C2197">
        <v>13</v>
      </c>
      <c r="D2197" s="1">
        <v>1046.22</v>
      </c>
      <c r="E2197" s="1">
        <v>1260.5039999999999</v>
      </c>
      <c r="F2197" s="4">
        <f t="shared" si="666"/>
        <v>239.49575999999996</v>
      </c>
      <c r="G2197" s="2">
        <v>19</v>
      </c>
      <c r="H2197" s="1">
        <v>1245</v>
      </c>
      <c r="I2197" s="4">
        <f t="shared" si="667"/>
        <v>214.28399999999988</v>
      </c>
      <c r="J2197" s="4">
        <f t="shared" si="670"/>
        <v>40.713959999999979</v>
      </c>
      <c r="K2197" s="4">
        <f t="shared" si="668"/>
        <v>254.99795999999986</v>
      </c>
      <c r="L2197" s="4">
        <f t="shared" si="671"/>
        <v>1499.9979599999999</v>
      </c>
      <c r="M2197" s="5">
        <f t="shared" si="669"/>
        <v>0.20481734243275782</v>
      </c>
      <c r="N2197">
        <v>-1</v>
      </c>
      <c r="O2197" t="s">
        <v>31</v>
      </c>
      <c r="P2197" t="s">
        <v>26</v>
      </c>
      <c r="Q2197" t="s">
        <v>31</v>
      </c>
      <c r="V2197">
        <v>19</v>
      </c>
      <c r="W2197" t="s">
        <v>27</v>
      </c>
      <c r="X2197">
        <v>0</v>
      </c>
      <c r="AB2197">
        <v>0</v>
      </c>
      <c r="AC2197" t="s">
        <v>6487</v>
      </c>
      <c r="AD2197">
        <v>0</v>
      </c>
      <c r="AE2197">
        <v>0</v>
      </c>
      <c r="AF2197" s="1">
        <v>1046.22</v>
      </c>
      <c r="AG2197" t="s">
        <v>26</v>
      </c>
    </row>
    <row r="2198" spans="1:33" customFormat="1" x14ac:dyDescent="0.25">
      <c r="A2198" t="s">
        <v>6488</v>
      </c>
      <c r="B2198" t="s">
        <v>6489</v>
      </c>
      <c r="C2198">
        <v>3</v>
      </c>
      <c r="D2198" s="1">
        <v>2521</v>
      </c>
      <c r="E2198" s="1">
        <v>3025.21</v>
      </c>
      <c r="F2198" s="4">
        <f t="shared" si="666"/>
        <v>574.78989999999999</v>
      </c>
      <c r="G2198" s="2">
        <v>19</v>
      </c>
      <c r="H2198" s="1">
        <v>2999.99</v>
      </c>
      <c r="I2198" s="4">
        <f t="shared" si="667"/>
        <v>504.21000000000004</v>
      </c>
      <c r="J2198" s="4">
        <f t="shared" si="670"/>
        <v>95.799900000000022</v>
      </c>
      <c r="K2198" s="4">
        <f t="shared" si="668"/>
        <v>600.00990000000002</v>
      </c>
      <c r="L2198" s="10">
        <f t="shared" ref="L2198:L2200" si="674">+H2198+K2198-Y2198</f>
        <v>3599.9998999999998</v>
      </c>
      <c r="M2198" s="5">
        <f t="shared" si="669"/>
        <v>0.20000396667988896</v>
      </c>
      <c r="N2198">
        <v>-1</v>
      </c>
      <c r="O2198" t="s">
        <v>686</v>
      </c>
      <c r="P2198" t="s">
        <v>26</v>
      </c>
      <c r="Q2198" t="s">
        <v>686</v>
      </c>
      <c r="V2198">
        <v>19</v>
      </c>
      <c r="W2198" t="s">
        <v>27</v>
      </c>
      <c r="X2198">
        <v>0</v>
      </c>
      <c r="Y2198" s="9">
        <f t="shared" ref="Y2198:Y2200" si="675">+X2198*G2198/100</f>
        <v>0</v>
      </c>
      <c r="AB2198">
        <v>0</v>
      </c>
      <c r="AC2198" t="s">
        <v>6490</v>
      </c>
      <c r="AD2198">
        <v>0</v>
      </c>
      <c r="AE2198">
        <v>0</v>
      </c>
      <c r="AF2198" s="1">
        <v>2521</v>
      </c>
      <c r="AG2198" t="s">
        <v>26</v>
      </c>
    </row>
    <row r="2199" spans="1:33" customFormat="1" x14ac:dyDescent="0.25">
      <c r="A2199" t="s">
        <v>6491</v>
      </c>
      <c r="B2199" t="s">
        <v>6492</v>
      </c>
      <c r="C2199">
        <v>4</v>
      </c>
      <c r="D2199">
        <v>929.97</v>
      </c>
      <c r="E2199" s="1">
        <v>1176.471</v>
      </c>
      <c r="F2199" s="4">
        <f t="shared" si="666"/>
        <v>223.52949000000001</v>
      </c>
      <c r="G2199" s="2">
        <v>19</v>
      </c>
      <c r="H2199" s="1">
        <v>1106.6600000000001</v>
      </c>
      <c r="I2199" s="4">
        <f t="shared" si="667"/>
        <v>246.50099999999998</v>
      </c>
      <c r="J2199" s="4">
        <f t="shared" si="670"/>
        <v>46.83518999999999</v>
      </c>
      <c r="K2199" s="4">
        <f t="shared" si="668"/>
        <v>293.33618999999999</v>
      </c>
      <c r="L2199" s="10">
        <f t="shared" si="674"/>
        <v>1399.9961900000001</v>
      </c>
      <c r="M2199" s="5">
        <f t="shared" si="669"/>
        <v>0.26506338914158517</v>
      </c>
      <c r="N2199">
        <v>-1</v>
      </c>
      <c r="O2199" t="s">
        <v>31</v>
      </c>
      <c r="P2199" t="s">
        <v>26</v>
      </c>
      <c r="Q2199" t="s">
        <v>31</v>
      </c>
      <c r="V2199">
        <v>19</v>
      </c>
      <c r="W2199" t="s">
        <v>27</v>
      </c>
      <c r="X2199">
        <v>0</v>
      </c>
      <c r="Y2199" s="9">
        <f t="shared" si="675"/>
        <v>0</v>
      </c>
      <c r="AB2199">
        <v>0</v>
      </c>
      <c r="AC2199" t="s">
        <v>6493</v>
      </c>
      <c r="AD2199">
        <v>0</v>
      </c>
      <c r="AE2199">
        <v>0</v>
      </c>
      <c r="AF2199">
        <v>929.97</v>
      </c>
      <c r="AG2199" t="s">
        <v>26</v>
      </c>
    </row>
    <row r="2200" spans="1:33" customFormat="1" x14ac:dyDescent="0.25">
      <c r="A2200" t="s">
        <v>6494</v>
      </c>
      <c r="B2200" t="s">
        <v>6495</v>
      </c>
      <c r="C2200">
        <v>4</v>
      </c>
      <c r="D2200" s="1">
        <v>1394.95</v>
      </c>
      <c r="E2200" s="1">
        <v>1680.672</v>
      </c>
      <c r="F2200" s="4">
        <f t="shared" si="666"/>
        <v>319.32767999999999</v>
      </c>
      <c r="G2200" s="2">
        <v>19</v>
      </c>
      <c r="H2200" s="1">
        <v>1659.99</v>
      </c>
      <c r="I2200" s="4">
        <f t="shared" si="667"/>
        <v>285.72199999999998</v>
      </c>
      <c r="J2200" s="4">
        <f t="shared" si="670"/>
        <v>54.287179999999999</v>
      </c>
      <c r="K2200" s="4">
        <f t="shared" si="668"/>
        <v>340.00917999999996</v>
      </c>
      <c r="L2200" s="10">
        <f t="shared" si="674"/>
        <v>1999.99918</v>
      </c>
      <c r="M2200" s="5">
        <f t="shared" si="669"/>
        <v>0.20482597942578584</v>
      </c>
      <c r="N2200">
        <v>-1</v>
      </c>
      <c r="O2200" t="s">
        <v>31</v>
      </c>
      <c r="P2200" t="s">
        <v>26</v>
      </c>
      <c r="Q2200" t="s">
        <v>31</v>
      </c>
      <c r="V2200">
        <v>19</v>
      </c>
      <c r="W2200" t="s">
        <v>27</v>
      </c>
      <c r="X2200">
        <v>0</v>
      </c>
      <c r="Y2200" s="9">
        <f t="shared" si="675"/>
        <v>0</v>
      </c>
      <c r="AB2200">
        <v>0</v>
      </c>
      <c r="AC2200" t="s">
        <v>6496</v>
      </c>
      <c r="AD2200">
        <v>0</v>
      </c>
      <c r="AE2200">
        <v>0</v>
      </c>
      <c r="AF2200" s="1">
        <v>1394.95</v>
      </c>
      <c r="AG2200" t="s">
        <v>26</v>
      </c>
    </row>
    <row r="2201" spans="1:33" customFormat="1" hidden="1" x14ac:dyDescent="0.25">
      <c r="A2201" t="s">
        <v>6497</v>
      </c>
      <c r="B2201" t="s">
        <v>6498</v>
      </c>
      <c r="C2201">
        <v>-1</v>
      </c>
      <c r="D2201">
        <v>0</v>
      </c>
      <c r="E2201" s="1">
        <v>1500</v>
      </c>
      <c r="F2201" s="4">
        <f t="shared" si="666"/>
        <v>0</v>
      </c>
      <c r="G2201" s="2">
        <v>0</v>
      </c>
      <c r="H2201">
        <v>0</v>
      </c>
      <c r="I2201" s="4">
        <f t="shared" si="667"/>
        <v>1500</v>
      </c>
      <c r="J2201" s="4">
        <f t="shared" si="670"/>
        <v>0</v>
      </c>
      <c r="K2201" s="4">
        <f t="shared" si="668"/>
        <v>1500</v>
      </c>
      <c r="L2201" s="4">
        <f t="shared" si="671"/>
        <v>1500</v>
      </c>
      <c r="M2201" s="5" t="e">
        <f t="shared" si="669"/>
        <v>#DIV/0!</v>
      </c>
      <c r="N2201">
        <v>-1</v>
      </c>
      <c r="O2201" t="s">
        <v>31</v>
      </c>
      <c r="P2201" t="s">
        <v>26</v>
      </c>
      <c r="Q2201" t="s">
        <v>31</v>
      </c>
      <c r="V2201">
        <v>0</v>
      </c>
      <c r="W2201" t="s">
        <v>42</v>
      </c>
      <c r="X2201">
        <v>0</v>
      </c>
      <c r="AB2201">
        <v>0</v>
      </c>
      <c r="AC2201" t="s">
        <v>52</v>
      </c>
      <c r="AD2201">
        <v>0</v>
      </c>
      <c r="AE2201">
        <v>0</v>
      </c>
      <c r="AF2201">
        <v>0</v>
      </c>
      <c r="AG2201" t="s">
        <v>26</v>
      </c>
    </row>
    <row r="2202" spans="1:33" customFormat="1" hidden="1" x14ac:dyDescent="0.25">
      <c r="A2202" t="s">
        <v>6499</v>
      </c>
      <c r="B2202" t="s">
        <v>6500</v>
      </c>
      <c r="C2202">
        <v>11</v>
      </c>
      <c r="D2202">
        <v>698</v>
      </c>
      <c r="E2202">
        <v>924.37</v>
      </c>
      <c r="F2202" s="4">
        <f t="shared" si="666"/>
        <v>175.63029999999998</v>
      </c>
      <c r="G2202" s="2">
        <v>19</v>
      </c>
      <c r="H2202">
        <v>830.62</v>
      </c>
      <c r="I2202" s="4">
        <f t="shared" si="667"/>
        <v>226.37</v>
      </c>
      <c r="J2202" s="4">
        <f t="shared" si="670"/>
        <v>43.010300000000001</v>
      </c>
      <c r="K2202" s="4">
        <f t="shared" si="668"/>
        <v>269.38030000000003</v>
      </c>
      <c r="L2202" s="4">
        <f t="shared" si="671"/>
        <v>1100.0003000000002</v>
      </c>
      <c r="M2202" s="5">
        <f t="shared" si="669"/>
        <v>0.32431232091690543</v>
      </c>
      <c r="N2202">
        <v>-1</v>
      </c>
      <c r="O2202" t="s">
        <v>126</v>
      </c>
      <c r="P2202" t="s">
        <v>26</v>
      </c>
      <c r="Q2202" t="s">
        <v>126</v>
      </c>
      <c r="R2202" t="s">
        <v>31</v>
      </c>
      <c r="S2202" t="s">
        <v>31</v>
      </c>
      <c r="T2202" t="s">
        <v>31</v>
      </c>
      <c r="U2202" t="s">
        <v>31</v>
      </c>
      <c r="V2202">
        <v>19</v>
      </c>
      <c r="W2202" t="s">
        <v>27</v>
      </c>
      <c r="X2202">
        <v>0</v>
      </c>
      <c r="AB2202">
        <v>0</v>
      </c>
      <c r="AC2202" t="s">
        <v>6501</v>
      </c>
      <c r="AD2202">
        <v>0</v>
      </c>
      <c r="AE2202">
        <v>0</v>
      </c>
      <c r="AF2202">
        <v>698</v>
      </c>
      <c r="AG2202" t="s">
        <v>26</v>
      </c>
    </row>
    <row r="2203" spans="1:33" customFormat="1" hidden="1" x14ac:dyDescent="0.25">
      <c r="A2203" t="s">
        <v>6502</v>
      </c>
      <c r="B2203" t="s">
        <v>6503</v>
      </c>
      <c r="C2203">
        <v>10</v>
      </c>
      <c r="D2203" s="1">
        <v>1545.38</v>
      </c>
      <c r="E2203" s="1">
        <v>1932.7729999999999</v>
      </c>
      <c r="F2203" s="4">
        <f t="shared" si="666"/>
        <v>367.22686999999996</v>
      </c>
      <c r="G2203" s="2">
        <v>19</v>
      </c>
      <c r="H2203" s="1">
        <v>1839</v>
      </c>
      <c r="I2203" s="4">
        <f t="shared" si="667"/>
        <v>387.3929999999998</v>
      </c>
      <c r="J2203" s="4">
        <f t="shared" si="670"/>
        <v>73.604669999999956</v>
      </c>
      <c r="K2203" s="4">
        <f t="shared" si="668"/>
        <v>460.99766999999974</v>
      </c>
      <c r="L2203" s="4">
        <f t="shared" si="671"/>
        <v>2299.9976699999997</v>
      </c>
      <c r="M2203" s="5">
        <f t="shared" si="669"/>
        <v>0.25067815035784063</v>
      </c>
      <c r="N2203">
        <v>-1</v>
      </c>
      <c r="O2203" t="s">
        <v>126</v>
      </c>
      <c r="P2203" t="s">
        <v>26</v>
      </c>
      <c r="Q2203" t="s">
        <v>126</v>
      </c>
      <c r="V2203">
        <v>19</v>
      </c>
      <c r="W2203" t="s">
        <v>27</v>
      </c>
      <c r="X2203">
        <v>0</v>
      </c>
      <c r="AB2203">
        <v>0</v>
      </c>
      <c r="AC2203" t="s">
        <v>6504</v>
      </c>
      <c r="AD2203">
        <v>0</v>
      </c>
      <c r="AE2203">
        <v>0</v>
      </c>
      <c r="AF2203" s="1">
        <v>1545.38</v>
      </c>
      <c r="AG2203" t="s">
        <v>26</v>
      </c>
    </row>
    <row r="2204" spans="1:33" customFormat="1" hidden="1" x14ac:dyDescent="0.25">
      <c r="A2204" t="s">
        <v>6505</v>
      </c>
      <c r="B2204" t="s">
        <v>6506</v>
      </c>
      <c r="C2204">
        <v>-5</v>
      </c>
      <c r="D2204">
        <v>0</v>
      </c>
      <c r="E2204" s="1">
        <v>1700</v>
      </c>
      <c r="F2204" s="4">
        <f t="shared" si="666"/>
        <v>0</v>
      </c>
      <c r="G2204" s="2">
        <v>0</v>
      </c>
      <c r="H2204">
        <v>0</v>
      </c>
      <c r="I2204" s="4">
        <f t="shared" si="667"/>
        <v>1700</v>
      </c>
      <c r="J2204" s="4">
        <f t="shared" si="670"/>
        <v>0</v>
      </c>
      <c r="K2204" s="4">
        <f t="shared" si="668"/>
        <v>1700</v>
      </c>
      <c r="L2204" s="4">
        <f t="shared" si="671"/>
        <v>1700</v>
      </c>
      <c r="M2204" s="5" t="e">
        <f t="shared" si="669"/>
        <v>#DIV/0!</v>
      </c>
      <c r="N2204">
        <v>-1</v>
      </c>
      <c r="O2204" t="s">
        <v>126</v>
      </c>
      <c r="P2204" t="s">
        <v>26</v>
      </c>
      <c r="Q2204" t="s">
        <v>126</v>
      </c>
      <c r="V2204">
        <v>0</v>
      </c>
      <c r="W2204" t="s">
        <v>42</v>
      </c>
      <c r="X2204">
        <v>0</v>
      </c>
      <c r="AB2204">
        <v>0</v>
      </c>
      <c r="AC2204" t="s">
        <v>6507</v>
      </c>
      <c r="AD2204">
        <v>0</v>
      </c>
      <c r="AE2204">
        <v>0</v>
      </c>
      <c r="AF2204">
        <v>0</v>
      </c>
      <c r="AG2204" t="s">
        <v>26</v>
      </c>
    </row>
    <row r="2205" spans="1:33" customFormat="1" hidden="1" x14ac:dyDescent="0.25">
      <c r="A2205" t="s">
        <v>6508</v>
      </c>
      <c r="B2205" t="s">
        <v>6509</v>
      </c>
      <c r="C2205">
        <v>-8</v>
      </c>
      <c r="D2205">
        <v>806</v>
      </c>
      <c r="E2205" s="1">
        <v>1008.403</v>
      </c>
      <c r="F2205" s="4">
        <f t="shared" si="666"/>
        <v>191.59656999999999</v>
      </c>
      <c r="G2205" s="2">
        <v>19</v>
      </c>
      <c r="H2205">
        <v>959.14</v>
      </c>
      <c r="I2205" s="4">
        <f t="shared" si="667"/>
        <v>202.40300000000002</v>
      </c>
      <c r="J2205" s="4">
        <f t="shared" si="670"/>
        <v>38.456569999999999</v>
      </c>
      <c r="K2205" s="4">
        <f t="shared" si="668"/>
        <v>240.85957000000002</v>
      </c>
      <c r="L2205" s="4">
        <f t="shared" si="671"/>
        <v>1199.9995699999999</v>
      </c>
      <c r="M2205" s="5">
        <f t="shared" si="669"/>
        <v>0.25112034739454098</v>
      </c>
      <c r="N2205">
        <v>-1</v>
      </c>
      <c r="O2205" t="s">
        <v>31</v>
      </c>
      <c r="P2205" t="s">
        <v>26</v>
      </c>
      <c r="Q2205" t="s">
        <v>31</v>
      </c>
      <c r="R2205" t="s">
        <v>31</v>
      </c>
      <c r="S2205" t="s">
        <v>31</v>
      </c>
      <c r="T2205" t="s">
        <v>31</v>
      </c>
      <c r="U2205" t="s">
        <v>31</v>
      </c>
      <c r="V2205">
        <v>19</v>
      </c>
      <c r="W2205" t="s">
        <v>27</v>
      </c>
      <c r="X2205">
        <v>0</v>
      </c>
      <c r="AB2205">
        <v>0</v>
      </c>
      <c r="AC2205" t="s">
        <v>6510</v>
      </c>
      <c r="AD2205">
        <v>0</v>
      </c>
      <c r="AE2205">
        <v>0</v>
      </c>
      <c r="AF2205">
        <v>806</v>
      </c>
      <c r="AG2205" t="s">
        <v>26</v>
      </c>
    </row>
    <row r="2206" spans="1:33" customFormat="1" x14ac:dyDescent="0.25">
      <c r="A2206" t="s">
        <v>6511</v>
      </c>
      <c r="B2206" t="s">
        <v>6512</v>
      </c>
      <c r="C2206">
        <v>2</v>
      </c>
      <c r="D2206" s="1">
        <v>1209.8699999999999</v>
      </c>
      <c r="E2206" s="1">
        <v>1512.605</v>
      </c>
      <c r="F2206" s="4">
        <f t="shared" si="666"/>
        <v>287.39494999999999</v>
      </c>
      <c r="G2206" s="2">
        <v>19</v>
      </c>
      <c r="H2206" s="1">
        <v>1439.75</v>
      </c>
      <c r="I2206" s="4">
        <f t="shared" si="667"/>
        <v>302.73500000000013</v>
      </c>
      <c r="J2206" s="4">
        <f t="shared" si="670"/>
        <v>57.51965000000002</v>
      </c>
      <c r="K2206" s="4">
        <f t="shared" si="668"/>
        <v>360.25465000000014</v>
      </c>
      <c r="L2206" s="10">
        <f>+H2206+K2206-Y2206</f>
        <v>1800.0046500000001</v>
      </c>
      <c r="M2206" s="5">
        <f t="shared" si="669"/>
        <v>0.25022109813451043</v>
      </c>
      <c r="N2206">
        <v>-1</v>
      </c>
      <c r="O2206" t="s">
        <v>31</v>
      </c>
      <c r="P2206" t="s">
        <v>26</v>
      </c>
      <c r="Q2206" t="s">
        <v>31</v>
      </c>
      <c r="V2206">
        <v>19</v>
      </c>
      <c r="W2206" t="s">
        <v>27</v>
      </c>
      <c r="X2206">
        <v>0</v>
      </c>
      <c r="Y2206" s="9">
        <f>+X2206*G2206/100</f>
        <v>0</v>
      </c>
      <c r="AB2206">
        <v>0</v>
      </c>
      <c r="AC2206" t="s">
        <v>6513</v>
      </c>
      <c r="AD2206">
        <v>0</v>
      </c>
      <c r="AE2206">
        <v>0</v>
      </c>
      <c r="AF2206" s="1">
        <v>1209.8699999999999</v>
      </c>
      <c r="AG2206" t="s">
        <v>26</v>
      </c>
    </row>
    <row r="2207" spans="1:33" customFormat="1" hidden="1" x14ac:dyDescent="0.25">
      <c r="A2207" t="s">
        <v>6514</v>
      </c>
      <c r="B2207" t="s">
        <v>6515</v>
      </c>
      <c r="C2207">
        <v>9</v>
      </c>
      <c r="D2207" s="1">
        <v>1394.95</v>
      </c>
      <c r="E2207" s="1">
        <v>1680.672</v>
      </c>
      <c r="F2207" s="4">
        <f t="shared" si="666"/>
        <v>319.32767999999999</v>
      </c>
      <c r="G2207" s="2">
        <v>19</v>
      </c>
      <c r="H2207" s="1">
        <v>1659.99</v>
      </c>
      <c r="I2207" s="4">
        <f t="shared" si="667"/>
        <v>285.72199999999998</v>
      </c>
      <c r="J2207" s="4">
        <f t="shared" si="670"/>
        <v>54.287179999999999</v>
      </c>
      <c r="K2207" s="4">
        <f t="shared" si="668"/>
        <v>340.00917999999996</v>
      </c>
      <c r="L2207" s="4">
        <f t="shared" si="671"/>
        <v>1999.99918</v>
      </c>
      <c r="M2207" s="5">
        <f t="shared" si="669"/>
        <v>0.20482597942578584</v>
      </c>
      <c r="N2207">
        <v>-1</v>
      </c>
      <c r="O2207" t="s">
        <v>682</v>
      </c>
      <c r="P2207" t="s">
        <v>26</v>
      </c>
      <c r="Q2207" t="s">
        <v>682</v>
      </c>
      <c r="V2207">
        <v>19</v>
      </c>
      <c r="W2207" t="s">
        <v>27</v>
      </c>
      <c r="X2207">
        <v>0</v>
      </c>
      <c r="AB2207">
        <v>0</v>
      </c>
      <c r="AC2207" t="s">
        <v>6516</v>
      </c>
      <c r="AD2207">
        <v>0</v>
      </c>
      <c r="AE2207">
        <v>0</v>
      </c>
      <c r="AF2207" s="1">
        <v>1394.95</v>
      </c>
      <c r="AG2207" t="s">
        <v>26</v>
      </c>
    </row>
    <row r="2208" spans="1:33" customFormat="1" x14ac:dyDescent="0.25">
      <c r="A2208" t="s">
        <v>6517</v>
      </c>
      <c r="B2208" t="s">
        <v>6518</v>
      </c>
      <c r="C2208">
        <v>5</v>
      </c>
      <c r="D2208" s="1">
        <v>1032.98</v>
      </c>
      <c r="E2208" s="1">
        <v>1260.5039999999999</v>
      </c>
      <c r="F2208" s="4">
        <f t="shared" si="666"/>
        <v>239.49575999999996</v>
      </c>
      <c r="G2208" s="2">
        <v>19</v>
      </c>
      <c r="H2208" s="1">
        <v>1229.25</v>
      </c>
      <c r="I2208" s="4">
        <f t="shared" si="667"/>
        <v>227.52399999999989</v>
      </c>
      <c r="J2208" s="4">
        <f t="shared" si="670"/>
        <v>43.229559999999985</v>
      </c>
      <c r="K2208" s="4">
        <f t="shared" si="668"/>
        <v>270.75355999999988</v>
      </c>
      <c r="L2208" s="10">
        <f t="shared" ref="L2208:L2209" si="676">+H2208+K2208-Y2208</f>
        <v>1500.0035599999999</v>
      </c>
      <c r="M2208" s="5">
        <f t="shared" si="669"/>
        <v>0.22025983078084754</v>
      </c>
      <c r="N2208">
        <v>-1</v>
      </c>
      <c r="O2208" t="s">
        <v>31</v>
      </c>
      <c r="P2208" t="s">
        <v>26</v>
      </c>
      <c r="Q2208" t="s">
        <v>31</v>
      </c>
      <c r="V2208">
        <v>19</v>
      </c>
      <c r="W2208" t="s">
        <v>27</v>
      </c>
      <c r="X2208">
        <v>0</v>
      </c>
      <c r="Y2208" s="9">
        <f t="shared" ref="Y2208:Y2209" si="677">+X2208*G2208/100</f>
        <v>0</v>
      </c>
      <c r="AB2208">
        <v>0</v>
      </c>
      <c r="AC2208" t="s">
        <v>6519</v>
      </c>
      <c r="AD2208">
        <v>0</v>
      </c>
      <c r="AE2208">
        <v>0</v>
      </c>
      <c r="AF2208" s="1">
        <v>1032.98</v>
      </c>
      <c r="AG2208" t="s">
        <v>26</v>
      </c>
    </row>
    <row r="2209" spans="1:33" customFormat="1" x14ac:dyDescent="0.25">
      <c r="A2209" t="s">
        <v>6520</v>
      </c>
      <c r="B2209" t="s">
        <v>6521</v>
      </c>
      <c r="C2209">
        <v>1</v>
      </c>
      <c r="D2209">
        <v>0</v>
      </c>
      <c r="E2209" s="1">
        <v>1500</v>
      </c>
      <c r="F2209" s="4">
        <f t="shared" si="666"/>
        <v>0</v>
      </c>
      <c r="G2209" s="2">
        <v>0</v>
      </c>
      <c r="H2209">
        <v>0</v>
      </c>
      <c r="I2209" s="4">
        <f t="shared" si="667"/>
        <v>1500</v>
      </c>
      <c r="J2209" s="4">
        <f t="shared" si="670"/>
        <v>0</v>
      </c>
      <c r="K2209" s="4">
        <f t="shared" si="668"/>
        <v>1500</v>
      </c>
      <c r="L2209" s="10">
        <f t="shared" si="676"/>
        <v>1500</v>
      </c>
      <c r="M2209" s="5" t="e">
        <f t="shared" si="669"/>
        <v>#DIV/0!</v>
      </c>
      <c r="N2209">
        <v>-1</v>
      </c>
      <c r="O2209" t="s">
        <v>31</v>
      </c>
      <c r="P2209" t="s">
        <v>26</v>
      </c>
      <c r="Q2209" t="s">
        <v>31</v>
      </c>
      <c r="R2209" t="s">
        <v>31</v>
      </c>
      <c r="S2209" t="s">
        <v>31</v>
      </c>
      <c r="T2209" t="s">
        <v>31</v>
      </c>
      <c r="U2209" t="s">
        <v>31</v>
      </c>
      <c r="V2209">
        <v>0</v>
      </c>
      <c r="W2209" t="s">
        <v>42</v>
      </c>
      <c r="X2209">
        <v>0</v>
      </c>
      <c r="Y2209" s="9">
        <f t="shared" si="677"/>
        <v>0</v>
      </c>
      <c r="AB2209">
        <v>0</v>
      </c>
      <c r="AC2209" t="s">
        <v>6522</v>
      </c>
      <c r="AD2209">
        <v>0</v>
      </c>
      <c r="AE2209">
        <v>0</v>
      </c>
      <c r="AF2209">
        <v>0</v>
      </c>
      <c r="AG2209" t="s">
        <v>26</v>
      </c>
    </row>
    <row r="2210" spans="1:33" customFormat="1" hidden="1" x14ac:dyDescent="0.25">
      <c r="A2210" t="s">
        <v>6523</v>
      </c>
      <c r="B2210" t="s">
        <v>6524</v>
      </c>
      <c r="C2210">
        <v>12</v>
      </c>
      <c r="D2210" s="1">
        <v>1046.2180000000001</v>
      </c>
      <c r="E2210" s="1">
        <v>1260.5039999999999</v>
      </c>
      <c r="F2210" s="4">
        <f t="shared" si="666"/>
        <v>239.49575999999996</v>
      </c>
      <c r="G2210" s="2">
        <v>19</v>
      </c>
      <c r="H2210" s="1">
        <v>1245</v>
      </c>
      <c r="I2210" s="4">
        <f t="shared" si="667"/>
        <v>214.28599999999983</v>
      </c>
      <c r="J2210" s="4">
        <f t="shared" si="670"/>
        <v>40.714339999999964</v>
      </c>
      <c r="K2210" s="4">
        <f t="shared" si="668"/>
        <v>255.0003399999998</v>
      </c>
      <c r="L2210" s="4">
        <f t="shared" si="671"/>
        <v>1500.0003399999998</v>
      </c>
      <c r="M2210" s="5">
        <f t="shared" si="669"/>
        <v>0.20481964561879054</v>
      </c>
      <c r="N2210">
        <v>-1</v>
      </c>
      <c r="O2210" t="s">
        <v>31</v>
      </c>
      <c r="P2210" t="s">
        <v>26</v>
      </c>
      <c r="Q2210" t="s">
        <v>31</v>
      </c>
      <c r="V2210">
        <v>19</v>
      </c>
      <c r="W2210" t="s">
        <v>27</v>
      </c>
      <c r="X2210">
        <v>0</v>
      </c>
      <c r="AB2210">
        <v>0</v>
      </c>
      <c r="AC2210" t="s">
        <v>6525</v>
      </c>
      <c r="AD2210">
        <v>0</v>
      </c>
      <c r="AE2210">
        <v>0</v>
      </c>
      <c r="AF2210" s="1">
        <v>1046.2180000000001</v>
      </c>
      <c r="AG2210" t="s">
        <v>26</v>
      </c>
    </row>
    <row r="2211" spans="1:33" customFormat="1" x14ac:dyDescent="0.25">
      <c r="A2211" t="s">
        <v>6526</v>
      </c>
      <c r="B2211" t="s">
        <v>6527</v>
      </c>
      <c r="C2211">
        <v>6</v>
      </c>
      <c r="D2211">
        <v>672.6</v>
      </c>
      <c r="E2211">
        <v>840.33600000000001</v>
      </c>
      <c r="F2211" s="4">
        <f t="shared" si="666"/>
        <v>159.66383999999999</v>
      </c>
      <c r="G2211" s="2">
        <v>19</v>
      </c>
      <c r="H2211">
        <v>800.39</v>
      </c>
      <c r="I2211" s="4">
        <f t="shared" si="667"/>
        <v>167.73599999999999</v>
      </c>
      <c r="J2211" s="4">
        <f t="shared" si="670"/>
        <v>31.86984</v>
      </c>
      <c r="K2211" s="4">
        <f t="shared" si="668"/>
        <v>199.60584</v>
      </c>
      <c r="L2211" s="10">
        <f t="shared" ref="L2211:L2212" si="678">+H2211+K2211-Y2211</f>
        <v>999.99584000000004</v>
      </c>
      <c r="M2211" s="5">
        <f t="shared" si="669"/>
        <v>0.24938447814451381</v>
      </c>
      <c r="N2211">
        <v>0</v>
      </c>
      <c r="O2211" t="s">
        <v>1197</v>
      </c>
      <c r="P2211" t="s">
        <v>26</v>
      </c>
      <c r="Q2211" t="s">
        <v>1197</v>
      </c>
      <c r="R2211" t="s">
        <v>31</v>
      </c>
      <c r="S2211" t="s">
        <v>31</v>
      </c>
      <c r="T2211" t="s">
        <v>31</v>
      </c>
      <c r="U2211" t="s">
        <v>31</v>
      </c>
      <c r="V2211">
        <v>19</v>
      </c>
      <c r="W2211" t="s">
        <v>27</v>
      </c>
      <c r="X2211">
        <v>0</v>
      </c>
      <c r="Y2211" s="9">
        <f t="shared" ref="Y2211:Y2212" si="679">+X2211*G2211/100</f>
        <v>0</v>
      </c>
      <c r="AB2211">
        <v>0</v>
      </c>
      <c r="AC2211" t="s">
        <v>6528</v>
      </c>
      <c r="AD2211">
        <v>0</v>
      </c>
      <c r="AE2211">
        <v>0</v>
      </c>
      <c r="AF2211">
        <v>672.6</v>
      </c>
      <c r="AG2211" t="s">
        <v>26</v>
      </c>
    </row>
    <row r="2212" spans="1:33" customFormat="1" x14ac:dyDescent="0.25">
      <c r="A2212" t="s">
        <v>6529</v>
      </c>
      <c r="B2212" t="s">
        <v>6530</v>
      </c>
      <c r="C2212">
        <v>1</v>
      </c>
      <c r="D2212" s="1">
        <v>1033</v>
      </c>
      <c r="E2212" s="1">
        <v>1260.5039999999999</v>
      </c>
      <c r="F2212" s="4">
        <f t="shared" si="666"/>
        <v>239.49575999999996</v>
      </c>
      <c r="G2212" s="2">
        <v>19</v>
      </c>
      <c r="H2212" s="1">
        <v>1229.27</v>
      </c>
      <c r="I2212" s="4">
        <f t="shared" si="667"/>
        <v>227.50399999999991</v>
      </c>
      <c r="J2212" s="4">
        <f t="shared" si="670"/>
        <v>43.22575999999998</v>
      </c>
      <c r="K2212" s="4">
        <f t="shared" si="668"/>
        <v>270.72975999999989</v>
      </c>
      <c r="L2212" s="10">
        <f t="shared" si="678"/>
        <v>1499.9997599999999</v>
      </c>
      <c r="M2212" s="5">
        <f t="shared" si="669"/>
        <v>0.22023620522749265</v>
      </c>
      <c r="N2212">
        <v>-1</v>
      </c>
      <c r="O2212" t="s">
        <v>31</v>
      </c>
      <c r="P2212" t="s">
        <v>26</v>
      </c>
      <c r="Q2212" t="s">
        <v>31</v>
      </c>
      <c r="V2212">
        <v>19</v>
      </c>
      <c r="W2212" t="s">
        <v>27</v>
      </c>
      <c r="X2212">
        <v>0</v>
      </c>
      <c r="Y2212" s="9">
        <f t="shared" si="679"/>
        <v>0</v>
      </c>
      <c r="AB2212">
        <v>0</v>
      </c>
      <c r="AC2212" t="s">
        <v>6531</v>
      </c>
      <c r="AD2212">
        <v>0</v>
      </c>
      <c r="AE2212">
        <v>0</v>
      </c>
      <c r="AF2212" s="1">
        <v>1033</v>
      </c>
      <c r="AG2212" t="s">
        <v>26</v>
      </c>
    </row>
    <row r="2213" spans="1:33" customFormat="1" hidden="1" x14ac:dyDescent="0.25">
      <c r="A2213" t="s">
        <v>6532</v>
      </c>
      <c r="B2213" t="s">
        <v>6533</v>
      </c>
      <c r="C2213">
        <v>12</v>
      </c>
      <c r="D2213">
        <v>600</v>
      </c>
      <c r="E2213">
        <v>800</v>
      </c>
      <c r="F2213" s="4">
        <f t="shared" si="666"/>
        <v>0</v>
      </c>
      <c r="G2213" s="2">
        <v>0</v>
      </c>
      <c r="H2213">
        <v>600</v>
      </c>
      <c r="I2213" s="4">
        <f t="shared" si="667"/>
        <v>200</v>
      </c>
      <c r="J2213" s="4">
        <f t="shared" si="670"/>
        <v>0</v>
      </c>
      <c r="K2213" s="4">
        <f t="shared" si="668"/>
        <v>200</v>
      </c>
      <c r="L2213" s="4">
        <f t="shared" si="671"/>
        <v>800</v>
      </c>
      <c r="M2213" s="5">
        <f t="shared" si="669"/>
        <v>0.33333333333333331</v>
      </c>
      <c r="N2213">
        <v>-1</v>
      </c>
      <c r="O2213" t="s">
        <v>212</v>
      </c>
      <c r="P2213" t="s">
        <v>26</v>
      </c>
      <c r="Q2213" t="s">
        <v>212</v>
      </c>
      <c r="V2213">
        <v>-1</v>
      </c>
      <c r="W2213" t="s">
        <v>160</v>
      </c>
      <c r="X2213">
        <v>0</v>
      </c>
      <c r="AB2213">
        <v>0</v>
      </c>
      <c r="AC2213" t="s">
        <v>6534</v>
      </c>
      <c r="AD2213">
        <v>0</v>
      </c>
      <c r="AE2213">
        <v>0</v>
      </c>
      <c r="AF2213">
        <v>600</v>
      </c>
      <c r="AG2213" t="s">
        <v>26</v>
      </c>
    </row>
    <row r="2214" spans="1:33" customFormat="1" hidden="1" x14ac:dyDescent="0.25">
      <c r="A2214" t="s">
        <v>6535</v>
      </c>
      <c r="B2214" t="s">
        <v>6536</v>
      </c>
      <c r="C2214">
        <v>10</v>
      </c>
      <c r="D2214">
        <v>211</v>
      </c>
      <c r="E2214">
        <v>336.13499999999999</v>
      </c>
      <c r="F2214" s="4">
        <f t="shared" si="666"/>
        <v>63.865649999999995</v>
      </c>
      <c r="G2214" s="2">
        <v>19</v>
      </c>
      <c r="H2214">
        <v>251.09</v>
      </c>
      <c r="I2214" s="4">
        <f t="shared" si="667"/>
        <v>125.13499999999999</v>
      </c>
      <c r="J2214" s="4">
        <f t="shared" si="670"/>
        <v>23.775649999999995</v>
      </c>
      <c r="K2214" s="4">
        <f t="shared" si="668"/>
        <v>148.91064999999998</v>
      </c>
      <c r="L2214" s="4">
        <f t="shared" si="671"/>
        <v>400.00064999999995</v>
      </c>
      <c r="M2214" s="5">
        <f t="shared" si="669"/>
        <v>0.59305687203791468</v>
      </c>
      <c r="N2214">
        <v>-1</v>
      </c>
      <c r="O2214" t="s">
        <v>31</v>
      </c>
      <c r="P2214" t="s">
        <v>26</v>
      </c>
      <c r="Q2214" t="s">
        <v>31</v>
      </c>
      <c r="V2214">
        <v>19</v>
      </c>
      <c r="W2214" t="s">
        <v>27</v>
      </c>
      <c r="X2214">
        <v>0</v>
      </c>
      <c r="AB2214">
        <v>0</v>
      </c>
      <c r="AC2214" t="s">
        <v>6537</v>
      </c>
      <c r="AD2214">
        <v>0</v>
      </c>
      <c r="AE2214">
        <v>0</v>
      </c>
      <c r="AF2214">
        <v>211</v>
      </c>
      <c r="AG2214" t="s">
        <v>26</v>
      </c>
    </row>
    <row r="2215" spans="1:33" customFormat="1" hidden="1" x14ac:dyDescent="0.25">
      <c r="A2215" t="s">
        <v>6538</v>
      </c>
      <c r="B2215" t="s">
        <v>6539</v>
      </c>
      <c r="C2215">
        <v>8</v>
      </c>
      <c r="D2215">
        <v>0</v>
      </c>
      <c r="E2215">
        <v>500</v>
      </c>
      <c r="F2215" s="4">
        <f t="shared" si="666"/>
        <v>0</v>
      </c>
      <c r="G2215" s="2">
        <v>0</v>
      </c>
      <c r="H2215">
        <v>0</v>
      </c>
      <c r="I2215" s="4">
        <f t="shared" si="667"/>
        <v>500</v>
      </c>
      <c r="J2215" s="4">
        <f t="shared" si="670"/>
        <v>0</v>
      </c>
      <c r="K2215" s="4">
        <f t="shared" si="668"/>
        <v>500</v>
      </c>
      <c r="L2215" s="4">
        <f t="shared" si="671"/>
        <v>500</v>
      </c>
      <c r="M2215" s="5" t="e">
        <f t="shared" si="669"/>
        <v>#DIV/0!</v>
      </c>
      <c r="N2215">
        <v>-1</v>
      </c>
      <c r="O2215" t="s">
        <v>31</v>
      </c>
      <c r="P2215" t="s">
        <v>26</v>
      </c>
      <c r="Q2215" t="s">
        <v>31</v>
      </c>
      <c r="V2215">
        <v>0</v>
      </c>
      <c r="W2215" t="s">
        <v>42</v>
      </c>
      <c r="X2215">
        <v>0</v>
      </c>
      <c r="AB2215">
        <v>0</v>
      </c>
      <c r="AC2215" t="s">
        <v>6540</v>
      </c>
      <c r="AD2215">
        <v>0</v>
      </c>
      <c r="AE2215">
        <v>0</v>
      </c>
      <c r="AF2215">
        <v>0</v>
      </c>
      <c r="AG2215" t="s">
        <v>26</v>
      </c>
    </row>
    <row r="2216" spans="1:33" customFormat="1" hidden="1" x14ac:dyDescent="0.25">
      <c r="A2216" t="s">
        <v>6541</v>
      </c>
      <c r="B2216" t="s">
        <v>6542</v>
      </c>
      <c r="C2216">
        <v>-21</v>
      </c>
      <c r="D2216" s="1">
        <v>1240</v>
      </c>
      <c r="E2216" s="1">
        <v>1596.6389999999999</v>
      </c>
      <c r="F2216" s="4">
        <f t="shared" si="666"/>
        <v>303.36140999999998</v>
      </c>
      <c r="G2216" s="2">
        <v>19</v>
      </c>
      <c r="H2216" s="1">
        <v>1475.6</v>
      </c>
      <c r="I2216" s="4">
        <f t="shared" si="667"/>
        <v>356.6389999999999</v>
      </c>
      <c r="J2216" s="4">
        <f t="shared" si="670"/>
        <v>67.761409999999984</v>
      </c>
      <c r="K2216" s="4">
        <f t="shared" si="668"/>
        <v>424.40040999999985</v>
      </c>
      <c r="L2216" s="4">
        <f t="shared" si="671"/>
        <v>1900.0004099999996</v>
      </c>
      <c r="M2216" s="5">
        <f t="shared" si="669"/>
        <v>0.28761209677419347</v>
      </c>
      <c r="N2216">
        <v>-1</v>
      </c>
      <c r="O2216" t="s">
        <v>31</v>
      </c>
      <c r="P2216" t="s">
        <v>26</v>
      </c>
      <c r="Q2216" t="s">
        <v>31</v>
      </c>
      <c r="V2216">
        <v>19</v>
      </c>
      <c r="W2216" t="s">
        <v>27</v>
      </c>
      <c r="X2216">
        <v>0</v>
      </c>
      <c r="AB2216">
        <v>0</v>
      </c>
      <c r="AC2216" t="s">
        <v>6543</v>
      </c>
      <c r="AD2216">
        <v>0</v>
      </c>
      <c r="AE2216">
        <v>0</v>
      </c>
      <c r="AF2216">
        <v>0</v>
      </c>
      <c r="AG2216" t="s">
        <v>26</v>
      </c>
    </row>
    <row r="2217" spans="1:33" customFormat="1" hidden="1" x14ac:dyDescent="0.25">
      <c r="A2217" t="s">
        <v>6544</v>
      </c>
      <c r="B2217" t="s">
        <v>6545</v>
      </c>
      <c r="C2217">
        <v>-10</v>
      </c>
      <c r="D2217" s="1">
        <v>1112.5</v>
      </c>
      <c r="E2217" s="1">
        <v>1500</v>
      </c>
      <c r="F2217" s="4">
        <f t="shared" si="666"/>
        <v>0</v>
      </c>
      <c r="G2217" s="2">
        <v>0</v>
      </c>
      <c r="H2217" s="1">
        <v>1112.5</v>
      </c>
      <c r="I2217" s="4">
        <f t="shared" si="667"/>
        <v>387.5</v>
      </c>
      <c r="J2217" s="4">
        <f t="shared" si="670"/>
        <v>0</v>
      </c>
      <c r="K2217" s="4">
        <f t="shared" si="668"/>
        <v>387.5</v>
      </c>
      <c r="L2217" s="4">
        <f t="shared" si="671"/>
        <v>1500</v>
      </c>
      <c r="M2217" s="5">
        <f t="shared" si="669"/>
        <v>0.34831460674157305</v>
      </c>
      <c r="N2217">
        <v>-1</v>
      </c>
      <c r="O2217" t="s">
        <v>1187</v>
      </c>
      <c r="P2217" t="s">
        <v>26</v>
      </c>
      <c r="Q2217" t="s">
        <v>1187</v>
      </c>
      <c r="V2217">
        <v>0</v>
      </c>
      <c r="W2217" t="s">
        <v>42</v>
      </c>
      <c r="X2217">
        <v>0</v>
      </c>
      <c r="AB2217">
        <v>0</v>
      </c>
      <c r="AC2217" t="s">
        <v>6546</v>
      </c>
      <c r="AD2217">
        <v>0</v>
      </c>
      <c r="AE2217">
        <v>0</v>
      </c>
      <c r="AF2217">
        <v>0</v>
      </c>
      <c r="AG2217" t="s">
        <v>26</v>
      </c>
    </row>
    <row r="2218" spans="1:33" customFormat="1" hidden="1" x14ac:dyDescent="0.25">
      <c r="A2218" t="s">
        <v>6547</v>
      </c>
      <c r="B2218" t="s">
        <v>6548</v>
      </c>
      <c r="C2218">
        <v>-2</v>
      </c>
      <c r="D2218" s="1">
        <v>6900</v>
      </c>
      <c r="E2218" s="1">
        <v>8000</v>
      </c>
      <c r="F2218" s="4">
        <f t="shared" si="666"/>
        <v>0</v>
      </c>
      <c r="G2218" s="2">
        <v>0</v>
      </c>
      <c r="H2218" s="1">
        <v>6900</v>
      </c>
      <c r="I2218" s="4">
        <f t="shared" si="667"/>
        <v>1100</v>
      </c>
      <c r="J2218" s="4">
        <f t="shared" si="670"/>
        <v>0</v>
      </c>
      <c r="K2218" s="4">
        <f t="shared" si="668"/>
        <v>1100</v>
      </c>
      <c r="L2218" s="4">
        <f t="shared" si="671"/>
        <v>8000</v>
      </c>
      <c r="M2218" s="5">
        <f t="shared" si="669"/>
        <v>0.15942028985507245</v>
      </c>
      <c r="N2218">
        <v>-1</v>
      </c>
      <c r="O2218" t="s">
        <v>31</v>
      </c>
      <c r="P2218" t="s">
        <v>26</v>
      </c>
      <c r="Q2218" t="s">
        <v>31</v>
      </c>
      <c r="V2218">
        <v>0</v>
      </c>
      <c r="W2218" t="s">
        <v>42</v>
      </c>
      <c r="X2218">
        <v>0</v>
      </c>
      <c r="AB2218">
        <v>0</v>
      </c>
      <c r="AC2218" t="s">
        <v>52</v>
      </c>
      <c r="AD2218">
        <v>0</v>
      </c>
      <c r="AE2218">
        <v>0</v>
      </c>
      <c r="AF2218">
        <v>0</v>
      </c>
      <c r="AG2218" t="s">
        <v>26</v>
      </c>
    </row>
    <row r="2219" spans="1:33" customFormat="1" hidden="1" x14ac:dyDescent="0.25">
      <c r="A2219" t="s">
        <v>6549</v>
      </c>
      <c r="B2219" t="s">
        <v>6550</v>
      </c>
      <c r="C2219">
        <v>15</v>
      </c>
      <c r="D2219" s="1">
        <v>1125</v>
      </c>
      <c r="E2219" s="1">
        <v>1400</v>
      </c>
      <c r="F2219" s="4">
        <f t="shared" si="666"/>
        <v>0</v>
      </c>
      <c r="G2219" s="2">
        <v>0</v>
      </c>
      <c r="H2219" s="1">
        <v>1125</v>
      </c>
      <c r="I2219" s="4">
        <f t="shared" si="667"/>
        <v>275</v>
      </c>
      <c r="J2219" s="4">
        <f t="shared" si="670"/>
        <v>0</v>
      </c>
      <c r="K2219" s="4">
        <f t="shared" si="668"/>
        <v>275</v>
      </c>
      <c r="L2219" s="4">
        <f t="shared" si="671"/>
        <v>1400</v>
      </c>
      <c r="M2219" s="5">
        <f t="shared" si="669"/>
        <v>0.24444444444444444</v>
      </c>
      <c r="N2219">
        <v>-1</v>
      </c>
      <c r="O2219" t="s">
        <v>6164</v>
      </c>
      <c r="P2219" t="s">
        <v>26</v>
      </c>
      <c r="Q2219" t="s">
        <v>6164</v>
      </c>
      <c r="V2219">
        <v>0</v>
      </c>
      <c r="W2219" t="s">
        <v>42</v>
      </c>
      <c r="X2219">
        <v>0</v>
      </c>
      <c r="AB2219">
        <v>0</v>
      </c>
      <c r="AC2219" t="s">
        <v>6551</v>
      </c>
      <c r="AD2219">
        <v>0</v>
      </c>
      <c r="AE2219">
        <v>0</v>
      </c>
      <c r="AF2219">
        <v>0</v>
      </c>
      <c r="AG2219" t="s">
        <v>26</v>
      </c>
    </row>
    <row r="2220" spans="1:33" customFormat="1" hidden="1" x14ac:dyDescent="0.25">
      <c r="A2220" t="s">
        <v>6552</v>
      </c>
      <c r="B2220" t="s">
        <v>6553</v>
      </c>
      <c r="C2220">
        <v>18</v>
      </c>
      <c r="D2220" s="1">
        <v>15500</v>
      </c>
      <c r="E2220" s="1">
        <v>19500</v>
      </c>
      <c r="F2220" s="4">
        <f t="shared" si="666"/>
        <v>0</v>
      </c>
      <c r="G2220" s="2">
        <v>0</v>
      </c>
      <c r="H2220" s="1">
        <v>15500</v>
      </c>
      <c r="I2220" s="4">
        <f t="shared" si="667"/>
        <v>4000</v>
      </c>
      <c r="J2220" s="4">
        <f t="shared" si="670"/>
        <v>0</v>
      </c>
      <c r="K2220" s="4">
        <f t="shared" si="668"/>
        <v>4000</v>
      </c>
      <c r="L2220" s="4">
        <f t="shared" si="671"/>
        <v>19500</v>
      </c>
      <c r="M2220" s="5">
        <f t="shared" si="669"/>
        <v>0.25806451612903225</v>
      </c>
      <c r="N2220">
        <v>-1</v>
      </c>
      <c r="O2220" t="s">
        <v>30</v>
      </c>
      <c r="P2220" t="s">
        <v>26</v>
      </c>
      <c r="Q2220" t="s">
        <v>30</v>
      </c>
      <c r="V2220">
        <v>0</v>
      </c>
      <c r="W2220" t="s">
        <v>42</v>
      </c>
      <c r="X2220">
        <v>0</v>
      </c>
      <c r="AB2220">
        <v>0</v>
      </c>
      <c r="AC2220" t="s">
        <v>6554</v>
      </c>
      <c r="AD2220">
        <v>0</v>
      </c>
      <c r="AE2220">
        <v>0</v>
      </c>
      <c r="AF2220">
        <v>0</v>
      </c>
      <c r="AG2220" t="s">
        <v>26</v>
      </c>
    </row>
    <row r="2221" spans="1:33" customFormat="1" hidden="1" x14ac:dyDescent="0.25">
      <c r="A2221" t="s">
        <v>6555</v>
      </c>
      <c r="B2221" t="s">
        <v>6556</v>
      </c>
      <c r="C2221">
        <v>10</v>
      </c>
      <c r="D2221" s="1">
        <v>23500</v>
      </c>
      <c r="E2221" s="1">
        <v>29500</v>
      </c>
      <c r="F2221" s="4">
        <f t="shared" si="666"/>
        <v>0</v>
      </c>
      <c r="G2221" s="2">
        <v>0</v>
      </c>
      <c r="H2221" s="1">
        <v>23500</v>
      </c>
      <c r="I2221" s="4">
        <f t="shared" si="667"/>
        <v>6000</v>
      </c>
      <c r="J2221" s="4">
        <f t="shared" si="670"/>
        <v>0</v>
      </c>
      <c r="K2221" s="4">
        <f t="shared" si="668"/>
        <v>6000</v>
      </c>
      <c r="L2221" s="4">
        <f t="shared" si="671"/>
        <v>29500</v>
      </c>
      <c r="M2221" s="5">
        <f t="shared" si="669"/>
        <v>0.25531914893617019</v>
      </c>
      <c r="N2221">
        <v>-1</v>
      </c>
      <c r="O2221" t="s">
        <v>30</v>
      </c>
      <c r="P2221" t="s">
        <v>26</v>
      </c>
      <c r="Q2221" t="s">
        <v>30</v>
      </c>
      <c r="V2221">
        <v>0</v>
      </c>
      <c r="W2221" t="s">
        <v>42</v>
      </c>
      <c r="X2221">
        <v>0</v>
      </c>
      <c r="AB2221">
        <v>0</v>
      </c>
      <c r="AC2221" t="s">
        <v>6557</v>
      </c>
      <c r="AD2221">
        <v>0</v>
      </c>
      <c r="AE2221">
        <v>0</v>
      </c>
      <c r="AF2221">
        <v>0</v>
      </c>
      <c r="AG2221" t="s">
        <v>26</v>
      </c>
    </row>
    <row r="2222" spans="1:33" customFormat="1" hidden="1" x14ac:dyDescent="0.25">
      <c r="A2222" t="s">
        <v>6558</v>
      </c>
      <c r="B2222" t="s">
        <v>6559</v>
      </c>
      <c r="C2222">
        <v>-4</v>
      </c>
      <c r="D2222">
        <v>0</v>
      </c>
      <c r="E2222" s="1">
        <v>1800</v>
      </c>
      <c r="F2222" s="4">
        <f t="shared" si="666"/>
        <v>0</v>
      </c>
      <c r="G2222" s="2">
        <v>0</v>
      </c>
      <c r="H2222">
        <v>0</v>
      </c>
      <c r="I2222" s="4">
        <f t="shared" si="667"/>
        <v>1800</v>
      </c>
      <c r="J2222" s="4">
        <f t="shared" si="670"/>
        <v>0</v>
      </c>
      <c r="K2222" s="4">
        <f t="shared" si="668"/>
        <v>1800</v>
      </c>
      <c r="L2222" s="4">
        <f t="shared" si="671"/>
        <v>1800</v>
      </c>
      <c r="M2222" s="5" t="e">
        <f t="shared" si="669"/>
        <v>#DIV/0!</v>
      </c>
      <c r="N2222">
        <v>-1</v>
      </c>
      <c r="O2222" t="s">
        <v>31</v>
      </c>
      <c r="P2222" t="s">
        <v>26</v>
      </c>
      <c r="Q2222" t="s">
        <v>31</v>
      </c>
      <c r="V2222">
        <v>0</v>
      </c>
      <c r="W2222" t="s">
        <v>42</v>
      </c>
      <c r="X2222">
        <v>0</v>
      </c>
      <c r="AB2222">
        <v>0</v>
      </c>
      <c r="AC2222" t="s">
        <v>52</v>
      </c>
      <c r="AD2222">
        <v>0</v>
      </c>
      <c r="AE2222">
        <v>0</v>
      </c>
      <c r="AF2222">
        <v>0</v>
      </c>
      <c r="AG2222" t="s">
        <v>26</v>
      </c>
    </row>
    <row r="2223" spans="1:33" customFormat="1" hidden="1" x14ac:dyDescent="0.25">
      <c r="A2223" t="s">
        <v>6560</v>
      </c>
      <c r="B2223" t="s">
        <v>6561</v>
      </c>
      <c r="C2223">
        <v>-32</v>
      </c>
      <c r="D2223" s="1">
        <v>1750.42</v>
      </c>
      <c r="E2223" s="1">
        <v>2184.8739999999998</v>
      </c>
      <c r="F2223" s="4">
        <f t="shared" si="666"/>
        <v>415.12606</v>
      </c>
      <c r="G2223" s="2">
        <v>19</v>
      </c>
      <c r="H2223" s="1">
        <v>2083</v>
      </c>
      <c r="I2223" s="4">
        <f t="shared" si="667"/>
        <v>434.45399999999972</v>
      </c>
      <c r="J2223" s="4">
        <f t="shared" si="670"/>
        <v>82.546259999999947</v>
      </c>
      <c r="K2223" s="4">
        <f t="shared" si="668"/>
        <v>517.00025999999968</v>
      </c>
      <c r="L2223" s="4">
        <f t="shared" si="671"/>
        <v>2600.0002599999998</v>
      </c>
      <c r="M2223" s="5">
        <f t="shared" si="669"/>
        <v>0.24819986060488322</v>
      </c>
      <c r="N2223">
        <v>-1</v>
      </c>
      <c r="O2223" t="s">
        <v>205</v>
      </c>
      <c r="P2223" t="s">
        <v>26</v>
      </c>
      <c r="Q2223" t="s">
        <v>205</v>
      </c>
      <c r="V2223">
        <v>19</v>
      </c>
      <c r="W2223" t="s">
        <v>27</v>
      </c>
      <c r="X2223">
        <v>0</v>
      </c>
      <c r="AB2223">
        <v>0</v>
      </c>
      <c r="AC2223" t="s">
        <v>6562</v>
      </c>
      <c r="AD2223">
        <v>0</v>
      </c>
      <c r="AE2223">
        <v>0</v>
      </c>
      <c r="AF2223" s="1">
        <v>1750.42</v>
      </c>
      <c r="AG2223" t="s">
        <v>26</v>
      </c>
    </row>
    <row r="2224" spans="1:33" customFormat="1" x14ac:dyDescent="0.25">
      <c r="A2224" t="s">
        <v>6563</v>
      </c>
      <c r="B2224" t="s">
        <v>6564</v>
      </c>
      <c r="C2224">
        <v>1</v>
      </c>
      <c r="D2224" s="1">
        <v>2521</v>
      </c>
      <c r="E2224" s="1">
        <v>3025.21</v>
      </c>
      <c r="F2224" s="4">
        <f t="shared" si="666"/>
        <v>574.78989999999999</v>
      </c>
      <c r="G2224" s="2">
        <v>19</v>
      </c>
      <c r="H2224" s="1">
        <v>2999.99</v>
      </c>
      <c r="I2224" s="4">
        <f t="shared" si="667"/>
        <v>504.21000000000004</v>
      </c>
      <c r="J2224" s="4">
        <f t="shared" si="670"/>
        <v>95.799900000000022</v>
      </c>
      <c r="K2224" s="4">
        <f t="shared" si="668"/>
        <v>600.00990000000002</v>
      </c>
      <c r="L2224" s="10">
        <f t="shared" ref="L2224:L2225" si="680">+H2224+K2224-Y2224</f>
        <v>3599.9998999999998</v>
      </c>
      <c r="M2224" s="5">
        <f t="shared" si="669"/>
        <v>0.20000396667988896</v>
      </c>
      <c r="N2224">
        <v>-1</v>
      </c>
      <c r="O2224" t="s">
        <v>31</v>
      </c>
      <c r="P2224" t="s">
        <v>26</v>
      </c>
      <c r="Q2224" t="s">
        <v>31</v>
      </c>
      <c r="R2224" t="s">
        <v>31</v>
      </c>
      <c r="S2224" t="s">
        <v>31</v>
      </c>
      <c r="T2224" t="s">
        <v>31</v>
      </c>
      <c r="U2224" t="s">
        <v>31</v>
      </c>
      <c r="V2224">
        <v>19</v>
      </c>
      <c r="W2224" t="s">
        <v>27</v>
      </c>
      <c r="X2224">
        <v>0</v>
      </c>
      <c r="Y2224" s="9">
        <f t="shared" ref="Y2224:Y2225" si="681">+X2224*G2224/100</f>
        <v>0</v>
      </c>
      <c r="AB2224">
        <v>0</v>
      </c>
      <c r="AC2224" t="s">
        <v>6565</v>
      </c>
      <c r="AD2224">
        <v>0</v>
      </c>
      <c r="AE2224">
        <v>0</v>
      </c>
      <c r="AF2224">
        <v>0</v>
      </c>
      <c r="AG2224" t="s">
        <v>26</v>
      </c>
    </row>
    <row r="2225" spans="1:33" customFormat="1" x14ac:dyDescent="0.25">
      <c r="A2225" t="s">
        <v>6566</v>
      </c>
      <c r="B2225" t="s">
        <v>6567</v>
      </c>
      <c r="C2225">
        <v>6</v>
      </c>
      <c r="D2225" s="1">
        <v>2349</v>
      </c>
      <c r="E2225" s="1">
        <v>2857.143</v>
      </c>
      <c r="F2225" s="4">
        <f t="shared" si="666"/>
        <v>542.85717</v>
      </c>
      <c r="G2225" s="2">
        <v>19</v>
      </c>
      <c r="H2225" s="1">
        <v>2795.31</v>
      </c>
      <c r="I2225" s="4">
        <f t="shared" si="667"/>
        <v>508.14300000000003</v>
      </c>
      <c r="J2225" s="4">
        <f t="shared" si="670"/>
        <v>96.547170000000008</v>
      </c>
      <c r="K2225" s="4">
        <f t="shared" si="668"/>
        <v>604.69017000000008</v>
      </c>
      <c r="L2225" s="10">
        <f t="shared" si="680"/>
        <v>3400.0001700000003</v>
      </c>
      <c r="M2225" s="5">
        <f t="shared" si="669"/>
        <v>0.21632311621966796</v>
      </c>
      <c r="N2225">
        <v>-1</v>
      </c>
      <c r="O2225" t="s">
        <v>6568</v>
      </c>
      <c r="P2225" t="s">
        <v>26</v>
      </c>
      <c r="Q2225" t="s">
        <v>6568</v>
      </c>
      <c r="R2225" t="s">
        <v>31</v>
      </c>
      <c r="S2225" t="s">
        <v>31</v>
      </c>
      <c r="T2225" t="s">
        <v>31</v>
      </c>
      <c r="U2225" t="s">
        <v>31</v>
      </c>
      <c r="V2225">
        <v>19</v>
      </c>
      <c r="W2225" t="s">
        <v>27</v>
      </c>
      <c r="X2225">
        <v>0</v>
      </c>
      <c r="Y2225" s="9">
        <f t="shared" si="681"/>
        <v>0</v>
      </c>
      <c r="AB2225">
        <v>0</v>
      </c>
      <c r="AC2225" t="s">
        <v>6569</v>
      </c>
      <c r="AD2225">
        <v>0</v>
      </c>
      <c r="AE2225">
        <v>0</v>
      </c>
      <c r="AF2225">
        <v>0</v>
      </c>
      <c r="AG2225" t="s">
        <v>26</v>
      </c>
    </row>
    <row r="2226" spans="1:33" customFormat="1" hidden="1" x14ac:dyDescent="0.25">
      <c r="A2226" t="s">
        <v>6570</v>
      </c>
      <c r="B2226" t="s">
        <v>6571</v>
      </c>
      <c r="C2226">
        <v>12</v>
      </c>
      <c r="D2226" s="1">
        <v>1882.06</v>
      </c>
      <c r="E2226" s="1">
        <v>2436.9749999999999</v>
      </c>
      <c r="F2226" s="4">
        <f t="shared" si="666"/>
        <v>463.02525000000003</v>
      </c>
      <c r="G2226" s="2">
        <v>19</v>
      </c>
      <c r="H2226" s="1">
        <v>2239.65</v>
      </c>
      <c r="I2226" s="4">
        <f t="shared" si="667"/>
        <v>554.91499999999996</v>
      </c>
      <c r="J2226" s="4">
        <f t="shared" si="670"/>
        <v>105.43384999999998</v>
      </c>
      <c r="K2226" s="4">
        <f t="shared" si="668"/>
        <v>660.34884999999997</v>
      </c>
      <c r="L2226" s="4">
        <f t="shared" si="671"/>
        <v>2899.9988499999999</v>
      </c>
      <c r="M2226" s="5">
        <f t="shared" si="669"/>
        <v>0.29484447892203225</v>
      </c>
      <c r="N2226">
        <v>-1</v>
      </c>
      <c r="O2226" t="s">
        <v>31</v>
      </c>
      <c r="P2226" t="s">
        <v>26</v>
      </c>
      <c r="Q2226" t="s">
        <v>31</v>
      </c>
      <c r="V2226">
        <v>19</v>
      </c>
      <c r="W2226" t="s">
        <v>27</v>
      </c>
      <c r="X2226">
        <v>0</v>
      </c>
      <c r="AB2226">
        <v>0</v>
      </c>
      <c r="AC2226" t="s">
        <v>6572</v>
      </c>
      <c r="AD2226">
        <v>0</v>
      </c>
      <c r="AE2226">
        <v>0</v>
      </c>
      <c r="AF2226" s="1">
        <v>1882.06</v>
      </c>
      <c r="AG2226" t="s">
        <v>26</v>
      </c>
    </row>
    <row r="2227" spans="1:33" customFormat="1" hidden="1" x14ac:dyDescent="0.25">
      <c r="A2227" t="s">
        <v>6573</v>
      </c>
      <c r="B2227" t="s">
        <v>6574</v>
      </c>
      <c r="C2227">
        <v>12</v>
      </c>
      <c r="D2227" s="1">
        <v>1359.87</v>
      </c>
      <c r="E2227" s="1">
        <v>1764.7059999999999</v>
      </c>
      <c r="F2227" s="4">
        <f t="shared" si="666"/>
        <v>335.29413999999997</v>
      </c>
      <c r="G2227" s="2">
        <v>19</v>
      </c>
      <c r="H2227" s="1">
        <v>1618.25</v>
      </c>
      <c r="I2227" s="4">
        <f t="shared" si="667"/>
        <v>404.83600000000001</v>
      </c>
      <c r="J2227" s="4">
        <f t="shared" si="670"/>
        <v>76.918840000000003</v>
      </c>
      <c r="K2227" s="4">
        <f t="shared" si="668"/>
        <v>481.75484</v>
      </c>
      <c r="L2227" s="4">
        <f t="shared" si="671"/>
        <v>2100.0048400000001</v>
      </c>
      <c r="M2227" s="5">
        <f t="shared" si="669"/>
        <v>0.29770198621927102</v>
      </c>
      <c r="N2227">
        <v>-1</v>
      </c>
      <c r="O2227" t="s">
        <v>31</v>
      </c>
      <c r="P2227" t="s">
        <v>26</v>
      </c>
      <c r="Q2227" t="s">
        <v>31</v>
      </c>
      <c r="R2227" t="s">
        <v>31</v>
      </c>
      <c r="S2227" t="s">
        <v>31</v>
      </c>
      <c r="T2227" t="s">
        <v>31</v>
      </c>
      <c r="U2227" t="s">
        <v>31</v>
      </c>
      <c r="V2227">
        <v>19</v>
      </c>
      <c r="W2227" t="s">
        <v>27</v>
      </c>
      <c r="X2227">
        <v>0</v>
      </c>
      <c r="AB2227">
        <v>0</v>
      </c>
      <c r="AC2227" t="s">
        <v>6575</v>
      </c>
      <c r="AD2227">
        <v>0</v>
      </c>
      <c r="AE2227">
        <v>0</v>
      </c>
      <c r="AF2227" s="1">
        <v>1359.87</v>
      </c>
      <c r="AG2227" t="s">
        <v>26</v>
      </c>
    </row>
    <row r="2228" spans="1:33" customFormat="1" hidden="1" x14ac:dyDescent="0.25">
      <c r="A2228" t="s">
        <v>6576</v>
      </c>
      <c r="B2228" t="s">
        <v>6577</v>
      </c>
      <c r="C2228">
        <v>-7</v>
      </c>
      <c r="D2228" s="1">
        <v>2581.5</v>
      </c>
      <c r="E2228" s="1">
        <v>3109.2440000000001</v>
      </c>
      <c r="F2228" s="4">
        <f t="shared" si="666"/>
        <v>590.75636000000009</v>
      </c>
      <c r="G2228" s="2">
        <v>19</v>
      </c>
      <c r="H2228" s="1">
        <v>3071.99</v>
      </c>
      <c r="I2228" s="4">
        <f t="shared" si="667"/>
        <v>527.74400000000014</v>
      </c>
      <c r="J2228" s="4">
        <f t="shared" si="670"/>
        <v>100.27136000000002</v>
      </c>
      <c r="K2228" s="4">
        <f t="shared" si="668"/>
        <v>628.0153600000001</v>
      </c>
      <c r="L2228" s="4">
        <f t="shared" si="671"/>
        <v>3700.0053600000001</v>
      </c>
      <c r="M2228" s="5">
        <f t="shared" si="669"/>
        <v>0.20443308154173936</v>
      </c>
      <c r="N2228">
        <v>0</v>
      </c>
      <c r="O2228" t="s">
        <v>6568</v>
      </c>
      <c r="P2228" t="s">
        <v>26</v>
      </c>
      <c r="Q2228" t="s">
        <v>6568</v>
      </c>
      <c r="R2228" t="s">
        <v>31</v>
      </c>
      <c r="S2228" t="s">
        <v>31</v>
      </c>
      <c r="T2228" t="s">
        <v>31</v>
      </c>
      <c r="U2228" t="s">
        <v>31</v>
      </c>
      <c r="V2228">
        <v>19</v>
      </c>
      <c r="W2228" t="s">
        <v>27</v>
      </c>
      <c r="X2228">
        <v>0</v>
      </c>
      <c r="AB2228">
        <v>0</v>
      </c>
      <c r="AC2228" t="s">
        <v>6578</v>
      </c>
      <c r="AD2228">
        <v>0</v>
      </c>
      <c r="AE2228">
        <v>0</v>
      </c>
      <c r="AF2228">
        <v>0</v>
      </c>
      <c r="AG2228" t="s">
        <v>26</v>
      </c>
    </row>
    <row r="2229" spans="1:33" customFormat="1" x14ac:dyDescent="0.25">
      <c r="A2229" t="s">
        <v>6579</v>
      </c>
      <c r="B2229" t="s">
        <v>6580</v>
      </c>
      <c r="C2229">
        <v>3</v>
      </c>
      <c r="D2229" s="1">
        <v>2890.8</v>
      </c>
      <c r="E2229" s="1">
        <v>3529.4119999999998</v>
      </c>
      <c r="F2229" s="4">
        <f t="shared" si="666"/>
        <v>670.58827999999994</v>
      </c>
      <c r="G2229" s="2">
        <v>19</v>
      </c>
      <c r="H2229" s="1">
        <v>3440.05</v>
      </c>
      <c r="I2229" s="4">
        <f t="shared" si="667"/>
        <v>638.61199999999963</v>
      </c>
      <c r="J2229" s="4">
        <f t="shared" si="670"/>
        <v>121.33627999999993</v>
      </c>
      <c r="K2229" s="4">
        <f t="shared" si="668"/>
        <v>759.94827999999961</v>
      </c>
      <c r="L2229" s="10">
        <f t="shared" ref="L2229:L2231" si="682">+H2229+K2229-Y2229</f>
        <v>4199.9982799999998</v>
      </c>
      <c r="M2229" s="5">
        <f t="shared" si="669"/>
        <v>0.22091185830911844</v>
      </c>
      <c r="N2229">
        <v>0</v>
      </c>
      <c r="O2229" t="s">
        <v>68</v>
      </c>
      <c r="P2229" t="s">
        <v>26</v>
      </c>
      <c r="Q2229" t="s">
        <v>68</v>
      </c>
      <c r="R2229" t="s">
        <v>31</v>
      </c>
      <c r="S2229" t="s">
        <v>31</v>
      </c>
      <c r="T2229" t="s">
        <v>31</v>
      </c>
      <c r="U2229" t="s">
        <v>31</v>
      </c>
      <c r="V2229">
        <v>19</v>
      </c>
      <c r="W2229" t="s">
        <v>27</v>
      </c>
      <c r="X2229">
        <v>0</v>
      </c>
      <c r="Y2229" s="9">
        <f t="shared" ref="Y2229:Y2231" si="683">+X2229*G2229/100</f>
        <v>0</v>
      </c>
      <c r="AB2229">
        <v>0</v>
      </c>
      <c r="AC2229" t="s">
        <v>6581</v>
      </c>
      <c r="AD2229">
        <v>0</v>
      </c>
      <c r="AE2229">
        <v>0</v>
      </c>
      <c r="AF2229" s="1">
        <v>2890.8</v>
      </c>
      <c r="AG2229" t="s">
        <v>26</v>
      </c>
    </row>
    <row r="2230" spans="1:33" customFormat="1" x14ac:dyDescent="0.25">
      <c r="A2230" t="s">
        <v>6582</v>
      </c>
      <c r="B2230" t="s">
        <v>6583</v>
      </c>
      <c r="C2230">
        <v>4</v>
      </c>
      <c r="D2230">
        <v>0</v>
      </c>
      <c r="E2230" s="1">
        <v>4700</v>
      </c>
      <c r="F2230" s="4">
        <f t="shared" si="666"/>
        <v>0</v>
      </c>
      <c r="G2230" s="2">
        <v>0</v>
      </c>
      <c r="H2230">
        <v>0</v>
      </c>
      <c r="I2230" s="4">
        <f t="shared" si="667"/>
        <v>4700</v>
      </c>
      <c r="J2230" s="4">
        <f t="shared" si="670"/>
        <v>0</v>
      </c>
      <c r="K2230" s="4">
        <f t="shared" si="668"/>
        <v>4700</v>
      </c>
      <c r="L2230" s="10">
        <f t="shared" si="682"/>
        <v>4700</v>
      </c>
      <c r="M2230" s="5" t="e">
        <f t="shared" si="669"/>
        <v>#DIV/0!</v>
      </c>
      <c r="N2230">
        <v>-1</v>
      </c>
      <c r="O2230" t="s">
        <v>31</v>
      </c>
      <c r="P2230" t="s">
        <v>26</v>
      </c>
      <c r="Q2230" t="s">
        <v>31</v>
      </c>
      <c r="V2230">
        <v>0</v>
      </c>
      <c r="W2230" t="s">
        <v>42</v>
      </c>
      <c r="X2230">
        <v>0</v>
      </c>
      <c r="Y2230" s="9">
        <f t="shared" si="683"/>
        <v>0</v>
      </c>
      <c r="AB2230">
        <v>0</v>
      </c>
      <c r="AC2230" t="s">
        <v>6584</v>
      </c>
      <c r="AD2230">
        <v>0</v>
      </c>
      <c r="AE2230">
        <v>0</v>
      </c>
      <c r="AF2230">
        <v>0</v>
      </c>
      <c r="AG2230" t="s">
        <v>26</v>
      </c>
    </row>
    <row r="2231" spans="1:33" customFormat="1" x14ac:dyDescent="0.25">
      <c r="A2231" t="s">
        <v>6585</v>
      </c>
      <c r="B2231" t="s">
        <v>6586</v>
      </c>
      <c r="C2231">
        <v>3</v>
      </c>
      <c r="D2231">
        <v>0</v>
      </c>
      <c r="E2231" s="1">
        <v>1800</v>
      </c>
      <c r="F2231" s="4">
        <f t="shared" si="666"/>
        <v>0</v>
      </c>
      <c r="G2231" s="2">
        <v>0</v>
      </c>
      <c r="H2231">
        <v>0</v>
      </c>
      <c r="I2231" s="4">
        <f t="shared" si="667"/>
        <v>1800</v>
      </c>
      <c r="J2231" s="4">
        <f t="shared" si="670"/>
        <v>0</v>
      </c>
      <c r="K2231" s="4">
        <f t="shared" si="668"/>
        <v>1800</v>
      </c>
      <c r="L2231" s="10">
        <f t="shared" si="682"/>
        <v>1800</v>
      </c>
      <c r="M2231" s="5" t="e">
        <f t="shared" si="669"/>
        <v>#DIV/0!</v>
      </c>
      <c r="N2231">
        <v>-1</v>
      </c>
      <c r="O2231" t="s">
        <v>1087</v>
      </c>
      <c r="P2231" t="s">
        <v>26</v>
      </c>
      <c r="Q2231" t="s">
        <v>1087</v>
      </c>
      <c r="V2231">
        <v>0</v>
      </c>
      <c r="W2231" t="s">
        <v>42</v>
      </c>
      <c r="X2231">
        <v>0</v>
      </c>
      <c r="Y2231" s="9">
        <f t="shared" si="683"/>
        <v>0</v>
      </c>
      <c r="AB2231">
        <v>0</v>
      </c>
      <c r="AC2231" t="s">
        <v>6587</v>
      </c>
      <c r="AD2231">
        <v>0</v>
      </c>
      <c r="AE2231">
        <v>0</v>
      </c>
      <c r="AF2231">
        <v>0</v>
      </c>
      <c r="AG2231" t="s">
        <v>26</v>
      </c>
    </row>
    <row r="2232" spans="1:33" customFormat="1" hidden="1" x14ac:dyDescent="0.25">
      <c r="A2232" t="s">
        <v>6588</v>
      </c>
      <c r="B2232" t="s">
        <v>6589</v>
      </c>
      <c r="C2232">
        <v>-1</v>
      </c>
      <c r="D2232">
        <v>0</v>
      </c>
      <c r="E2232" s="1">
        <v>1500</v>
      </c>
      <c r="F2232" s="4">
        <f t="shared" si="666"/>
        <v>0</v>
      </c>
      <c r="G2232" s="2">
        <v>0</v>
      </c>
      <c r="H2232">
        <v>0</v>
      </c>
      <c r="I2232" s="4">
        <f t="shared" si="667"/>
        <v>1500</v>
      </c>
      <c r="J2232" s="4">
        <f t="shared" si="670"/>
        <v>0</v>
      </c>
      <c r="K2232" s="4">
        <f t="shared" si="668"/>
        <v>1500</v>
      </c>
      <c r="L2232" s="4">
        <f t="shared" si="671"/>
        <v>1500</v>
      </c>
      <c r="M2232" s="5" t="e">
        <f t="shared" si="669"/>
        <v>#DIV/0!</v>
      </c>
      <c r="N2232">
        <v>-1</v>
      </c>
      <c r="O2232" t="s">
        <v>31</v>
      </c>
      <c r="P2232" t="s">
        <v>26</v>
      </c>
      <c r="Q2232" t="s">
        <v>31</v>
      </c>
      <c r="V2232">
        <v>0</v>
      </c>
      <c r="W2232" t="s">
        <v>42</v>
      </c>
      <c r="X2232">
        <v>0</v>
      </c>
      <c r="AB2232">
        <v>0</v>
      </c>
      <c r="AC2232" t="s">
        <v>52</v>
      </c>
      <c r="AD2232">
        <v>0</v>
      </c>
      <c r="AE2232">
        <v>0</v>
      </c>
      <c r="AF2232">
        <v>0</v>
      </c>
      <c r="AG2232" t="s">
        <v>26</v>
      </c>
    </row>
    <row r="2233" spans="1:33" customFormat="1" x14ac:dyDescent="0.25">
      <c r="A2233" t="s">
        <v>6590</v>
      </c>
      <c r="B2233" t="s">
        <v>6591</v>
      </c>
      <c r="C2233">
        <v>1</v>
      </c>
      <c r="D2233">
        <v>0</v>
      </c>
      <c r="E2233" s="1">
        <v>1800</v>
      </c>
      <c r="F2233" s="4">
        <f t="shared" si="666"/>
        <v>0</v>
      </c>
      <c r="G2233" s="2">
        <v>0</v>
      </c>
      <c r="H2233">
        <v>0</v>
      </c>
      <c r="I2233" s="4">
        <f t="shared" si="667"/>
        <v>1800</v>
      </c>
      <c r="J2233" s="4">
        <f t="shared" si="670"/>
        <v>0</v>
      </c>
      <c r="K2233" s="4">
        <f t="shared" si="668"/>
        <v>1800</v>
      </c>
      <c r="L2233" s="10">
        <f>+H2233+K2233-Y2233</f>
        <v>1800</v>
      </c>
      <c r="M2233" s="5" t="e">
        <f t="shared" si="669"/>
        <v>#DIV/0!</v>
      </c>
      <c r="N2233">
        <v>-1</v>
      </c>
      <c r="O2233" t="s">
        <v>1087</v>
      </c>
      <c r="P2233" t="s">
        <v>26</v>
      </c>
      <c r="Q2233" t="s">
        <v>1087</v>
      </c>
      <c r="V2233">
        <v>0</v>
      </c>
      <c r="W2233" t="s">
        <v>42</v>
      </c>
      <c r="X2233">
        <v>0</v>
      </c>
      <c r="Y2233" s="9">
        <f>+X2233*G2233/100</f>
        <v>0</v>
      </c>
      <c r="AB2233">
        <v>0</v>
      </c>
      <c r="AC2233" t="s">
        <v>52</v>
      </c>
      <c r="AD2233">
        <v>0</v>
      </c>
      <c r="AE2233">
        <v>0</v>
      </c>
      <c r="AF2233">
        <v>0</v>
      </c>
      <c r="AG2233" t="s">
        <v>26</v>
      </c>
    </row>
    <row r="2234" spans="1:33" customFormat="1" hidden="1" x14ac:dyDescent="0.25">
      <c r="A2234" t="s">
        <v>6592</v>
      </c>
      <c r="B2234" t="s">
        <v>6593</v>
      </c>
      <c r="C2234" s="1">
        <v>1800</v>
      </c>
      <c r="D2234">
        <v>0</v>
      </c>
      <c r="E2234">
        <v>3</v>
      </c>
      <c r="F2234" s="4">
        <f t="shared" si="666"/>
        <v>0</v>
      </c>
      <c r="G2234" s="2">
        <v>0</v>
      </c>
      <c r="H2234">
        <v>0</v>
      </c>
      <c r="I2234" s="4">
        <f t="shared" si="667"/>
        <v>3</v>
      </c>
      <c r="J2234" s="4">
        <f t="shared" si="670"/>
        <v>0</v>
      </c>
      <c r="K2234" s="4">
        <f t="shared" si="668"/>
        <v>3</v>
      </c>
      <c r="L2234" s="4">
        <f t="shared" si="671"/>
        <v>3</v>
      </c>
      <c r="M2234" s="5" t="e">
        <f t="shared" si="669"/>
        <v>#DIV/0!</v>
      </c>
      <c r="N2234">
        <v>-1</v>
      </c>
      <c r="O2234" t="s">
        <v>1087</v>
      </c>
      <c r="P2234" t="s">
        <v>26</v>
      </c>
      <c r="Q2234" t="s">
        <v>1087</v>
      </c>
      <c r="V2234">
        <v>0</v>
      </c>
      <c r="W2234" t="s">
        <v>42</v>
      </c>
      <c r="X2234">
        <v>0</v>
      </c>
      <c r="AB2234">
        <v>0</v>
      </c>
      <c r="AC2234" t="s">
        <v>52</v>
      </c>
      <c r="AD2234">
        <v>0</v>
      </c>
      <c r="AE2234">
        <v>0</v>
      </c>
      <c r="AF2234">
        <v>0</v>
      </c>
      <c r="AG2234" t="s">
        <v>26</v>
      </c>
    </row>
    <row r="2235" spans="1:33" customFormat="1" x14ac:dyDescent="0.25">
      <c r="A2235" t="s">
        <v>6594</v>
      </c>
      <c r="B2235" t="s">
        <v>6595</v>
      </c>
      <c r="C2235">
        <v>2</v>
      </c>
      <c r="D2235" s="1">
        <v>2900</v>
      </c>
      <c r="E2235" s="1">
        <v>3400</v>
      </c>
      <c r="F2235" s="4">
        <f t="shared" si="666"/>
        <v>0</v>
      </c>
      <c r="G2235" s="2">
        <v>0</v>
      </c>
      <c r="H2235" s="1">
        <v>2900</v>
      </c>
      <c r="I2235" s="4">
        <f t="shared" si="667"/>
        <v>500</v>
      </c>
      <c r="J2235" s="4">
        <f t="shared" si="670"/>
        <v>0</v>
      </c>
      <c r="K2235" s="4">
        <f t="shared" si="668"/>
        <v>500</v>
      </c>
      <c r="L2235" s="10">
        <f>+H2235+K2235-Y2235</f>
        <v>3400</v>
      </c>
      <c r="M2235" s="5">
        <f t="shared" si="669"/>
        <v>0.17241379310344829</v>
      </c>
      <c r="N2235">
        <v>-1</v>
      </c>
      <c r="O2235" t="s">
        <v>30</v>
      </c>
      <c r="P2235" t="s">
        <v>26</v>
      </c>
      <c r="Q2235" t="s">
        <v>30</v>
      </c>
      <c r="V2235">
        <v>0</v>
      </c>
      <c r="W2235" t="s">
        <v>42</v>
      </c>
      <c r="X2235">
        <v>0</v>
      </c>
      <c r="Y2235" s="9">
        <f>+X2235*G2235/100</f>
        <v>0</v>
      </c>
      <c r="AB2235">
        <v>0</v>
      </c>
      <c r="AC2235" t="s">
        <v>6596</v>
      </c>
      <c r="AD2235">
        <v>0</v>
      </c>
      <c r="AE2235">
        <v>0</v>
      </c>
      <c r="AF2235" s="1">
        <v>2900</v>
      </c>
      <c r="AG2235" t="s">
        <v>26</v>
      </c>
    </row>
    <row r="2236" spans="1:33" customFormat="1" hidden="1" x14ac:dyDescent="0.25">
      <c r="A2236" t="s">
        <v>6597</v>
      </c>
      <c r="B2236" t="s">
        <v>6598</v>
      </c>
      <c r="C2236">
        <v>68</v>
      </c>
      <c r="D2236">
        <v>485.33</v>
      </c>
      <c r="E2236">
        <v>600</v>
      </c>
      <c r="F2236" s="4">
        <f t="shared" si="666"/>
        <v>0</v>
      </c>
      <c r="G2236" s="2">
        <v>0</v>
      </c>
      <c r="H2236">
        <v>485.33</v>
      </c>
      <c r="I2236" s="4">
        <f t="shared" si="667"/>
        <v>114.67000000000002</v>
      </c>
      <c r="J2236" s="4">
        <f t="shared" si="670"/>
        <v>0</v>
      </c>
      <c r="K2236" s="4">
        <f t="shared" si="668"/>
        <v>114.67000000000002</v>
      </c>
      <c r="L2236" s="4">
        <f t="shared" si="671"/>
        <v>600</v>
      </c>
      <c r="M2236" s="5">
        <f t="shared" si="669"/>
        <v>0.23627222714441723</v>
      </c>
      <c r="N2236">
        <v>-1</v>
      </c>
      <c r="O2236" t="s">
        <v>31</v>
      </c>
      <c r="P2236" t="s">
        <v>26</v>
      </c>
      <c r="Q2236" t="s">
        <v>31</v>
      </c>
      <c r="V2236">
        <v>0</v>
      </c>
      <c r="W2236" t="s">
        <v>42</v>
      </c>
      <c r="X2236">
        <v>0</v>
      </c>
      <c r="AB2236">
        <v>0</v>
      </c>
      <c r="AC2236" t="s">
        <v>6599</v>
      </c>
      <c r="AD2236">
        <v>0</v>
      </c>
      <c r="AE2236">
        <v>0</v>
      </c>
      <c r="AF2236">
        <v>485.33</v>
      </c>
      <c r="AG2236" t="s">
        <v>26</v>
      </c>
    </row>
    <row r="2237" spans="1:33" customFormat="1" x14ac:dyDescent="0.25">
      <c r="A2237" t="s">
        <v>6600</v>
      </c>
      <c r="B2237" t="s">
        <v>6598</v>
      </c>
      <c r="C2237">
        <v>3</v>
      </c>
      <c r="D2237">
        <v>0</v>
      </c>
      <c r="E2237">
        <v>600</v>
      </c>
      <c r="F2237" s="4">
        <f t="shared" si="666"/>
        <v>0</v>
      </c>
      <c r="G2237" s="2">
        <v>0</v>
      </c>
      <c r="H2237">
        <v>0</v>
      </c>
      <c r="I2237" s="4">
        <f t="shared" si="667"/>
        <v>600</v>
      </c>
      <c r="J2237" s="4">
        <f t="shared" si="670"/>
        <v>0</v>
      </c>
      <c r="K2237" s="4">
        <f t="shared" si="668"/>
        <v>600</v>
      </c>
      <c r="L2237" s="10">
        <f t="shared" ref="L2237:L2240" si="684">+H2237+K2237-Y2237</f>
        <v>600</v>
      </c>
      <c r="M2237" s="5" t="e">
        <f t="shared" si="669"/>
        <v>#DIV/0!</v>
      </c>
      <c r="N2237">
        <v>-1</v>
      </c>
      <c r="O2237" t="s">
        <v>31</v>
      </c>
      <c r="P2237" t="s">
        <v>26</v>
      </c>
      <c r="Q2237" t="s">
        <v>31</v>
      </c>
      <c r="V2237">
        <v>0</v>
      </c>
      <c r="W2237" t="s">
        <v>42</v>
      </c>
      <c r="X2237">
        <v>0</v>
      </c>
      <c r="Y2237" s="9">
        <f t="shared" ref="Y2237:Y2240" si="685">+X2237*G2237/100</f>
        <v>0</v>
      </c>
      <c r="AB2237">
        <v>0</v>
      </c>
      <c r="AC2237" t="s">
        <v>52</v>
      </c>
      <c r="AD2237">
        <v>0</v>
      </c>
      <c r="AE2237">
        <v>0</v>
      </c>
      <c r="AF2237">
        <v>0</v>
      </c>
      <c r="AG2237" t="s">
        <v>26</v>
      </c>
    </row>
    <row r="2238" spans="1:33" customFormat="1" x14ac:dyDescent="0.25">
      <c r="A2238" t="s">
        <v>6601</v>
      </c>
      <c r="B2238" t="s">
        <v>6602</v>
      </c>
      <c r="C2238">
        <v>5</v>
      </c>
      <c r="D2238">
        <v>0</v>
      </c>
      <c r="E2238" s="1">
        <v>2500</v>
      </c>
      <c r="F2238" s="4">
        <f t="shared" si="666"/>
        <v>0</v>
      </c>
      <c r="G2238" s="2">
        <v>0</v>
      </c>
      <c r="H2238">
        <v>0</v>
      </c>
      <c r="I2238" s="4">
        <f t="shared" si="667"/>
        <v>2500</v>
      </c>
      <c r="J2238" s="4">
        <f t="shared" si="670"/>
        <v>0</v>
      </c>
      <c r="K2238" s="4">
        <f t="shared" si="668"/>
        <v>2500</v>
      </c>
      <c r="L2238" s="10">
        <f t="shared" si="684"/>
        <v>2500</v>
      </c>
      <c r="M2238" s="5" t="e">
        <f t="shared" si="669"/>
        <v>#DIV/0!</v>
      </c>
      <c r="N2238">
        <v>-1</v>
      </c>
      <c r="O2238" t="s">
        <v>31</v>
      </c>
      <c r="P2238" t="s">
        <v>26</v>
      </c>
      <c r="Q2238" t="s">
        <v>31</v>
      </c>
      <c r="R2238" t="s">
        <v>31</v>
      </c>
      <c r="S2238" t="s">
        <v>31</v>
      </c>
      <c r="T2238" t="s">
        <v>31</v>
      </c>
      <c r="U2238" t="s">
        <v>31</v>
      </c>
      <c r="V2238">
        <v>0</v>
      </c>
      <c r="W2238" t="s">
        <v>42</v>
      </c>
      <c r="X2238">
        <v>0</v>
      </c>
      <c r="Y2238" s="9">
        <f t="shared" si="685"/>
        <v>0</v>
      </c>
      <c r="AB2238">
        <v>0</v>
      </c>
      <c r="AC2238" t="s">
        <v>6603</v>
      </c>
      <c r="AD2238">
        <v>0</v>
      </c>
      <c r="AE2238">
        <v>0</v>
      </c>
      <c r="AF2238">
        <v>0</v>
      </c>
      <c r="AG2238" t="s">
        <v>26</v>
      </c>
    </row>
    <row r="2239" spans="1:33" customFormat="1" x14ac:dyDescent="0.25">
      <c r="A2239" t="s">
        <v>6604</v>
      </c>
      <c r="B2239" t="s">
        <v>6605</v>
      </c>
      <c r="C2239">
        <v>2</v>
      </c>
      <c r="D2239" s="1">
        <v>3623</v>
      </c>
      <c r="E2239" s="1">
        <v>4369.7479999999996</v>
      </c>
      <c r="F2239" s="4">
        <f t="shared" si="666"/>
        <v>830.25211999999999</v>
      </c>
      <c r="G2239" s="2">
        <v>19</v>
      </c>
      <c r="H2239" s="1">
        <v>4311.37</v>
      </c>
      <c r="I2239" s="4">
        <f t="shared" si="667"/>
        <v>746.74799999999959</v>
      </c>
      <c r="J2239" s="4">
        <f t="shared" si="670"/>
        <v>141.88211999999993</v>
      </c>
      <c r="K2239" s="4">
        <f t="shared" si="668"/>
        <v>888.63011999999958</v>
      </c>
      <c r="L2239" s="10">
        <f t="shared" si="684"/>
        <v>5200.0001199999997</v>
      </c>
      <c r="M2239" s="5">
        <f t="shared" si="669"/>
        <v>0.20611316588462589</v>
      </c>
      <c r="N2239">
        <v>-1</v>
      </c>
      <c r="O2239" t="s">
        <v>31</v>
      </c>
      <c r="P2239" t="s">
        <v>26</v>
      </c>
      <c r="Q2239" t="s">
        <v>31</v>
      </c>
      <c r="V2239">
        <v>19</v>
      </c>
      <c r="W2239" t="s">
        <v>27</v>
      </c>
      <c r="X2239">
        <v>0</v>
      </c>
      <c r="Y2239" s="9">
        <f t="shared" si="685"/>
        <v>0</v>
      </c>
      <c r="AB2239">
        <v>0</v>
      </c>
      <c r="AC2239" t="s">
        <v>6606</v>
      </c>
      <c r="AD2239">
        <v>0</v>
      </c>
      <c r="AE2239">
        <v>0</v>
      </c>
      <c r="AF2239" s="1">
        <v>3623</v>
      </c>
      <c r="AG2239" t="s">
        <v>26</v>
      </c>
    </row>
    <row r="2240" spans="1:33" customFormat="1" x14ac:dyDescent="0.25">
      <c r="A2240" t="s">
        <v>6607</v>
      </c>
      <c r="B2240" t="s">
        <v>6608</v>
      </c>
      <c r="C2240">
        <v>2</v>
      </c>
      <c r="D2240" s="1">
        <v>5330</v>
      </c>
      <c r="E2240" s="1">
        <v>6470.5879999999997</v>
      </c>
      <c r="F2240" s="4">
        <f t="shared" si="666"/>
        <v>1229.4117199999998</v>
      </c>
      <c r="G2240" s="2">
        <v>19</v>
      </c>
      <c r="H2240" s="1">
        <v>6342.7</v>
      </c>
      <c r="I2240" s="4">
        <f t="shared" si="667"/>
        <v>1140.5879999999997</v>
      </c>
      <c r="J2240" s="4">
        <f t="shared" si="670"/>
        <v>216.71171999999996</v>
      </c>
      <c r="K2240" s="4">
        <f t="shared" si="668"/>
        <v>1357.2997199999998</v>
      </c>
      <c r="L2240" s="10">
        <f t="shared" si="684"/>
        <v>7699.9997199999998</v>
      </c>
      <c r="M2240" s="5">
        <f t="shared" si="669"/>
        <v>0.21399399624765472</v>
      </c>
      <c r="N2240">
        <v>0</v>
      </c>
      <c r="O2240" t="s">
        <v>3943</v>
      </c>
      <c r="P2240" t="s">
        <v>26</v>
      </c>
      <c r="Q2240" t="s">
        <v>3943</v>
      </c>
      <c r="R2240" t="s">
        <v>31</v>
      </c>
      <c r="S2240" t="s">
        <v>31</v>
      </c>
      <c r="T2240" t="s">
        <v>31</v>
      </c>
      <c r="U2240" t="s">
        <v>31</v>
      </c>
      <c r="V2240">
        <v>19</v>
      </c>
      <c r="W2240" t="s">
        <v>27</v>
      </c>
      <c r="X2240">
        <v>0</v>
      </c>
      <c r="Y2240" s="9">
        <f t="shared" si="685"/>
        <v>0</v>
      </c>
      <c r="AB2240">
        <v>0</v>
      </c>
      <c r="AC2240" t="s">
        <v>6609</v>
      </c>
      <c r="AD2240">
        <v>0</v>
      </c>
      <c r="AE2240">
        <v>0</v>
      </c>
      <c r="AF2240" s="1">
        <v>5330</v>
      </c>
      <c r="AG2240" t="s">
        <v>26</v>
      </c>
    </row>
    <row r="2241" spans="1:33" customFormat="1" hidden="1" x14ac:dyDescent="0.25">
      <c r="A2241" t="s">
        <v>6610</v>
      </c>
      <c r="B2241" t="s">
        <v>6611</v>
      </c>
      <c r="C2241">
        <v>7</v>
      </c>
      <c r="D2241" s="1">
        <v>1055.25</v>
      </c>
      <c r="E2241" s="1">
        <v>1302.521</v>
      </c>
      <c r="F2241" s="4">
        <f t="shared" si="666"/>
        <v>247.47898999999998</v>
      </c>
      <c r="G2241" s="2">
        <v>19</v>
      </c>
      <c r="H2241" s="1">
        <v>1255.75</v>
      </c>
      <c r="I2241" s="4">
        <f t="shared" si="667"/>
        <v>247.27099999999996</v>
      </c>
      <c r="J2241" s="4">
        <f t="shared" si="670"/>
        <v>46.981489999999994</v>
      </c>
      <c r="K2241" s="4">
        <f t="shared" si="668"/>
        <v>294.25248999999997</v>
      </c>
      <c r="L2241" s="4">
        <f t="shared" si="671"/>
        <v>1550.0024899999999</v>
      </c>
      <c r="M2241" s="5">
        <f t="shared" si="669"/>
        <v>0.23432456763800044</v>
      </c>
      <c r="N2241">
        <v>-1</v>
      </c>
      <c r="O2241" t="s">
        <v>31</v>
      </c>
      <c r="P2241" t="s">
        <v>26</v>
      </c>
      <c r="Q2241" t="s">
        <v>31</v>
      </c>
      <c r="V2241">
        <v>19</v>
      </c>
      <c r="W2241" t="s">
        <v>27</v>
      </c>
      <c r="X2241">
        <v>0</v>
      </c>
      <c r="AB2241">
        <v>0</v>
      </c>
      <c r="AC2241" t="s">
        <v>6612</v>
      </c>
      <c r="AD2241">
        <v>0</v>
      </c>
      <c r="AE2241">
        <v>0</v>
      </c>
      <c r="AF2241" s="1">
        <v>1055.25</v>
      </c>
      <c r="AG2241" t="s">
        <v>26</v>
      </c>
    </row>
    <row r="2242" spans="1:33" customFormat="1" x14ac:dyDescent="0.25">
      <c r="A2242" t="s">
        <v>6613</v>
      </c>
      <c r="B2242" t="s">
        <v>6614</v>
      </c>
      <c r="C2242">
        <v>1</v>
      </c>
      <c r="D2242" s="1">
        <v>5226</v>
      </c>
      <c r="E2242" s="1">
        <v>6302.5209999999997</v>
      </c>
      <c r="F2242" s="4">
        <f t="shared" ref="F2242:F2305" si="686">SUM(E2242*G2242)/100</f>
        <v>1197.4789899999998</v>
      </c>
      <c r="G2242" s="2">
        <v>19</v>
      </c>
      <c r="H2242" s="1">
        <v>6218.94</v>
      </c>
      <c r="I2242" s="4">
        <f t="shared" ref="I2242:I2305" si="687">+E2242-D2242</f>
        <v>1076.5209999999997</v>
      </c>
      <c r="J2242" s="4">
        <f t="shared" si="670"/>
        <v>204.53898999999993</v>
      </c>
      <c r="K2242" s="4">
        <f t="shared" ref="K2242:K2305" si="688">+I2242+J2242</f>
        <v>1281.0599899999997</v>
      </c>
      <c r="L2242" s="10">
        <f t="shared" ref="L2242:L2243" si="689">+H2242+K2242-Y2242</f>
        <v>7499.9999899999993</v>
      </c>
      <c r="M2242" s="5">
        <f t="shared" ref="M2242:M2305" si="690">+I2242/D2242</f>
        <v>0.20599330271718327</v>
      </c>
      <c r="N2242">
        <v>-1</v>
      </c>
      <c r="O2242" t="s">
        <v>31</v>
      </c>
      <c r="P2242" t="s">
        <v>26</v>
      </c>
      <c r="Q2242" t="s">
        <v>31</v>
      </c>
      <c r="V2242">
        <v>19</v>
      </c>
      <c r="W2242" t="s">
        <v>27</v>
      </c>
      <c r="X2242">
        <v>0</v>
      </c>
      <c r="Y2242" s="9">
        <f t="shared" ref="Y2242:Y2243" si="691">+X2242*G2242/100</f>
        <v>0</v>
      </c>
      <c r="AB2242">
        <v>0</v>
      </c>
      <c r="AC2242" t="s">
        <v>52</v>
      </c>
      <c r="AD2242">
        <v>0</v>
      </c>
      <c r="AE2242">
        <v>0</v>
      </c>
      <c r="AF2242" s="1">
        <v>5226</v>
      </c>
      <c r="AG2242" t="s">
        <v>26</v>
      </c>
    </row>
    <row r="2243" spans="1:33" customFormat="1" x14ac:dyDescent="0.25">
      <c r="A2243" t="s">
        <v>6615</v>
      </c>
      <c r="B2243" t="s">
        <v>6616</v>
      </c>
      <c r="C2243">
        <v>2</v>
      </c>
      <c r="D2243" s="1">
        <v>6339</v>
      </c>
      <c r="E2243" s="1">
        <v>7647.0590000000002</v>
      </c>
      <c r="F2243" s="4">
        <f t="shared" si="686"/>
        <v>1452.9412100000002</v>
      </c>
      <c r="G2243" s="2">
        <v>19</v>
      </c>
      <c r="H2243" s="1">
        <v>7543.41</v>
      </c>
      <c r="I2243" s="4">
        <f t="shared" si="687"/>
        <v>1308.0590000000002</v>
      </c>
      <c r="J2243" s="4">
        <f t="shared" si="670"/>
        <v>248.53121000000002</v>
      </c>
      <c r="K2243" s="4">
        <f t="shared" si="688"/>
        <v>1556.5902100000003</v>
      </c>
      <c r="L2243" s="10">
        <f t="shared" si="689"/>
        <v>9100.0002100000002</v>
      </c>
      <c r="M2243" s="5">
        <f t="shared" si="690"/>
        <v>0.2063510017352895</v>
      </c>
      <c r="N2243">
        <v>-1</v>
      </c>
      <c r="O2243" t="s">
        <v>31</v>
      </c>
      <c r="P2243" t="s">
        <v>26</v>
      </c>
      <c r="Q2243" t="s">
        <v>31</v>
      </c>
      <c r="V2243">
        <v>19</v>
      </c>
      <c r="W2243" t="s">
        <v>27</v>
      </c>
      <c r="X2243">
        <v>0</v>
      </c>
      <c r="Y2243" s="9">
        <f t="shared" si="691"/>
        <v>0</v>
      </c>
      <c r="AB2243">
        <v>0</v>
      </c>
      <c r="AC2243" t="s">
        <v>6617</v>
      </c>
      <c r="AD2243">
        <v>0</v>
      </c>
      <c r="AE2243">
        <v>0</v>
      </c>
      <c r="AF2243" s="1">
        <v>6339</v>
      </c>
      <c r="AG2243" t="s">
        <v>26</v>
      </c>
    </row>
    <row r="2244" spans="1:33" customFormat="1" hidden="1" x14ac:dyDescent="0.25">
      <c r="A2244" t="s">
        <v>6618</v>
      </c>
      <c r="B2244" t="s">
        <v>6619</v>
      </c>
      <c r="C2244">
        <v>7</v>
      </c>
      <c r="D2244" s="1">
        <v>1449</v>
      </c>
      <c r="E2244" s="1">
        <v>1680.672</v>
      </c>
      <c r="F2244" s="4">
        <f t="shared" si="686"/>
        <v>319.32767999999999</v>
      </c>
      <c r="G2244" s="2">
        <v>19</v>
      </c>
      <c r="H2244" s="1">
        <v>1724.31</v>
      </c>
      <c r="I2244" s="4">
        <f t="shared" si="687"/>
        <v>231.67200000000003</v>
      </c>
      <c r="J2244" s="4">
        <f t="shared" ref="J2244:J2307" si="692">+I2244*G2244/100</f>
        <v>44.017679999999999</v>
      </c>
      <c r="K2244" s="4">
        <f t="shared" si="688"/>
        <v>275.68968000000001</v>
      </c>
      <c r="L2244" s="4">
        <f t="shared" ref="L2242:L2305" si="693">+H2244+K2244</f>
        <v>1999.9996799999999</v>
      </c>
      <c r="M2244" s="5">
        <f t="shared" si="690"/>
        <v>0.15988405797101451</v>
      </c>
      <c r="N2244">
        <v>-1</v>
      </c>
      <c r="O2244" t="s">
        <v>31</v>
      </c>
      <c r="P2244" t="s">
        <v>26</v>
      </c>
      <c r="Q2244" t="s">
        <v>31</v>
      </c>
      <c r="V2244">
        <v>19</v>
      </c>
      <c r="W2244" t="s">
        <v>27</v>
      </c>
      <c r="X2244">
        <v>0</v>
      </c>
      <c r="AB2244">
        <v>0</v>
      </c>
      <c r="AC2244" t="s">
        <v>52</v>
      </c>
      <c r="AD2244">
        <v>0</v>
      </c>
      <c r="AE2244">
        <v>0</v>
      </c>
      <c r="AF2244" s="1">
        <v>1449</v>
      </c>
      <c r="AG2244" t="s">
        <v>26</v>
      </c>
    </row>
    <row r="2245" spans="1:33" customFormat="1" hidden="1" x14ac:dyDescent="0.25">
      <c r="A2245" t="s">
        <v>6620</v>
      </c>
      <c r="B2245" t="s">
        <v>6621</v>
      </c>
      <c r="C2245">
        <v>13</v>
      </c>
      <c r="D2245" s="1">
        <v>1449</v>
      </c>
      <c r="E2245" s="1">
        <v>1764.7059999999999</v>
      </c>
      <c r="F2245" s="4">
        <f t="shared" si="686"/>
        <v>335.29413999999997</v>
      </c>
      <c r="G2245" s="2">
        <v>19</v>
      </c>
      <c r="H2245" s="1">
        <v>1724.31</v>
      </c>
      <c r="I2245" s="4">
        <f t="shared" si="687"/>
        <v>315.7059999999999</v>
      </c>
      <c r="J2245" s="4">
        <f t="shared" si="692"/>
        <v>59.984139999999982</v>
      </c>
      <c r="K2245" s="4">
        <f t="shared" si="688"/>
        <v>375.69013999999987</v>
      </c>
      <c r="L2245" s="4">
        <f t="shared" si="693"/>
        <v>2100.0001399999996</v>
      </c>
      <c r="M2245" s="5">
        <f t="shared" si="690"/>
        <v>0.21787853692201511</v>
      </c>
      <c r="N2245">
        <v>-1</v>
      </c>
      <c r="O2245" t="s">
        <v>31</v>
      </c>
      <c r="P2245" t="s">
        <v>26</v>
      </c>
      <c r="Q2245" t="s">
        <v>31</v>
      </c>
      <c r="V2245">
        <v>19</v>
      </c>
      <c r="W2245" t="s">
        <v>27</v>
      </c>
      <c r="X2245">
        <v>0</v>
      </c>
      <c r="AB2245">
        <v>0</v>
      </c>
      <c r="AC2245" t="s">
        <v>6622</v>
      </c>
      <c r="AD2245">
        <v>0</v>
      </c>
      <c r="AE2245">
        <v>0</v>
      </c>
      <c r="AF2245" s="1">
        <v>1449</v>
      </c>
      <c r="AG2245" t="s">
        <v>26</v>
      </c>
    </row>
    <row r="2246" spans="1:33" customFormat="1" x14ac:dyDescent="0.25">
      <c r="A2246" t="s">
        <v>6623</v>
      </c>
      <c r="B2246" t="s">
        <v>6624</v>
      </c>
      <c r="C2246">
        <v>4</v>
      </c>
      <c r="D2246" s="1">
        <v>1449</v>
      </c>
      <c r="E2246" s="1">
        <v>1764.7059999999999</v>
      </c>
      <c r="F2246" s="4">
        <f t="shared" si="686"/>
        <v>335.29413999999997</v>
      </c>
      <c r="G2246" s="2">
        <v>19</v>
      </c>
      <c r="H2246" s="1">
        <v>1724.31</v>
      </c>
      <c r="I2246" s="4">
        <f t="shared" si="687"/>
        <v>315.7059999999999</v>
      </c>
      <c r="J2246" s="4">
        <f t="shared" si="692"/>
        <v>59.984139999999982</v>
      </c>
      <c r="K2246" s="4">
        <f t="shared" si="688"/>
        <v>375.69013999999987</v>
      </c>
      <c r="L2246" s="10">
        <f>+H2246+K2246-Y2246</f>
        <v>2100.0001399999996</v>
      </c>
      <c r="M2246" s="5">
        <f t="shared" si="690"/>
        <v>0.21787853692201511</v>
      </c>
      <c r="N2246">
        <v>-1</v>
      </c>
      <c r="O2246" t="s">
        <v>2238</v>
      </c>
      <c r="P2246" t="s">
        <v>26</v>
      </c>
      <c r="Q2246" t="s">
        <v>2238</v>
      </c>
      <c r="V2246">
        <v>19</v>
      </c>
      <c r="W2246" t="s">
        <v>27</v>
      </c>
      <c r="X2246">
        <v>0</v>
      </c>
      <c r="Y2246" s="9">
        <f>+X2246*G2246/100</f>
        <v>0</v>
      </c>
      <c r="AB2246">
        <v>0</v>
      </c>
      <c r="AC2246" t="s">
        <v>6625</v>
      </c>
      <c r="AD2246">
        <v>0</v>
      </c>
      <c r="AE2246">
        <v>0</v>
      </c>
      <c r="AF2246" s="1">
        <v>1449</v>
      </c>
      <c r="AG2246" t="s">
        <v>26</v>
      </c>
    </row>
    <row r="2247" spans="1:33" customFormat="1" hidden="1" x14ac:dyDescent="0.25">
      <c r="A2247" t="s">
        <v>6626</v>
      </c>
      <c r="B2247" t="s">
        <v>6627</v>
      </c>
      <c r="C2247">
        <v>-13</v>
      </c>
      <c r="D2247">
        <v>0</v>
      </c>
      <c r="E2247" s="1">
        <v>2000</v>
      </c>
      <c r="F2247" s="4">
        <f t="shared" si="686"/>
        <v>0</v>
      </c>
      <c r="G2247" s="2">
        <v>0</v>
      </c>
      <c r="H2247">
        <v>0</v>
      </c>
      <c r="I2247" s="4">
        <f t="shared" si="687"/>
        <v>2000</v>
      </c>
      <c r="J2247" s="4">
        <f t="shared" si="692"/>
        <v>0</v>
      </c>
      <c r="K2247" s="4">
        <f t="shared" si="688"/>
        <v>2000</v>
      </c>
      <c r="L2247" s="4">
        <f t="shared" si="693"/>
        <v>2000</v>
      </c>
      <c r="M2247" s="5" t="e">
        <f t="shared" si="690"/>
        <v>#DIV/0!</v>
      </c>
      <c r="N2247">
        <v>-1</v>
      </c>
      <c r="O2247" t="s">
        <v>2260</v>
      </c>
      <c r="P2247" t="s">
        <v>26</v>
      </c>
      <c r="Q2247" t="s">
        <v>2260</v>
      </c>
      <c r="V2247">
        <v>0</v>
      </c>
      <c r="W2247" t="s">
        <v>42</v>
      </c>
      <c r="X2247">
        <v>0</v>
      </c>
      <c r="AB2247">
        <v>0</v>
      </c>
      <c r="AC2247" t="s">
        <v>6628</v>
      </c>
      <c r="AD2247">
        <v>0</v>
      </c>
      <c r="AE2247">
        <v>0</v>
      </c>
      <c r="AF2247">
        <v>0</v>
      </c>
      <c r="AG2247" t="s">
        <v>26</v>
      </c>
    </row>
    <row r="2248" spans="1:33" customFormat="1" x14ac:dyDescent="0.25">
      <c r="A2248" t="s">
        <v>6629</v>
      </c>
      <c r="B2248" t="s">
        <v>6630</v>
      </c>
      <c r="C2248">
        <v>6</v>
      </c>
      <c r="D2248" s="1">
        <v>1449</v>
      </c>
      <c r="E2248" s="1">
        <v>1680.672</v>
      </c>
      <c r="F2248" s="4">
        <f t="shared" si="686"/>
        <v>319.32767999999999</v>
      </c>
      <c r="G2248" s="2">
        <v>19</v>
      </c>
      <c r="H2248" s="1">
        <v>1724.31</v>
      </c>
      <c r="I2248" s="4">
        <f t="shared" si="687"/>
        <v>231.67200000000003</v>
      </c>
      <c r="J2248" s="4">
        <f t="shared" si="692"/>
        <v>44.017679999999999</v>
      </c>
      <c r="K2248" s="4">
        <f t="shared" si="688"/>
        <v>275.68968000000001</v>
      </c>
      <c r="L2248" s="10">
        <f t="shared" ref="L2248:L2251" si="694">+H2248+K2248-Y2248</f>
        <v>1999.9996799999999</v>
      </c>
      <c r="M2248" s="5">
        <f t="shared" si="690"/>
        <v>0.15988405797101451</v>
      </c>
      <c r="N2248">
        <v>-1</v>
      </c>
      <c r="O2248" t="s">
        <v>31</v>
      </c>
      <c r="P2248" t="s">
        <v>26</v>
      </c>
      <c r="Q2248" t="s">
        <v>31</v>
      </c>
      <c r="V2248">
        <v>19</v>
      </c>
      <c r="W2248" t="s">
        <v>27</v>
      </c>
      <c r="X2248">
        <v>0</v>
      </c>
      <c r="Y2248" s="9">
        <f t="shared" ref="Y2248:Y2251" si="695">+X2248*G2248/100</f>
        <v>0</v>
      </c>
      <c r="AB2248">
        <v>0</v>
      </c>
      <c r="AC2248" t="s">
        <v>52</v>
      </c>
      <c r="AD2248">
        <v>0</v>
      </c>
      <c r="AE2248">
        <v>0</v>
      </c>
      <c r="AF2248" s="1">
        <v>1449</v>
      </c>
      <c r="AG2248" t="s">
        <v>26</v>
      </c>
    </row>
    <row r="2249" spans="1:33" customFormat="1" x14ac:dyDescent="0.25">
      <c r="A2249" t="s">
        <v>6631</v>
      </c>
      <c r="B2249" t="s">
        <v>6632</v>
      </c>
      <c r="C2249">
        <v>3</v>
      </c>
      <c r="D2249" s="1">
        <v>1449</v>
      </c>
      <c r="E2249" s="1">
        <v>1680.672</v>
      </c>
      <c r="F2249" s="4">
        <f t="shared" si="686"/>
        <v>319.32767999999999</v>
      </c>
      <c r="G2249" s="2">
        <v>19</v>
      </c>
      <c r="H2249" s="1">
        <v>1724.31</v>
      </c>
      <c r="I2249" s="4">
        <f t="shared" si="687"/>
        <v>231.67200000000003</v>
      </c>
      <c r="J2249" s="4">
        <f t="shared" si="692"/>
        <v>44.017679999999999</v>
      </c>
      <c r="K2249" s="4">
        <f t="shared" si="688"/>
        <v>275.68968000000001</v>
      </c>
      <c r="L2249" s="10">
        <f t="shared" si="694"/>
        <v>1999.9996799999999</v>
      </c>
      <c r="M2249" s="5">
        <f t="shared" si="690"/>
        <v>0.15988405797101451</v>
      </c>
      <c r="N2249">
        <v>-1</v>
      </c>
      <c r="O2249" t="s">
        <v>31</v>
      </c>
      <c r="P2249" t="s">
        <v>26</v>
      </c>
      <c r="Q2249" t="s">
        <v>31</v>
      </c>
      <c r="V2249">
        <v>19</v>
      </c>
      <c r="W2249" t="s">
        <v>27</v>
      </c>
      <c r="X2249">
        <v>0</v>
      </c>
      <c r="Y2249" s="9">
        <f t="shared" si="695"/>
        <v>0</v>
      </c>
      <c r="AB2249">
        <v>0</v>
      </c>
      <c r="AC2249" t="s">
        <v>52</v>
      </c>
      <c r="AD2249">
        <v>0</v>
      </c>
      <c r="AE2249">
        <v>0</v>
      </c>
      <c r="AF2249" s="1">
        <v>1449</v>
      </c>
      <c r="AG2249" t="s">
        <v>26</v>
      </c>
    </row>
    <row r="2250" spans="1:33" customFormat="1" x14ac:dyDescent="0.25">
      <c r="A2250" t="s">
        <v>6633</v>
      </c>
      <c r="B2250" t="s">
        <v>6634</v>
      </c>
      <c r="C2250">
        <v>2</v>
      </c>
      <c r="D2250" s="1">
        <v>4545</v>
      </c>
      <c r="E2250" s="1">
        <v>5500</v>
      </c>
      <c r="F2250" s="4">
        <f t="shared" si="686"/>
        <v>0</v>
      </c>
      <c r="G2250" s="2">
        <v>0</v>
      </c>
      <c r="H2250" s="1">
        <v>4545</v>
      </c>
      <c r="I2250" s="4">
        <f t="shared" si="687"/>
        <v>955</v>
      </c>
      <c r="J2250" s="4">
        <f t="shared" si="692"/>
        <v>0</v>
      </c>
      <c r="K2250" s="4">
        <f t="shared" si="688"/>
        <v>955</v>
      </c>
      <c r="L2250" s="10">
        <f t="shared" si="694"/>
        <v>5500</v>
      </c>
      <c r="M2250" s="5">
        <f t="shared" si="690"/>
        <v>0.21012101210121012</v>
      </c>
      <c r="N2250">
        <v>-1</v>
      </c>
      <c r="O2250" t="s">
        <v>31</v>
      </c>
      <c r="P2250" t="s">
        <v>26</v>
      </c>
      <c r="Q2250" t="s">
        <v>31</v>
      </c>
      <c r="V2250">
        <v>0</v>
      </c>
      <c r="W2250" t="s">
        <v>42</v>
      </c>
      <c r="X2250">
        <v>0</v>
      </c>
      <c r="Y2250" s="9">
        <f t="shared" si="695"/>
        <v>0</v>
      </c>
      <c r="AB2250">
        <v>0</v>
      </c>
      <c r="AC2250" t="s">
        <v>52</v>
      </c>
      <c r="AD2250">
        <v>0</v>
      </c>
      <c r="AE2250">
        <v>0</v>
      </c>
      <c r="AF2250">
        <v>0</v>
      </c>
      <c r="AG2250" t="s">
        <v>26</v>
      </c>
    </row>
    <row r="2251" spans="1:33" customFormat="1" x14ac:dyDescent="0.25">
      <c r="A2251" t="s">
        <v>6635</v>
      </c>
      <c r="B2251" t="s">
        <v>6636</v>
      </c>
      <c r="C2251">
        <v>4</v>
      </c>
      <c r="D2251" s="1">
        <v>4285.71</v>
      </c>
      <c r="E2251" s="1">
        <v>5428.5709999999999</v>
      </c>
      <c r="F2251" s="4">
        <f t="shared" si="686"/>
        <v>271.42854999999997</v>
      </c>
      <c r="G2251" s="2">
        <v>5</v>
      </c>
      <c r="H2251" s="1">
        <v>4500</v>
      </c>
      <c r="I2251" s="4">
        <f t="shared" si="687"/>
        <v>1142.8609999999999</v>
      </c>
      <c r="J2251" s="4">
        <f t="shared" si="692"/>
        <v>57.143049999999995</v>
      </c>
      <c r="K2251" s="4">
        <f t="shared" si="688"/>
        <v>1200.0040499999998</v>
      </c>
      <c r="L2251" s="10">
        <f t="shared" si="694"/>
        <v>5700.0040499999996</v>
      </c>
      <c r="M2251" s="5">
        <f t="shared" si="690"/>
        <v>0.26666783333449995</v>
      </c>
      <c r="N2251">
        <v>-1</v>
      </c>
      <c r="O2251" t="s">
        <v>31</v>
      </c>
      <c r="P2251" t="s">
        <v>26</v>
      </c>
      <c r="Q2251" t="s">
        <v>31</v>
      </c>
      <c r="V2251">
        <v>5</v>
      </c>
      <c r="W2251" t="s">
        <v>123</v>
      </c>
      <c r="X2251">
        <v>0</v>
      </c>
      <c r="Y2251" s="9">
        <f t="shared" si="695"/>
        <v>0</v>
      </c>
      <c r="AB2251">
        <v>0</v>
      </c>
      <c r="AC2251" t="s">
        <v>6637</v>
      </c>
      <c r="AD2251">
        <v>0</v>
      </c>
      <c r="AE2251">
        <v>0</v>
      </c>
      <c r="AF2251" s="1">
        <v>4285.71</v>
      </c>
      <c r="AG2251" t="s">
        <v>26</v>
      </c>
    </row>
    <row r="2252" spans="1:33" s="9" customFormat="1" hidden="1" x14ac:dyDescent="0.25">
      <c r="A2252" s="13" t="s">
        <v>11065</v>
      </c>
      <c r="B2252" s="9" t="s">
        <v>6638</v>
      </c>
      <c r="C2252" s="9">
        <v>0</v>
      </c>
      <c r="D2252" s="10">
        <v>2523.1999999999998</v>
      </c>
      <c r="E2252" s="10">
        <v>3193.277</v>
      </c>
      <c r="F2252" s="10">
        <f t="shared" si="686"/>
        <v>606.72262999999998</v>
      </c>
      <c r="G2252" s="11">
        <v>19</v>
      </c>
      <c r="H2252" s="10">
        <v>3002.61</v>
      </c>
      <c r="I2252" s="10">
        <f t="shared" si="687"/>
        <v>670.07700000000023</v>
      </c>
      <c r="J2252" s="10">
        <f t="shared" si="692"/>
        <v>127.31463000000004</v>
      </c>
      <c r="K2252" s="10">
        <f t="shared" si="688"/>
        <v>797.3916300000003</v>
      </c>
      <c r="L2252" s="10">
        <f t="shared" si="693"/>
        <v>3800.0016300000007</v>
      </c>
      <c r="M2252" s="12">
        <f t="shared" si="690"/>
        <v>0.26556634432466719</v>
      </c>
      <c r="N2252" s="9">
        <v>-1</v>
      </c>
      <c r="O2252" s="9" t="s">
        <v>31</v>
      </c>
      <c r="P2252" s="9" t="s">
        <v>26</v>
      </c>
      <c r="Q2252" s="9" t="s">
        <v>31</v>
      </c>
      <c r="V2252" s="9">
        <v>19</v>
      </c>
      <c r="W2252" s="9" t="s">
        <v>27</v>
      </c>
      <c r="X2252" s="9">
        <v>0</v>
      </c>
      <c r="AB2252" s="9">
        <v>0</v>
      </c>
      <c r="AC2252" s="9" t="s">
        <v>6639</v>
      </c>
      <c r="AD2252" s="9">
        <v>0</v>
      </c>
      <c r="AE2252" s="9">
        <v>0</v>
      </c>
      <c r="AF2252" s="10">
        <v>2523.1999999999998</v>
      </c>
      <c r="AG2252" s="9" t="s">
        <v>26</v>
      </c>
    </row>
    <row r="2253" spans="1:33" s="9" customFormat="1" x14ac:dyDescent="0.25">
      <c r="A2253" s="9" t="s">
        <v>6640</v>
      </c>
      <c r="B2253" s="9" t="s">
        <v>11049</v>
      </c>
      <c r="C2253" s="9">
        <v>6</v>
      </c>
      <c r="D2253" s="10">
        <v>1478.99</v>
      </c>
      <c r="E2253" s="10">
        <v>1848.739</v>
      </c>
      <c r="F2253" s="10">
        <f t="shared" si="686"/>
        <v>351.26040999999998</v>
      </c>
      <c r="G2253" s="11">
        <v>19</v>
      </c>
      <c r="H2253" s="10">
        <v>1760</v>
      </c>
      <c r="I2253" s="10">
        <f t="shared" si="687"/>
        <v>369.74900000000002</v>
      </c>
      <c r="J2253" s="10">
        <f t="shared" si="692"/>
        <v>70.252310000000008</v>
      </c>
      <c r="K2253" s="10">
        <f t="shared" si="688"/>
        <v>440.00131000000005</v>
      </c>
      <c r="L2253" s="10">
        <f>+H2253+K2253-Y2253</f>
        <v>2200.0013100000001</v>
      </c>
      <c r="M2253" s="12">
        <f t="shared" si="690"/>
        <v>0.25000101420564036</v>
      </c>
      <c r="N2253" s="9">
        <v>-1</v>
      </c>
      <c r="O2253" s="9" t="s">
        <v>31</v>
      </c>
      <c r="P2253" s="9" t="s">
        <v>26</v>
      </c>
      <c r="Q2253" s="9" t="s">
        <v>31</v>
      </c>
      <c r="V2253" s="9">
        <v>19</v>
      </c>
      <c r="W2253" s="9" t="s">
        <v>27</v>
      </c>
      <c r="X2253" s="9">
        <v>0</v>
      </c>
      <c r="Y2253" s="9">
        <f>+X2253*G2253/100</f>
        <v>0</v>
      </c>
      <c r="AB2253" s="9">
        <v>0</v>
      </c>
      <c r="AC2253" s="9" t="s">
        <v>6641</v>
      </c>
      <c r="AD2253" s="9">
        <v>0</v>
      </c>
      <c r="AE2253" s="9">
        <v>0</v>
      </c>
      <c r="AF2253" s="10">
        <v>1478.99</v>
      </c>
      <c r="AG2253" s="9" t="s">
        <v>26</v>
      </c>
    </row>
    <row r="2254" spans="1:33" customFormat="1" hidden="1" x14ac:dyDescent="0.25">
      <c r="A2254" t="s">
        <v>6642</v>
      </c>
      <c r="B2254" t="s">
        <v>6643</v>
      </c>
      <c r="C2254">
        <v>-5</v>
      </c>
      <c r="D2254" s="1">
        <v>1400</v>
      </c>
      <c r="E2254" s="1">
        <v>1800</v>
      </c>
      <c r="F2254" s="4">
        <f t="shared" si="686"/>
        <v>0</v>
      </c>
      <c r="G2254" s="2">
        <v>0</v>
      </c>
      <c r="H2254" s="1">
        <v>1400</v>
      </c>
      <c r="I2254" s="4">
        <f t="shared" si="687"/>
        <v>400</v>
      </c>
      <c r="J2254" s="4">
        <f t="shared" si="692"/>
        <v>0</v>
      </c>
      <c r="K2254" s="4">
        <f t="shared" si="688"/>
        <v>400</v>
      </c>
      <c r="L2254" s="4">
        <f t="shared" si="693"/>
        <v>1800</v>
      </c>
      <c r="M2254" s="5">
        <f t="shared" si="690"/>
        <v>0.2857142857142857</v>
      </c>
      <c r="N2254">
        <v>-1</v>
      </c>
      <c r="O2254" t="s">
        <v>31</v>
      </c>
      <c r="P2254" t="s">
        <v>26</v>
      </c>
      <c r="Q2254" t="s">
        <v>31</v>
      </c>
      <c r="V2254">
        <v>-1</v>
      </c>
      <c r="W2254" t="s">
        <v>160</v>
      </c>
      <c r="X2254">
        <v>0</v>
      </c>
      <c r="AB2254">
        <v>0</v>
      </c>
      <c r="AC2254" t="s">
        <v>6644</v>
      </c>
      <c r="AD2254">
        <v>0</v>
      </c>
      <c r="AE2254">
        <v>0</v>
      </c>
      <c r="AF2254">
        <v>0</v>
      </c>
      <c r="AG2254" t="s">
        <v>26</v>
      </c>
    </row>
    <row r="2255" spans="1:33" s="9" customFormat="1" hidden="1" x14ac:dyDescent="0.25">
      <c r="A2255" s="13" t="s">
        <v>11064</v>
      </c>
      <c r="B2255" s="9" t="s">
        <v>6645</v>
      </c>
      <c r="C2255" s="9">
        <v>0</v>
      </c>
      <c r="D2255" s="10">
        <v>1201.75</v>
      </c>
      <c r="E2255" s="10">
        <v>1512.605</v>
      </c>
      <c r="F2255" s="10">
        <f t="shared" si="686"/>
        <v>287.39494999999999</v>
      </c>
      <c r="G2255" s="11">
        <v>19</v>
      </c>
      <c r="H2255" s="10">
        <v>1430.08</v>
      </c>
      <c r="I2255" s="10">
        <f t="shared" si="687"/>
        <v>310.85500000000002</v>
      </c>
      <c r="J2255" s="10">
        <f t="shared" si="692"/>
        <v>59.062450000000005</v>
      </c>
      <c r="K2255" s="10">
        <f t="shared" si="688"/>
        <v>369.91745000000003</v>
      </c>
      <c r="L2255" s="10">
        <f t="shared" si="693"/>
        <v>1799.9974499999998</v>
      </c>
      <c r="M2255" s="12">
        <f t="shared" si="690"/>
        <v>0.25866860827959226</v>
      </c>
      <c r="N2255" s="9">
        <v>0</v>
      </c>
      <c r="O2255" s="9" t="s">
        <v>1197</v>
      </c>
      <c r="P2255" s="9" t="s">
        <v>26</v>
      </c>
      <c r="Q2255" s="9" t="s">
        <v>1197</v>
      </c>
      <c r="R2255" s="9" t="s">
        <v>31</v>
      </c>
      <c r="S2255" s="9" t="s">
        <v>31</v>
      </c>
      <c r="T2255" s="9" t="s">
        <v>31</v>
      </c>
      <c r="U2255" s="9" t="s">
        <v>31</v>
      </c>
      <c r="V2255" s="9">
        <v>19</v>
      </c>
      <c r="W2255" s="9" t="s">
        <v>27</v>
      </c>
      <c r="X2255" s="9">
        <v>0</v>
      </c>
      <c r="AB2255" s="9">
        <v>0</v>
      </c>
      <c r="AC2255" s="9" t="s">
        <v>6646</v>
      </c>
      <c r="AD2255" s="9">
        <v>0</v>
      </c>
      <c r="AE2255" s="9">
        <v>0</v>
      </c>
      <c r="AF2255" s="10">
        <v>1201.75</v>
      </c>
      <c r="AG2255" s="9" t="s">
        <v>26</v>
      </c>
    </row>
    <row r="2256" spans="1:33" customFormat="1" x14ac:dyDescent="0.25">
      <c r="A2256" t="s">
        <v>6647</v>
      </c>
      <c r="B2256" t="s">
        <v>6648</v>
      </c>
      <c r="C2256">
        <v>2</v>
      </c>
      <c r="D2256" s="1">
        <v>5798</v>
      </c>
      <c r="E2256" s="1">
        <v>7310.924</v>
      </c>
      <c r="F2256" s="4">
        <f t="shared" si="686"/>
        <v>1389.0755600000002</v>
      </c>
      <c r="G2256" s="2">
        <v>19</v>
      </c>
      <c r="H2256" s="1">
        <v>6899.62</v>
      </c>
      <c r="I2256" s="4">
        <f t="shared" si="687"/>
        <v>1512.924</v>
      </c>
      <c r="J2256" s="4">
        <f t="shared" si="692"/>
        <v>287.45555999999999</v>
      </c>
      <c r="K2256" s="4">
        <f t="shared" si="688"/>
        <v>1800.3795599999999</v>
      </c>
      <c r="L2256" s="10">
        <f t="shared" ref="L2256:L2257" si="696">+H2256+K2256-Y2256</f>
        <v>8699.9995600000002</v>
      </c>
      <c r="M2256" s="5">
        <f t="shared" si="690"/>
        <v>0.26093894446360816</v>
      </c>
      <c r="N2256">
        <v>-1</v>
      </c>
      <c r="O2256" t="s">
        <v>31</v>
      </c>
      <c r="P2256" t="s">
        <v>26</v>
      </c>
      <c r="Q2256" t="s">
        <v>31</v>
      </c>
      <c r="V2256">
        <v>19</v>
      </c>
      <c r="W2256" t="s">
        <v>27</v>
      </c>
      <c r="X2256">
        <v>0</v>
      </c>
      <c r="Y2256" s="9">
        <f t="shared" ref="Y2256:Y2257" si="697">+X2256*G2256/100</f>
        <v>0</v>
      </c>
      <c r="AB2256">
        <v>0</v>
      </c>
      <c r="AC2256" t="s">
        <v>6649</v>
      </c>
      <c r="AD2256">
        <v>0</v>
      </c>
      <c r="AE2256">
        <v>0</v>
      </c>
      <c r="AF2256" s="1">
        <v>5798</v>
      </c>
      <c r="AG2256" t="s">
        <v>26</v>
      </c>
    </row>
    <row r="2257" spans="1:33" customFormat="1" x14ac:dyDescent="0.25">
      <c r="A2257" t="s">
        <v>6650</v>
      </c>
      <c r="B2257" t="s">
        <v>6651</v>
      </c>
      <c r="C2257">
        <v>2</v>
      </c>
      <c r="D2257" s="1">
        <v>5798</v>
      </c>
      <c r="E2257" s="1">
        <v>7310.924</v>
      </c>
      <c r="F2257" s="4">
        <f t="shared" si="686"/>
        <v>1389.0755600000002</v>
      </c>
      <c r="G2257" s="2">
        <v>19</v>
      </c>
      <c r="H2257" s="1">
        <v>6899.62</v>
      </c>
      <c r="I2257" s="4">
        <f t="shared" si="687"/>
        <v>1512.924</v>
      </c>
      <c r="J2257" s="4">
        <f t="shared" si="692"/>
        <v>287.45555999999999</v>
      </c>
      <c r="K2257" s="4">
        <f t="shared" si="688"/>
        <v>1800.3795599999999</v>
      </c>
      <c r="L2257" s="10">
        <f t="shared" si="696"/>
        <v>8699.9995600000002</v>
      </c>
      <c r="M2257" s="5">
        <f t="shared" si="690"/>
        <v>0.26093894446360816</v>
      </c>
      <c r="N2257">
        <v>-1</v>
      </c>
      <c r="O2257" t="s">
        <v>31</v>
      </c>
      <c r="P2257" t="s">
        <v>26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>
        <v>19</v>
      </c>
      <c r="W2257" t="s">
        <v>27</v>
      </c>
      <c r="X2257">
        <v>0</v>
      </c>
      <c r="Y2257" s="9">
        <f t="shared" si="697"/>
        <v>0</v>
      </c>
      <c r="AB2257">
        <v>0</v>
      </c>
      <c r="AC2257" t="s">
        <v>6652</v>
      </c>
      <c r="AD2257">
        <v>0</v>
      </c>
      <c r="AE2257">
        <v>0</v>
      </c>
      <c r="AF2257" s="1">
        <v>5798</v>
      </c>
      <c r="AG2257" t="s">
        <v>26</v>
      </c>
    </row>
    <row r="2258" spans="1:33" s="9" customFormat="1" hidden="1" x14ac:dyDescent="0.25">
      <c r="A2258" s="13" t="s">
        <v>11062</v>
      </c>
      <c r="B2258" s="9" t="s">
        <v>11063</v>
      </c>
      <c r="C2258" s="9">
        <v>0</v>
      </c>
      <c r="D2258" s="10">
        <v>1479.27</v>
      </c>
      <c r="E2258" s="10">
        <v>1848.739</v>
      </c>
      <c r="F2258" s="10">
        <f t="shared" si="686"/>
        <v>351.26040999999998</v>
      </c>
      <c r="G2258" s="11">
        <v>19</v>
      </c>
      <c r="H2258" s="10">
        <v>1760.33</v>
      </c>
      <c r="I2258" s="10">
        <f t="shared" si="687"/>
        <v>369.46900000000005</v>
      </c>
      <c r="J2258" s="10">
        <f t="shared" si="692"/>
        <v>70.199110000000005</v>
      </c>
      <c r="K2258" s="10">
        <f t="shared" si="688"/>
        <v>439.66811000000007</v>
      </c>
      <c r="L2258" s="10">
        <f t="shared" si="693"/>
        <v>2199.99811</v>
      </c>
      <c r="M2258" s="12">
        <f t="shared" si="690"/>
        <v>0.24976441082425796</v>
      </c>
      <c r="N2258" s="9">
        <v>-1</v>
      </c>
      <c r="O2258" s="9" t="s">
        <v>1303</v>
      </c>
      <c r="P2258" s="9" t="s">
        <v>26</v>
      </c>
      <c r="Q2258" s="9" t="s">
        <v>1303</v>
      </c>
      <c r="R2258" s="9" t="s">
        <v>31</v>
      </c>
      <c r="S2258" s="9" t="s">
        <v>31</v>
      </c>
      <c r="T2258" s="9" t="s">
        <v>31</v>
      </c>
      <c r="U2258" s="9" t="s">
        <v>31</v>
      </c>
      <c r="V2258" s="9">
        <v>19</v>
      </c>
      <c r="W2258" s="9" t="s">
        <v>27</v>
      </c>
      <c r="X2258" s="9">
        <v>0</v>
      </c>
      <c r="AB2258" s="9">
        <v>0</v>
      </c>
      <c r="AC2258" s="9" t="s">
        <v>6653</v>
      </c>
      <c r="AD2258" s="9">
        <v>0</v>
      </c>
      <c r="AE2258" s="9">
        <v>0</v>
      </c>
      <c r="AF2258" s="10">
        <v>1479.27</v>
      </c>
      <c r="AG2258" s="9" t="s">
        <v>26</v>
      </c>
    </row>
    <row r="2259" spans="1:33" customFormat="1" hidden="1" x14ac:dyDescent="0.25">
      <c r="A2259" t="s">
        <v>6654</v>
      </c>
      <c r="B2259" t="s">
        <v>6655</v>
      </c>
      <c r="C2259">
        <v>-12</v>
      </c>
      <c r="D2259" s="1">
        <v>1479.2</v>
      </c>
      <c r="E2259" s="1">
        <v>1848.739</v>
      </c>
      <c r="F2259" s="4">
        <f t="shared" si="686"/>
        <v>351.26040999999998</v>
      </c>
      <c r="G2259" s="2">
        <v>19</v>
      </c>
      <c r="H2259" s="1">
        <v>1760.25</v>
      </c>
      <c r="I2259" s="4">
        <f t="shared" si="687"/>
        <v>369.53899999999999</v>
      </c>
      <c r="J2259" s="4">
        <f t="shared" si="692"/>
        <v>70.212410000000006</v>
      </c>
      <c r="K2259" s="4">
        <f t="shared" si="688"/>
        <v>439.75140999999996</v>
      </c>
      <c r="L2259" s="4">
        <f t="shared" si="693"/>
        <v>2200.0014099999999</v>
      </c>
      <c r="M2259" s="5">
        <f t="shared" si="690"/>
        <v>0.24982355327203892</v>
      </c>
      <c r="N2259">
        <v>-1</v>
      </c>
      <c r="O2259" t="s">
        <v>1303</v>
      </c>
      <c r="P2259" t="s">
        <v>26</v>
      </c>
      <c r="Q2259" t="s">
        <v>1303</v>
      </c>
      <c r="R2259" t="s">
        <v>31</v>
      </c>
      <c r="S2259" t="s">
        <v>31</v>
      </c>
      <c r="T2259" t="s">
        <v>31</v>
      </c>
      <c r="U2259" t="s">
        <v>31</v>
      </c>
      <c r="V2259">
        <v>19</v>
      </c>
      <c r="W2259" t="s">
        <v>27</v>
      </c>
      <c r="X2259">
        <v>0</v>
      </c>
      <c r="AB2259">
        <v>0</v>
      </c>
      <c r="AC2259" t="s">
        <v>6656</v>
      </c>
      <c r="AD2259">
        <v>0</v>
      </c>
      <c r="AE2259">
        <v>0</v>
      </c>
      <c r="AF2259" s="1">
        <v>1479.2</v>
      </c>
      <c r="AG2259" t="s">
        <v>26</v>
      </c>
    </row>
    <row r="2260" spans="1:33" customFormat="1" hidden="1" x14ac:dyDescent="0.25">
      <c r="A2260" t="s">
        <v>6657</v>
      </c>
      <c r="B2260" t="s">
        <v>6658</v>
      </c>
      <c r="C2260">
        <v>-8</v>
      </c>
      <c r="D2260" s="1">
        <v>1479.2</v>
      </c>
      <c r="E2260" s="1">
        <v>1848.739</v>
      </c>
      <c r="F2260" s="4">
        <f t="shared" si="686"/>
        <v>351.26040999999998</v>
      </c>
      <c r="G2260" s="2">
        <v>19</v>
      </c>
      <c r="H2260" s="1">
        <v>1760.25</v>
      </c>
      <c r="I2260" s="4">
        <f t="shared" si="687"/>
        <v>369.53899999999999</v>
      </c>
      <c r="J2260" s="4">
        <f t="shared" si="692"/>
        <v>70.212410000000006</v>
      </c>
      <c r="K2260" s="4">
        <f t="shared" si="688"/>
        <v>439.75140999999996</v>
      </c>
      <c r="L2260" s="4">
        <f t="shared" si="693"/>
        <v>2200.0014099999999</v>
      </c>
      <c r="M2260" s="5">
        <f t="shared" si="690"/>
        <v>0.24982355327203892</v>
      </c>
      <c r="N2260">
        <v>-1</v>
      </c>
      <c r="O2260" t="s">
        <v>31</v>
      </c>
      <c r="P2260" t="s">
        <v>26</v>
      </c>
      <c r="Q2260" t="s">
        <v>31</v>
      </c>
      <c r="R2260" t="s">
        <v>31</v>
      </c>
      <c r="S2260" t="s">
        <v>31</v>
      </c>
      <c r="T2260" t="s">
        <v>31</v>
      </c>
      <c r="U2260" t="s">
        <v>31</v>
      </c>
      <c r="V2260">
        <v>19</v>
      </c>
      <c r="W2260" t="s">
        <v>27</v>
      </c>
      <c r="X2260">
        <v>0</v>
      </c>
      <c r="AB2260">
        <v>0</v>
      </c>
      <c r="AC2260" t="s">
        <v>6659</v>
      </c>
      <c r="AD2260">
        <v>0</v>
      </c>
      <c r="AE2260">
        <v>0</v>
      </c>
      <c r="AF2260" s="1">
        <v>1479.2</v>
      </c>
      <c r="AG2260" t="s">
        <v>26</v>
      </c>
    </row>
    <row r="2261" spans="1:33" customFormat="1" x14ac:dyDescent="0.25">
      <c r="A2261" t="s">
        <v>6660</v>
      </c>
      <c r="B2261" t="s">
        <v>6661</v>
      </c>
      <c r="C2261">
        <v>2</v>
      </c>
      <c r="D2261" s="1">
        <v>6639</v>
      </c>
      <c r="E2261" s="1">
        <v>8403.3610000000008</v>
      </c>
      <c r="F2261" s="4">
        <f t="shared" si="686"/>
        <v>1596.6385900000002</v>
      </c>
      <c r="G2261" s="2">
        <v>19</v>
      </c>
      <c r="H2261" s="1">
        <v>7900.41</v>
      </c>
      <c r="I2261" s="4">
        <f t="shared" si="687"/>
        <v>1764.3610000000008</v>
      </c>
      <c r="J2261" s="4">
        <f t="shared" si="692"/>
        <v>335.22859000000011</v>
      </c>
      <c r="K2261" s="4">
        <f t="shared" si="688"/>
        <v>2099.589590000001</v>
      </c>
      <c r="L2261" s="10">
        <f>+H2261+K2261-Y2261</f>
        <v>9999.9995900000013</v>
      </c>
      <c r="M2261" s="5">
        <f t="shared" si="690"/>
        <v>0.26575704172315118</v>
      </c>
      <c r="N2261">
        <v>-1</v>
      </c>
      <c r="O2261" t="s">
        <v>31</v>
      </c>
      <c r="P2261" t="s">
        <v>26</v>
      </c>
      <c r="Q2261" t="s">
        <v>31</v>
      </c>
      <c r="V2261">
        <v>19</v>
      </c>
      <c r="W2261" t="s">
        <v>27</v>
      </c>
      <c r="X2261">
        <v>0</v>
      </c>
      <c r="Y2261" s="9">
        <f>+X2261*G2261/100</f>
        <v>0</v>
      </c>
      <c r="AB2261">
        <v>0</v>
      </c>
      <c r="AC2261" t="s">
        <v>6662</v>
      </c>
      <c r="AD2261">
        <v>0</v>
      </c>
      <c r="AE2261">
        <v>0</v>
      </c>
      <c r="AF2261" s="1">
        <v>6639</v>
      </c>
      <c r="AG2261" t="s">
        <v>26</v>
      </c>
    </row>
    <row r="2262" spans="1:33" customFormat="1" hidden="1" x14ac:dyDescent="0.25">
      <c r="A2262" t="s">
        <v>6663</v>
      </c>
      <c r="B2262" t="s">
        <v>6664</v>
      </c>
      <c r="C2262">
        <v>10</v>
      </c>
      <c r="D2262" s="1">
        <v>5629.9</v>
      </c>
      <c r="E2262" s="1">
        <v>7563.0249999999996</v>
      </c>
      <c r="F2262" s="4">
        <f t="shared" si="686"/>
        <v>1436.9747500000001</v>
      </c>
      <c r="G2262" s="2">
        <v>19</v>
      </c>
      <c r="H2262" s="1">
        <v>6699.58</v>
      </c>
      <c r="I2262" s="4">
        <f t="shared" si="687"/>
        <v>1933.125</v>
      </c>
      <c r="J2262" s="4">
        <f t="shared" si="692"/>
        <v>367.29374999999999</v>
      </c>
      <c r="K2262" s="4">
        <f t="shared" si="688"/>
        <v>2300.4187499999998</v>
      </c>
      <c r="L2262" s="4">
        <f t="shared" si="693"/>
        <v>8999.9987499999988</v>
      </c>
      <c r="M2262" s="5">
        <f t="shared" si="690"/>
        <v>0.34336755537398533</v>
      </c>
      <c r="N2262">
        <v>-1</v>
      </c>
      <c r="O2262" t="s">
        <v>1197</v>
      </c>
      <c r="P2262" t="s">
        <v>26</v>
      </c>
      <c r="Q2262" t="s">
        <v>1197</v>
      </c>
      <c r="V2262">
        <v>19</v>
      </c>
      <c r="W2262" t="s">
        <v>27</v>
      </c>
      <c r="X2262">
        <v>0</v>
      </c>
      <c r="AB2262">
        <v>0</v>
      </c>
      <c r="AC2262" t="s">
        <v>6665</v>
      </c>
      <c r="AD2262">
        <v>0</v>
      </c>
      <c r="AE2262">
        <v>0</v>
      </c>
      <c r="AF2262" s="1">
        <v>5629.9</v>
      </c>
      <c r="AG2262" t="s">
        <v>26</v>
      </c>
    </row>
    <row r="2263" spans="1:33" customFormat="1" x14ac:dyDescent="0.25">
      <c r="A2263" t="s">
        <v>6666</v>
      </c>
      <c r="B2263" t="s">
        <v>6667</v>
      </c>
      <c r="C2263">
        <v>6</v>
      </c>
      <c r="D2263" s="1">
        <v>5629.9</v>
      </c>
      <c r="E2263" s="1">
        <v>7563.0249999999996</v>
      </c>
      <c r="F2263" s="4">
        <f t="shared" si="686"/>
        <v>1436.9747500000001</v>
      </c>
      <c r="G2263" s="2">
        <v>19</v>
      </c>
      <c r="H2263" s="1">
        <v>6699.58</v>
      </c>
      <c r="I2263" s="4">
        <f t="shared" si="687"/>
        <v>1933.125</v>
      </c>
      <c r="J2263" s="4">
        <f t="shared" si="692"/>
        <v>367.29374999999999</v>
      </c>
      <c r="K2263" s="4">
        <f t="shared" si="688"/>
        <v>2300.4187499999998</v>
      </c>
      <c r="L2263" s="10">
        <f t="shared" ref="L2263:L2265" si="698">+H2263+K2263-Y2263</f>
        <v>8999.9987499999988</v>
      </c>
      <c r="M2263" s="5">
        <f t="shared" si="690"/>
        <v>0.34336755537398533</v>
      </c>
      <c r="N2263">
        <v>-1</v>
      </c>
      <c r="O2263" t="s">
        <v>31</v>
      </c>
      <c r="P2263" t="s">
        <v>26</v>
      </c>
      <c r="Q2263" t="s">
        <v>31</v>
      </c>
      <c r="V2263">
        <v>19</v>
      </c>
      <c r="W2263" t="s">
        <v>27</v>
      </c>
      <c r="X2263">
        <v>0</v>
      </c>
      <c r="Y2263" s="9">
        <f t="shared" ref="Y2263:Y2265" si="699">+X2263*G2263/100</f>
        <v>0</v>
      </c>
      <c r="AB2263">
        <v>0</v>
      </c>
      <c r="AC2263" t="s">
        <v>6668</v>
      </c>
      <c r="AD2263">
        <v>0</v>
      </c>
      <c r="AE2263">
        <v>0</v>
      </c>
      <c r="AF2263" s="1">
        <v>5629.9</v>
      </c>
      <c r="AG2263" t="s">
        <v>26</v>
      </c>
    </row>
    <row r="2264" spans="1:33" customFormat="1" x14ac:dyDescent="0.25">
      <c r="A2264" t="s">
        <v>6669</v>
      </c>
      <c r="B2264" t="s">
        <v>6670</v>
      </c>
      <c r="C2264">
        <v>2</v>
      </c>
      <c r="D2264" s="1">
        <v>2588</v>
      </c>
      <c r="E2264" s="1">
        <v>3361.3449999999998</v>
      </c>
      <c r="F2264" s="4">
        <f t="shared" si="686"/>
        <v>638.65554999999995</v>
      </c>
      <c r="G2264" s="2">
        <v>19</v>
      </c>
      <c r="H2264" s="1">
        <v>3079.72</v>
      </c>
      <c r="I2264" s="4">
        <f t="shared" si="687"/>
        <v>773.3449999999998</v>
      </c>
      <c r="J2264" s="4">
        <f t="shared" si="692"/>
        <v>146.93554999999998</v>
      </c>
      <c r="K2264" s="4">
        <f t="shared" si="688"/>
        <v>920.28054999999972</v>
      </c>
      <c r="L2264" s="10">
        <f t="shared" si="698"/>
        <v>4000.0005499999997</v>
      </c>
      <c r="M2264" s="5">
        <f t="shared" si="690"/>
        <v>0.29881955177743424</v>
      </c>
      <c r="N2264">
        <v>-1</v>
      </c>
      <c r="O2264" t="s">
        <v>395</v>
      </c>
      <c r="P2264" t="s">
        <v>26</v>
      </c>
      <c r="Q2264" t="s">
        <v>395</v>
      </c>
      <c r="V2264">
        <v>19</v>
      </c>
      <c r="W2264" t="s">
        <v>27</v>
      </c>
      <c r="X2264">
        <v>0</v>
      </c>
      <c r="Y2264" s="9">
        <f t="shared" si="699"/>
        <v>0</v>
      </c>
      <c r="AB2264">
        <v>0</v>
      </c>
      <c r="AC2264" t="s">
        <v>6671</v>
      </c>
      <c r="AD2264">
        <v>0</v>
      </c>
      <c r="AE2264">
        <v>0</v>
      </c>
      <c r="AF2264" s="1">
        <v>2588</v>
      </c>
      <c r="AG2264" t="s">
        <v>26</v>
      </c>
    </row>
    <row r="2265" spans="1:33" customFormat="1" x14ac:dyDescent="0.25">
      <c r="A2265" t="s">
        <v>6672</v>
      </c>
      <c r="B2265" t="s">
        <v>6673</v>
      </c>
      <c r="C2265">
        <v>2</v>
      </c>
      <c r="D2265">
        <v>0</v>
      </c>
      <c r="E2265" s="1">
        <v>44300</v>
      </c>
      <c r="F2265" s="4">
        <f t="shared" si="686"/>
        <v>0</v>
      </c>
      <c r="G2265" s="2">
        <v>0</v>
      </c>
      <c r="H2265">
        <v>0</v>
      </c>
      <c r="I2265" s="4">
        <f t="shared" si="687"/>
        <v>44300</v>
      </c>
      <c r="J2265" s="4">
        <f t="shared" si="692"/>
        <v>0</v>
      </c>
      <c r="K2265" s="4">
        <f t="shared" si="688"/>
        <v>44300</v>
      </c>
      <c r="L2265" s="10">
        <f t="shared" si="698"/>
        <v>44300</v>
      </c>
      <c r="M2265" s="5" t="e">
        <f t="shared" si="690"/>
        <v>#DIV/0!</v>
      </c>
      <c r="N2265">
        <v>-1</v>
      </c>
      <c r="O2265" t="s">
        <v>31</v>
      </c>
      <c r="P2265" t="s">
        <v>26</v>
      </c>
      <c r="Q2265" t="s">
        <v>31</v>
      </c>
      <c r="V2265">
        <v>0</v>
      </c>
      <c r="W2265" t="s">
        <v>42</v>
      </c>
      <c r="X2265">
        <v>0</v>
      </c>
      <c r="Y2265" s="9">
        <f t="shared" si="699"/>
        <v>0</v>
      </c>
      <c r="AB2265">
        <v>0</v>
      </c>
      <c r="AC2265" t="s">
        <v>6674</v>
      </c>
      <c r="AD2265">
        <v>0</v>
      </c>
      <c r="AE2265">
        <v>0</v>
      </c>
      <c r="AF2265">
        <v>0</v>
      </c>
      <c r="AG2265" t="s">
        <v>26</v>
      </c>
    </row>
    <row r="2266" spans="1:33" customFormat="1" hidden="1" x14ac:dyDescent="0.25">
      <c r="A2266" t="s">
        <v>6675</v>
      </c>
      <c r="B2266" t="s">
        <v>6676</v>
      </c>
      <c r="C2266">
        <v>20</v>
      </c>
      <c r="D2266" s="1">
        <v>1011.76</v>
      </c>
      <c r="E2266" s="1">
        <v>1260.5039999999999</v>
      </c>
      <c r="F2266" s="4">
        <f t="shared" si="686"/>
        <v>239.49575999999996</v>
      </c>
      <c r="G2266" s="2">
        <v>19</v>
      </c>
      <c r="H2266" s="1">
        <v>1203.99</v>
      </c>
      <c r="I2266" s="4">
        <f t="shared" si="687"/>
        <v>248.74399999999991</v>
      </c>
      <c r="J2266" s="4">
        <f t="shared" si="692"/>
        <v>47.261359999999989</v>
      </c>
      <c r="K2266" s="4">
        <f t="shared" si="688"/>
        <v>296.00535999999988</v>
      </c>
      <c r="L2266" s="4">
        <f t="shared" si="693"/>
        <v>1499.9953599999999</v>
      </c>
      <c r="M2266" s="5">
        <f t="shared" si="690"/>
        <v>0.24585277140823902</v>
      </c>
      <c r="N2266">
        <v>-1</v>
      </c>
      <c r="O2266" t="s">
        <v>31</v>
      </c>
      <c r="P2266" t="s">
        <v>26</v>
      </c>
      <c r="Q2266" t="s">
        <v>31</v>
      </c>
      <c r="V2266">
        <v>19</v>
      </c>
      <c r="W2266" t="s">
        <v>27</v>
      </c>
      <c r="X2266">
        <v>0</v>
      </c>
      <c r="AB2266">
        <v>0</v>
      </c>
      <c r="AC2266" t="s">
        <v>6677</v>
      </c>
      <c r="AD2266">
        <v>0</v>
      </c>
      <c r="AE2266">
        <v>0</v>
      </c>
      <c r="AF2266" s="1">
        <v>1011.76</v>
      </c>
      <c r="AG2266" t="s">
        <v>26</v>
      </c>
    </row>
    <row r="2267" spans="1:33" customFormat="1" x14ac:dyDescent="0.25">
      <c r="A2267" t="s">
        <v>6678</v>
      </c>
      <c r="B2267" t="s">
        <v>6679</v>
      </c>
      <c r="C2267">
        <v>1</v>
      </c>
      <c r="D2267">
        <v>0</v>
      </c>
      <c r="E2267" s="1">
        <v>1500</v>
      </c>
      <c r="F2267" s="4">
        <f t="shared" si="686"/>
        <v>0</v>
      </c>
      <c r="G2267" s="2">
        <v>0</v>
      </c>
      <c r="H2267">
        <v>0</v>
      </c>
      <c r="I2267" s="4">
        <f t="shared" si="687"/>
        <v>1500</v>
      </c>
      <c r="J2267" s="4">
        <f t="shared" si="692"/>
        <v>0</v>
      </c>
      <c r="K2267" s="4">
        <f t="shared" si="688"/>
        <v>1500</v>
      </c>
      <c r="L2267" s="10">
        <f t="shared" ref="L2267:L2268" si="700">+H2267+K2267-Y2267</f>
        <v>1500</v>
      </c>
      <c r="M2267" s="5" t="e">
        <f t="shared" si="690"/>
        <v>#DIV/0!</v>
      </c>
      <c r="N2267">
        <v>-1</v>
      </c>
      <c r="O2267" t="s">
        <v>31</v>
      </c>
      <c r="P2267" t="s">
        <v>26</v>
      </c>
      <c r="Q2267" t="s">
        <v>31</v>
      </c>
      <c r="R2267" t="s">
        <v>31</v>
      </c>
      <c r="S2267" t="s">
        <v>31</v>
      </c>
      <c r="T2267" t="s">
        <v>31</v>
      </c>
      <c r="U2267" t="s">
        <v>31</v>
      </c>
      <c r="V2267">
        <v>0</v>
      </c>
      <c r="W2267" t="s">
        <v>42</v>
      </c>
      <c r="X2267">
        <v>0</v>
      </c>
      <c r="Y2267" s="9">
        <f t="shared" ref="Y2267:Y2268" si="701">+X2267*G2267/100</f>
        <v>0</v>
      </c>
      <c r="AB2267">
        <v>0</v>
      </c>
      <c r="AC2267" t="s">
        <v>6680</v>
      </c>
      <c r="AD2267">
        <v>0</v>
      </c>
      <c r="AE2267">
        <v>0</v>
      </c>
      <c r="AF2267">
        <v>0</v>
      </c>
      <c r="AG2267" t="s">
        <v>26</v>
      </c>
    </row>
    <row r="2268" spans="1:33" customFormat="1" x14ac:dyDescent="0.25">
      <c r="A2268" t="s">
        <v>6681</v>
      </c>
      <c r="B2268" t="s">
        <v>6682</v>
      </c>
      <c r="C2268">
        <v>1</v>
      </c>
      <c r="D2268">
        <v>0</v>
      </c>
      <c r="E2268" s="1">
        <v>3000</v>
      </c>
      <c r="F2268" s="4">
        <f t="shared" si="686"/>
        <v>0</v>
      </c>
      <c r="G2268" s="2">
        <v>0</v>
      </c>
      <c r="H2268">
        <v>0</v>
      </c>
      <c r="I2268" s="4">
        <f t="shared" si="687"/>
        <v>3000</v>
      </c>
      <c r="J2268" s="4">
        <f t="shared" si="692"/>
        <v>0</v>
      </c>
      <c r="K2268" s="4">
        <f t="shared" si="688"/>
        <v>3000</v>
      </c>
      <c r="L2268" s="10">
        <f t="shared" si="700"/>
        <v>3000</v>
      </c>
      <c r="M2268" s="5" t="e">
        <f t="shared" si="690"/>
        <v>#DIV/0!</v>
      </c>
      <c r="N2268">
        <v>-1</v>
      </c>
      <c r="O2268" t="s">
        <v>290</v>
      </c>
      <c r="P2268" t="s">
        <v>26</v>
      </c>
      <c r="Q2268" t="s">
        <v>290</v>
      </c>
      <c r="R2268" t="s">
        <v>31</v>
      </c>
      <c r="S2268" t="s">
        <v>31</v>
      </c>
      <c r="T2268" t="s">
        <v>31</v>
      </c>
      <c r="U2268" t="s">
        <v>31</v>
      </c>
      <c r="V2268">
        <v>0</v>
      </c>
      <c r="W2268" t="s">
        <v>42</v>
      </c>
      <c r="X2268">
        <v>0</v>
      </c>
      <c r="Y2268" s="9">
        <f t="shared" si="701"/>
        <v>0</v>
      </c>
      <c r="AB2268">
        <v>0</v>
      </c>
      <c r="AC2268" t="s">
        <v>6683</v>
      </c>
      <c r="AD2268">
        <v>0</v>
      </c>
      <c r="AE2268">
        <v>0</v>
      </c>
      <c r="AF2268">
        <v>0</v>
      </c>
      <c r="AG2268" t="s">
        <v>26</v>
      </c>
    </row>
    <row r="2269" spans="1:33" customFormat="1" hidden="1" x14ac:dyDescent="0.25">
      <c r="A2269" t="s">
        <v>6684</v>
      </c>
      <c r="B2269" t="s">
        <v>6685</v>
      </c>
      <c r="C2269">
        <v>-1</v>
      </c>
      <c r="D2269" s="1">
        <v>1571.43</v>
      </c>
      <c r="E2269" s="1">
        <v>1932.7729999999999</v>
      </c>
      <c r="F2269" s="4">
        <f t="shared" si="686"/>
        <v>367.22686999999996</v>
      </c>
      <c r="G2269" s="2">
        <v>19</v>
      </c>
      <c r="H2269" s="1">
        <v>1870</v>
      </c>
      <c r="I2269" s="4">
        <f t="shared" si="687"/>
        <v>361.34299999999985</v>
      </c>
      <c r="J2269" s="4">
        <f t="shared" si="692"/>
        <v>68.65516999999997</v>
      </c>
      <c r="K2269" s="4">
        <f t="shared" si="688"/>
        <v>429.99816999999985</v>
      </c>
      <c r="L2269" s="4">
        <f t="shared" si="693"/>
        <v>2299.9981699999998</v>
      </c>
      <c r="M2269" s="5">
        <f t="shared" si="690"/>
        <v>0.22994533641333043</v>
      </c>
      <c r="N2269">
        <v>-1</v>
      </c>
      <c r="O2269" t="s">
        <v>31</v>
      </c>
      <c r="P2269" t="s">
        <v>26</v>
      </c>
      <c r="Q2269" t="s">
        <v>31</v>
      </c>
      <c r="V2269">
        <v>19</v>
      </c>
      <c r="W2269" t="s">
        <v>27</v>
      </c>
      <c r="X2269">
        <v>0</v>
      </c>
      <c r="AB2269">
        <v>0</v>
      </c>
      <c r="AC2269" t="s">
        <v>6686</v>
      </c>
      <c r="AD2269">
        <v>0</v>
      </c>
      <c r="AE2269">
        <v>0</v>
      </c>
      <c r="AF2269" s="1">
        <v>1571.43</v>
      </c>
      <c r="AG2269" t="s">
        <v>26</v>
      </c>
    </row>
    <row r="2270" spans="1:33" customFormat="1" hidden="1" x14ac:dyDescent="0.25">
      <c r="A2270" t="s">
        <v>6687</v>
      </c>
      <c r="B2270" t="s">
        <v>6688</v>
      </c>
      <c r="C2270">
        <v>7</v>
      </c>
      <c r="D2270" s="1">
        <v>1786</v>
      </c>
      <c r="E2270" s="1">
        <v>2184.8739999999998</v>
      </c>
      <c r="F2270" s="4">
        <f t="shared" si="686"/>
        <v>415.12606</v>
      </c>
      <c r="G2270" s="2">
        <v>19</v>
      </c>
      <c r="H2270" s="1">
        <v>2125.34</v>
      </c>
      <c r="I2270" s="4">
        <f t="shared" si="687"/>
        <v>398.8739999999998</v>
      </c>
      <c r="J2270" s="4">
        <f t="shared" si="692"/>
        <v>75.786059999999964</v>
      </c>
      <c r="K2270" s="4">
        <f t="shared" si="688"/>
        <v>474.66005999999976</v>
      </c>
      <c r="L2270" s="4">
        <f t="shared" si="693"/>
        <v>2600.0000599999998</v>
      </c>
      <c r="M2270" s="5">
        <f t="shared" si="690"/>
        <v>0.22333370660694277</v>
      </c>
      <c r="N2270">
        <v>-1</v>
      </c>
      <c r="O2270" t="s">
        <v>4339</v>
      </c>
      <c r="P2270" t="s">
        <v>26</v>
      </c>
      <c r="Q2270" t="s">
        <v>4339</v>
      </c>
      <c r="V2270">
        <v>19</v>
      </c>
      <c r="W2270" t="s">
        <v>27</v>
      </c>
      <c r="X2270">
        <v>0</v>
      </c>
      <c r="AB2270">
        <v>0</v>
      </c>
      <c r="AC2270" t="s">
        <v>6689</v>
      </c>
      <c r="AD2270">
        <v>0</v>
      </c>
      <c r="AE2270">
        <v>0</v>
      </c>
      <c r="AF2270" s="1">
        <v>1786</v>
      </c>
      <c r="AG2270" t="s">
        <v>26</v>
      </c>
    </row>
    <row r="2271" spans="1:33" customFormat="1" hidden="1" x14ac:dyDescent="0.25">
      <c r="A2271" t="s">
        <v>6690</v>
      </c>
      <c r="B2271" t="s">
        <v>6691</v>
      </c>
      <c r="C2271">
        <v>-12</v>
      </c>
      <c r="D2271">
        <v>787</v>
      </c>
      <c r="E2271" s="1">
        <v>1008.403</v>
      </c>
      <c r="F2271" s="4">
        <f t="shared" si="686"/>
        <v>191.59656999999999</v>
      </c>
      <c r="G2271" s="2">
        <v>19</v>
      </c>
      <c r="H2271">
        <v>936.53</v>
      </c>
      <c r="I2271" s="4">
        <f t="shared" si="687"/>
        <v>221.40300000000002</v>
      </c>
      <c r="J2271" s="4">
        <f t="shared" si="692"/>
        <v>42.066569999999999</v>
      </c>
      <c r="K2271" s="4">
        <f t="shared" si="688"/>
        <v>263.46957000000003</v>
      </c>
      <c r="L2271" s="4">
        <f t="shared" si="693"/>
        <v>1199.9995699999999</v>
      </c>
      <c r="M2271" s="5">
        <f t="shared" si="690"/>
        <v>0.28132528589580691</v>
      </c>
      <c r="N2271">
        <v>-1</v>
      </c>
      <c r="O2271" t="s">
        <v>31</v>
      </c>
      <c r="P2271" t="s">
        <v>26</v>
      </c>
      <c r="Q2271" t="s">
        <v>31</v>
      </c>
      <c r="V2271">
        <v>19</v>
      </c>
      <c r="W2271" t="s">
        <v>27</v>
      </c>
      <c r="X2271">
        <v>0</v>
      </c>
      <c r="AB2271">
        <v>0</v>
      </c>
      <c r="AC2271" t="s">
        <v>6692</v>
      </c>
      <c r="AD2271">
        <v>0</v>
      </c>
      <c r="AE2271">
        <v>0</v>
      </c>
      <c r="AF2271">
        <v>0</v>
      </c>
      <c r="AG2271" t="s">
        <v>26</v>
      </c>
    </row>
    <row r="2272" spans="1:33" customFormat="1" x14ac:dyDescent="0.25">
      <c r="A2272" t="s">
        <v>6693</v>
      </c>
      <c r="B2272" t="s">
        <v>6694</v>
      </c>
      <c r="C2272">
        <v>3</v>
      </c>
      <c r="D2272" s="1">
        <v>12101</v>
      </c>
      <c r="E2272" s="1">
        <v>14537.82</v>
      </c>
      <c r="F2272" s="4">
        <f t="shared" si="686"/>
        <v>2762.1858000000002</v>
      </c>
      <c r="G2272" s="2">
        <v>19</v>
      </c>
      <c r="H2272" s="1">
        <v>14400.19</v>
      </c>
      <c r="I2272" s="4">
        <f t="shared" si="687"/>
        <v>2436.8199999999997</v>
      </c>
      <c r="J2272" s="4">
        <f t="shared" si="692"/>
        <v>462.99579999999992</v>
      </c>
      <c r="K2272" s="4">
        <f t="shared" si="688"/>
        <v>2899.8157999999994</v>
      </c>
      <c r="L2272" s="10">
        <f>+H2272+K2272-Y2272</f>
        <v>17300.005799999999</v>
      </c>
      <c r="M2272" s="5">
        <f t="shared" si="690"/>
        <v>0.20137344021155273</v>
      </c>
      <c r="N2272">
        <v>-1</v>
      </c>
      <c r="O2272" t="s">
        <v>31</v>
      </c>
      <c r="P2272" t="s">
        <v>26</v>
      </c>
      <c r="Q2272" t="s">
        <v>31</v>
      </c>
      <c r="R2272" t="s">
        <v>31</v>
      </c>
      <c r="S2272" t="s">
        <v>31</v>
      </c>
      <c r="T2272" t="s">
        <v>31</v>
      </c>
      <c r="U2272" t="s">
        <v>31</v>
      </c>
      <c r="V2272">
        <v>19</v>
      </c>
      <c r="W2272" t="s">
        <v>27</v>
      </c>
      <c r="X2272">
        <v>0</v>
      </c>
      <c r="Y2272" s="9">
        <f>+X2272*G2272/100</f>
        <v>0</v>
      </c>
      <c r="AB2272">
        <v>0</v>
      </c>
      <c r="AC2272" t="s">
        <v>6695</v>
      </c>
      <c r="AD2272">
        <v>0</v>
      </c>
      <c r="AE2272">
        <v>0</v>
      </c>
      <c r="AF2272" s="1">
        <v>12101</v>
      </c>
      <c r="AG2272" t="s">
        <v>26</v>
      </c>
    </row>
    <row r="2273" spans="1:33" customFormat="1" hidden="1" x14ac:dyDescent="0.25">
      <c r="A2273" t="s">
        <v>6696</v>
      </c>
      <c r="B2273" t="s">
        <v>6697</v>
      </c>
      <c r="C2273">
        <v>8</v>
      </c>
      <c r="D2273" s="1">
        <v>1008.4</v>
      </c>
      <c r="E2273" s="1">
        <v>1260.5039999999999</v>
      </c>
      <c r="F2273" s="4">
        <f t="shared" si="686"/>
        <v>239.49575999999996</v>
      </c>
      <c r="G2273" s="2">
        <v>19</v>
      </c>
      <c r="H2273" s="1">
        <v>1200</v>
      </c>
      <c r="I2273" s="4">
        <f t="shared" si="687"/>
        <v>252.10399999999993</v>
      </c>
      <c r="J2273" s="4">
        <f t="shared" si="692"/>
        <v>47.899759999999986</v>
      </c>
      <c r="K2273" s="4">
        <f t="shared" si="688"/>
        <v>300.00375999999994</v>
      </c>
      <c r="L2273" s="4">
        <f t="shared" si="693"/>
        <v>1500.0037600000001</v>
      </c>
      <c r="M2273" s="5">
        <f t="shared" si="690"/>
        <v>0.25000396667988889</v>
      </c>
      <c r="N2273">
        <v>-1</v>
      </c>
      <c r="O2273" t="s">
        <v>31</v>
      </c>
      <c r="P2273" t="s">
        <v>26</v>
      </c>
      <c r="Q2273" t="s">
        <v>31</v>
      </c>
      <c r="V2273">
        <v>19</v>
      </c>
      <c r="W2273" t="s">
        <v>27</v>
      </c>
      <c r="X2273">
        <v>0</v>
      </c>
      <c r="AB2273">
        <v>0</v>
      </c>
      <c r="AC2273" t="s">
        <v>6698</v>
      </c>
      <c r="AD2273">
        <v>0</v>
      </c>
      <c r="AE2273">
        <v>0</v>
      </c>
      <c r="AF2273" s="1">
        <v>1008.4</v>
      </c>
      <c r="AG2273" t="s">
        <v>26</v>
      </c>
    </row>
    <row r="2274" spans="1:33" customFormat="1" hidden="1" x14ac:dyDescent="0.25">
      <c r="A2274" t="s">
        <v>6699</v>
      </c>
      <c r="B2274" t="s">
        <v>6700</v>
      </c>
      <c r="C2274">
        <v>11</v>
      </c>
      <c r="D2274" s="1">
        <v>1285.6600000000001</v>
      </c>
      <c r="E2274" s="1">
        <v>1596.6389999999999</v>
      </c>
      <c r="F2274" s="4">
        <f t="shared" si="686"/>
        <v>303.36140999999998</v>
      </c>
      <c r="G2274" s="2">
        <v>19</v>
      </c>
      <c r="H2274" s="1">
        <v>1529.94</v>
      </c>
      <c r="I2274" s="4">
        <f t="shared" si="687"/>
        <v>310.97899999999981</v>
      </c>
      <c r="J2274" s="4">
        <f t="shared" si="692"/>
        <v>59.086009999999966</v>
      </c>
      <c r="K2274" s="4">
        <f t="shared" si="688"/>
        <v>370.0650099999998</v>
      </c>
      <c r="L2274" s="4">
        <f t="shared" si="693"/>
        <v>1900.0050099999999</v>
      </c>
      <c r="M2274" s="5">
        <f t="shared" si="690"/>
        <v>0.24188276838355383</v>
      </c>
      <c r="N2274">
        <v>-1</v>
      </c>
      <c r="O2274" t="s">
        <v>6701</v>
      </c>
      <c r="P2274" t="s">
        <v>26</v>
      </c>
      <c r="Q2274" t="s">
        <v>6701</v>
      </c>
      <c r="V2274">
        <v>19</v>
      </c>
      <c r="W2274" t="s">
        <v>27</v>
      </c>
      <c r="X2274">
        <v>0</v>
      </c>
      <c r="AB2274">
        <v>0</v>
      </c>
      <c r="AC2274" t="s">
        <v>6702</v>
      </c>
      <c r="AD2274">
        <v>0</v>
      </c>
      <c r="AE2274">
        <v>0</v>
      </c>
      <c r="AF2274" s="1">
        <v>1285.6600000000001</v>
      </c>
      <c r="AG2274" t="s">
        <v>26</v>
      </c>
    </row>
    <row r="2275" spans="1:33" customFormat="1" x14ac:dyDescent="0.25">
      <c r="A2275" t="s">
        <v>6703</v>
      </c>
      <c r="B2275" t="s">
        <v>6704</v>
      </c>
      <c r="C2275">
        <v>1</v>
      </c>
      <c r="D2275">
        <v>0</v>
      </c>
      <c r="E2275" s="1">
        <v>4300</v>
      </c>
      <c r="F2275" s="4">
        <f t="shared" si="686"/>
        <v>0</v>
      </c>
      <c r="G2275" s="2">
        <v>0</v>
      </c>
      <c r="H2275">
        <v>0</v>
      </c>
      <c r="I2275" s="4">
        <f t="shared" si="687"/>
        <v>4300</v>
      </c>
      <c r="J2275" s="4">
        <f t="shared" si="692"/>
        <v>0</v>
      </c>
      <c r="K2275" s="4">
        <f t="shared" si="688"/>
        <v>4300</v>
      </c>
      <c r="L2275" s="10">
        <f>+H2275+K2275-Y2275</f>
        <v>4300</v>
      </c>
      <c r="M2275" s="5" t="e">
        <f t="shared" si="690"/>
        <v>#DIV/0!</v>
      </c>
      <c r="N2275">
        <v>0</v>
      </c>
      <c r="O2275" t="s">
        <v>897</v>
      </c>
      <c r="P2275" t="s">
        <v>26</v>
      </c>
      <c r="Q2275" t="s">
        <v>897</v>
      </c>
      <c r="R2275" t="s">
        <v>31</v>
      </c>
      <c r="S2275" t="s">
        <v>31</v>
      </c>
      <c r="T2275" t="s">
        <v>31</v>
      </c>
      <c r="U2275" t="s">
        <v>31</v>
      </c>
      <c r="V2275">
        <v>0</v>
      </c>
      <c r="W2275" t="s">
        <v>42</v>
      </c>
      <c r="X2275">
        <v>0</v>
      </c>
      <c r="Y2275" s="9">
        <f>+X2275*G2275/100</f>
        <v>0</v>
      </c>
      <c r="AB2275">
        <v>0</v>
      </c>
      <c r="AC2275" t="s">
        <v>52</v>
      </c>
      <c r="AD2275">
        <v>0</v>
      </c>
      <c r="AE2275">
        <v>0</v>
      </c>
      <c r="AF2275">
        <v>0</v>
      </c>
      <c r="AG2275" t="s">
        <v>26</v>
      </c>
    </row>
    <row r="2276" spans="1:33" customFormat="1" hidden="1" x14ac:dyDescent="0.25">
      <c r="A2276" t="s">
        <v>6705</v>
      </c>
      <c r="B2276" t="s">
        <v>6706</v>
      </c>
      <c r="C2276">
        <v>8</v>
      </c>
      <c r="D2276" s="1">
        <v>5294</v>
      </c>
      <c r="E2276" s="1">
        <v>6722.6890000000003</v>
      </c>
      <c r="F2276" s="4">
        <f t="shared" si="686"/>
        <v>1277.3109099999999</v>
      </c>
      <c r="G2276" s="2">
        <v>19</v>
      </c>
      <c r="H2276" s="1">
        <v>6299.86</v>
      </c>
      <c r="I2276" s="4">
        <f t="shared" si="687"/>
        <v>1428.6890000000003</v>
      </c>
      <c r="J2276" s="4">
        <f t="shared" si="692"/>
        <v>271.45091000000008</v>
      </c>
      <c r="K2276" s="4">
        <f t="shared" si="688"/>
        <v>1700.1399100000003</v>
      </c>
      <c r="L2276" s="4">
        <f t="shared" si="693"/>
        <v>7999.9999100000005</v>
      </c>
      <c r="M2276" s="5">
        <f t="shared" si="690"/>
        <v>0.26986947487721957</v>
      </c>
      <c r="N2276">
        <v>-1</v>
      </c>
      <c r="O2276" t="s">
        <v>31</v>
      </c>
      <c r="P2276" t="s">
        <v>26</v>
      </c>
      <c r="Q2276" t="s">
        <v>31</v>
      </c>
      <c r="R2276" t="s">
        <v>31</v>
      </c>
      <c r="S2276" t="s">
        <v>31</v>
      </c>
      <c r="T2276" t="s">
        <v>31</v>
      </c>
      <c r="U2276" t="s">
        <v>31</v>
      </c>
      <c r="V2276">
        <v>19</v>
      </c>
      <c r="W2276" t="s">
        <v>27</v>
      </c>
      <c r="X2276">
        <v>0</v>
      </c>
      <c r="AB2276">
        <v>0</v>
      </c>
      <c r="AC2276" t="s">
        <v>6707</v>
      </c>
      <c r="AD2276">
        <v>0</v>
      </c>
      <c r="AE2276">
        <v>0</v>
      </c>
      <c r="AF2276" s="1">
        <v>5294</v>
      </c>
      <c r="AG2276" t="s">
        <v>26</v>
      </c>
    </row>
    <row r="2277" spans="1:33" customFormat="1" hidden="1" x14ac:dyDescent="0.25">
      <c r="A2277" t="s">
        <v>6708</v>
      </c>
      <c r="B2277" t="s">
        <v>6709</v>
      </c>
      <c r="C2277">
        <v>33</v>
      </c>
      <c r="D2277" s="1">
        <v>1812</v>
      </c>
      <c r="E2277" s="1">
        <v>2268.9079999999999</v>
      </c>
      <c r="F2277" s="4">
        <f t="shared" si="686"/>
        <v>431.09251999999998</v>
      </c>
      <c r="G2277" s="2">
        <v>19</v>
      </c>
      <c r="H2277" s="1">
        <v>2156.2800000000002</v>
      </c>
      <c r="I2277" s="4">
        <f t="shared" si="687"/>
        <v>456.9079999999999</v>
      </c>
      <c r="J2277" s="4">
        <f t="shared" si="692"/>
        <v>86.812519999999992</v>
      </c>
      <c r="K2277" s="4">
        <f t="shared" si="688"/>
        <v>543.72051999999985</v>
      </c>
      <c r="L2277" s="4">
        <f t="shared" si="693"/>
        <v>2700.0005200000001</v>
      </c>
      <c r="M2277" s="5">
        <f t="shared" si="690"/>
        <v>0.25215673289183216</v>
      </c>
      <c r="N2277">
        <v>-1</v>
      </c>
      <c r="O2277" t="s">
        <v>395</v>
      </c>
      <c r="P2277" t="s">
        <v>26</v>
      </c>
      <c r="Q2277" t="s">
        <v>395</v>
      </c>
      <c r="V2277">
        <v>19</v>
      </c>
      <c r="W2277" t="s">
        <v>27</v>
      </c>
      <c r="X2277">
        <v>0</v>
      </c>
      <c r="AB2277">
        <v>0</v>
      </c>
      <c r="AC2277" t="s">
        <v>6710</v>
      </c>
      <c r="AD2277">
        <v>0</v>
      </c>
      <c r="AE2277">
        <v>0</v>
      </c>
      <c r="AF2277" s="1">
        <v>1812</v>
      </c>
      <c r="AG2277" t="s">
        <v>26</v>
      </c>
    </row>
    <row r="2278" spans="1:33" customFormat="1" hidden="1" x14ac:dyDescent="0.25">
      <c r="A2278" t="s">
        <v>6711</v>
      </c>
      <c r="B2278" t="s">
        <v>6712</v>
      </c>
      <c r="C2278">
        <v>7</v>
      </c>
      <c r="D2278" s="1">
        <v>1210</v>
      </c>
      <c r="E2278" s="1">
        <v>1512.605</v>
      </c>
      <c r="F2278" s="4">
        <f t="shared" si="686"/>
        <v>287.39494999999999</v>
      </c>
      <c r="G2278" s="2">
        <v>19</v>
      </c>
      <c r="H2278" s="1">
        <v>1439.9</v>
      </c>
      <c r="I2278" s="4">
        <f t="shared" si="687"/>
        <v>302.60500000000002</v>
      </c>
      <c r="J2278" s="4">
        <f t="shared" si="692"/>
        <v>57.49495000000001</v>
      </c>
      <c r="K2278" s="4">
        <f t="shared" si="688"/>
        <v>360.09995000000004</v>
      </c>
      <c r="L2278" s="4">
        <f t="shared" si="693"/>
        <v>1799.9999500000001</v>
      </c>
      <c r="M2278" s="5">
        <f t="shared" si="690"/>
        <v>0.25008677685950415</v>
      </c>
      <c r="N2278">
        <v>-1</v>
      </c>
      <c r="O2278" t="s">
        <v>388</v>
      </c>
      <c r="P2278" t="s">
        <v>26</v>
      </c>
      <c r="Q2278" t="s">
        <v>388</v>
      </c>
      <c r="R2278" t="s">
        <v>31</v>
      </c>
      <c r="S2278" t="s">
        <v>31</v>
      </c>
      <c r="T2278" t="s">
        <v>31</v>
      </c>
      <c r="U2278" t="s">
        <v>31</v>
      </c>
      <c r="V2278">
        <v>19</v>
      </c>
      <c r="W2278" t="s">
        <v>27</v>
      </c>
      <c r="X2278">
        <v>0</v>
      </c>
      <c r="AB2278">
        <v>0</v>
      </c>
      <c r="AC2278" t="s">
        <v>6713</v>
      </c>
      <c r="AD2278">
        <v>0</v>
      </c>
      <c r="AE2278">
        <v>0</v>
      </c>
      <c r="AF2278" s="1">
        <v>1210</v>
      </c>
      <c r="AG2278" t="s">
        <v>26</v>
      </c>
    </row>
    <row r="2279" spans="1:33" customFormat="1" x14ac:dyDescent="0.25">
      <c r="A2279" t="s">
        <v>6714</v>
      </c>
      <c r="B2279" t="s">
        <v>6715</v>
      </c>
      <c r="C2279">
        <v>1</v>
      </c>
      <c r="D2279" s="1">
        <v>6462.5</v>
      </c>
      <c r="E2279" s="1">
        <v>8151.2610000000004</v>
      </c>
      <c r="F2279" s="4">
        <f t="shared" si="686"/>
        <v>1548.7395900000001</v>
      </c>
      <c r="G2279" s="2">
        <v>19</v>
      </c>
      <c r="H2279" s="1">
        <v>7690.38</v>
      </c>
      <c r="I2279" s="4">
        <f t="shared" si="687"/>
        <v>1688.7610000000004</v>
      </c>
      <c r="J2279" s="4">
        <f t="shared" si="692"/>
        <v>320.86459000000008</v>
      </c>
      <c r="K2279" s="4">
        <f t="shared" si="688"/>
        <v>2009.6255900000006</v>
      </c>
      <c r="L2279" s="10">
        <f>+H2279+K2279-Y2279</f>
        <v>9700.0055900000007</v>
      </c>
      <c r="M2279" s="5">
        <f t="shared" si="690"/>
        <v>0.2613169825918763</v>
      </c>
      <c r="N2279">
        <v>-1</v>
      </c>
      <c r="O2279" t="s">
        <v>31</v>
      </c>
      <c r="P2279" t="s">
        <v>26</v>
      </c>
      <c r="Q2279" t="s">
        <v>31</v>
      </c>
      <c r="V2279">
        <v>19</v>
      </c>
      <c r="W2279" t="s">
        <v>27</v>
      </c>
      <c r="X2279">
        <v>0</v>
      </c>
      <c r="Y2279" s="9">
        <f>+X2279*G2279/100</f>
        <v>0</v>
      </c>
      <c r="AB2279">
        <v>0</v>
      </c>
      <c r="AC2279" t="s">
        <v>6716</v>
      </c>
      <c r="AD2279">
        <v>0</v>
      </c>
      <c r="AE2279">
        <v>0</v>
      </c>
      <c r="AF2279" s="1">
        <v>6462.5</v>
      </c>
      <c r="AG2279" t="s">
        <v>26</v>
      </c>
    </row>
    <row r="2280" spans="1:33" customFormat="1" hidden="1" x14ac:dyDescent="0.25">
      <c r="A2280" t="s">
        <v>6717</v>
      </c>
      <c r="B2280" t="s">
        <v>6718</v>
      </c>
      <c r="C2280">
        <v>150</v>
      </c>
      <c r="D2280">
        <v>0</v>
      </c>
      <c r="E2280">
        <v>100</v>
      </c>
      <c r="F2280" s="4">
        <f t="shared" si="686"/>
        <v>0</v>
      </c>
      <c r="G2280" s="2">
        <v>0</v>
      </c>
      <c r="H2280">
        <v>0</v>
      </c>
      <c r="I2280" s="4">
        <f t="shared" si="687"/>
        <v>100</v>
      </c>
      <c r="J2280" s="4">
        <f t="shared" si="692"/>
        <v>0</v>
      </c>
      <c r="K2280" s="4">
        <f t="shared" si="688"/>
        <v>100</v>
      </c>
      <c r="L2280" s="4">
        <f t="shared" si="693"/>
        <v>100</v>
      </c>
      <c r="M2280" s="5" t="e">
        <f t="shared" si="690"/>
        <v>#DIV/0!</v>
      </c>
      <c r="N2280">
        <v>-1</v>
      </c>
      <c r="O2280" t="s">
        <v>31</v>
      </c>
      <c r="P2280" t="s">
        <v>26</v>
      </c>
      <c r="Q2280" t="s">
        <v>31</v>
      </c>
      <c r="R2280" t="s">
        <v>31</v>
      </c>
      <c r="S2280" t="s">
        <v>31</v>
      </c>
      <c r="T2280" t="s">
        <v>31</v>
      </c>
      <c r="U2280" t="s">
        <v>31</v>
      </c>
      <c r="V2280">
        <v>0</v>
      </c>
      <c r="W2280" t="s">
        <v>42</v>
      </c>
      <c r="X2280">
        <v>0</v>
      </c>
      <c r="AB2280">
        <v>0</v>
      </c>
      <c r="AC2280" t="s">
        <v>6719</v>
      </c>
      <c r="AD2280">
        <v>0</v>
      </c>
      <c r="AE2280">
        <v>0</v>
      </c>
      <c r="AF2280">
        <v>0</v>
      </c>
      <c r="AG2280" t="s">
        <v>26</v>
      </c>
    </row>
    <row r="2281" spans="1:33" customFormat="1" x14ac:dyDescent="0.25">
      <c r="A2281" t="s">
        <v>6720</v>
      </c>
      <c r="B2281" t="s">
        <v>6721</v>
      </c>
      <c r="C2281">
        <v>2</v>
      </c>
      <c r="D2281" s="1">
        <v>9243.7000000000007</v>
      </c>
      <c r="E2281" s="1">
        <v>11596.64</v>
      </c>
      <c r="F2281" s="4">
        <f t="shared" si="686"/>
        <v>2203.3615999999997</v>
      </c>
      <c r="G2281" s="2">
        <v>19</v>
      </c>
      <c r="H2281" s="1">
        <v>11000</v>
      </c>
      <c r="I2281" s="4">
        <f t="shared" si="687"/>
        <v>2352.9399999999987</v>
      </c>
      <c r="J2281" s="4">
        <f t="shared" si="692"/>
        <v>447.05859999999973</v>
      </c>
      <c r="K2281" s="4">
        <f t="shared" si="688"/>
        <v>2799.9985999999985</v>
      </c>
      <c r="L2281" s="10">
        <f>+H2281+K2281-Y2281</f>
        <v>13799.998599999999</v>
      </c>
      <c r="M2281" s="5">
        <f t="shared" si="690"/>
        <v>0.25454525785129317</v>
      </c>
      <c r="N2281">
        <v>-1</v>
      </c>
      <c r="O2281" t="s">
        <v>31</v>
      </c>
      <c r="P2281" t="s">
        <v>26</v>
      </c>
      <c r="Q2281" t="s">
        <v>31</v>
      </c>
      <c r="V2281">
        <v>19</v>
      </c>
      <c r="W2281" t="s">
        <v>27</v>
      </c>
      <c r="X2281">
        <v>0</v>
      </c>
      <c r="Y2281" s="9">
        <f>+X2281*G2281/100</f>
        <v>0</v>
      </c>
      <c r="AB2281">
        <v>0</v>
      </c>
      <c r="AC2281" t="s">
        <v>6722</v>
      </c>
      <c r="AD2281">
        <v>0</v>
      </c>
      <c r="AE2281">
        <v>0</v>
      </c>
      <c r="AF2281" s="1">
        <v>9243.7000000000007</v>
      </c>
      <c r="AG2281" t="s">
        <v>26</v>
      </c>
    </row>
    <row r="2282" spans="1:33" customFormat="1" hidden="1" x14ac:dyDescent="0.25">
      <c r="A2282" t="s">
        <v>6723</v>
      </c>
      <c r="B2282" t="s">
        <v>6724</v>
      </c>
      <c r="C2282">
        <v>102</v>
      </c>
      <c r="D2282" s="1">
        <v>9243.7000000000007</v>
      </c>
      <c r="E2282" s="1">
        <v>11596.64</v>
      </c>
      <c r="F2282" s="4">
        <f t="shared" si="686"/>
        <v>2203.3615999999997</v>
      </c>
      <c r="G2282" s="2">
        <v>19</v>
      </c>
      <c r="H2282" s="1">
        <v>11000</v>
      </c>
      <c r="I2282" s="4">
        <f t="shared" si="687"/>
        <v>2352.9399999999987</v>
      </c>
      <c r="J2282" s="4">
        <f t="shared" si="692"/>
        <v>447.05859999999973</v>
      </c>
      <c r="K2282" s="4">
        <f t="shared" si="688"/>
        <v>2799.9985999999985</v>
      </c>
      <c r="L2282" s="4">
        <f t="shared" si="693"/>
        <v>13799.998599999999</v>
      </c>
      <c r="M2282" s="5">
        <f t="shared" si="690"/>
        <v>0.25454525785129317</v>
      </c>
      <c r="N2282">
        <v>-1</v>
      </c>
      <c r="O2282" t="s">
        <v>31</v>
      </c>
      <c r="P2282" t="s">
        <v>26</v>
      </c>
      <c r="Q2282" t="s">
        <v>31</v>
      </c>
      <c r="V2282">
        <v>19</v>
      </c>
      <c r="W2282" t="s">
        <v>27</v>
      </c>
      <c r="X2282">
        <v>0</v>
      </c>
      <c r="AB2282">
        <v>0</v>
      </c>
      <c r="AC2282" t="s">
        <v>6725</v>
      </c>
      <c r="AD2282">
        <v>0</v>
      </c>
      <c r="AE2282">
        <v>0</v>
      </c>
      <c r="AF2282" s="1">
        <v>9243.7000000000007</v>
      </c>
      <c r="AG2282" t="s">
        <v>26</v>
      </c>
    </row>
    <row r="2283" spans="1:33" customFormat="1" hidden="1" x14ac:dyDescent="0.25">
      <c r="A2283" t="s">
        <v>6726</v>
      </c>
      <c r="B2283" t="s">
        <v>6727</v>
      </c>
      <c r="C2283">
        <v>200</v>
      </c>
      <c r="D2283">
        <v>56.3</v>
      </c>
      <c r="E2283">
        <v>84.034000000000006</v>
      </c>
      <c r="F2283" s="4">
        <f t="shared" si="686"/>
        <v>15.966460000000001</v>
      </c>
      <c r="G2283" s="2">
        <v>19</v>
      </c>
      <c r="H2283">
        <v>67</v>
      </c>
      <c r="I2283" s="4">
        <f t="shared" si="687"/>
        <v>27.734000000000009</v>
      </c>
      <c r="J2283" s="4">
        <f t="shared" si="692"/>
        <v>5.2694600000000014</v>
      </c>
      <c r="K2283" s="4">
        <f t="shared" si="688"/>
        <v>33.003460000000011</v>
      </c>
      <c r="L2283" s="4">
        <f t="shared" si="693"/>
        <v>100.00346000000002</v>
      </c>
      <c r="M2283" s="5">
        <f t="shared" si="690"/>
        <v>0.49261101243339273</v>
      </c>
      <c r="N2283">
        <v>-1</v>
      </c>
      <c r="O2283" t="s">
        <v>31</v>
      </c>
      <c r="P2283" t="s">
        <v>26</v>
      </c>
      <c r="Q2283" t="s">
        <v>31</v>
      </c>
      <c r="R2283" t="s">
        <v>31</v>
      </c>
      <c r="S2283" t="s">
        <v>31</v>
      </c>
      <c r="T2283" t="s">
        <v>31</v>
      </c>
      <c r="U2283" t="s">
        <v>31</v>
      </c>
      <c r="V2283">
        <v>19</v>
      </c>
      <c r="W2283" t="s">
        <v>27</v>
      </c>
      <c r="X2283">
        <v>0</v>
      </c>
      <c r="AB2283">
        <v>0</v>
      </c>
      <c r="AC2283" t="s">
        <v>6728</v>
      </c>
      <c r="AD2283">
        <v>0</v>
      </c>
      <c r="AE2283">
        <v>0</v>
      </c>
      <c r="AF2283">
        <v>56.3</v>
      </c>
      <c r="AG2283" t="s">
        <v>26</v>
      </c>
    </row>
    <row r="2284" spans="1:33" customFormat="1" hidden="1" x14ac:dyDescent="0.25">
      <c r="A2284" t="s">
        <v>6729</v>
      </c>
      <c r="B2284" t="s">
        <v>6730</v>
      </c>
      <c r="C2284">
        <v>50</v>
      </c>
      <c r="D2284">
        <v>0</v>
      </c>
      <c r="E2284">
        <v>100</v>
      </c>
      <c r="F2284" s="4">
        <f t="shared" si="686"/>
        <v>0</v>
      </c>
      <c r="G2284" s="2">
        <v>0</v>
      </c>
      <c r="H2284">
        <v>0</v>
      </c>
      <c r="I2284" s="4">
        <f t="shared" si="687"/>
        <v>100</v>
      </c>
      <c r="J2284" s="4">
        <f t="shared" si="692"/>
        <v>0</v>
      </c>
      <c r="K2284" s="4">
        <f t="shared" si="688"/>
        <v>100</v>
      </c>
      <c r="L2284" s="4">
        <f t="shared" si="693"/>
        <v>100</v>
      </c>
      <c r="M2284" s="5" t="e">
        <f t="shared" si="690"/>
        <v>#DIV/0!</v>
      </c>
      <c r="N2284">
        <v>-1</v>
      </c>
      <c r="O2284" t="s">
        <v>1197</v>
      </c>
      <c r="P2284" t="s">
        <v>26</v>
      </c>
      <c r="Q2284" t="s">
        <v>1197</v>
      </c>
      <c r="V2284">
        <v>0</v>
      </c>
      <c r="W2284" t="s">
        <v>42</v>
      </c>
      <c r="X2284">
        <v>0</v>
      </c>
      <c r="AB2284">
        <v>0</v>
      </c>
      <c r="AC2284" t="s">
        <v>52</v>
      </c>
      <c r="AD2284">
        <v>0</v>
      </c>
      <c r="AE2284">
        <v>0</v>
      </c>
      <c r="AF2284">
        <v>0</v>
      </c>
      <c r="AG2284" t="s">
        <v>26</v>
      </c>
    </row>
    <row r="2285" spans="1:33" customFormat="1" hidden="1" x14ac:dyDescent="0.25">
      <c r="A2285" t="s">
        <v>6731</v>
      </c>
      <c r="B2285" t="s">
        <v>6732</v>
      </c>
      <c r="C2285">
        <v>7</v>
      </c>
      <c r="D2285" s="1">
        <v>5378</v>
      </c>
      <c r="E2285" s="1">
        <v>6722.6890000000003</v>
      </c>
      <c r="F2285" s="4">
        <f t="shared" si="686"/>
        <v>1277.3109099999999</v>
      </c>
      <c r="G2285" s="2">
        <v>19</v>
      </c>
      <c r="H2285" s="1">
        <v>6399.82</v>
      </c>
      <c r="I2285" s="4">
        <f t="shared" si="687"/>
        <v>1344.6890000000003</v>
      </c>
      <c r="J2285" s="4">
        <f t="shared" si="692"/>
        <v>255.49091000000007</v>
      </c>
      <c r="K2285" s="4">
        <f t="shared" si="688"/>
        <v>1600.1799100000003</v>
      </c>
      <c r="L2285" s="4">
        <f t="shared" si="693"/>
        <v>7999.9999100000005</v>
      </c>
      <c r="M2285" s="5">
        <f t="shared" si="690"/>
        <v>0.25003514317590186</v>
      </c>
      <c r="N2285">
        <v>0</v>
      </c>
      <c r="O2285" t="s">
        <v>1266</v>
      </c>
      <c r="P2285" t="s">
        <v>26</v>
      </c>
      <c r="Q2285" t="s">
        <v>1266</v>
      </c>
      <c r="R2285" t="s">
        <v>31</v>
      </c>
      <c r="S2285" t="s">
        <v>31</v>
      </c>
      <c r="T2285" t="s">
        <v>31</v>
      </c>
      <c r="U2285" t="s">
        <v>31</v>
      </c>
      <c r="V2285">
        <v>19</v>
      </c>
      <c r="W2285" t="s">
        <v>27</v>
      </c>
      <c r="X2285">
        <v>0</v>
      </c>
      <c r="AB2285">
        <v>0</v>
      </c>
      <c r="AC2285" t="s">
        <v>6733</v>
      </c>
      <c r="AD2285">
        <v>0</v>
      </c>
      <c r="AE2285">
        <v>0</v>
      </c>
      <c r="AF2285" s="1">
        <v>5378</v>
      </c>
      <c r="AG2285" t="s">
        <v>26</v>
      </c>
    </row>
    <row r="2286" spans="1:33" customFormat="1" x14ac:dyDescent="0.25">
      <c r="A2286" t="s">
        <v>6734</v>
      </c>
      <c r="B2286" t="s">
        <v>6735</v>
      </c>
      <c r="C2286">
        <v>4</v>
      </c>
      <c r="D2286" s="1">
        <v>5378</v>
      </c>
      <c r="E2286" s="1">
        <v>6722.6890000000003</v>
      </c>
      <c r="F2286" s="4">
        <f t="shared" si="686"/>
        <v>1277.3109099999999</v>
      </c>
      <c r="G2286" s="2">
        <v>19</v>
      </c>
      <c r="H2286" s="1">
        <v>6399.82</v>
      </c>
      <c r="I2286" s="4">
        <f t="shared" si="687"/>
        <v>1344.6890000000003</v>
      </c>
      <c r="J2286" s="4">
        <f t="shared" si="692"/>
        <v>255.49091000000007</v>
      </c>
      <c r="K2286" s="4">
        <f t="shared" si="688"/>
        <v>1600.1799100000003</v>
      </c>
      <c r="L2286" s="10">
        <f t="shared" ref="L2286:L2291" si="702">+H2286+K2286-Y2286</f>
        <v>7999.9999100000005</v>
      </c>
      <c r="M2286" s="5">
        <f t="shared" si="690"/>
        <v>0.25003514317590186</v>
      </c>
      <c r="N2286">
        <v>-1</v>
      </c>
      <c r="O2286" t="s">
        <v>31</v>
      </c>
      <c r="P2286" t="s">
        <v>26</v>
      </c>
      <c r="Q2286" t="s">
        <v>31</v>
      </c>
      <c r="V2286">
        <v>19</v>
      </c>
      <c r="W2286" t="s">
        <v>27</v>
      </c>
      <c r="X2286">
        <v>0</v>
      </c>
      <c r="Y2286" s="9">
        <f t="shared" ref="Y2286:Y2291" si="703">+X2286*G2286/100</f>
        <v>0</v>
      </c>
      <c r="AB2286">
        <v>0</v>
      </c>
      <c r="AC2286" t="s">
        <v>6736</v>
      </c>
      <c r="AD2286">
        <v>0</v>
      </c>
      <c r="AE2286">
        <v>0</v>
      </c>
      <c r="AF2286" s="1">
        <v>5378</v>
      </c>
      <c r="AG2286" t="s">
        <v>26</v>
      </c>
    </row>
    <row r="2287" spans="1:33" customFormat="1" x14ac:dyDescent="0.25">
      <c r="A2287" t="s">
        <v>6737</v>
      </c>
      <c r="B2287" t="s">
        <v>6738</v>
      </c>
      <c r="C2287">
        <v>4</v>
      </c>
      <c r="D2287" s="1">
        <v>7093.65</v>
      </c>
      <c r="E2287" s="1">
        <v>8907.5630000000001</v>
      </c>
      <c r="F2287" s="4">
        <f t="shared" si="686"/>
        <v>1692.4369700000002</v>
      </c>
      <c r="G2287" s="2">
        <v>19</v>
      </c>
      <c r="H2287" s="1">
        <v>8441.44</v>
      </c>
      <c r="I2287" s="4">
        <f t="shared" si="687"/>
        <v>1813.9130000000005</v>
      </c>
      <c r="J2287" s="4">
        <f t="shared" si="692"/>
        <v>344.64347000000009</v>
      </c>
      <c r="K2287" s="4">
        <f t="shared" si="688"/>
        <v>2158.5564700000004</v>
      </c>
      <c r="L2287" s="10">
        <f t="shared" si="702"/>
        <v>10599.996470000002</v>
      </c>
      <c r="M2287" s="5">
        <f t="shared" si="690"/>
        <v>0.25570940207086629</v>
      </c>
      <c r="N2287">
        <v>0</v>
      </c>
      <c r="O2287" t="s">
        <v>2476</v>
      </c>
      <c r="P2287" t="s">
        <v>26</v>
      </c>
      <c r="Q2287" t="s">
        <v>2476</v>
      </c>
      <c r="R2287" t="s">
        <v>31</v>
      </c>
      <c r="S2287" t="s">
        <v>31</v>
      </c>
      <c r="T2287" t="s">
        <v>31</v>
      </c>
      <c r="U2287" t="s">
        <v>31</v>
      </c>
      <c r="V2287">
        <v>19</v>
      </c>
      <c r="W2287" t="s">
        <v>27</v>
      </c>
      <c r="X2287">
        <v>0</v>
      </c>
      <c r="Y2287" s="9">
        <f t="shared" si="703"/>
        <v>0</v>
      </c>
      <c r="AB2287">
        <v>0</v>
      </c>
      <c r="AC2287" t="s">
        <v>6739</v>
      </c>
      <c r="AD2287">
        <v>0</v>
      </c>
      <c r="AE2287">
        <v>0</v>
      </c>
      <c r="AF2287" s="1">
        <v>7093.65</v>
      </c>
      <c r="AG2287" t="s">
        <v>26</v>
      </c>
    </row>
    <row r="2288" spans="1:33" customFormat="1" x14ac:dyDescent="0.25">
      <c r="A2288" t="s">
        <v>6740</v>
      </c>
      <c r="B2288" t="s">
        <v>6741</v>
      </c>
      <c r="C2288">
        <v>2</v>
      </c>
      <c r="D2288">
        <v>0</v>
      </c>
      <c r="E2288" s="1">
        <v>1000</v>
      </c>
      <c r="F2288" s="4">
        <f t="shared" si="686"/>
        <v>0</v>
      </c>
      <c r="G2288" s="2">
        <v>0</v>
      </c>
      <c r="H2288">
        <v>0</v>
      </c>
      <c r="I2288" s="4">
        <f t="shared" si="687"/>
        <v>1000</v>
      </c>
      <c r="J2288" s="4">
        <f t="shared" si="692"/>
        <v>0</v>
      </c>
      <c r="K2288" s="4">
        <f t="shared" si="688"/>
        <v>1000</v>
      </c>
      <c r="L2288" s="10">
        <f t="shared" si="702"/>
        <v>1000</v>
      </c>
      <c r="M2288" s="5" t="e">
        <f t="shared" si="690"/>
        <v>#DIV/0!</v>
      </c>
      <c r="N2288">
        <v>-1</v>
      </c>
      <c r="O2288" t="s">
        <v>31</v>
      </c>
      <c r="P2288" t="s">
        <v>26</v>
      </c>
      <c r="Q2288" t="s">
        <v>31</v>
      </c>
      <c r="V2288">
        <v>0</v>
      </c>
      <c r="W2288" t="s">
        <v>42</v>
      </c>
      <c r="X2288">
        <v>0</v>
      </c>
      <c r="Y2288" s="9">
        <f t="shared" si="703"/>
        <v>0</v>
      </c>
      <c r="AB2288">
        <v>0</v>
      </c>
      <c r="AC2288" t="s">
        <v>52</v>
      </c>
      <c r="AD2288">
        <v>0</v>
      </c>
      <c r="AE2288">
        <v>0</v>
      </c>
      <c r="AF2288">
        <v>0</v>
      </c>
      <c r="AG2288" t="s">
        <v>26</v>
      </c>
    </row>
    <row r="2289" spans="1:33" customFormat="1" x14ac:dyDescent="0.25">
      <c r="A2289" t="s">
        <v>6742</v>
      </c>
      <c r="B2289" t="s">
        <v>6743</v>
      </c>
      <c r="C2289">
        <v>1</v>
      </c>
      <c r="D2289">
        <v>0</v>
      </c>
      <c r="E2289" s="1">
        <v>1500</v>
      </c>
      <c r="F2289" s="4">
        <f t="shared" si="686"/>
        <v>0</v>
      </c>
      <c r="G2289" s="2">
        <v>0</v>
      </c>
      <c r="H2289">
        <v>0</v>
      </c>
      <c r="I2289" s="4">
        <f t="shared" si="687"/>
        <v>1500</v>
      </c>
      <c r="J2289" s="4">
        <f t="shared" si="692"/>
        <v>0</v>
      </c>
      <c r="K2289" s="4">
        <f t="shared" si="688"/>
        <v>1500</v>
      </c>
      <c r="L2289" s="10">
        <f t="shared" si="702"/>
        <v>1500</v>
      </c>
      <c r="M2289" s="5" t="e">
        <f t="shared" si="690"/>
        <v>#DIV/0!</v>
      </c>
      <c r="N2289">
        <v>-1</v>
      </c>
      <c r="O2289" t="s">
        <v>31</v>
      </c>
      <c r="P2289" t="s">
        <v>26</v>
      </c>
      <c r="Q2289" t="s">
        <v>31</v>
      </c>
      <c r="R2289" t="s">
        <v>31</v>
      </c>
      <c r="S2289" t="s">
        <v>31</v>
      </c>
      <c r="T2289" t="s">
        <v>31</v>
      </c>
      <c r="U2289" t="s">
        <v>31</v>
      </c>
      <c r="V2289">
        <v>0</v>
      </c>
      <c r="W2289" t="s">
        <v>42</v>
      </c>
      <c r="X2289">
        <v>0</v>
      </c>
      <c r="Y2289" s="9">
        <f t="shared" si="703"/>
        <v>0</v>
      </c>
      <c r="AB2289">
        <v>0</v>
      </c>
      <c r="AC2289" t="s">
        <v>6744</v>
      </c>
      <c r="AD2289">
        <v>0</v>
      </c>
      <c r="AE2289">
        <v>0</v>
      </c>
      <c r="AF2289">
        <v>0</v>
      </c>
      <c r="AG2289" t="s">
        <v>26</v>
      </c>
    </row>
    <row r="2290" spans="1:33" customFormat="1" x14ac:dyDescent="0.25">
      <c r="A2290" t="s">
        <v>6745</v>
      </c>
      <c r="B2290" t="s">
        <v>6746</v>
      </c>
      <c r="C2290">
        <v>2</v>
      </c>
      <c r="D2290" s="1">
        <v>3242.01</v>
      </c>
      <c r="E2290" s="1">
        <v>3949.58</v>
      </c>
      <c r="F2290" s="4">
        <f t="shared" si="686"/>
        <v>750.42020000000002</v>
      </c>
      <c r="G2290" s="2">
        <v>19</v>
      </c>
      <c r="H2290" s="1">
        <v>3857.99</v>
      </c>
      <c r="I2290" s="4">
        <f t="shared" si="687"/>
        <v>707.56999999999971</v>
      </c>
      <c r="J2290" s="4">
        <f t="shared" si="692"/>
        <v>134.43829999999994</v>
      </c>
      <c r="K2290" s="4">
        <f t="shared" si="688"/>
        <v>842.00829999999962</v>
      </c>
      <c r="L2290" s="10">
        <f t="shared" si="702"/>
        <v>4699.9982999999993</v>
      </c>
      <c r="M2290" s="5">
        <f t="shared" si="690"/>
        <v>0.21825040638369397</v>
      </c>
      <c r="N2290">
        <v>0</v>
      </c>
      <c r="O2290" t="s">
        <v>939</v>
      </c>
      <c r="P2290" t="s">
        <v>26</v>
      </c>
      <c r="Q2290" t="s">
        <v>939</v>
      </c>
      <c r="R2290" t="s">
        <v>31</v>
      </c>
      <c r="S2290" t="s">
        <v>31</v>
      </c>
      <c r="T2290" t="s">
        <v>31</v>
      </c>
      <c r="U2290" t="s">
        <v>31</v>
      </c>
      <c r="V2290">
        <v>19</v>
      </c>
      <c r="W2290" t="s">
        <v>27</v>
      </c>
      <c r="X2290">
        <v>0</v>
      </c>
      <c r="Y2290" s="9">
        <f t="shared" si="703"/>
        <v>0</v>
      </c>
      <c r="AB2290">
        <v>0</v>
      </c>
      <c r="AC2290" t="s">
        <v>6747</v>
      </c>
      <c r="AD2290">
        <v>0</v>
      </c>
      <c r="AE2290">
        <v>0</v>
      </c>
      <c r="AF2290" s="1">
        <v>3242.01</v>
      </c>
      <c r="AG2290" t="s">
        <v>26</v>
      </c>
    </row>
    <row r="2291" spans="1:33" customFormat="1" x14ac:dyDescent="0.25">
      <c r="A2291" t="s">
        <v>6748</v>
      </c>
      <c r="B2291" t="s">
        <v>6749</v>
      </c>
      <c r="C2291">
        <v>1</v>
      </c>
      <c r="D2291" s="1">
        <v>3242.01</v>
      </c>
      <c r="E2291" s="1">
        <v>3949.58</v>
      </c>
      <c r="F2291" s="4">
        <f t="shared" si="686"/>
        <v>750.42020000000002</v>
      </c>
      <c r="G2291" s="2">
        <v>19</v>
      </c>
      <c r="H2291" s="1">
        <v>3857.99</v>
      </c>
      <c r="I2291" s="4">
        <f t="shared" si="687"/>
        <v>707.56999999999971</v>
      </c>
      <c r="J2291" s="4">
        <f t="shared" si="692"/>
        <v>134.43829999999994</v>
      </c>
      <c r="K2291" s="4">
        <f t="shared" si="688"/>
        <v>842.00829999999962</v>
      </c>
      <c r="L2291" s="10">
        <f t="shared" si="702"/>
        <v>4699.9982999999993</v>
      </c>
      <c r="M2291" s="5">
        <f t="shared" si="690"/>
        <v>0.21825040638369397</v>
      </c>
      <c r="N2291">
        <v>0</v>
      </c>
      <c r="O2291" t="s">
        <v>2295</v>
      </c>
      <c r="P2291" t="s">
        <v>26</v>
      </c>
      <c r="Q2291" t="s">
        <v>2295</v>
      </c>
      <c r="R2291" t="s">
        <v>31</v>
      </c>
      <c r="S2291" t="s">
        <v>31</v>
      </c>
      <c r="T2291" t="s">
        <v>31</v>
      </c>
      <c r="U2291" t="s">
        <v>31</v>
      </c>
      <c r="V2291">
        <v>19</v>
      </c>
      <c r="W2291" t="s">
        <v>27</v>
      </c>
      <c r="X2291">
        <v>0</v>
      </c>
      <c r="Y2291" s="9">
        <f t="shared" si="703"/>
        <v>0</v>
      </c>
      <c r="AB2291">
        <v>0</v>
      </c>
      <c r="AC2291" t="s">
        <v>6750</v>
      </c>
      <c r="AD2291">
        <v>0</v>
      </c>
      <c r="AE2291">
        <v>0</v>
      </c>
      <c r="AF2291" s="1">
        <v>3242.01</v>
      </c>
      <c r="AG2291" t="s">
        <v>26</v>
      </c>
    </row>
    <row r="2292" spans="1:33" customFormat="1" hidden="1" x14ac:dyDescent="0.25">
      <c r="A2292" t="s">
        <v>6751</v>
      </c>
      <c r="B2292" t="s">
        <v>6752</v>
      </c>
      <c r="C2292">
        <v>-7</v>
      </c>
      <c r="D2292">
        <v>0</v>
      </c>
      <c r="E2292" s="1">
        <v>1600</v>
      </c>
      <c r="F2292" s="4">
        <f t="shared" si="686"/>
        <v>0</v>
      </c>
      <c r="G2292" s="2">
        <v>0</v>
      </c>
      <c r="H2292">
        <v>0</v>
      </c>
      <c r="I2292" s="4">
        <f t="shared" si="687"/>
        <v>1600</v>
      </c>
      <c r="J2292" s="4">
        <f t="shared" si="692"/>
        <v>0</v>
      </c>
      <c r="K2292" s="4">
        <f t="shared" si="688"/>
        <v>1600</v>
      </c>
      <c r="L2292" s="4">
        <f t="shared" si="693"/>
        <v>1600</v>
      </c>
      <c r="M2292" s="5" t="e">
        <f t="shared" si="690"/>
        <v>#DIV/0!</v>
      </c>
      <c r="N2292">
        <v>-1</v>
      </c>
      <c r="O2292" t="s">
        <v>31</v>
      </c>
      <c r="P2292" t="s">
        <v>26</v>
      </c>
      <c r="Q2292" t="s">
        <v>31</v>
      </c>
      <c r="R2292" t="s">
        <v>31</v>
      </c>
      <c r="S2292" t="s">
        <v>31</v>
      </c>
      <c r="T2292" t="s">
        <v>31</v>
      </c>
      <c r="U2292" t="s">
        <v>31</v>
      </c>
      <c r="V2292">
        <v>0</v>
      </c>
      <c r="W2292" t="s">
        <v>42</v>
      </c>
      <c r="X2292">
        <v>0</v>
      </c>
      <c r="AB2292">
        <v>0</v>
      </c>
      <c r="AC2292" t="s">
        <v>6753</v>
      </c>
      <c r="AD2292">
        <v>0</v>
      </c>
      <c r="AE2292">
        <v>0</v>
      </c>
      <c r="AF2292">
        <v>0</v>
      </c>
      <c r="AG2292" t="s">
        <v>26</v>
      </c>
    </row>
    <row r="2293" spans="1:33" customFormat="1" x14ac:dyDescent="0.25">
      <c r="A2293" t="s">
        <v>6754</v>
      </c>
      <c r="B2293" t="s">
        <v>6755</v>
      </c>
      <c r="C2293">
        <v>2</v>
      </c>
      <c r="D2293" s="1">
        <v>3242.01</v>
      </c>
      <c r="E2293" s="1">
        <v>3949.58</v>
      </c>
      <c r="F2293" s="4">
        <f t="shared" si="686"/>
        <v>750.42020000000002</v>
      </c>
      <c r="G2293" s="2">
        <v>19</v>
      </c>
      <c r="H2293" s="1">
        <v>3857.99</v>
      </c>
      <c r="I2293" s="4">
        <f t="shared" si="687"/>
        <v>707.56999999999971</v>
      </c>
      <c r="J2293" s="4">
        <f t="shared" si="692"/>
        <v>134.43829999999994</v>
      </c>
      <c r="K2293" s="4">
        <f t="shared" si="688"/>
        <v>842.00829999999962</v>
      </c>
      <c r="L2293" s="10">
        <f t="shared" ref="L2293:L2295" si="704">+H2293+K2293-Y2293</f>
        <v>4699.9982999999993</v>
      </c>
      <c r="M2293" s="5">
        <f t="shared" si="690"/>
        <v>0.21825040638369397</v>
      </c>
      <c r="N2293">
        <v>0</v>
      </c>
      <c r="O2293" t="s">
        <v>939</v>
      </c>
      <c r="P2293" t="s">
        <v>26</v>
      </c>
      <c r="Q2293" t="s">
        <v>939</v>
      </c>
      <c r="R2293" t="s">
        <v>31</v>
      </c>
      <c r="S2293" t="s">
        <v>31</v>
      </c>
      <c r="T2293" t="s">
        <v>31</v>
      </c>
      <c r="U2293" t="s">
        <v>31</v>
      </c>
      <c r="V2293">
        <v>19</v>
      </c>
      <c r="W2293" t="s">
        <v>27</v>
      </c>
      <c r="X2293">
        <v>0</v>
      </c>
      <c r="Y2293" s="9">
        <f t="shared" ref="Y2293:Y2295" si="705">+X2293*G2293/100</f>
        <v>0</v>
      </c>
      <c r="AB2293">
        <v>0</v>
      </c>
      <c r="AC2293" t="s">
        <v>6756</v>
      </c>
      <c r="AD2293">
        <v>0</v>
      </c>
      <c r="AE2293">
        <v>0</v>
      </c>
      <c r="AF2293" s="1">
        <v>3242.01</v>
      </c>
      <c r="AG2293" t="s">
        <v>26</v>
      </c>
    </row>
    <row r="2294" spans="1:33" customFormat="1" x14ac:dyDescent="0.25">
      <c r="A2294" t="s">
        <v>6757</v>
      </c>
      <c r="B2294" t="s">
        <v>6758</v>
      </c>
      <c r="C2294">
        <v>1</v>
      </c>
      <c r="D2294" s="1">
        <v>1200.21</v>
      </c>
      <c r="E2294" s="1">
        <v>1512.605</v>
      </c>
      <c r="F2294" s="4">
        <f t="shared" si="686"/>
        <v>287.39494999999999</v>
      </c>
      <c r="G2294" s="2">
        <v>19</v>
      </c>
      <c r="H2294" s="1">
        <v>1428.25</v>
      </c>
      <c r="I2294" s="4">
        <f t="shared" si="687"/>
        <v>312.39499999999998</v>
      </c>
      <c r="J2294" s="4">
        <f t="shared" si="692"/>
        <v>59.355049999999991</v>
      </c>
      <c r="K2294" s="4">
        <f t="shared" si="688"/>
        <v>371.75004999999999</v>
      </c>
      <c r="L2294" s="10">
        <f t="shared" si="704"/>
        <v>1800.0000500000001</v>
      </c>
      <c r="M2294" s="5">
        <f t="shared" si="690"/>
        <v>0.26028361703368574</v>
      </c>
      <c r="N2294">
        <v>-1</v>
      </c>
      <c r="O2294" t="s">
        <v>31</v>
      </c>
      <c r="P2294" t="s">
        <v>26</v>
      </c>
      <c r="Q2294" t="s">
        <v>31</v>
      </c>
      <c r="V2294">
        <v>19</v>
      </c>
      <c r="W2294" t="s">
        <v>27</v>
      </c>
      <c r="X2294">
        <v>0</v>
      </c>
      <c r="Y2294" s="9">
        <f t="shared" si="705"/>
        <v>0</v>
      </c>
      <c r="AB2294">
        <v>0</v>
      </c>
      <c r="AC2294" t="s">
        <v>6759</v>
      </c>
      <c r="AD2294">
        <v>0</v>
      </c>
      <c r="AE2294">
        <v>0</v>
      </c>
      <c r="AF2294" s="1">
        <v>1200.21</v>
      </c>
      <c r="AG2294" t="s">
        <v>26</v>
      </c>
    </row>
    <row r="2295" spans="1:33" customFormat="1" x14ac:dyDescent="0.25">
      <c r="A2295" t="s">
        <v>6760</v>
      </c>
      <c r="B2295" t="s">
        <v>6761</v>
      </c>
      <c r="C2295">
        <v>3</v>
      </c>
      <c r="D2295">
        <v>0</v>
      </c>
      <c r="E2295" s="1">
        <v>1500</v>
      </c>
      <c r="F2295" s="4">
        <f t="shared" si="686"/>
        <v>0</v>
      </c>
      <c r="G2295" s="2">
        <v>0</v>
      </c>
      <c r="H2295">
        <v>0</v>
      </c>
      <c r="I2295" s="4">
        <f t="shared" si="687"/>
        <v>1500</v>
      </c>
      <c r="J2295" s="4">
        <f t="shared" si="692"/>
        <v>0</v>
      </c>
      <c r="K2295" s="4">
        <f t="shared" si="688"/>
        <v>1500</v>
      </c>
      <c r="L2295" s="10">
        <f t="shared" si="704"/>
        <v>1500</v>
      </c>
      <c r="M2295" s="5" t="e">
        <f t="shared" si="690"/>
        <v>#DIV/0!</v>
      </c>
      <c r="N2295">
        <v>0</v>
      </c>
      <c r="O2295" t="s">
        <v>939</v>
      </c>
      <c r="P2295" t="s">
        <v>26</v>
      </c>
      <c r="Q2295" t="s">
        <v>939</v>
      </c>
      <c r="R2295" t="s">
        <v>31</v>
      </c>
      <c r="S2295" t="s">
        <v>31</v>
      </c>
      <c r="T2295" t="s">
        <v>31</v>
      </c>
      <c r="U2295" t="s">
        <v>31</v>
      </c>
      <c r="V2295">
        <v>0</v>
      </c>
      <c r="W2295" t="s">
        <v>42</v>
      </c>
      <c r="X2295">
        <v>0</v>
      </c>
      <c r="Y2295" s="9">
        <f t="shared" si="705"/>
        <v>0</v>
      </c>
      <c r="AB2295">
        <v>0</v>
      </c>
      <c r="AC2295" t="s">
        <v>6762</v>
      </c>
      <c r="AD2295">
        <v>0</v>
      </c>
      <c r="AE2295">
        <v>0</v>
      </c>
      <c r="AF2295">
        <v>0</v>
      </c>
      <c r="AG2295" t="s">
        <v>26</v>
      </c>
    </row>
    <row r="2296" spans="1:33" customFormat="1" hidden="1" x14ac:dyDescent="0.25">
      <c r="A2296" t="s">
        <v>6763</v>
      </c>
      <c r="B2296" t="s">
        <v>6764</v>
      </c>
      <c r="C2296">
        <v>7</v>
      </c>
      <c r="D2296" s="1">
        <v>1200.21</v>
      </c>
      <c r="E2296" s="1">
        <v>1512.605</v>
      </c>
      <c r="F2296" s="4">
        <f t="shared" si="686"/>
        <v>287.39494999999999</v>
      </c>
      <c r="G2296" s="2">
        <v>19</v>
      </c>
      <c r="H2296" s="1">
        <v>1428.25</v>
      </c>
      <c r="I2296" s="4">
        <f t="shared" si="687"/>
        <v>312.39499999999998</v>
      </c>
      <c r="J2296" s="4">
        <f t="shared" si="692"/>
        <v>59.355049999999991</v>
      </c>
      <c r="K2296" s="4">
        <f t="shared" si="688"/>
        <v>371.75004999999999</v>
      </c>
      <c r="L2296" s="4">
        <f t="shared" si="693"/>
        <v>1800.0000500000001</v>
      </c>
      <c r="M2296" s="5">
        <f t="shared" si="690"/>
        <v>0.26028361703368574</v>
      </c>
      <c r="N2296">
        <v>-1</v>
      </c>
      <c r="O2296" t="s">
        <v>31</v>
      </c>
      <c r="P2296" t="s">
        <v>26</v>
      </c>
      <c r="Q2296" t="s">
        <v>31</v>
      </c>
      <c r="V2296">
        <v>19</v>
      </c>
      <c r="W2296" t="s">
        <v>27</v>
      </c>
      <c r="X2296">
        <v>0</v>
      </c>
      <c r="AB2296">
        <v>0</v>
      </c>
      <c r="AC2296" t="s">
        <v>6765</v>
      </c>
      <c r="AD2296">
        <v>0</v>
      </c>
      <c r="AE2296">
        <v>0</v>
      </c>
      <c r="AF2296" s="1">
        <v>1200.21</v>
      </c>
      <c r="AG2296" t="s">
        <v>26</v>
      </c>
    </row>
    <row r="2297" spans="1:33" customFormat="1" x14ac:dyDescent="0.25">
      <c r="A2297" t="s">
        <v>6766</v>
      </c>
      <c r="B2297" t="s">
        <v>6767</v>
      </c>
      <c r="C2297">
        <v>2</v>
      </c>
      <c r="D2297" s="1">
        <v>3242.01</v>
      </c>
      <c r="E2297" s="1">
        <v>3949.58</v>
      </c>
      <c r="F2297" s="4">
        <f t="shared" si="686"/>
        <v>750.42020000000002</v>
      </c>
      <c r="G2297" s="2">
        <v>19</v>
      </c>
      <c r="H2297" s="1">
        <v>3857.99</v>
      </c>
      <c r="I2297" s="4">
        <f t="shared" si="687"/>
        <v>707.56999999999971</v>
      </c>
      <c r="J2297" s="4">
        <f t="shared" si="692"/>
        <v>134.43829999999994</v>
      </c>
      <c r="K2297" s="4">
        <f t="shared" si="688"/>
        <v>842.00829999999962</v>
      </c>
      <c r="L2297" s="10">
        <f t="shared" ref="L2297:L2298" si="706">+H2297+K2297-Y2297</f>
        <v>4699.9982999999993</v>
      </c>
      <c r="M2297" s="5">
        <f t="shared" si="690"/>
        <v>0.21825040638369397</v>
      </c>
      <c r="N2297">
        <v>0</v>
      </c>
      <c r="O2297" t="s">
        <v>939</v>
      </c>
      <c r="P2297" t="s">
        <v>26</v>
      </c>
      <c r="Q2297" t="s">
        <v>939</v>
      </c>
      <c r="R2297" t="s">
        <v>31</v>
      </c>
      <c r="S2297" t="s">
        <v>31</v>
      </c>
      <c r="T2297" t="s">
        <v>31</v>
      </c>
      <c r="U2297" t="s">
        <v>31</v>
      </c>
      <c r="V2297">
        <v>19</v>
      </c>
      <c r="W2297" t="s">
        <v>27</v>
      </c>
      <c r="X2297">
        <v>0</v>
      </c>
      <c r="Y2297" s="9">
        <f t="shared" ref="Y2297:Y2298" si="707">+X2297*G2297/100</f>
        <v>0</v>
      </c>
      <c r="AB2297">
        <v>0</v>
      </c>
      <c r="AC2297" t="s">
        <v>6768</v>
      </c>
      <c r="AD2297">
        <v>0</v>
      </c>
      <c r="AE2297">
        <v>0</v>
      </c>
      <c r="AF2297" s="1">
        <v>3242.01</v>
      </c>
      <c r="AG2297" t="s">
        <v>26</v>
      </c>
    </row>
    <row r="2298" spans="1:33" customFormat="1" x14ac:dyDescent="0.25">
      <c r="A2298" t="s">
        <v>6769</v>
      </c>
      <c r="B2298" t="s">
        <v>6770</v>
      </c>
      <c r="C2298">
        <v>2</v>
      </c>
      <c r="D2298" s="1">
        <v>6234</v>
      </c>
      <c r="E2298" s="1">
        <v>7500</v>
      </c>
      <c r="F2298" s="4">
        <f t="shared" si="686"/>
        <v>0</v>
      </c>
      <c r="G2298" s="2">
        <v>0</v>
      </c>
      <c r="H2298" s="1">
        <v>6234</v>
      </c>
      <c r="I2298" s="4">
        <f t="shared" si="687"/>
        <v>1266</v>
      </c>
      <c r="J2298" s="4">
        <f t="shared" si="692"/>
        <v>0</v>
      </c>
      <c r="K2298" s="4">
        <f t="shared" si="688"/>
        <v>1266</v>
      </c>
      <c r="L2298" s="10">
        <f t="shared" si="706"/>
        <v>7500</v>
      </c>
      <c r="M2298" s="5">
        <f t="shared" si="690"/>
        <v>0.20307988450433109</v>
      </c>
      <c r="N2298">
        <v>-1</v>
      </c>
      <c r="O2298" t="s">
        <v>31</v>
      </c>
      <c r="P2298" t="s">
        <v>26</v>
      </c>
      <c r="Q2298" t="s">
        <v>31</v>
      </c>
      <c r="R2298" t="s">
        <v>31</v>
      </c>
      <c r="S2298" t="s">
        <v>31</v>
      </c>
      <c r="T2298" t="s">
        <v>31</v>
      </c>
      <c r="U2298" t="s">
        <v>31</v>
      </c>
      <c r="V2298">
        <v>0</v>
      </c>
      <c r="W2298" t="s">
        <v>42</v>
      </c>
      <c r="X2298">
        <v>0</v>
      </c>
      <c r="Y2298" s="9">
        <f t="shared" si="707"/>
        <v>0</v>
      </c>
      <c r="AB2298">
        <v>0</v>
      </c>
      <c r="AC2298" t="s">
        <v>6771</v>
      </c>
      <c r="AD2298">
        <v>0</v>
      </c>
      <c r="AE2298">
        <v>0</v>
      </c>
      <c r="AF2298">
        <v>0</v>
      </c>
      <c r="AG2298" t="s">
        <v>26</v>
      </c>
    </row>
    <row r="2299" spans="1:33" customFormat="1" hidden="1" x14ac:dyDescent="0.25">
      <c r="A2299" t="s">
        <v>6772</v>
      </c>
      <c r="B2299" t="s">
        <v>6773</v>
      </c>
      <c r="C2299">
        <v>-5</v>
      </c>
      <c r="D2299">
        <v>0</v>
      </c>
      <c r="E2299" s="1">
        <v>7000</v>
      </c>
      <c r="F2299" s="4">
        <f t="shared" si="686"/>
        <v>0</v>
      </c>
      <c r="G2299" s="2">
        <v>0</v>
      </c>
      <c r="H2299">
        <v>0</v>
      </c>
      <c r="I2299" s="4">
        <f t="shared" si="687"/>
        <v>7000</v>
      </c>
      <c r="J2299" s="4">
        <f t="shared" si="692"/>
        <v>0</v>
      </c>
      <c r="K2299" s="4">
        <f t="shared" si="688"/>
        <v>7000</v>
      </c>
      <c r="L2299" s="4">
        <f t="shared" si="693"/>
        <v>7000</v>
      </c>
      <c r="M2299" s="5" t="e">
        <f t="shared" si="690"/>
        <v>#DIV/0!</v>
      </c>
      <c r="N2299">
        <v>-1</v>
      </c>
      <c r="O2299" t="s">
        <v>31</v>
      </c>
      <c r="P2299" t="s">
        <v>26</v>
      </c>
      <c r="Q2299" t="s">
        <v>31</v>
      </c>
      <c r="V2299">
        <v>0</v>
      </c>
      <c r="W2299" t="s">
        <v>42</v>
      </c>
      <c r="X2299">
        <v>0</v>
      </c>
      <c r="AB2299">
        <v>0</v>
      </c>
      <c r="AC2299" t="s">
        <v>52</v>
      </c>
      <c r="AD2299">
        <v>0</v>
      </c>
      <c r="AE2299">
        <v>0</v>
      </c>
      <c r="AF2299">
        <v>0</v>
      </c>
      <c r="AG2299" t="s">
        <v>26</v>
      </c>
    </row>
    <row r="2300" spans="1:33" customFormat="1" hidden="1" x14ac:dyDescent="0.25">
      <c r="A2300" t="s">
        <v>6774</v>
      </c>
      <c r="B2300" t="s">
        <v>6775</v>
      </c>
      <c r="C2300">
        <v>-5</v>
      </c>
      <c r="D2300" s="1">
        <v>7716</v>
      </c>
      <c r="E2300" s="1">
        <v>9327.7309999999998</v>
      </c>
      <c r="F2300" s="4">
        <f t="shared" si="686"/>
        <v>1772.2688900000001</v>
      </c>
      <c r="G2300" s="2">
        <v>19</v>
      </c>
      <c r="H2300" s="1">
        <v>9182.0400000000009</v>
      </c>
      <c r="I2300" s="4">
        <f t="shared" si="687"/>
        <v>1611.7309999999998</v>
      </c>
      <c r="J2300" s="4">
        <f t="shared" si="692"/>
        <v>306.22888999999998</v>
      </c>
      <c r="K2300" s="4">
        <f t="shared" si="688"/>
        <v>1917.9598899999996</v>
      </c>
      <c r="L2300" s="4">
        <f t="shared" si="693"/>
        <v>11099.999890000001</v>
      </c>
      <c r="M2300" s="5">
        <f t="shared" si="690"/>
        <v>0.20888167444271641</v>
      </c>
      <c r="N2300">
        <v>-1</v>
      </c>
      <c r="O2300" t="s">
        <v>6776</v>
      </c>
      <c r="P2300" t="s">
        <v>26</v>
      </c>
      <c r="Q2300" t="s">
        <v>6776</v>
      </c>
      <c r="R2300" t="s">
        <v>31</v>
      </c>
      <c r="S2300" t="s">
        <v>31</v>
      </c>
      <c r="T2300" t="s">
        <v>31</v>
      </c>
      <c r="U2300" t="s">
        <v>31</v>
      </c>
      <c r="V2300">
        <v>19</v>
      </c>
      <c r="W2300" t="s">
        <v>27</v>
      </c>
      <c r="X2300">
        <v>0</v>
      </c>
      <c r="AB2300">
        <v>0</v>
      </c>
      <c r="AC2300" t="s">
        <v>6777</v>
      </c>
      <c r="AD2300">
        <v>0</v>
      </c>
      <c r="AE2300">
        <v>0</v>
      </c>
      <c r="AF2300">
        <v>0</v>
      </c>
      <c r="AG2300" t="s">
        <v>26</v>
      </c>
    </row>
    <row r="2301" spans="1:33" customFormat="1" x14ac:dyDescent="0.25">
      <c r="A2301" t="s">
        <v>6778</v>
      </c>
      <c r="B2301" t="s">
        <v>6779</v>
      </c>
      <c r="C2301">
        <v>1</v>
      </c>
      <c r="D2301">
        <v>0</v>
      </c>
      <c r="E2301" s="1">
        <v>3900</v>
      </c>
      <c r="F2301" s="4">
        <f t="shared" si="686"/>
        <v>0</v>
      </c>
      <c r="G2301" s="2">
        <v>0</v>
      </c>
      <c r="H2301">
        <v>0</v>
      </c>
      <c r="I2301" s="4">
        <f t="shared" si="687"/>
        <v>3900</v>
      </c>
      <c r="J2301" s="4">
        <f t="shared" si="692"/>
        <v>0</v>
      </c>
      <c r="K2301" s="4">
        <f t="shared" si="688"/>
        <v>3900</v>
      </c>
      <c r="L2301" s="10">
        <f t="shared" ref="L2301:L2302" si="708">+H2301+K2301-Y2301</f>
        <v>3900</v>
      </c>
      <c r="M2301" s="5" t="e">
        <f t="shared" si="690"/>
        <v>#DIV/0!</v>
      </c>
      <c r="N2301">
        <v>-1</v>
      </c>
      <c r="O2301" t="s">
        <v>31</v>
      </c>
      <c r="P2301" t="s">
        <v>26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>
        <v>0</v>
      </c>
      <c r="W2301" t="s">
        <v>42</v>
      </c>
      <c r="X2301">
        <v>0</v>
      </c>
      <c r="Y2301" s="9">
        <f t="shared" ref="Y2301:Y2302" si="709">+X2301*G2301/100</f>
        <v>0</v>
      </c>
      <c r="AB2301">
        <v>0</v>
      </c>
      <c r="AC2301" t="s">
        <v>6780</v>
      </c>
      <c r="AD2301">
        <v>0</v>
      </c>
      <c r="AE2301">
        <v>0</v>
      </c>
      <c r="AF2301">
        <v>0</v>
      </c>
      <c r="AG2301" t="s">
        <v>26</v>
      </c>
    </row>
    <row r="2302" spans="1:33" customFormat="1" x14ac:dyDescent="0.25">
      <c r="A2302" t="s">
        <v>6781</v>
      </c>
      <c r="B2302" t="s">
        <v>6782</v>
      </c>
      <c r="C2302">
        <v>5</v>
      </c>
      <c r="D2302">
        <v>864.36</v>
      </c>
      <c r="E2302" s="1">
        <v>1260.5039999999999</v>
      </c>
      <c r="F2302" s="4">
        <f t="shared" si="686"/>
        <v>239.49575999999996</v>
      </c>
      <c r="G2302" s="2">
        <v>19</v>
      </c>
      <c r="H2302" s="1">
        <v>1028.5899999999999</v>
      </c>
      <c r="I2302" s="4">
        <f t="shared" si="687"/>
        <v>396.14399999999989</v>
      </c>
      <c r="J2302" s="4">
        <f t="shared" si="692"/>
        <v>75.267359999999982</v>
      </c>
      <c r="K2302" s="4">
        <f t="shared" si="688"/>
        <v>471.41135999999989</v>
      </c>
      <c r="L2302" s="10">
        <f t="shared" si="708"/>
        <v>1500.0013599999997</v>
      </c>
      <c r="M2302" s="5">
        <f t="shared" si="690"/>
        <v>0.45830903790087452</v>
      </c>
      <c r="N2302">
        <v>-1</v>
      </c>
      <c r="O2302" t="s">
        <v>31</v>
      </c>
      <c r="P2302" t="s">
        <v>26</v>
      </c>
      <c r="Q2302" t="s">
        <v>31</v>
      </c>
      <c r="R2302" t="s">
        <v>31</v>
      </c>
      <c r="S2302" t="s">
        <v>31</v>
      </c>
      <c r="T2302" t="s">
        <v>31</v>
      </c>
      <c r="U2302" t="s">
        <v>31</v>
      </c>
      <c r="V2302">
        <v>19</v>
      </c>
      <c r="W2302" t="s">
        <v>27</v>
      </c>
      <c r="X2302">
        <v>0</v>
      </c>
      <c r="Y2302" s="9">
        <f t="shared" si="709"/>
        <v>0</v>
      </c>
      <c r="AB2302">
        <v>0</v>
      </c>
      <c r="AC2302" t="s">
        <v>6783</v>
      </c>
      <c r="AD2302">
        <v>0</v>
      </c>
      <c r="AE2302">
        <v>0</v>
      </c>
      <c r="AF2302">
        <v>864.36</v>
      </c>
      <c r="AG2302" t="s">
        <v>26</v>
      </c>
    </row>
    <row r="2303" spans="1:33" customFormat="1" hidden="1" x14ac:dyDescent="0.25">
      <c r="A2303" t="s">
        <v>6784</v>
      </c>
      <c r="B2303" t="s">
        <v>6785</v>
      </c>
      <c r="C2303">
        <v>-1</v>
      </c>
      <c r="D2303">
        <v>0</v>
      </c>
      <c r="E2303" s="1">
        <v>1500</v>
      </c>
      <c r="F2303" s="4">
        <f t="shared" si="686"/>
        <v>0</v>
      </c>
      <c r="G2303" s="2">
        <v>0</v>
      </c>
      <c r="H2303">
        <v>0</v>
      </c>
      <c r="I2303" s="4">
        <f t="shared" si="687"/>
        <v>1500</v>
      </c>
      <c r="J2303" s="4">
        <f t="shared" si="692"/>
        <v>0</v>
      </c>
      <c r="K2303" s="4">
        <f t="shared" si="688"/>
        <v>1500</v>
      </c>
      <c r="L2303" s="4">
        <f t="shared" si="693"/>
        <v>1500</v>
      </c>
      <c r="M2303" s="5" t="e">
        <f t="shared" si="690"/>
        <v>#DIV/0!</v>
      </c>
      <c r="N2303">
        <v>-1</v>
      </c>
      <c r="O2303" t="s">
        <v>31</v>
      </c>
      <c r="P2303" t="s">
        <v>26</v>
      </c>
      <c r="Q2303" t="s">
        <v>31</v>
      </c>
      <c r="R2303" t="s">
        <v>31</v>
      </c>
      <c r="S2303" t="s">
        <v>31</v>
      </c>
      <c r="T2303" t="s">
        <v>31</v>
      </c>
      <c r="U2303" t="s">
        <v>31</v>
      </c>
      <c r="V2303">
        <v>0</v>
      </c>
      <c r="W2303" t="s">
        <v>42</v>
      </c>
      <c r="X2303">
        <v>0</v>
      </c>
      <c r="AB2303">
        <v>0</v>
      </c>
      <c r="AC2303" t="s">
        <v>6786</v>
      </c>
      <c r="AD2303">
        <v>0</v>
      </c>
      <c r="AE2303">
        <v>0</v>
      </c>
      <c r="AF2303">
        <v>0</v>
      </c>
      <c r="AG2303" t="s">
        <v>26</v>
      </c>
    </row>
    <row r="2304" spans="1:33" customFormat="1" x14ac:dyDescent="0.25">
      <c r="A2304" t="s">
        <v>6787</v>
      </c>
      <c r="B2304" t="s">
        <v>6788</v>
      </c>
      <c r="C2304">
        <v>4</v>
      </c>
      <c r="D2304">
        <v>0</v>
      </c>
      <c r="E2304" s="1">
        <v>7300</v>
      </c>
      <c r="F2304" s="4">
        <f t="shared" si="686"/>
        <v>0</v>
      </c>
      <c r="G2304" s="2">
        <v>0</v>
      </c>
      <c r="H2304">
        <v>0</v>
      </c>
      <c r="I2304" s="4">
        <f t="shared" si="687"/>
        <v>7300</v>
      </c>
      <c r="J2304" s="4">
        <f t="shared" si="692"/>
        <v>0</v>
      </c>
      <c r="K2304" s="4">
        <f t="shared" si="688"/>
        <v>7300</v>
      </c>
      <c r="L2304" s="10">
        <f>+H2304+K2304-Y2304</f>
        <v>7300</v>
      </c>
      <c r="M2304" s="5" t="e">
        <f t="shared" si="690"/>
        <v>#DIV/0!</v>
      </c>
      <c r="N2304">
        <v>-1</v>
      </c>
      <c r="O2304" t="s">
        <v>1187</v>
      </c>
      <c r="P2304" t="s">
        <v>26</v>
      </c>
      <c r="Q2304" t="s">
        <v>1187</v>
      </c>
      <c r="R2304" t="s">
        <v>31</v>
      </c>
      <c r="S2304" t="s">
        <v>31</v>
      </c>
      <c r="T2304" t="s">
        <v>31</v>
      </c>
      <c r="U2304" t="s">
        <v>31</v>
      </c>
      <c r="V2304">
        <v>0</v>
      </c>
      <c r="W2304" t="s">
        <v>42</v>
      </c>
      <c r="X2304">
        <v>0</v>
      </c>
      <c r="Y2304" s="9">
        <f>+X2304*G2304/100</f>
        <v>0</v>
      </c>
      <c r="AB2304">
        <v>0</v>
      </c>
      <c r="AC2304" t="s">
        <v>6789</v>
      </c>
      <c r="AD2304">
        <v>0</v>
      </c>
      <c r="AE2304">
        <v>0</v>
      </c>
      <c r="AF2304">
        <v>0</v>
      </c>
      <c r="AG2304" t="s">
        <v>26</v>
      </c>
    </row>
    <row r="2305" spans="1:33" customFormat="1" hidden="1" x14ac:dyDescent="0.25">
      <c r="A2305" t="s">
        <v>6790</v>
      </c>
      <c r="B2305" t="s">
        <v>6791</v>
      </c>
      <c r="C2305">
        <v>-87</v>
      </c>
      <c r="D2305">
        <v>0</v>
      </c>
      <c r="E2305" s="1">
        <v>3100</v>
      </c>
      <c r="F2305" s="4">
        <f t="shared" si="686"/>
        <v>0</v>
      </c>
      <c r="G2305" s="2">
        <v>0</v>
      </c>
      <c r="H2305">
        <v>0</v>
      </c>
      <c r="I2305" s="4">
        <f t="shared" si="687"/>
        <v>3100</v>
      </c>
      <c r="J2305" s="4">
        <f t="shared" si="692"/>
        <v>0</v>
      </c>
      <c r="K2305" s="4">
        <f t="shared" si="688"/>
        <v>3100</v>
      </c>
      <c r="L2305" s="4">
        <f t="shared" si="693"/>
        <v>3100</v>
      </c>
      <c r="M2305" s="5" t="e">
        <f t="shared" si="690"/>
        <v>#DIV/0!</v>
      </c>
      <c r="N2305">
        <v>-1</v>
      </c>
      <c r="O2305" t="s">
        <v>31</v>
      </c>
      <c r="P2305" t="s">
        <v>26</v>
      </c>
      <c r="Q2305" t="s">
        <v>31</v>
      </c>
      <c r="R2305" t="s">
        <v>31</v>
      </c>
      <c r="S2305" t="s">
        <v>31</v>
      </c>
      <c r="T2305" t="s">
        <v>31</v>
      </c>
      <c r="U2305" t="s">
        <v>31</v>
      </c>
      <c r="V2305">
        <v>0</v>
      </c>
      <c r="W2305" t="s">
        <v>42</v>
      </c>
      <c r="X2305">
        <v>0</v>
      </c>
      <c r="AB2305">
        <v>0</v>
      </c>
      <c r="AC2305" t="s">
        <v>6792</v>
      </c>
      <c r="AD2305">
        <v>0</v>
      </c>
      <c r="AE2305">
        <v>0</v>
      </c>
      <c r="AF2305">
        <v>0</v>
      </c>
      <c r="AG2305" t="s">
        <v>26</v>
      </c>
    </row>
    <row r="2306" spans="1:33" customFormat="1" x14ac:dyDescent="0.25">
      <c r="A2306" t="s">
        <v>6793</v>
      </c>
      <c r="B2306" t="s">
        <v>6794</v>
      </c>
      <c r="C2306">
        <v>5</v>
      </c>
      <c r="D2306" s="1">
        <v>1875</v>
      </c>
      <c r="E2306" s="1">
        <v>2300</v>
      </c>
      <c r="F2306" s="4">
        <f t="shared" ref="F2306:F2369" si="710">SUM(E2306*G2306)/100</f>
        <v>0</v>
      </c>
      <c r="G2306" s="2">
        <v>0</v>
      </c>
      <c r="H2306" s="1">
        <v>1875</v>
      </c>
      <c r="I2306" s="4">
        <f t="shared" ref="I2306:I2369" si="711">+E2306-D2306</f>
        <v>425</v>
      </c>
      <c r="J2306" s="4">
        <f t="shared" si="692"/>
        <v>0</v>
      </c>
      <c r="K2306" s="4">
        <f t="shared" ref="K2306:K2369" si="712">+I2306+J2306</f>
        <v>425</v>
      </c>
      <c r="L2306" s="10">
        <f t="shared" ref="L2306:L2307" si="713">+H2306+K2306-Y2306</f>
        <v>2300</v>
      </c>
      <c r="M2306" s="5">
        <f t="shared" ref="M2306:M2369" si="714">+I2306/D2306</f>
        <v>0.22666666666666666</v>
      </c>
      <c r="N2306">
        <v>-1</v>
      </c>
      <c r="O2306" t="s">
        <v>31</v>
      </c>
      <c r="P2306" t="s">
        <v>26</v>
      </c>
      <c r="Q2306" t="s">
        <v>31</v>
      </c>
      <c r="V2306">
        <v>0</v>
      </c>
      <c r="W2306" t="s">
        <v>42</v>
      </c>
      <c r="X2306">
        <v>0</v>
      </c>
      <c r="Y2306" s="9">
        <f t="shared" ref="Y2306:Y2307" si="715">+X2306*G2306/100</f>
        <v>0</v>
      </c>
      <c r="AB2306">
        <v>0</v>
      </c>
      <c r="AC2306" t="s">
        <v>52</v>
      </c>
      <c r="AD2306">
        <v>0</v>
      </c>
      <c r="AE2306">
        <v>0</v>
      </c>
      <c r="AF2306">
        <v>0</v>
      </c>
      <c r="AG2306" t="s">
        <v>26</v>
      </c>
    </row>
    <row r="2307" spans="1:33" customFormat="1" x14ac:dyDescent="0.25">
      <c r="A2307" t="s">
        <v>6795</v>
      </c>
      <c r="B2307" t="s">
        <v>6796</v>
      </c>
      <c r="C2307">
        <v>3</v>
      </c>
      <c r="D2307" s="1">
        <v>10000</v>
      </c>
      <c r="E2307" s="1">
        <v>12000</v>
      </c>
      <c r="F2307" s="4">
        <f t="shared" si="710"/>
        <v>0</v>
      </c>
      <c r="G2307" s="2">
        <v>0</v>
      </c>
      <c r="H2307" s="1">
        <v>10000</v>
      </c>
      <c r="I2307" s="4">
        <f t="shared" si="711"/>
        <v>2000</v>
      </c>
      <c r="J2307" s="4">
        <f t="shared" si="692"/>
        <v>0</v>
      </c>
      <c r="K2307" s="4">
        <f t="shared" si="712"/>
        <v>2000</v>
      </c>
      <c r="L2307" s="10">
        <f t="shared" si="713"/>
        <v>12000</v>
      </c>
      <c r="M2307" s="5">
        <f t="shared" si="714"/>
        <v>0.2</v>
      </c>
      <c r="N2307">
        <v>-1</v>
      </c>
      <c r="O2307" t="s">
        <v>31</v>
      </c>
      <c r="P2307" t="s">
        <v>26</v>
      </c>
      <c r="Q2307" t="s">
        <v>31</v>
      </c>
      <c r="V2307">
        <v>0</v>
      </c>
      <c r="W2307" t="s">
        <v>42</v>
      </c>
      <c r="X2307">
        <v>0</v>
      </c>
      <c r="Y2307" s="9">
        <f t="shared" si="715"/>
        <v>0</v>
      </c>
      <c r="AB2307">
        <v>0</v>
      </c>
      <c r="AC2307" t="s">
        <v>6797</v>
      </c>
      <c r="AD2307">
        <v>0</v>
      </c>
      <c r="AE2307">
        <v>0</v>
      </c>
      <c r="AF2307">
        <v>0</v>
      </c>
      <c r="AG2307" t="s">
        <v>26</v>
      </c>
    </row>
    <row r="2308" spans="1:33" customFormat="1" hidden="1" x14ac:dyDescent="0.25">
      <c r="A2308" t="s">
        <v>6798</v>
      </c>
      <c r="B2308" t="s">
        <v>6799</v>
      </c>
      <c r="C2308">
        <v>15</v>
      </c>
      <c r="D2308" s="1">
        <v>1137.5</v>
      </c>
      <c r="E2308" s="1">
        <v>1500</v>
      </c>
      <c r="F2308" s="4">
        <f t="shared" si="710"/>
        <v>0</v>
      </c>
      <c r="G2308" s="2">
        <v>0</v>
      </c>
      <c r="H2308" s="1">
        <v>1137.5</v>
      </c>
      <c r="I2308" s="4">
        <f t="shared" si="711"/>
        <v>362.5</v>
      </c>
      <c r="J2308" s="4">
        <f t="shared" ref="J2308:J2371" si="716">+I2308*G2308/100</f>
        <v>0</v>
      </c>
      <c r="K2308" s="4">
        <f t="shared" si="712"/>
        <v>362.5</v>
      </c>
      <c r="L2308" s="4">
        <f t="shared" ref="L2306:L2369" si="717">+H2308+K2308</f>
        <v>1500</v>
      </c>
      <c r="M2308" s="5">
        <f t="shared" si="714"/>
        <v>0.31868131868131866</v>
      </c>
      <c r="N2308">
        <v>-1</v>
      </c>
      <c r="O2308" t="s">
        <v>31</v>
      </c>
      <c r="P2308" t="s">
        <v>26</v>
      </c>
      <c r="Q2308" t="s">
        <v>31</v>
      </c>
      <c r="V2308">
        <v>-1</v>
      </c>
      <c r="W2308" t="s">
        <v>160</v>
      </c>
      <c r="X2308">
        <v>0</v>
      </c>
      <c r="AB2308">
        <v>0</v>
      </c>
      <c r="AC2308" t="s">
        <v>6800</v>
      </c>
      <c r="AD2308">
        <v>0</v>
      </c>
      <c r="AE2308">
        <v>0</v>
      </c>
      <c r="AF2308" s="1">
        <v>1137.5</v>
      </c>
      <c r="AG2308" t="s">
        <v>26</v>
      </c>
    </row>
    <row r="2309" spans="1:33" customFormat="1" hidden="1" x14ac:dyDescent="0.25">
      <c r="A2309" t="s">
        <v>6801</v>
      </c>
      <c r="B2309" t="s">
        <v>6802</v>
      </c>
      <c r="C2309">
        <v>16</v>
      </c>
      <c r="D2309" s="1">
        <v>1945.71</v>
      </c>
      <c r="E2309" s="1">
        <v>2400</v>
      </c>
      <c r="F2309" s="4">
        <f t="shared" si="710"/>
        <v>0</v>
      </c>
      <c r="G2309" s="2">
        <v>0</v>
      </c>
      <c r="H2309" s="1">
        <v>1945.71</v>
      </c>
      <c r="I2309" s="4">
        <f t="shared" si="711"/>
        <v>454.28999999999996</v>
      </c>
      <c r="J2309" s="4">
        <f t="shared" si="716"/>
        <v>0</v>
      </c>
      <c r="K2309" s="4">
        <f t="shared" si="712"/>
        <v>454.28999999999996</v>
      </c>
      <c r="L2309" s="4">
        <f t="shared" si="717"/>
        <v>2400</v>
      </c>
      <c r="M2309" s="5">
        <f t="shared" si="714"/>
        <v>0.23348289313412582</v>
      </c>
      <c r="N2309">
        <v>-1</v>
      </c>
      <c r="O2309" t="s">
        <v>31</v>
      </c>
      <c r="P2309" t="s">
        <v>26</v>
      </c>
      <c r="Q2309" t="s">
        <v>31</v>
      </c>
      <c r="V2309">
        <v>0</v>
      </c>
      <c r="W2309" t="s">
        <v>42</v>
      </c>
      <c r="X2309">
        <v>0</v>
      </c>
      <c r="AB2309">
        <v>0</v>
      </c>
      <c r="AC2309" t="s">
        <v>6803</v>
      </c>
      <c r="AD2309">
        <v>0</v>
      </c>
      <c r="AE2309">
        <v>0</v>
      </c>
      <c r="AF2309">
        <v>0</v>
      </c>
      <c r="AG2309" t="s">
        <v>26</v>
      </c>
    </row>
    <row r="2310" spans="1:33" customFormat="1" hidden="1" x14ac:dyDescent="0.25">
      <c r="A2310" t="s">
        <v>6804</v>
      </c>
      <c r="B2310" t="s">
        <v>6805</v>
      </c>
      <c r="C2310">
        <v>7</v>
      </c>
      <c r="D2310" s="1">
        <v>1945.71</v>
      </c>
      <c r="E2310" s="1">
        <v>2400</v>
      </c>
      <c r="F2310" s="4">
        <f t="shared" si="710"/>
        <v>0</v>
      </c>
      <c r="G2310" s="2">
        <v>0</v>
      </c>
      <c r="H2310" s="1">
        <v>1945.71</v>
      </c>
      <c r="I2310" s="4">
        <f t="shared" si="711"/>
        <v>454.28999999999996</v>
      </c>
      <c r="J2310" s="4">
        <f t="shared" si="716"/>
        <v>0</v>
      </c>
      <c r="K2310" s="4">
        <f t="shared" si="712"/>
        <v>454.28999999999996</v>
      </c>
      <c r="L2310" s="4">
        <f t="shared" si="717"/>
        <v>2400</v>
      </c>
      <c r="M2310" s="5">
        <f t="shared" si="714"/>
        <v>0.23348289313412582</v>
      </c>
      <c r="N2310">
        <v>-1</v>
      </c>
      <c r="O2310" t="s">
        <v>31</v>
      </c>
      <c r="P2310" t="s">
        <v>26</v>
      </c>
      <c r="Q2310" t="s">
        <v>31</v>
      </c>
      <c r="V2310">
        <v>0</v>
      </c>
      <c r="W2310" t="s">
        <v>42</v>
      </c>
      <c r="X2310">
        <v>0</v>
      </c>
      <c r="AB2310">
        <v>0</v>
      </c>
      <c r="AC2310" t="s">
        <v>6806</v>
      </c>
      <c r="AD2310">
        <v>0</v>
      </c>
      <c r="AE2310">
        <v>0</v>
      </c>
      <c r="AF2310" s="1">
        <v>1945.71</v>
      </c>
      <c r="AG2310" t="s">
        <v>26</v>
      </c>
    </row>
    <row r="2311" spans="1:33" customFormat="1" hidden="1" x14ac:dyDescent="0.25">
      <c r="A2311" t="s">
        <v>6807</v>
      </c>
      <c r="B2311" t="s">
        <v>6808</v>
      </c>
      <c r="C2311">
        <v>13</v>
      </c>
      <c r="D2311" s="1">
        <v>1772.9</v>
      </c>
      <c r="E2311" s="1">
        <v>2400</v>
      </c>
      <c r="F2311" s="4">
        <f t="shared" si="710"/>
        <v>0</v>
      </c>
      <c r="G2311" s="2">
        <v>0</v>
      </c>
      <c r="H2311" s="1">
        <v>1772.9</v>
      </c>
      <c r="I2311" s="4">
        <f t="shared" si="711"/>
        <v>627.09999999999991</v>
      </c>
      <c r="J2311" s="4">
        <f t="shared" si="716"/>
        <v>0</v>
      </c>
      <c r="K2311" s="4">
        <f t="shared" si="712"/>
        <v>627.09999999999991</v>
      </c>
      <c r="L2311" s="4">
        <f t="shared" si="717"/>
        <v>2400</v>
      </c>
      <c r="M2311" s="5">
        <f t="shared" si="714"/>
        <v>0.3537142534829939</v>
      </c>
      <c r="N2311">
        <v>-1</v>
      </c>
      <c r="O2311" t="s">
        <v>192</v>
      </c>
      <c r="P2311" t="s">
        <v>26</v>
      </c>
      <c r="Q2311" t="s">
        <v>192</v>
      </c>
      <c r="V2311">
        <v>0</v>
      </c>
      <c r="W2311" t="s">
        <v>42</v>
      </c>
      <c r="X2311">
        <v>0</v>
      </c>
      <c r="AB2311">
        <v>0</v>
      </c>
      <c r="AC2311" t="s">
        <v>6809</v>
      </c>
      <c r="AD2311">
        <v>0</v>
      </c>
      <c r="AE2311">
        <v>0</v>
      </c>
      <c r="AF2311" s="1">
        <v>1772.9</v>
      </c>
      <c r="AG2311" t="s">
        <v>26</v>
      </c>
    </row>
    <row r="2312" spans="1:33" customFormat="1" x14ac:dyDescent="0.25">
      <c r="A2312" t="s">
        <v>6810</v>
      </c>
      <c r="B2312" t="s">
        <v>6811</v>
      </c>
      <c r="C2312">
        <v>4</v>
      </c>
      <c r="D2312" s="1">
        <v>3200</v>
      </c>
      <c r="E2312" s="1">
        <v>4000</v>
      </c>
      <c r="F2312" s="4">
        <f t="shared" si="710"/>
        <v>0</v>
      </c>
      <c r="G2312" s="2">
        <v>0</v>
      </c>
      <c r="H2312" s="1">
        <v>3200</v>
      </c>
      <c r="I2312" s="4">
        <f t="shared" si="711"/>
        <v>800</v>
      </c>
      <c r="J2312" s="4">
        <f t="shared" si="716"/>
        <v>0</v>
      </c>
      <c r="K2312" s="4">
        <f t="shared" si="712"/>
        <v>800</v>
      </c>
      <c r="L2312" s="10">
        <f>+H2312+K2312-Y2312</f>
        <v>4000</v>
      </c>
      <c r="M2312" s="5">
        <f t="shared" si="714"/>
        <v>0.25</v>
      </c>
      <c r="N2312">
        <v>-1</v>
      </c>
      <c r="O2312" t="s">
        <v>31</v>
      </c>
      <c r="P2312" t="s">
        <v>26</v>
      </c>
      <c r="Q2312" t="s">
        <v>31</v>
      </c>
      <c r="V2312">
        <v>0</v>
      </c>
      <c r="W2312" t="s">
        <v>42</v>
      </c>
      <c r="X2312">
        <v>0</v>
      </c>
      <c r="Y2312" s="9">
        <f>+X2312*G2312/100</f>
        <v>0</v>
      </c>
      <c r="AB2312">
        <v>0</v>
      </c>
      <c r="AC2312" t="s">
        <v>6812</v>
      </c>
      <c r="AD2312">
        <v>0</v>
      </c>
      <c r="AE2312">
        <v>0</v>
      </c>
      <c r="AF2312" s="1">
        <v>3200</v>
      </c>
      <c r="AG2312" t="s">
        <v>26</v>
      </c>
    </row>
    <row r="2313" spans="1:33" customFormat="1" hidden="1" x14ac:dyDescent="0.25">
      <c r="A2313" t="s">
        <v>6813</v>
      </c>
      <c r="B2313" t="s">
        <v>6814</v>
      </c>
      <c r="C2313">
        <v>8</v>
      </c>
      <c r="D2313" s="1">
        <v>4734.6059999999998</v>
      </c>
      <c r="E2313" s="1">
        <v>6645.2060000000001</v>
      </c>
      <c r="F2313" s="4">
        <f t="shared" si="710"/>
        <v>332.26029999999997</v>
      </c>
      <c r="G2313" s="2">
        <v>5</v>
      </c>
      <c r="H2313" s="1">
        <v>4971.34</v>
      </c>
      <c r="I2313" s="4">
        <f t="shared" si="711"/>
        <v>1910.6000000000004</v>
      </c>
      <c r="J2313" s="4">
        <f t="shared" si="716"/>
        <v>95.530000000000015</v>
      </c>
      <c r="K2313" s="4">
        <f t="shared" si="712"/>
        <v>2006.1300000000003</v>
      </c>
      <c r="L2313" s="4">
        <f t="shared" si="717"/>
        <v>6977.47</v>
      </c>
      <c r="M2313" s="5">
        <f t="shared" si="714"/>
        <v>0.40353938638188702</v>
      </c>
      <c r="N2313">
        <v>-1</v>
      </c>
      <c r="O2313" t="s">
        <v>31</v>
      </c>
      <c r="P2313" t="s">
        <v>26</v>
      </c>
      <c r="Q2313" t="s">
        <v>31</v>
      </c>
      <c r="V2313">
        <v>5</v>
      </c>
      <c r="W2313" t="s">
        <v>123</v>
      </c>
      <c r="X2313">
        <v>1549.3299999999899</v>
      </c>
      <c r="AB2313">
        <v>0</v>
      </c>
      <c r="AC2313" t="s">
        <v>6815</v>
      </c>
      <c r="AD2313">
        <v>0</v>
      </c>
      <c r="AE2313">
        <v>0</v>
      </c>
      <c r="AF2313" s="1">
        <v>4734.6059999999998</v>
      </c>
      <c r="AG2313" t="s">
        <v>26</v>
      </c>
    </row>
    <row r="2314" spans="1:33" customFormat="1" x14ac:dyDescent="0.25">
      <c r="A2314" t="s">
        <v>6816</v>
      </c>
      <c r="B2314" t="s">
        <v>6817</v>
      </c>
      <c r="C2314">
        <v>1</v>
      </c>
      <c r="D2314" s="1">
        <v>18950</v>
      </c>
      <c r="E2314" s="1">
        <v>23697.48</v>
      </c>
      <c r="F2314" s="4">
        <f t="shared" si="710"/>
        <v>4502.5212000000001</v>
      </c>
      <c r="G2314" s="2">
        <v>19</v>
      </c>
      <c r="H2314" s="1">
        <v>22550.5</v>
      </c>
      <c r="I2314" s="4">
        <f t="shared" si="711"/>
        <v>4747.4799999999996</v>
      </c>
      <c r="J2314" s="4">
        <f t="shared" si="716"/>
        <v>902.02119999999991</v>
      </c>
      <c r="K2314" s="4">
        <f t="shared" si="712"/>
        <v>5649.5011999999997</v>
      </c>
      <c r="L2314" s="10">
        <f t="shared" ref="L2314:L2317" si="718">+H2314+K2314-Y2314</f>
        <v>28200.001199999999</v>
      </c>
      <c r="M2314" s="5">
        <f t="shared" si="714"/>
        <v>0.25052664907651712</v>
      </c>
      <c r="N2314">
        <v>-1</v>
      </c>
      <c r="O2314" t="s">
        <v>31</v>
      </c>
      <c r="P2314" t="s">
        <v>26</v>
      </c>
      <c r="Q2314" t="s">
        <v>31</v>
      </c>
      <c r="V2314">
        <v>19</v>
      </c>
      <c r="W2314" t="s">
        <v>27</v>
      </c>
      <c r="X2314">
        <v>0</v>
      </c>
      <c r="Y2314" s="9">
        <f t="shared" ref="Y2314:Y2317" si="719">+X2314*G2314/100</f>
        <v>0</v>
      </c>
      <c r="AB2314">
        <v>0</v>
      </c>
      <c r="AC2314" t="s">
        <v>6818</v>
      </c>
      <c r="AD2314">
        <v>0</v>
      </c>
      <c r="AE2314">
        <v>0</v>
      </c>
      <c r="AF2314" s="1">
        <v>18950</v>
      </c>
      <c r="AG2314" t="s">
        <v>26</v>
      </c>
    </row>
    <row r="2315" spans="1:33" customFormat="1" x14ac:dyDescent="0.25">
      <c r="A2315" t="s">
        <v>6819</v>
      </c>
      <c r="B2315" t="s">
        <v>6820</v>
      </c>
      <c r="C2315">
        <v>4</v>
      </c>
      <c r="D2315" s="1">
        <v>1900</v>
      </c>
      <c r="E2315" s="1">
        <v>2300</v>
      </c>
      <c r="F2315" s="4">
        <f t="shared" si="710"/>
        <v>0</v>
      </c>
      <c r="G2315" s="2">
        <v>0</v>
      </c>
      <c r="H2315" s="1">
        <v>1900</v>
      </c>
      <c r="I2315" s="4">
        <f t="shared" si="711"/>
        <v>400</v>
      </c>
      <c r="J2315" s="4">
        <f t="shared" si="716"/>
        <v>0</v>
      </c>
      <c r="K2315" s="4">
        <f t="shared" si="712"/>
        <v>400</v>
      </c>
      <c r="L2315" s="10">
        <f t="shared" si="718"/>
        <v>2300</v>
      </c>
      <c r="M2315" s="5">
        <f t="shared" si="714"/>
        <v>0.21052631578947367</v>
      </c>
      <c r="N2315">
        <v>-1</v>
      </c>
      <c r="O2315" t="s">
        <v>31</v>
      </c>
      <c r="P2315" t="s">
        <v>26</v>
      </c>
      <c r="Q2315" t="s">
        <v>31</v>
      </c>
      <c r="V2315">
        <v>0</v>
      </c>
      <c r="W2315" t="s">
        <v>42</v>
      </c>
      <c r="X2315">
        <v>0</v>
      </c>
      <c r="Y2315" s="9">
        <f t="shared" si="719"/>
        <v>0</v>
      </c>
      <c r="AB2315">
        <v>0</v>
      </c>
      <c r="AC2315" t="s">
        <v>6821</v>
      </c>
      <c r="AD2315">
        <v>0</v>
      </c>
      <c r="AE2315">
        <v>0</v>
      </c>
      <c r="AF2315" s="1">
        <v>1900</v>
      </c>
      <c r="AG2315" t="s">
        <v>26</v>
      </c>
    </row>
    <row r="2316" spans="1:33" customFormat="1" x14ac:dyDescent="0.25">
      <c r="A2316" t="s">
        <v>6822</v>
      </c>
      <c r="B2316" t="s">
        <v>6823</v>
      </c>
      <c r="C2316">
        <v>4</v>
      </c>
      <c r="D2316" s="1">
        <v>10551.21</v>
      </c>
      <c r="E2316" s="1">
        <v>12736.09</v>
      </c>
      <c r="F2316" s="4">
        <f t="shared" si="710"/>
        <v>2419.8570999999997</v>
      </c>
      <c r="G2316" s="2">
        <v>19</v>
      </c>
      <c r="H2316" s="1">
        <v>12555.94</v>
      </c>
      <c r="I2316" s="4">
        <f t="shared" si="711"/>
        <v>2184.880000000001</v>
      </c>
      <c r="J2316" s="4">
        <f t="shared" si="716"/>
        <v>415.12720000000013</v>
      </c>
      <c r="K2316" s="4">
        <f t="shared" si="712"/>
        <v>2600.0072000000009</v>
      </c>
      <c r="L2316" s="10">
        <f t="shared" si="718"/>
        <v>15000.004700000003</v>
      </c>
      <c r="M2316" s="5">
        <f t="shared" si="714"/>
        <v>0.20707388062601362</v>
      </c>
      <c r="N2316">
        <v>-1</v>
      </c>
      <c r="O2316" t="s">
        <v>6824</v>
      </c>
      <c r="P2316" t="s">
        <v>26</v>
      </c>
      <c r="Q2316" t="s">
        <v>6824</v>
      </c>
      <c r="V2316">
        <v>19</v>
      </c>
      <c r="W2316" t="s">
        <v>27</v>
      </c>
      <c r="X2316">
        <v>820.75</v>
      </c>
      <c r="Y2316" s="9">
        <f t="shared" si="719"/>
        <v>155.9425</v>
      </c>
      <c r="AB2316">
        <v>0</v>
      </c>
      <c r="AC2316" t="s">
        <v>6825</v>
      </c>
      <c r="AD2316">
        <v>0</v>
      </c>
      <c r="AE2316">
        <v>0</v>
      </c>
      <c r="AF2316" s="1">
        <v>10551.21</v>
      </c>
      <c r="AG2316" t="s">
        <v>26</v>
      </c>
    </row>
    <row r="2317" spans="1:33" customFormat="1" x14ac:dyDescent="0.25">
      <c r="A2317" t="s">
        <v>6826</v>
      </c>
      <c r="B2317" t="s">
        <v>6827</v>
      </c>
      <c r="C2317">
        <v>1</v>
      </c>
      <c r="D2317">
        <v>0</v>
      </c>
      <c r="E2317" s="1">
        <v>8000</v>
      </c>
      <c r="F2317" s="4">
        <f t="shared" si="710"/>
        <v>0</v>
      </c>
      <c r="G2317" s="2">
        <v>0</v>
      </c>
      <c r="H2317">
        <v>0</v>
      </c>
      <c r="I2317" s="4">
        <f t="shared" si="711"/>
        <v>8000</v>
      </c>
      <c r="J2317" s="4">
        <f t="shared" si="716"/>
        <v>0</v>
      </c>
      <c r="K2317" s="4">
        <f t="shared" si="712"/>
        <v>8000</v>
      </c>
      <c r="L2317" s="10">
        <f t="shared" si="718"/>
        <v>8000</v>
      </c>
      <c r="M2317" s="5" t="e">
        <f t="shared" si="714"/>
        <v>#DIV/0!</v>
      </c>
      <c r="N2317">
        <v>-1</v>
      </c>
      <c r="O2317" t="s">
        <v>1706</v>
      </c>
      <c r="P2317" t="s">
        <v>26</v>
      </c>
      <c r="Q2317" t="s">
        <v>1706</v>
      </c>
      <c r="V2317">
        <v>0</v>
      </c>
      <c r="W2317" t="s">
        <v>42</v>
      </c>
      <c r="X2317">
        <v>0</v>
      </c>
      <c r="Y2317" s="9">
        <f t="shared" si="719"/>
        <v>0</v>
      </c>
      <c r="AB2317">
        <v>0</v>
      </c>
      <c r="AC2317" t="s">
        <v>6828</v>
      </c>
      <c r="AD2317">
        <v>0</v>
      </c>
      <c r="AE2317">
        <v>0</v>
      </c>
      <c r="AF2317">
        <v>0</v>
      </c>
      <c r="AG2317" t="s">
        <v>26</v>
      </c>
    </row>
    <row r="2318" spans="1:33" customFormat="1" hidden="1" x14ac:dyDescent="0.25">
      <c r="A2318" t="s">
        <v>6829</v>
      </c>
      <c r="B2318" t="s">
        <v>6830</v>
      </c>
      <c r="C2318">
        <v>-23</v>
      </c>
      <c r="D2318">
        <v>699</v>
      </c>
      <c r="E2318">
        <v>840.33600000000001</v>
      </c>
      <c r="F2318" s="4">
        <f t="shared" si="710"/>
        <v>159.66383999999999</v>
      </c>
      <c r="G2318" s="2">
        <v>19</v>
      </c>
      <c r="H2318">
        <v>831.81</v>
      </c>
      <c r="I2318" s="4">
        <f t="shared" si="711"/>
        <v>141.33600000000001</v>
      </c>
      <c r="J2318" s="4">
        <f t="shared" si="716"/>
        <v>26.853840000000002</v>
      </c>
      <c r="K2318" s="4">
        <f t="shared" si="712"/>
        <v>168.18984</v>
      </c>
      <c r="L2318" s="4">
        <f t="shared" si="717"/>
        <v>999.99983999999995</v>
      </c>
      <c r="M2318" s="5">
        <f t="shared" si="714"/>
        <v>0.20219742489270387</v>
      </c>
      <c r="N2318">
        <v>-1</v>
      </c>
      <c r="O2318" t="s">
        <v>31</v>
      </c>
      <c r="P2318" t="s">
        <v>26</v>
      </c>
      <c r="Q2318" t="s">
        <v>31</v>
      </c>
      <c r="V2318">
        <v>19</v>
      </c>
      <c r="W2318" t="s">
        <v>27</v>
      </c>
      <c r="X2318">
        <v>0</v>
      </c>
      <c r="AB2318">
        <v>0</v>
      </c>
      <c r="AC2318" t="s">
        <v>6831</v>
      </c>
      <c r="AD2318">
        <v>0</v>
      </c>
      <c r="AE2318">
        <v>0</v>
      </c>
      <c r="AF2318">
        <v>843.41</v>
      </c>
      <c r="AG2318" t="s">
        <v>26</v>
      </c>
    </row>
    <row r="2319" spans="1:33" customFormat="1" hidden="1" x14ac:dyDescent="0.25">
      <c r="A2319" t="s">
        <v>6832</v>
      </c>
      <c r="B2319" t="s">
        <v>6833</v>
      </c>
      <c r="C2319">
        <v>19</v>
      </c>
      <c r="D2319">
        <v>651.77</v>
      </c>
      <c r="E2319" s="1">
        <v>1008.403</v>
      </c>
      <c r="F2319" s="4">
        <f t="shared" si="710"/>
        <v>191.59656999999999</v>
      </c>
      <c r="G2319" s="2">
        <v>19</v>
      </c>
      <c r="H2319">
        <v>775.61</v>
      </c>
      <c r="I2319" s="4">
        <f t="shared" si="711"/>
        <v>356.63300000000004</v>
      </c>
      <c r="J2319" s="4">
        <f t="shared" si="716"/>
        <v>67.760270000000006</v>
      </c>
      <c r="K2319" s="4">
        <f t="shared" si="712"/>
        <v>424.39327000000003</v>
      </c>
      <c r="L2319" s="4">
        <f t="shared" si="717"/>
        <v>1200.0032700000002</v>
      </c>
      <c r="M2319" s="5">
        <f t="shared" si="714"/>
        <v>0.54717615109624573</v>
      </c>
      <c r="N2319">
        <v>0</v>
      </c>
      <c r="O2319" t="s">
        <v>388</v>
      </c>
      <c r="P2319" t="s">
        <v>26</v>
      </c>
      <c r="Q2319" t="s">
        <v>388</v>
      </c>
      <c r="R2319" t="s">
        <v>31</v>
      </c>
      <c r="S2319" t="s">
        <v>31</v>
      </c>
      <c r="T2319" t="s">
        <v>31</v>
      </c>
      <c r="U2319" t="s">
        <v>31</v>
      </c>
      <c r="V2319">
        <v>19</v>
      </c>
      <c r="W2319" t="s">
        <v>27</v>
      </c>
      <c r="X2319">
        <v>0</v>
      </c>
      <c r="AB2319">
        <v>0</v>
      </c>
      <c r="AC2319" t="s">
        <v>6834</v>
      </c>
      <c r="AD2319">
        <v>0</v>
      </c>
      <c r="AE2319">
        <v>0</v>
      </c>
      <c r="AF2319">
        <v>651.77</v>
      </c>
      <c r="AG2319" t="s">
        <v>26</v>
      </c>
    </row>
    <row r="2320" spans="1:33" customFormat="1" x14ac:dyDescent="0.25">
      <c r="A2320" t="s">
        <v>6835</v>
      </c>
      <c r="B2320" t="s">
        <v>6836</v>
      </c>
      <c r="C2320">
        <v>2</v>
      </c>
      <c r="D2320">
        <v>0</v>
      </c>
      <c r="E2320" s="1">
        <v>15800</v>
      </c>
      <c r="F2320" s="4">
        <f t="shared" si="710"/>
        <v>0</v>
      </c>
      <c r="G2320" s="2">
        <v>0</v>
      </c>
      <c r="H2320">
        <v>0</v>
      </c>
      <c r="I2320" s="4">
        <f t="shared" si="711"/>
        <v>15800</v>
      </c>
      <c r="J2320" s="4">
        <f t="shared" si="716"/>
        <v>0</v>
      </c>
      <c r="K2320" s="4">
        <f t="shared" si="712"/>
        <v>15800</v>
      </c>
      <c r="L2320" s="10">
        <f>+H2320+K2320-Y2320</f>
        <v>15800</v>
      </c>
      <c r="M2320" s="5" t="e">
        <f t="shared" si="714"/>
        <v>#DIV/0!</v>
      </c>
      <c r="N2320">
        <v>-1</v>
      </c>
      <c r="O2320" t="s">
        <v>1332</v>
      </c>
      <c r="P2320" t="s">
        <v>26</v>
      </c>
      <c r="Q2320" t="s">
        <v>1332</v>
      </c>
      <c r="V2320">
        <v>0</v>
      </c>
      <c r="W2320" t="s">
        <v>42</v>
      </c>
      <c r="X2320">
        <v>0</v>
      </c>
      <c r="Y2320" s="9">
        <f>+X2320*G2320/100</f>
        <v>0</v>
      </c>
      <c r="AB2320">
        <v>0</v>
      </c>
      <c r="AC2320" t="s">
        <v>6837</v>
      </c>
      <c r="AD2320">
        <v>0</v>
      </c>
      <c r="AE2320">
        <v>0</v>
      </c>
      <c r="AF2320">
        <v>0</v>
      </c>
      <c r="AG2320" t="s">
        <v>26</v>
      </c>
    </row>
    <row r="2321" spans="1:33" customFormat="1" hidden="1" x14ac:dyDescent="0.25">
      <c r="A2321" t="s">
        <v>6838</v>
      </c>
      <c r="B2321" t="s">
        <v>6839</v>
      </c>
      <c r="C2321">
        <v>7</v>
      </c>
      <c r="D2321" s="1">
        <v>2905</v>
      </c>
      <c r="E2321" s="1">
        <v>3529.4119999999998</v>
      </c>
      <c r="F2321" s="4">
        <f t="shared" si="710"/>
        <v>670.58827999999994</v>
      </c>
      <c r="G2321" s="2">
        <v>19</v>
      </c>
      <c r="H2321" s="1">
        <v>3456.95</v>
      </c>
      <c r="I2321" s="4">
        <f t="shared" si="711"/>
        <v>624.41199999999981</v>
      </c>
      <c r="J2321" s="4">
        <f t="shared" si="716"/>
        <v>118.63827999999995</v>
      </c>
      <c r="K2321" s="4">
        <f t="shared" si="712"/>
        <v>743.0502799999997</v>
      </c>
      <c r="L2321" s="4">
        <f t="shared" si="717"/>
        <v>4200.0002799999993</v>
      </c>
      <c r="M2321" s="5">
        <f t="shared" si="714"/>
        <v>0.2149438898450946</v>
      </c>
      <c r="N2321">
        <v>-1</v>
      </c>
      <c r="O2321" t="s">
        <v>388</v>
      </c>
      <c r="P2321" t="s">
        <v>26</v>
      </c>
      <c r="Q2321" t="s">
        <v>388</v>
      </c>
      <c r="R2321" t="s">
        <v>31</v>
      </c>
      <c r="S2321" t="s">
        <v>31</v>
      </c>
      <c r="T2321" t="s">
        <v>31</v>
      </c>
      <c r="U2321" t="s">
        <v>31</v>
      </c>
      <c r="V2321">
        <v>19</v>
      </c>
      <c r="W2321" t="s">
        <v>27</v>
      </c>
      <c r="X2321">
        <v>0</v>
      </c>
      <c r="AB2321">
        <v>0</v>
      </c>
      <c r="AC2321" t="s">
        <v>6840</v>
      </c>
      <c r="AD2321">
        <v>0</v>
      </c>
      <c r="AE2321">
        <v>0</v>
      </c>
      <c r="AF2321" s="1">
        <v>2905</v>
      </c>
      <c r="AG2321" t="s">
        <v>26</v>
      </c>
    </row>
    <row r="2322" spans="1:33" customFormat="1" x14ac:dyDescent="0.25">
      <c r="A2322" t="s">
        <v>6841</v>
      </c>
      <c r="B2322" t="s">
        <v>6842</v>
      </c>
      <c r="C2322">
        <v>3</v>
      </c>
      <c r="D2322" s="1">
        <v>8608</v>
      </c>
      <c r="E2322" s="1">
        <v>10336.129999999999</v>
      </c>
      <c r="F2322" s="4">
        <f t="shared" si="710"/>
        <v>1963.8646999999996</v>
      </c>
      <c r="G2322" s="2">
        <v>19</v>
      </c>
      <c r="H2322" s="1">
        <v>10243.52</v>
      </c>
      <c r="I2322" s="4">
        <f t="shared" si="711"/>
        <v>1728.1299999999992</v>
      </c>
      <c r="J2322" s="4">
        <f t="shared" si="716"/>
        <v>328.34469999999988</v>
      </c>
      <c r="K2322" s="4">
        <f t="shared" si="712"/>
        <v>2056.4746999999988</v>
      </c>
      <c r="L2322" s="10">
        <f>+H2322+K2322-Y2322</f>
        <v>12299.994699999999</v>
      </c>
      <c r="M2322" s="5">
        <f t="shared" si="714"/>
        <v>0.20075859665427501</v>
      </c>
      <c r="N2322">
        <v>0</v>
      </c>
      <c r="O2322" t="s">
        <v>388</v>
      </c>
      <c r="P2322" t="s">
        <v>26</v>
      </c>
      <c r="Q2322" t="s">
        <v>388</v>
      </c>
      <c r="R2322" t="s">
        <v>31</v>
      </c>
      <c r="S2322" t="s">
        <v>31</v>
      </c>
      <c r="T2322" t="s">
        <v>31</v>
      </c>
      <c r="U2322" t="s">
        <v>31</v>
      </c>
      <c r="V2322">
        <v>19</v>
      </c>
      <c r="W2322" t="s">
        <v>27</v>
      </c>
      <c r="X2322">
        <v>0</v>
      </c>
      <c r="Y2322" s="9">
        <f>+X2322*G2322/100</f>
        <v>0</v>
      </c>
      <c r="AB2322">
        <v>0</v>
      </c>
      <c r="AC2322" t="s">
        <v>6843</v>
      </c>
      <c r="AD2322">
        <v>0</v>
      </c>
      <c r="AE2322">
        <v>0</v>
      </c>
      <c r="AF2322" s="1">
        <v>8608</v>
      </c>
      <c r="AG2322" t="s">
        <v>26</v>
      </c>
    </row>
    <row r="2323" spans="1:33" customFormat="1" hidden="1" x14ac:dyDescent="0.25">
      <c r="A2323" t="s">
        <v>6844</v>
      </c>
      <c r="B2323" t="s">
        <v>6845</v>
      </c>
      <c r="C2323">
        <v>-82</v>
      </c>
      <c r="D2323">
        <v>843.44</v>
      </c>
      <c r="E2323" s="1">
        <v>1092.4369999999999</v>
      </c>
      <c r="F2323" s="4">
        <f t="shared" si="710"/>
        <v>207.56303</v>
      </c>
      <c r="G2323" s="2">
        <v>19</v>
      </c>
      <c r="H2323" s="1">
        <v>1003.69</v>
      </c>
      <c r="I2323" s="4">
        <f t="shared" si="711"/>
        <v>248.99699999999984</v>
      </c>
      <c r="J2323" s="4">
        <f t="shared" si="716"/>
        <v>47.309429999999978</v>
      </c>
      <c r="K2323" s="4">
        <f t="shared" si="712"/>
        <v>296.30642999999981</v>
      </c>
      <c r="L2323" s="4">
        <f t="shared" si="717"/>
        <v>1299.9964299999999</v>
      </c>
      <c r="M2323" s="5">
        <f t="shared" si="714"/>
        <v>0.29521602010812842</v>
      </c>
      <c r="N2323">
        <v>-1</v>
      </c>
      <c r="O2323" t="s">
        <v>31</v>
      </c>
      <c r="P2323" t="s">
        <v>26</v>
      </c>
      <c r="Q2323" t="s">
        <v>31</v>
      </c>
      <c r="V2323">
        <v>19</v>
      </c>
      <c r="W2323" t="s">
        <v>27</v>
      </c>
      <c r="X2323">
        <v>0</v>
      </c>
      <c r="AB2323">
        <v>0</v>
      </c>
      <c r="AC2323" t="s">
        <v>6846</v>
      </c>
      <c r="AD2323">
        <v>0</v>
      </c>
      <c r="AE2323">
        <v>0</v>
      </c>
      <c r="AF2323">
        <v>843.44</v>
      </c>
      <c r="AG2323" t="s">
        <v>26</v>
      </c>
    </row>
    <row r="2324" spans="1:33" customFormat="1" hidden="1" x14ac:dyDescent="0.25">
      <c r="A2324" t="s">
        <v>6847</v>
      </c>
      <c r="B2324" t="s">
        <v>6848</v>
      </c>
      <c r="C2324">
        <v>-10</v>
      </c>
      <c r="D2324">
        <v>0</v>
      </c>
      <c r="E2324">
        <v>800</v>
      </c>
      <c r="F2324" s="4">
        <f t="shared" si="710"/>
        <v>0</v>
      </c>
      <c r="G2324" s="2">
        <v>0</v>
      </c>
      <c r="H2324">
        <v>0</v>
      </c>
      <c r="I2324" s="4">
        <f t="shared" si="711"/>
        <v>800</v>
      </c>
      <c r="J2324" s="4">
        <f t="shared" si="716"/>
        <v>0</v>
      </c>
      <c r="K2324" s="4">
        <f t="shared" si="712"/>
        <v>800</v>
      </c>
      <c r="L2324" s="4">
        <f t="shared" si="717"/>
        <v>800</v>
      </c>
      <c r="M2324" s="5" t="e">
        <f t="shared" si="714"/>
        <v>#DIV/0!</v>
      </c>
      <c r="N2324">
        <v>-1</v>
      </c>
      <c r="O2324" t="s">
        <v>2708</v>
      </c>
      <c r="P2324" t="s">
        <v>26</v>
      </c>
      <c r="Q2324" t="s">
        <v>2708</v>
      </c>
      <c r="V2324">
        <v>0</v>
      </c>
      <c r="W2324" t="s">
        <v>42</v>
      </c>
      <c r="X2324">
        <v>0</v>
      </c>
      <c r="AB2324">
        <v>0</v>
      </c>
      <c r="AC2324" t="s">
        <v>6849</v>
      </c>
      <c r="AD2324">
        <v>0</v>
      </c>
      <c r="AE2324">
        <v>0</v>
      </c>
      <c r="AF2324">
        <v>0</v>
      </c>
      <c r="AG2324" t="s">
        <v>26</v>
      </c>
    </row>
    <row r="2325" spans="1:33" customFormat="1" x14ac:dyDescent="0.25">
      <c r="A2325" t="s">
        <v>6850</v>
      </c>
      <c r="B2325" t="s">
        <v>6851</v>
      </c>
      <c r="C2325">
        <v>2</v>
      </c>
      <c r="D2325">
        <v>0</v>
      </c>
      <c r="E2325">
        <v>800</v>
      </c>
      <c r="F2325" s="4">
        <f t="shared" si="710"/>
        <v>0</v>
      </c>
      <c r="G2325" s="2">
        <v>0</v>
      </c>
      <c r="H2325">
        <v>0</v>
      </c>
      <c r="I2325" s="4">
        <f t="shared" si="711"/>
        <v>800</v>
      </c>
      <c r="J2325" s="4">
        <f t="shared" si="716"/>
        <v>0</v>
      </c>
      <c r="K2325" s="4">
        <f t="shared" si="712"/>
        <v>800</v>
      </c>
      <c r="L2325" s="10">
        <f t="shared" ref="L2325:L2328" si="720">+H2325+K2325-Y2325</f>
        <v>800</v>
      </c>
      <c r="M2325" s="5" t="e">
        <f t="shared" si="714"/>
        <v>#DIV/0!</v>
      </c>
      <c r="N2325">
        <v>-1</v>
      </c>
      <c r="O2325" t="s">
        <v>2708</v>
      </c>
      <c r="P2325" t="s">
        <v>26</v>
      </c>
      <c r="Q2325" t="s">
        <v>2708</v>
      </c>
      <c r="V2325">
        <v>0</v>
      </c>
      <c r="W2325" t="s">
        <v>42</v>
      </c>
      <c r="X2325">
        <v>0</v>
      </c>
      <c r="Y2325" s="9">
        <f t="shared" ref="Y2325:Y2328" si="721">+X2325*G2325/100</f>
        <v>0</v>
      </c>
      <c r="AB2325">
        <v>0</v>
      </c>
      <c r="AC2325" t="s">
        <v>6852</v>
      </c>
      <c r="AD2325">
        <v>0</v>
      </c>
      <c r="AE2325">
        <v>0</v>
      </c>
      <c r="AF2325">
        <v>0</v>
      </c>
      <c r="AG2325" t="s">
        <v>26</v>
      </c>
    </row>
    <row r="2326" spans="1:33" customFormat="1" x14ac:dyDescent="0.25">
      <c r="A2326" t="s">
        <v>6853</v>
      </c>
      <c r="B2326" t="s">
        <v>6854</v>
      </c>
      <c r="C2326">
        <v>1</v>
      </c>
      <c r="D2326" s="1">
        <v>17111</v>
      </c>
      <c r="E2326" s="1">
        <v>20588.240000000002</v>
      </c>
      <c r="F2326" s="4">
        <f t="shared" si="710"/>
        <v>3911.7656000000006</v>
      </c>
      <c r="G2326" s="2">
        <v>19</v>
      </c>
      <c r="H2326" s="1">
        <v>20362.09</v>
      </c>
      <c r="I2326" s="4">
        <f t="shared" si="711"/>
        <v>3477.2400000000016</v>
      </c>
      <c r="J2326" s="4">
        <f t="shared" si="716"/>
        <v>660.67560000000026</v>
      </c>
      <c r="K2326" s="4">
        <f t="shared" si="712"/>
        <v>4137.9156000000021</v>
      </c>
      <c r="L2326" s="10">
        <f t="shared" si="720"/>
        <v>24500.005600000004</v>
      </c>
      <c r="M2326" s="5">
        <f t="shared" si="714"/>
        <v>0.20321664426392388</v>
      </c>
      <c r="N2326">
        <v>0</v>
      </c>
      <c r="O2326" t="s">
        <v>388</v>
      </c>
      <c r="P2326" t="s">
        <v>26</v>
      </c>
      <c r="Q2326" t="s">
        <v>388</v>
      </c>
      <c r="R2326" t="s">
        <v>31</v>
      </c>
      <c r="S2326" t="s">
        <v>31</v>
      </c>
      <c r="T2326" t="s">
        <v>31</v>
      </c>
      <c r="U2326" t="s">
        <v>31</v>
      </c>
      <c r="V2326">
        <v>19</v>
      </c>
      <c r="W2326" t="s">
        <v>27</v>
      </c>
      <c r="X2326">
        <v>0</v>
      </c>
      <c r="Y2326" s="9">
        <f t="shared" si="721"/>
        <v>0</v>
      </c>
      <c r="AB2326">
        <v>0</v>
      </c>
      <c r="AC2326" t="s">
        <v>6855</v>
      </c>
      <c r="AD2326">
        <v>0</v>
      </c>
      <c r="AE2326">
        <v>0</v>
      </c>
      <c r="AF2326">
        <v>0</v>
      </c>
      <c r="AG2326" t="s">
        <v>26</v>
      </c>
    </row>
    <row r="2327" spans="1:33" customFormat="1" x14ac:dyDescent="0.25">
      <c r="A2327" t="s">
        <v>6856</v>
      </c>
      <c r="B2327" t="s">
        <v>6857</v>
      </c>
      <c r="C2327">
        <v>1</v>
      </c>
      <c r="D2327">
        <v>0</v>
      </c>
      <c r="E2327" s="1">
        <v>9000</v>
      </c>
      <c r="F2327" s="4">
        <f t="shared" si="710"/>
        <v>0</v>
      </c>
      <c r="G2327" s="2">
        <v>0</v>
      </c>
      <c r="H2327">
        <v>0</v>
      </c>
      <c r="I2327" s="4">
        <f t="shared" si="711"/>
        <v>9000</v>
      </c>
      <c r="J2327" s="4">
        <f t="shared" si="716"/>
        <v>0</v>
      </c>
      <c r="K2327" s="4">
        <f t="shared" si="712"/>
        <v>9000</v>
      </c>
      <c r="L2327" s="10">
        <f t="shared" si="720"/>
        <v>9000</v>
      </c>
      <c r="M2327" s="5" t="e">
        <f t="shared" si="714"/>
        <v>#DIV/0!</v>
      </c>
      <c r="N2327">
        <v>-1</v>
      </c>
      <c r="O2327" t="s">
        <v>2708</v>
      </c>
      <c r="P2327" t="s">
        <v>26</v>
      </c>
      <c r="Q2327" t="s">
        <v>2708</v>
      </c>
      <c r="R2327" t="s">
        <v>31</v>
      </c>
      <c r="S2327" t="s">
        <v>31</v>
      </c>
      <c r="T2327" t="s">
        <v>31</v>
      </c>
      <c r="U2327" t="s">
        <v>31</v>
      </c>
      <c r="V2327">
        <v>0</v>
      </c>
      <c r="W2327" t="s">
        <v>42</v>
      </c>
      <c r="X2327">
        <v>0</v>
      </c>
      <c r="Y2327" s="9">
        <f t="shared" si="721"/>
        <v>0</v>
      </c>
      <c r="AB2327">
        <v>0</v>
      </c>
      <c r="AC2327" t="s">
        <v>6858</v>
      </c>
      <c r="AD2327">
        <v>0</v>
      </c>
      <c r="AE2327">
        <v>0</v>
      </c>
      <c r="AF2327">
        <v>0</v>
      </c>
      <c r="AG2327" t="s">
        <v>26</v>
      </c>
    </row>
    <row r="2328" spans="1:33" customFormat="1" x14ac:dyDescent="0.25">
      <c r="A2328" t="s">
        <v>6859</v>
      </c>
      <c r="B2328" t="s">
        <v>6860</v>
      </c>
      <c r="C2328">
        <v>2</v>
      </c>
      <c r="D2328" s="1">
        <v>2254.34</v>
      </c>
      <c r="E2328" s="1">
        <v>2857.143</v>
      </c>
      <c r="F2328" s="4">
        <f t="shared" si="710"/>
        <v>542.85717</v>
      </c>
      <c r="G2328" s="2">
        <v>19</v>
      </c>
      <c r="H2328" s="1">
        <v>2682.66</v>
      </c>
      <c r="I2328" s="4">
        <f t="shared" si="711"/>
        <v>602.80299999999988</v>
      </c>
      <c r="J2328" s="4">
        <f t="shared" si="716"/>
        <v>114.53256999999998</v>
      </c>
      <c r="K2328" s="4">
        <f t="shared" si="712"/>
        <v>717.33556999999985</v>
      </c>
      <c r="L2328" s="10">
        <f t="shared" si="720"/>
        <v>3399.9955699999996</v>
      </c>
      <c r="M2328" s="5">
        <f t="shared" si="714"/>
        <v>0.26739666598649708</v>
      </c>
      <c r="N2328">
        <v>0</v>
      </c>
      <c r="O2328" t="s">
        <v>156</v>
      </c>
      <c r="P2328" t="s">
        <v>26</v>
      </c>
      <c r="Q2328" t="s">
        <v>156</v>
      </c>
      <c r="R2328" t="s">
        <v>31</v>
      </c>
      <c r="S2328" t="s">
        <v>31</v>
      </c>
      <c r="T2328" t="s">
        <v>31</v>
      </c>
      <c r="U2328" t="s">
        <v>31</v>
      </c>
      <c r="V2328">
        <v>19</v>
      </c>
      <c r="W2328" t="s">
        <v>27</v>
      </c>
      <c r="X2328">
        <v>0</v>
      </c>
      <c r="Y2328" s="9">
        <f t="shared" si="721"/>
        <v>0</v>
      </c>
      <c r="AB2328">
        <v>0</v>
      </c>
      <c r="AC2328" t="s">
        <v>6861</v>
      </c>
      <c r="AD2328">
        <v>0</v>
      </c>
      <c r="AE2328">
        <v>0</v>
      </c>
      <c r="AF2328" s="1">
        <v>2254.34</v>
      </c>
      <c r="AG2328" t="s">
        <v>26</v>
      </c>
    </row>
    <row r="2329" spans="1:33" customFormat="1" hidden="1" x14ac:dyDescent="0.25">
      <c r="A2329" t="s">
        <v>6862</v>
      </c>
      <c r="B2329" t="s">
        <v>6863</v>
      </c>
      <c r="C2329">
        <v>-48</v>
      </c>
      <c r="D2329">
        <v>0</v>
      </c>
      <c r="E2329" s="1">
        <v>1300</v>
      </c>
      <c r="F2329" s="4">
        <f t="shared" si="710"/>
        <v>0</v>
      </c>
      <c r="G2329" s="2">
        <v>0</v>
      </c>
      <c r="H2329">
        <v>0</v>
      </c>
      <c r="I2329" s="4">
        <f t="shared" si="711"/>
        <v>1300</v>
      </c>
      <c r="J2329" s="4">
        <f t="shared" si="716"/>
        <v>0</v>
      </c>
      <c r="K2329" s="4">
        <f t="shared" si="712"/>
        <v>1300</v>
      </c>
      <c r="L2329" s="4">
        <f t="shared" si="717"/>
        <v>1300</v>
      </c>
      <c r="M2329" s="5" t="e">
        <f t="shared" si="714"/>
        <v>#DIV/0!</v>
      </c>
      <c r="N2329">
        <v>-1</v>
      </c>
      <c r="O2329" t="s">
        <v>31</v>
      </c>
      <c r="P2329" t="s">
        <v>26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  <c r="V2329">
        <v>0</v>
      </c>
      <c r="W2329" t="s">
        <v>42</v>
      </c>
      <c r="X2329">
        <v>0</v>
      </c>
      <c r="AB2329">
        <v>0</v>
      </c>
      <c r="AC2329" t="s">
        <v>6864</v>
      </c>
      <c r="AD2329">
        <v>0</v>
      </c>
      <c r="AE2329">
        <v>0</v>
      </c>
      <c r="AF2329">
        <v>0</v>
      </c>
      <c r="AG2329" t="s">
        <v>26</v>
      </c>
    </row>
    <row r="2330" spans="1:33" customFormat="1" x14ac:dyDescent="0.25">
      <c r="A2330" t="s">
        <v>6865</v>
      </c>
      <c r="B2330" t="s">
        <v>6866</v>
      </c>
      <c r="C2330">
        <v>2</v>
      </c>
      <c r="D2330" s="1">
        <v>2022</v>
      </c>
      <c r="E2330" s="1">
        <v>2436.9749999999999</v>
      </c>
      <c r="F2330" s="4">
        <f t="shared" si="710"/>
        <v>463.02525000000003</v>
      </c>
      <c r="G2330" s="2">
        <v>19</v>
      </c>
      <c r="H2330" s="1">
        <v>2406.1799999999998</v>
      </c>
      <c r="I2330" s="4">
        <f t="shared" si="711"/>
        <v>414.97499999999991</v>
      </c>
      <c r="J2330" s="4">
        <f t="shared" si="716"/>
        <v>78.845249999999979</v>
      </c>
      <c r="K2330" s="4">
        <f t="shared" si="712"/>
        <v>493.82024999999987</v>
      </c>
      <c r="L2330" s="10">
        <f>+H2330+K2330-Y2330</f>
        <v>2900.0002499999996</v>
      </c>
      <c r="M2330" s="5">
        <f t="shared" si="714"/>
        <v>0.20522997032640944</v>
      </c>
      <c r="N2330">
        <v>-1</v>
      </c>
      <c r="O2330" t="s">
        <v>416</v>
      </c>
      <c r="P2330" t="s">
        <v>26</v>
      </c>
      <c r="Q2330" t="s">
        <v>416</v>
      </c>
      <c r="R2330" t="s">
        <v>31</v>
      </c>
      <c r="S2330" t="s">
        <v>31</v>
      </c>
      <c r="T2330" t="s">
        <v>31</v>
      </c>
      <c r="U2330" t="s">
        <v>31</v>
      </c>
      <c r="V2330">
        <v>19</v>
      </c>
      <c r="W2330" t="s">
        <v>27</v>
      </c>
      <c r="X2330">
        <v>0</v>
      </c>
      <c r="Y2330" s="9">
        <f>+X2330*G2330/100</f>
        <v>0</v>
      </c>
      <c r="AB2330">
        <v>0</v>
      </c>
      <c r="AC2330" t="s">
        <v>6867</v>
      </c>
      <c r="AD2330">
        <v>0</v>
      </c>
      <c r="AE2330">
        <v>0</v>
      </c>
      <c r="AF2330" s="1">
        <v>2022</v>
      </c>
      <c r="AG2330" t="s">
        <v>26</v>
      </c>
    </row>
    <row r="2331" spans="1:33" customFormat="1" hidden="1" x14ac:dyDescent="0.25">
      <c r="A2331" t="s">
        <v>6868</v>
      </c>
      <c r="B2331" t="s">
        <v>6869</v>
      </c>
      <c r="C2331">
        <v>10</v>
      </c>
      <c r="D2331" s="1">
        <v>2022</v>
      </c>
      <c r="E2331" s="1">
        <v>2436.9749999999999</v>
      </c>
      <c r="F2331" s="4">
        <f t="shared" si="710"/>
        <v>463.02525000000003</v>
      </c>
      <c r="G2331" s="2">
        <v>19</v>
      </c>
      <c r="H2331" s="1">
        <v>2406.1799999999998</v>
      </c>
      <c r="I2331" s="4">
        <f t="shared" si="711"/>
        <v>414.97499999999991</v>
      </c>
      <c r="J2331" s="4">
        <f t="shared" si="716"/>
        <v>78.845249999999979</v>
      </c>
      <c r="K2331" s="4">
        <f t="shared" si="712"/>
        <v>493.82024999999987</v>
      </c>
      <c r="L2331" s="4">
        <f t="shared" si="717"/>
        <v>2900.0002499999996</v>
      </c>
      <c r="M2331" s="5">
        <f t="shared" si="714"/>
        <v>0.20522997032640944</v>
      </c>
      <c r="N2331">
        <v>0</v>
      </c>
      <c r="O2331" t="s">
        <v>416</v>
      </c>
      <c r="P2331" t="s">
        <v>26</v>
      </c>
      <c r="Q2331" t="s">
        <v>416</v>
      </c>
      <c r="R2331" t="s">
        <v>31</v>
      </c>
      <c r="S2331" t="s">
        <v>31</v>
      </c>
      <c r="T2331" t="s">
        <v>31</v>
      </c>
      <c r="U2331" t="s">
        <v>31</v>
      </c>
      <c r="V2331">
        <v>19</v>
      </c>
      <c r="W2331" t="s">
        <v>27</v>
      </c>
      <c r="X2331">
        <v>0</v>
      </c>
      <c r="AB2331">
        <v>0</v>
      </c>
      <c r="AC2331" t="s">
        <v>6870</v>
      </c>
      <c r="AD2331">
        <v>0</v>
      </c>
      <c r="AE2331">
        <v>0</v>
      </c>
      <c r="AF2331" s="1">
        <v>2022</v>
      </c>
      <c r="AG2331" t="s">
        <v>26</v>
      </c>
    </row>
    <row r="2332" spans="1:33" customFormat="1" x14ac:dyDescent="0.25">
      <c r="A2332" t="s">
        <v>6871</v>
      </c>
      <c r="B2332" t="s">
        <v>6872</v>
      </c>
      <c r="C2332">
        <v>6</v>
      </c>
      <c r="D2332" s="1">
        <v>2021</v>
      </c>
      <c r="E2332" s="1">
        <v>2436.9749999999999</v>
      </c>
      <c r="F2332" s="4">
        <f t="shared" si="710"/>
        <v>463.02525000000003</v>
      </c>
      <c r="G2332" s="2">
        <v>19</v>
      </c>
      <c r="H2332" s="1">
        <v>2404.9899999999998</v>
      </c>
      <c r="I2332" s="4">
        <f t="shared" si="711"/>
        <v>415.97499999999991</v>
      </c>
      <c r="J2332" s="4">
        <f t="shared" si="716"/>
        <v>79.035249999999976</v>
      </c>
      <c r="K2332" s="4">
        <f t="shared" si="712"/>
        <v>495.01024999999987</v>
      </c>
      <c r="L2332" s="10">
        <f t="shared" ref="L2332:L2334" si="722">+H2332+K2332-Y2332</f>
        <v>2900.0002499999996</v>
      </c>
      <c r="M2332" s="5">
        <f t="shared" si="714"/>
        <v>0.20582632360217709</v>
      </c>
      <c r="N2332">
        <v>-1</v>
      </c>
      <c r="O2332" t="s">
        <v>416</v>
      </c>
      <c r="P2332" t="s">
        <v>26</v>
      </c>
      <c r="Q2332" t="s">
        <v>416</v>
      </c>
      <c r="R2332" t="s">
        <v>31</v>
      </c>
      <c r="S2332" t="s">
        <v>31</v>
      </c>
      <c r="T2332" t="s">
        <v>31</v>
      </c>
      <c r="U2332" t="s">
        <v>31</v>
      </c>
      <c r="V2332">
        <v>19</v>
      </c>
      <c r="W2332" t="s">
        <v>27</v>
      </c>
      <c r="X2332">
        <v>0</v>
      </c>
      <c r="Y2332" s="9">
        <f t="shared" ref="Y2332:Y2334" si="723">+X2332*G2332/100</f>
        <v>0</v>
      </c>
      <c r="AB2332">
        <v>0</v>
      </c>
      <c r="AC2332" t="s">
        <v>6873</v>
      </c>
      <c r="AD2332">
        <v>0</v>
      </c>
      <c r="AE2332">
        <v>0</v>
      </c>
      <c r="AF2332" s="1">
        <v>2021</v>
      </c>
      <c r="AG2332" t="s">
        <v>26</v>
      </c>
    </row>
    <row r="2333" spans="1:33" customFormat="1" x14ac:dyDescent="0.25">
      <c r="A2333" t="s">
        <v>6874</v>
      </c>
      <c r="B2333" t="s">
        <v>6875</v>
      </c>
      <c r="C2333">
        <v>5</v>
      </c>
      <c r="D2333" s="1">
        <v>1344.54</v>
      </c>
      <c r="E2333" s="1">
        <v>1680.672</v>
      </c>
      <c r="F2333" s="4">
        <f t="shared" si="710"/>
        <v>319.32767999999999</v>
      </c>
      <c r="G2333" s="2">
        <v>19</v>
      </c>
      <c r="H2333" s="1">
        <v>1600</v>
      </c>
      <c r="I2333" s="4">
        <f t="shared" si="711"/>
        <v>336.13200000000006</v>
      </c>
      <c r="J2333" s="4">
        <f t="shared" si="716"/>
        <v>63.865080000000013</v>
      </c>
      <c r="K2333" s="4">
        <f t="shared" si="712"/>
        <v>399.9970800000001</v>
      </c>
      <c r="L2333" s="10">
        <f t="shared" si="722"/>
        <v>1999.9970800000001</v>
      </c>
      <c r="M2333" s="5">
        <f t="shared" si="714"/>
        <v>0.24999776875362584</v>
      </c>
      <c r="N2333">
        <v>-1</v>
      </c>
      <c r="O2333" t="s">
        <v>31</v>
      </c>
      <c r="P2333" t="s">
        <v>26</v>
      </c>
      <c r="Q2333" t="s">
        <v>31</v>
      </c>
      <c r="V2333">
        <v>19</v>
      </c>
      <c r="W2333" t="s">
        <v>27</v>
      </c>
      <c r="X2333">
        <v>0</v>
      </c>
      <c r="Y2333" s="9">
        <f t="shared" si="723"/>
        <v>0</v>
      </c>
      <c r="AB2333">
        <v>0</v>
      </c>
      <c r="AC2333" t="s">
        <v>6876</v>
      </c>
      <c r="AD2333">
        <v>0</v>
      </c>
      <c r="AE2333">
        <v>0</v>
      </c>
      <c r="AF2333" s="1">
        <v>1344.54</v>
      </c>
      <c r="AG2333" t="s">
        <v>26</v>
      </c>
    </row>
    <row r="2334" spans="1:33" customFormat="1" x14ac:dyDescent="0.25">
      <c r="A2334" t="s">
        <v>6877</v>
      </c>
      <c r="B2334" t="s">
        <v>6878</v>
      </c>
      <c r="C2334">
        <v>4</v>
      </c>
      <c r="D2334">
        <v>0</v>
      </c>
      <c r="E2334" s="1">
        <v>2000</v>
      </c>
      <c r="F2334" s="4">
        <f t="shared" si="710"/>
        <v>0</v>
      </c>
      <c r="G2334" s="2">
        <v>0</v>
      </c>
      <c r="H2334">
        <v>0</v>
      </c>
      <c r="I2334" s="4">
        <f t="shared" si="711"/>
        <v>2000</v>
      </c>
      <c r="J2334" s="4">
        <f t="shared" si="716"/>
        <v>0</v>
      </c>
      <c r="K2334" s="4">
        <f t="shared" si="712"/>
        <v>2000</v>
      </c>
      <c r="L2334" s="10">
        <f t="shared" si="722"/>
        <v>2000</v>
      </c>
      <c r="M2334" s="5" t="e">
        <f t="shared" si="714"/>
        <v>#DIV/0!</v>
      </c>
      <c r="N2334">
        <v>-1</v>
      </c>
      <c r="O2334" t="s">
        <v>31</v>
      </c>
      <c r="P2334" t="s">
        <v>26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>
        <v>0</v>
      </c>
      <c r="W2334" t="s">
        <v>42</v>
      </c>
      <c r="X2334">
        <v>0</v>
      </c>
      <c r="Y2334" s="9">
        <f t="shared" si="723"/>
        <v>0</v>
      </c>
      <c r="AB2334">
        <v>0</v>
      </c>
      <c r="AC2334" t="s">
        <v>6879</v>
      </c>
      <c r="AD2334">
        <v>0</v>
      </c>
      <c r="AE2334">
        <v>0</v>
      </c>
      <c r="AF2334">
        <v>0</v>
      </c>
      <c r="AG2334" t="s">
        <v>26</v>
      </c>
    </row>
    <row r="2335" spans="1:33" customFormat="1" hidden="1" x14ac:dyDescent="0.25">
      <c r="A2335" t="s">
        <v>6880</v>
      </c>
      <c r="B2335" t="s">
        <v>6881</v>
      </c>
      <c r="C2335">
        <v>7</v>
      </c>
      <c r="D2335" s="1">
        <v>1344.54</v>
      </c>
      <c r="E2335" s="1">
        <v>1680.672</v>
      </c>
      <c r="F2335" s="4">
        <f t="shared" si="710"/>
        <v>319.32767999999999</v>
      </c>
      <c r="G2335" s="2">
        <v>19</v>
      </c>
      <c r="H2335" s="1">
        <v>1600</v>
      </c>
      <c r="I2335" s="4">
        <f t="shared" si="711"/>
        <v>336.13200000000006</v>
      </c>
      <c r="J2335" s="4">
        <f t="shared" si="716"/>
        <v>63.865080000000013</v>
      </c>
      <c r="K2335" s="4">
        <f t="shared" si="712"/>
        <v>399.9970800000001</v>
      </c>
      <c r="L2335" s="4">
        <f t="shared" si="717"/>
        <v>1999.9970800000001</v>
      </c>
      <c r="M2335" s="5">
        <f t="shared" si="714"/>
        <v>0.24999776875362584</v>
      </c>
      <c r="N2335">
        <v>-1</v>
      </c>
      <c r="O2335" t="s">
        <v>31</v>
      </c>
      <c r="P2335" t="s">
        <v>26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>
        <v>19</v>
      </c>
      <c r="W2335" t="s">
        <v>27</v>
      </c>
      <c r="X2335">
        <v>0</v>
      </c>
      <c r="AB2335">
        <v>0</v>
      </c>
      <c r="AC2335" t="s">
        <v>6882</v>
      </c>
      <c r="AD2335">
        <v>0</v>
      </c>
      <c r="AE2335">
        <v>0</v>
      </c>
      <c r="AF2335" s="1">
        <v>1344.54</v>
      </c>
      <c r="AG2335" t="s">
        <v>26</v>
      </c>
    </row>
    <row r="2336" spans="1:33" customFormat="1" x14ac:dyDescent="0.25">
      <c r="A2336" t="s">
        <v>6883</v>
      </c>
      <c r="B2336" t="s">
        <v>6884</v>
      </c>
      <c r="C2336">
        <v>1</v>
      </c>
      <c r="D2336">
        <v>0</v>
      </c>
      <c r="E2336" s="1">
        <v>1000</v>
      </c>
      <c r="F2336" s="4">
        <f t="shared" si="710"/>
        <v>0</v>
      </c>
      <c r="G2336" s="2">
        <v>0</v>
      </c>
      <c r="H2336">
        <v>0</v>
      </c>
      <c r="I2336" s="4">
        <f t="shared" si="711"/>
        <v>1000</v>
      </c>
      <c r="J2336" s="4">
        <f t="shared" si="716"/>
        <v>0</v>
      </c>
      <c r="K2336" s="4">
        <f t="shared" si="712"/>
        <v>1000</v>
      </c>
      <c r="L2336" s="10">
        <f t="shared" ref="L2336:L2343" si="724">+H2336+K2336-Y2336</f>
        <v>1000</v>
      </c>
      <c r="M2336" s="5" t="e">
        <f t="shared" si="714"/>
        <v>#DIV/0!</v>
      </c>
      <c r="N2336">
        <v>-1</v>
      </c>
      <c r="O2336" t="s">
        <v>2708</v>
      </c>
      <c r="P2336" t="s">
        <v>26</v>
      </c>
      <c r="Q2336" t="s">
        <v>2708</v>
      </c>
      <c r="V2336">
        <v>0</v>
      </c>
      <c r="W2336" t="s">
        <v>42</v>
      </c>
      <c r="X2336">
        <v>0</v>
      </c>
      <c r="Y2336" s="9">
        <f t="shared" ref="Y2336:Y2343" si="725">+X2336*G2336/100</f>
        <v>0</v>
      </c>
      <c r="AB2336">
        <v>0</v>
      </c>
      <c r="AC2336" t="s">
        <v>6885</v>
      </c>
      <c r="AD2336">
        <v>0</v>
      </c>
      <c r="AE2336">
        <v>0</v>
      </c>
      <c r="AF2336">
        <v>0</v>
      </c>
      <c r="AG2336" t="s">
        <v>26</v>
      </c>
    </row>
    <row r="2337" spans="1:33" customFormat="1" x14ac:dyDescent="0.25">
      <c r="A2337" t="s">
        <v>6886</v>
      </c>
      <c r="B2337" t="s">
        <v>6887</v>
      </c>
      <c r="C2337">
        <v>1</v>
      </c>
      <c r="D2337" s="1">
        <v>7998.09</v>
      </c>
      <c r="E2337" s="1">
        <v>9619.0480000000007</v>
      </c>
      <c r="F2337" s="4">
        <f t="shared" si="710"/>
        <v>480.95240000000007</v>
      </c>
      <c r="G2337" s="2">
        <v>5</v>
      </c>
      <c r="H2337" s="1">
        <v>8397.99</v>
      </c>
      <c r="I2337" s="4">
        <f t="shared" si="711"/>
        <v>1620.9580000000005</v>
      </c>
      <c r="J2337" s="4">
        <f t="shared" si="716"/>
        <v>81.047900000000027</v>
      </c>
      <c r="K2337" s="4">
        <f t="shared" si="712"/>
        <v>1702.0059000000006</v>
      </c>
      <c r="L2337" s="10">
        <f t="shared" si="724"/>
        <v>10099.9959</v>
      </c>
      <c r="M2337" s="5">
        <f t="shared" si="714"/>
        <v>0.20266813701771305</v>
      </c>
      <c r="N2337">
        <v>-1</v>
      </c>
      <c r="O2337" t="s">
        <v>31</v>
      </c>
      <c r="P2337" t="s">
        <v>26</v>
      </c>
      <c r="Q2337" t="s">
        <v>31</v>
      </c>
      <c r="V2337">
        <v>5</v>
      </c>
      <c r="W2337" t="s">
        <v>123</v>
      </c>
      <c r="X2337">
        <v>0</v>
      </c>
      <c r="Y2337" s="9">
        <f t="shared" si="725"/>
        <v>0</v>
      </c>
      <c r="AB2337">
        <v>0</v>
      </c>
      <c r="AC2337" t="s">
        <v>6888</v>
      </c>
      <c r="AD2337">
        <v>0</v>
      </c>
      <c r="AE2337">
        <v>0</v>
      </c>
      <c r="AF2337">
        <v>0</v>
      </c>
      <c r="AG2337" t="s">
        <v>26</v>
      </c>
    </row>
    <row r="2338" spans="1:33" customFormat="1" x14ac:dyDescent="0.25">
      <c r="A2338" t="s">
        <v>6889</v>
      </c>
      <c r="B2338" t="s">
        <v>6890</v>
      </c>
      <c r="C2338">
        <v>5</v>
      </c>
      <c r="D2338" s="1">
        <v>8237.93</v>
      </c>
      <c r="E2338" s="1">
        <v>10285.709999999999</v>
      </c>
      <c r="F2338" s="4">
        <f t="shared" si="710"/>
        <v>514.28549999999996</v>
      </c>
      <c r="G2338" s="2">
        <v>5</v>
      </c>
      <c r="H2338" s="1">
        <v>8649.83</v>
      </c>
      <c r="I2338" s="4">
        <f t="shared" si="711"/>
        <v>2047.7799999999988</v>
      </c>
      <c r="J2338" s="4">
        <f t="shared" si="716"/>
        <v>102.38899999999994</v>
      </c>
      <c r="K2338" s="4">
        <f t="shared" si="712"/>
        <v>2150.168999999999</v>
      </c>
      <c r="L2338" s="10">
        <f t="shared" si="724"/>
        <v>10799.999</v>
      </c>
      <c r="M2338" s="5">
        <f t="shared" si="714"/>
        <v>0.24857943682454195</v>
      </c>
      <c r="N2338">
        <v>-1</v>
      </c>
      <c r="O2338" t="s">
        <v>31</v>
      </c>
      <c r="P2338" t="s">
        <v>26</v>
      </c>
      <c r="Q2338" t="s">
        <v>31</v>
      </c>
      <c r="V2338">
        <v>5</v>
      </c>
      <c r="W2338" t="s">
        <v>123</v>
      </c>
      <c r="X2338">
        <v>0</v>
      </c>
      <c r="Y2338" s="9">
        <f t="shared" si="725"/>
        <v>0</v>
      </c>
      <c r="AB2338">
        <v>0</v>
      </c>
      <c r="AC2338" t="s">
        <v>6891</v>
      </c>
      <c r="AD2338">
        <v>0</v>
      </c>
      <c r="AE2338">
        <v>0</v>
      </c>
      <c r="AF2338" s="1">
        <v>8237.93</v>
      </c>
      <c r="AG2338" t="s">
        <v>26</v>
      </c>
    </row>
    <row r="2339" spans="1:33" customFormat="1" x14ac:dyDescent="0.25">
      <c r="A2339" t="s">
        <v>6892</v>
      </c>
      <c r="B2339" t="s">
        <v>6893</v>
      </c>
      <c r="C2339">
        <v>5</v>
      </c>
      <c r="D2339" s="1">
        <v>4420</v>
      </c>
      <c r="E2339" s="1">
        <v>5333.3329999999996</v>
      </c>
      <c r="F2339" s="4">
        <f t="shared" si="710"/>
        <v>266.66664999999995</v>
      </c>
      <c r="G2339" s="2">
        <v>5</v>
      </c>
      <c r="H2339" s="1">
        <v>4641</v>
      </c>
      <c r="I2339" s="4">
        <f t="shared" si="711"/>
        <v>913.33299999999963</v>
      </c>
      <c r="J2339" s="4">
        <f t="shared" si="716"/>
        <v>45.666649999999983</v>
      </c>
      <c r="K2339" s="4">
        <f t="shared" si="712"/>
        <v>958.99964999999963</v>
      </c>
      <c r="L2339" s="10">
        <f t="shared" si="724"/>
        <v>5599.9996499999997</v>
      </c>
      <c r="M2339" s="5">
        <f t="shared" si="714"/>
        <v>0.20663642533936644</v>
      </c>
      <c r="N2339">
        <v>-1</v>
      </c>
      <c r="O2339" t="s">
        <v>555</v>
      </c>
      <c r="P2339" t="s">
        <v>26</v>
      </c>
      <c r="Q2339" t="s">
        <v>555</v>
      </c>
      <c r="V2339">
        <v>5</v>
      </c>
      <c r="W2339" t="s">
        <v>123</v>
      </c>
      <c r="X2339">
        <v>0</v>
      </c>
      <c r="Y2339" s="9">
        <f t="shared" si="725"/>
        <v>0</v>
      </c>
      <c r="AB2339">
        <v>0</v>
      </c>
      <c r="AC2339" t="s">
        <v>6894</v>
      </c>
      <c r="AD2339">
        <v>0</v>
      </c>
      <c r="AE2339">
        <v>0</v>
      </c>
      <c r="AF2339" s="1">
        <v>4420</v>
      </c>
      <c r="AG2339" t="s">
        <v>26</v>
      </c>
    </row>
    <row r="2340" spans="1:33" customFormat="1" x14ac:dyDescent="0.25">
      <c r="A2340" t="s">
        <v>6895</v>
      </c>
      <c r="B2340" t="s">
        <v>6896</v>
      </c>
      <c r="C2340">
        <v>1</v>
      </c>
      <c r="D2340" s="1">
        <v>61075.23</v>
      </c>
      <c r="E2340" s="1">
        <v>73333.33</v>
      </c>
      <c r="F2340" s="4">
        <f t="shared" si="710"/>
        <v>3666.6665000000003</v>
      </c>
      <c r="G2340" s="2">
        <v>5</v>
      </c>
      <c r="H2340" s="1">
        <v>64128.99</v>
      </c>
      <c r="I2340" s="4">
        <f t="shared" si="711"/>
        <v>12258.099999999999</v>
      </c>
      <c r="J2340" s="4">
        <f t="shared" si="716"/>
        <v>612.90499999999997</v>
      </c>
      <c r="K2340" s="4">
        <f t="shared" si="712"/>
        <v>12871.004999999999</v>
      </c>
      <c r="L2340" s="10">
        <f t="shared" si="724"/>
        <v>76999.994999999995</v>
      </c>
      <c r="M2340" s="5">
        <f t="shared" si="714"/>
        <v>0.20070493389873437</v>
      </c>
      <c r="N2340">
        <v>-1</v>
      </c>
      <c r="O2340" t="s">
        <v>31</v>
      </c>
      <c r="P2340" t="s">
        <v>26</v>
      </c>
      <c r="Q2340" t="s">
        <v>31</v>
      </c>
      <c r="V2340">
        <v>5</v>
      </c>
      <c r="W2340" t="s">
        <v>123</v>
      </c>
      <c r="X2340">
        <v>0</v>
      </c>
      <c r="Y2340" s="9">
        <f t="shared" si="725"/>
        <v>0</v>
      </c>
      <c r="AB2340">
        <v>0</v>
      </c>
      <c r="AC2340" t="s">
        <v>6897</v>
      </c>
      <c r="AD2340">
        <v>0</v>
      </c>
      <c r="AE2340">
        <v>0</v>
      </c>
      <c r="AF2340" s="1">
        <v>61075.23</v>
      </c>
      <c r="AG2340" t="s">
        <v>26</v>
      </c>
    </row>
    <row r="2341" spans="1:33" customFormat="1" x14ac:dyDescent="0.25">
      <c r="A2341" t="s">
        <v>6898</v>
      </c>
      <c r="B2341" t="s">
        <v>6899</v>
      </c>
      <c r="C2341">
        <v>1</v>
      </c>
      <c r="D2341" s="1">
        <v>4398.9799999999996</v>
      </c>
      <c r="E2341" s="1">
        <v>5285.7139999999999</v>
      </c>
      <c r="F2341" s="4">
        <f t="shared" si="710"/>
        <v>264.28570000000002</v>
      </c>
      <c r="G2341" s="2">
        <v>5</v>
      </c>
      <c r="H2341" s="1">
        <v>4618.93</v>
      </c>
      <c r="I2341" s="4">
        <f t="shared" si="711"/>
        <v>886.73400000000038</v>
      </c>
      <c r="J2341" s="4">
        <f t="shared" si="716"/>
        <v>44.336700000000022</v>
      </c>
      <c r="K2341" s="4">
        <f t="shared" si="712"/>
        <v>931.07070000000044</v>
      </c>
      <c r="L2341" s="10">
        <f t="shared" si="724"/>
        <v>5550.0007000000005</v>
      </c>
      <c r="M2341" s="5">
        <f t="shared" si="714"/>
        <v>0.20157718380169959</v>
      </c>
      <c r="N2341">
        <v>0</v>
      </c>
      <c r="O2341" t="s">
        <v>555</v>
      </c>
      <c r="P2341" t="s">
        <v>26</v>
      </c>
      <c r="Q2341" t="s">
        <v>555</v>
      </c>
      <c r="R2341" t="s">
        <v>31</v>
      </c>
      <c r="S2341" t="s">
        <v>31</v>
      </c>
      <c r="T2341" t="s">
        <v>31</v>
      </c>
      <c r="U2341" t="s">
        <v>31</v>
      </c>
      <c r="V2341">
        <v>5</v>
      </c>
      <c r="W2341" t="s">
        <v>123</v>
      </c>
      <c r="X2341">
        <v>0</v>
      </c>
      <c r="Y2341" s="9">
        <f t="shared" si="725"/>
        <v>0</v>
      </c>
      <c r="AB2341">
        <v>0</v>
      </c>
      <c r="AC2341" t="s">
        <v>6900</v>
      </c>
      <c r="AD2341">
        <v>0</v>
      </c>
      <c r="AE2341">
        <v>0</v>
      </c>
      <c r="AF2341">
        <v>0</v>
      </c>
      <c r="AG2341" t="s">
        <v>26</v>
      </c>
    </row>
    <row r="2342" spans="1:33" customFormat="1" x14ac:dyDescent="0.25">
      <c r="A2342" t="s">
        <v>6901</v>
      </c>
      <c r="B2342" t="s">
        <v>6902</v>
      </c>
      <c r="C2342">
        <v>1</v>
      </c>
      <c r="D2342" s="1">
        <v>56391.1</v>
      </c>
      <c r="E2342" s="1">
        <v>67619.05</v>
      </c>
      <c r="F2342" s="4">
        <f t="shared" si="710"/>
        <v>3380.9524999999999</v>
      </c>
      <c r="G2342" s="2">
        <v>5</v>
      </c>
      <c r="H2342" s="1">
        <v>59210.66</v>
      </c>
      <c r="I2342" s="4">
        <f t="shared" si="711"/>
        <v>11227.950000000004</v>
      </c>
      <c r="J2342" s="4">
        <f t="shared" si="716"/>
        <v>561.39750000000026</v>
      </c>
      <c r="K2342" s="4">
        <f t="shared" si="712"/>
        <v>11789.347500000005</v>
      </c>
      <c r="L2342" s="10">
        <f t="shared" si="724"/>
        <v>71000.007500000007</v>
      </c>
      <c r="M2342" s="5">
        <f t="shared" si="714"/>
        <v>0.19910854727075736</v>
      </c>
      <c r="N2342">
        <v>-1</v>
      </c>
      <c r="O2342" t="s">
        <v>31</v>
      </c>
      <c r="P2342" t="s">
        <v>26</v>
      </c>
      <c r="Q2342" t="s">
        <v>31</v>
      </c>
      <c r="V2342">
        <v>5</v>
      </c>
      <c r="W2342" t="s">
        <v>123</v>
      </c>
      <c r="X2342">
        <v>0</v>
      </c>
      <c r="Y2342" s="9">
        <f t="shared" si="725"/>
        <v>0</v>
      </c>
      <c r="AB2342">
        <v>0</v>
      </c>
      <c r="AC2342" t="s">
        <v>6903</v>
      </c>
      <c r="AD2342">
        <v>0</v>
      </c>
      <c r="AE2342">
        <v>0</v>
      </c>
      <c r="AF2342">
        <v>0</v>
      </c>
      <c r="AG2342" t="s">
        <v>26</v>
      </c>
    </row>
    <row r="2343" spans="1:33" customFormat="1" x14ac:dyDescent="0.25">
      <c r="A2343" t="s">
        <v>6904</v>
      </c>
      <c r="B2343" t="s">
        <v>6905</v>
      </c>
      <c r="C2343">
        <v>1</v>
      </c>
      <c r="D2343" s="1">
        <v>38515.120000000003</v>
      </c>
      <c r="E2343" s="1">
        <v>48151.26</v>
      </c>
      <c r="F2343" s="4">
        <f t="shared" si="710"/>
        <v>9148.7394000000004</v>
      </c>
      <c r="G2343" s="2">
        <v>19</v>
      </c>
      <c r="H2343" s="1">
        <v>45832.99</v>
      </c>
      <c r="I2343" s="4">
        <f t="shared" si="711"/>
        <v>9636.14</v>
      </c>
      <c r="J2343" s="4">
        <f t="shared" si="716"/>
        <v>1830.8665999999998</v>
      </c>
      <c r="K2343" s="4">
        <f t="shared" si="712"/>
        <v>11467.006599999999</v>
      </c>
      <c r="L2343" s="10">
        <f t="shared" si="724"/>
        <v>57299.996599999999</v>
      </c>
      <c r="M2343" s="5">
        <f t="shared" si="714"/>
        <v>0.25019109378342841</v>
      </c>
      <c r="N2343">
        <v>-1</v>
      </c>
      <c r="O2343" t="s">
        <v>6906</v>
      </c>
      <c r="P2343" t="s">
        <v>26</v>
      </c>
      <c r="Q2343" t="s">
        <v>6906</v>
      </c>
      <c r="V2343">
        <v>19</v>
      </c>
      <c r="W2343" t="s">
        <v>27</v>
      </c>
      <c r="X2343">
        <v>0</v>
      </c>
      <c r="Y2343" s="9">
        <f t="shared" si="725"/>
        <v>0</v>
      </c>
      <c r="AB2343">
        <v>0</v>
      </c>
      <c r="AC2343" t="s">
        <v>6907</v>
      </c>
      <c r="AD2343">
        <v>0</v>
      </c>
      <c r="AE2343">
        <v>0</v>
      </c>
      <c r="AF2343" s="1">
        <v>38515.120000000003</v>
      </c>
      <c r="AG2343" t="s">
        <v>26</v>
      </c>
    </row>
    <row r="2344" spans="1:33" customFormat="1" hidden="1" x14ac:dyDescent="0.25">
      <c r="A2344" t="s">
        <v>6908</v>
      </c>
      <c r="B2344" t="s">
        <v>6909</v>
      </c>
      <c r="C2344">
        <v>7</v>
      </c>
      <c r="D2344" s="1">
        <v>8733.0149999999994</v>
      </c>
      <c r="E2344" s="1">
        <v>10952.38</v>
      </c>
      <c r="F2344" s="4">
        <f t="shared" si="710"/>
        <v>547.61899999999991</v>
      </c>
      <c r="G2344" s="2">
        <v>5</v>
      </c>
      <c r="H2344" s="1">
        <v>9169.67</v>
      </c>
      <c r="I2344" s="4">
        <f t="shared" si="711"/>
        <v>2219.3649999999998</v>
      </c>
      <c r="J2344" s="4">
        <f t="shared" si="716"/>
        <v>110.96824999999998</v>
      </c>
      <c r="K2344" s="4">
        <f t="shared" si="712"/>
        <v>2330.3332499999997</v>
      </c>
      <c r="L2344" s="4">
        <f t="shared" si="717"/>
        <v>11500.00325</v>
      </c>
      <c r="M2344" s="5">
        <f t="shared" si="714"/>
        <v>0.2541350266774991</v>
      </c>
      <c r="N2344">
        <v>-1</v>
      </c>
      <c r="O2344" t="s">
        <v>555</v>
      </c>
      <c r="P2344" t="s">
        <v>26</v>
      </c>
      <c r="Q2344" t="s">
        <v>555</v>
      </c>
      <c r="V2344">
        <v>5</v>
      </c>
      <c r="W2344" t="s">
        <v>123</v>
      </c>
      <c r="X2344">
        <v>0</v>
      </c>
      <c r="AB2344">
        <v>0</v>
      </c>
      <c r="AC2344" t="s">
        <v>6910</v>
      </c>
      <c r="AD2344">
        <v>0</v>
      </c>
      <c r="AE2344">
        <v>0</v>
      </c>
      <c r="AF2344" s="1">
        <v>8733.0149999999994</v>
      </c>
      <c r="AG2344" t="s">
        <v>26</v>
      </c>
    </row>
    <row r="2345" spans="1:33" customFormat="1" x14ac:dyDescent="0.25">
      <c r="A2345" t="s">
        <v>6911</v>
      </c>
      <c r="B2345" t="s">
        <v>6912</v>
      </c>
      <c r="C2345">
        <v>5</v>
      </c>
      <c r="D2345" s="1">
        <v>4803.0150000000003</v>
      </c>
      <c r="E2345" s="1">
        <v>5809.5240000000003</v>
      </c>
      <c r="F2345" s="4">
        <f t="shared" si="710"/>
        <v>290.47620000000001</v>
      </c>
      <c r="G2345" s="2">
        <v>5</v>
      </c>
      <c r="H2345" s="1">
        <v>5043.17</v>
      </c>
      <c r="I2345" s="4">
        <f t="shared" si="711"/>
        <v>1006.509</v>
      </c>
      <c r="J2345" s="4">
        <f t="shared" si="716"/>
        <v>50.325450000000004</v>
      </c>
      <c r="K2345" s="4">
        <f t="shared" si="712"/>
        <v>1056.8344500000001</v>
      </c>
      <c r="L2345" s="10">
        <f>+H2345+K2345-Y2345</f>
        <v>6100.0044500000004</v>
      </c>
      <c r="M2345" s="5">
        <f t="shared" si="714"/>
        <v>0.20955774654045425</v>
      </c>
      <c r="N2345">
        <v>-1</v>
      </c>
      <c r="O2345" t="s">
        <v>555</v>
      </c>
      <c r="P2345" t="s">
        <v>26</v>
      </c>
      <c r="Q2345" t="s">
        <v>555</v>
      </c>
      <c r="R2345" t="s">
        <v>31</v>
      </c>
      <c r="S2345" t="s">
        <v>31</v>
      </c>
      <c r="T2345" t="s">
        <v>31</v>
      </c>
      <c r="U2345" t="s">
        <v>31</v>
      </c>
      <c r="V2345">
        <v>5</v>
      </c>
      <c r="W2345" t="s">
        <v>123</v>
      </c>
      <c r="X2345">
        <v>0</v>
      </c>
      <c r="Y2345" s="9">
        <f>+X2345*G2345/100</f>
        <v>0</v>
      </c>
      <c r="AB2345">
        <v>0</v>
      </c>
      <c r="AC2345" t="s">
        <v>6913</v>
      </c>
      <c r="AD2345">
        <v>0</v>
      </c>
      <c r="AE2345">
        <v>0</v>
      </c>
      <c r="AF2345" s="1">
        <v>4803.0150000000003</v>
      </c>
      <c r="AG2345" t="s">
        <v>26</v>
      </c>
    </row>
    <row r="2346" spans="1:33" customFormat="1" hidden="1" x14ac:dyDescent="0.25">
      <c r="A2346" t="s">
        <v>6914</v>
      </c>
      <c r="B2346" t="s">
        <v>6915</v>
      </c>
      <c r="C2346">
        <v>7</v>
      </c>
      <c r="D2346">
        <v>0</v>
      </c>
      <c r="E2346" s="1">
        <v>1600</v>
      </c>
      <c r="F2346" s="4">
        <f t="shared" si="710"/>
        <v>0</v>
      </c>
      <c r="G2346" s="2">
        <v>0</v>
      </c>
      <c r="H2346">
        <v>0</v>
      </c>
      <c r="I2346" s="4">
        <f t="shared" si="711"/>
        <v>1600</v>
      </c>
      <c r="J2346" s="4">
        <f t="shared" si="716"/>
        <v>0</v>
      </c>
      <c r="K2346" s="4">
        <f t="shared" si="712"/>
        <v>1600</v>
      </c>
      <c r="L2346" s="4">
        <f t="shared" si="717"/>
        <v>1600</v>
      </c>
      <c r="M2346" s="5" t="e">
        <f t="shared" si="714"/>
        <v>#DIV/0!</v>
      </c>
      <c r="N2346">
        <v>-1</v>
      </c>
      <c r="O2346" t="s">
        <v>31</v>
      </c>
      <c r="P2346" t="s">
        <v>26</v>
      </c>
      <c r="Q2346" t="s">
        <v>31</v>
      </c>
      <c r="V2346">
        <v>0</v>
      </c>
      <c r="W2346" t="s">
        <v>42</v>
      </c>
      <c r="X2346">
        <v>0</v>
      </c>
      <c r="AB2346">
        <v>0</v>
      </c>
      <c r="AC2346" t="s">
        <v>52</v>
      </c>
      <c r="AD2346">
        <v>0</v>
      </c>
      <c r="AE2346">
        <v>0</v>
      </c>
      <c r="AF2346">
        <v>0</v>
      </c>
      <c r="AG2346" t="s">
        <v>26</v>
      </c>
    </row>
    <row r="2347" spans="1:33" customFormat="1" x14ac:dyDescent="0.25">
      <c r="A2347" t="s">
        <v>6916</v>
      </c>
      <c r="B2347" t="s">
        <v>6917</v>
      </c>
      <c r="C2347">
        <v>5</v>
      </c>
      <c r="D2347" s="1">
        <v>4285.71</v>
      </c>
      <c r="E2347" s="1">
        <v>5378.1509999999998</v>
      </c>
      <c r="F2347" s="4">
        <f t="shared" si="710"/>
        <v>1021.8486899999999</v>
      </c>
      <c r="G2347" s="2">
        <v>19</v>
      </c>
      <c r="H2347" s="1">
        <v>5099.99</v>
      </c>
      <c r="I2347" s="4">
        <f t="shared" si="711"/>
        <v>1092.4409999999998</v>
      </c>
      <c r="J2347" s="4">
        <f t="shared" si="716"/>
        <v>207.56378999999998</v>
      </c>
      <c r="K2347" s="4">
        <f t="shared" si="712"/>
        <v>1300.0047899999997</v>
      </c>
      <c r="L2347" s="10">
        <f t="shared" ref="L2347:L2348" si="726">+H2347+K2347-Y2347</f>
        <v>6399.9947899999997</v>
      </c>
      <c r="M2347" s="5">
        <f t="shared" si="714"/>
        <v>0.25490315490315485</v>
      </c>
      <c r="N2347">
        <v>-1</v>
      </c>
      <c r="O2347" t="s">
        <v>31</v>
      </c>
      <c r="P2347" t="s">
        <v>26</v>
      </c>
      <c r="Q2347" t="s">
        <v>31</v>
      </c>
      <c r="V2347">
        <v>19</v>
      </c>
      <c r="W2347" t="s">
        <v>27</v>
      </c>
      <c r="X2347">
        <v>0</v>
      </c>
      <c r="Y2347" s="9">
        <f t="shared" ref="Y2347:Y2348" si="727">+X2347*G2347/100</f>
        <v>0</v>
      </c>
      <c r="AB2347">
        <v>0</v>
      </c>
      <c r="AC2347" t="s">
        <v>6918</v>
      </c>
      <c r="AD2347">
        <v>0</v>
      </c>
      <c r="AE2347">
        <v>0</v>
      </c>
      <c r="AF2347" s="1">
        <v>4285.71</v>
      </c>
      <c r="AG2347" t="s">
        <v>26</v>
      </c>
    </row>
    <row r="2348" spans="1:33" customFormat="1" x14ac:dyDescent="0.25">
      <c r="A2348" t="s">
        <v>6919</v>
      </c>
      <c r="B2348" t="s">
        <v>6920</v>
      </c>
      <c r="C2348">
        <v>1</v>
      </c>
      <c r="D2348" s="1">
        <v>1459</v>
      </c>
      <c r="E2348" s="1">
        <v>1764.7059999999999</v>
      </c>
      <c r="F2348" s="4">
        <f t="shared" si="710"/>
        <v>335.29413999999997</v>
      </c>
      <c r="G2348" s="2">
        <v>19</v>
      </c>
      <c r="H2348" s="1">
        <v>1736.21</v>
      </c>
      <c r="I2348" s="4">
        <f t="shared" si="711"/>
        <v>305.7059999999999</v>
      </c>
      <c r="J2348" s="4">
        <f t="shared" si="716"/>
        <v>58.084139999999977</v>
      </c>
      <c r="K2348" s="4">
        <f t="shared" si="712"/>
        <v>363.79013999999989</v>
      </c>
      <c r="L2348" s="10">
        <f t="shared" si="726"/>
        <v>2100.0001400000001</v>
      </c>
      <c r="M2348" s="5">
        <f t="shared" si="714"/>
        <v>0.20953118574365998</v>
      </c>
      <c r="N2348">
        <v>-1</v>
      </c>
      <c r="O2348" t="s">
        <v>31</v>
      </c>
      <c r="P2348" t="s">
        <v>26</v>
      </c>
      <c r="Q2348" t="s">
        <v>31</v>
      </c>
      <c r="V2348">
        <v>19</v>
      </c>
      <c r="W2348" t="s">
        <v>27</v>
      </c>
      <c r="X2348">
        <v>0</v>
      </c>
      <c r="Y2348" s="9">
        <f t="shared" si="727"/>
        <v>0</v>
      </c>
      <c r="AB2348">
        <v>0</v>
      </c>
      <c r="AC2348" t="s">
        <v>6921</v>
      </c>
      <c r="AD2348">
        <v>0</v>
      </c>
      <c r="AE2348">
        <v>0</v>
      </c>
      <c r="AF2348">
        <v>0</v>
      </c>
      <c r="AG2348" t="s">
        <v>26</v>
      </c>
    </row>
    <row r="2349" spans="1:33" customFormat="1" hidden="1" x14ac:dyDescent="0.25">
      <c r="A2349" t="s">
        <v>6922</v>
      </c>
      <c r="B2349" t="s">
        <v>6923</v>
      </c>
      <c r="C2349">
        <v>10</v>
      </c>
      <c r="D2349" s="1">
        <v>2174.4499999999998</v>
      </c>
      <c r="E2349" s="1">
        <v>2619.0479999999998</v>
      </c>
      <c r="F2349" s="4">
        <f t="shared" si="710"/>
        <v>130.95239999999998</v>
      </c>
      <c r="G2349" s="2">
        <v>5</v>
      </c>
      <c r="H2349" s="1">
        <v>2283.17</v>
      </c>
      <c r="I2349" s="4">
        <f t="shared" si="711"/>
        <v>444.59799999999996</v>
      </c>
      <c r="J2349" s="4">
        <f t="shared" si="716"/>
        <v>22.229899999999997</v>
      </c>
      <c r="K2349" s="4">
        <f t="shared" si="712"/>
        <v>466.82789999999994</v>
      </c>
      <c r="L2349" s="4">
        <f t="shared" si="717"/>
        <v>2749.9978999999998</v>
      </c>
      <c r="M2349" s="5">
        <f t="shared" si="714"/>
        <v>0.20446457724941938</v>
      </c>
      <c r="N2349">
        <v>-1</v>
      </c>
      <c r="O2349" t="s">
        <v>31</v>
      </c>
      <c r="P2349" t="s">
        <v>26</v>
      </c>
      <c r="Q2349" t="s">
        <v>31</v>
      </c>
      <c r="R2349" t="s">
        <v>31</v>
      </c>
      <c r="S2349" t="s">
        <v>31</v>
      </c>
      <c r="T2349" t="s">
        <v>31</v>
      </c>
      <c r="U2349" t="s">
        <v>31</v>
      </c>
      <c r="V2349">
        <v>5</v>
      </c>
      <c r="W2349" t="s">
        <v>123</v>
      </c>
      <c r="X2349">
        <v>0</v>
      </c>
      <c r="AB2349">
        <v>0</v>
      </c>
      <c r="AC2349" t="s">
        <v>6924</v>
      </c>
      <c r="AD2349">
        <v>0</v>
      </c>
      <c r="AE2349">
        <v>0</v>
      </c>
      <c r="AF2349" s="1">
        <v>2174.4499999999998</v>
      </c>
      <c r="AG2349" t="s">
        <v>26</v>
      </c>
    </row>
    <row r="2350" spans="1:33" customFormat="1" x14ac:dyDescent="0.25">
      <c r="A2350" t="s">
        <v>6925</v>
      </c>
      <c r="B2350" t="s">
        <v>6926</v>
      </c>
      <c r="C2350">
        <v>2</v>
      </c>
      <c r="D2350" s="1">
        <v>4410</v>
      </c>
      <c r="E2350" s="1">
        <v>5100</v>
      </c>
      <c r="F2350" s="4">
        <f t="shared" si="710"/>
        <v>0</v>
      </c>
      <c r="G2350" s="2">
        <v>0</v>
      </c>
      <c r="H2350" s="1">
        <v>4410</v>
      </c>
      <c r="I2350" s="4">
        <f t="shared" si="711"/>
        <v>690</v>
      </c>
      <c r="J2350" s="4">
        <f t="shared" si="716"/>
        <v>0</v>
      </c>
      <c r="K2350" s="4">
        <f t="shared" si="712"/>
        <v>690</v>
      </c>
      <c r="L2350" s="10">
        <f t="shared" ref="L2350:L2351" si="728">+H2350+K2350-Y2350</f>
        <v>5100</v>
      </c>
      <c r="M2350" s="5">
        <f t="shared" si="714"/>
        <v>0.15646258503401361</v>
      </c>
      <c r="N2350">
        <v>-1</v>
      </c>
      <c r="O2350" t="s">
        <v>31</v>
      </c>
      <c r="P2350" t="s">
        <v>26</v>
      </c>
      <c r="Q2350" t="s">
        <v>31</v>
      </c>
      <c r="V2350">
        <v>0</v>
      </c>
      <c r="W2350" t="s">
        <v>42</v>
      </c>
      <c r="X2350">
        <v>0</v>
      </c>
      <c r="Y2350" s="9">
        <f t="shared" ref="Y2350:Y2351" si="729">+X2350*G2350/100</f>
        <v>0</v>
      </c>
      <c r="AB2350">
        <v>0</v>
      </c>
      <c r="AC2350" t="s">
        <v>6927</v>
      </c>
      <c r="AD2350">
        <v>0</v>
      </c>
      <c r="AE2350">
        <v>0</v>
      </c>
      <c r="AF2350">
        <v>0</v>
      </c>
      <c r="AG2350" t="s">
        <v>26</v>
      </c>
    </row>
    <row r="2351" spans="1:33" customFormat="1" x14ac:dyDescent="0.25">
      <c r="A2351" t="s">
        <v>6928</v>
      </c>
      <c r="B2351" t="s">
        <v>6929</v>
      </c>
      <c r="C2351">
        <v>5</v>
      </c>
      <c r="D2351" s="1">
        <v>2900</v>
      </c>
      <c r="E2351" s="1">
        <v>3500</v>
      </c>
      <c r="F2351" s="4">
        <f t="shared" si="710"/>
        <v>0</v>
      </c>
      <c r="G2351" s="2">
        <v>0</v>
      </c>
      <c r="H2351" s="1">
        <v>2900</v>
      </c>
      <c r="I2351" s="4">
        <f t="shared" si="711"/>
        <v>600</v>
      </c>
      <c r="J2351" s="4">
        <f t="shared" si="716"/>
        <v>0</v>
      </c>
      <c r="K2351" s="4">
        <f t="shared" si="712"/>
        <v>600</v>
      </c>
      <c r="L2351" s="10">
        <f t="shared" si="728"/>
        <v>3500</v>
      </c>
      <c r="M2351" s="5">
        <f t="shared" si="714"/>
        <v>0.20689655172413793</v>
      </c>
      <c r="N2351">
        <v>-1</v>
      </c>
      <c r="O2351" t="s">
        <v>31</v>
      </c>
      <c r="P2351" t="s">
        <v>26</v>
      </c>
      <c r="Q2351" t="s">
        <v>31</v>
      </c>
      <c r="V2351">
        <v>0</v>
      </c>
      <c r="W2351" t="s">
        <v>42</v>
      </c>
      <c r="X2351">
        <v>0</v>
      </c>
      <c r="Y2351" s="9">
        <f t="shared" si="729"/>
        <v>0</v>
      </c>
      <c r="AB2351">
        <v>0</v>
      </c>
      <c r="AC2351" t="s">
        <v>6930</v>
      </c>
      <c r="AD2351">
        <v>0</v>
      </c>
      <c r="AE2351">
        <v>0</v>
      </c>
      <c r="AF2351" s="1">
        <v>2900</v>
      </c>
      <c r="AG2351" t="s">
        <v>26</v>
      </c>
    </row>
    <row r="2352" spans="1:33" customFormat="1" hidden="1" x14ac:dyDescent="0.25">
      <c r="A2352" t="s">
        <v>6931</v>
      </c>
      <c r="B2352" t="s">
        <v>6932</v>
      </c>
      <c r="C2352">
        <v>12</v>
      </c>
      <c r="D2352" s="1">
        <v>3800</v>
      </c>
      <c r="E2352" s="1">
        <v>4600</v>
      </c>
      <c r="F2352" s="4">
        <f t="shared" si="710"/>
        <v>0</v>
      </c>
      <c r="G2352" s="2">
        <v>0</v>
      </c>
      <c r="H2352" s="1">
        <v>3800</v>
      </c>
      <c r="I2352" s="4">
        <f t="shared" si="711"/>
        <v>800</v>
      </c>
      <c r="J2352" s="4">
        <f t="shared" si="716"/>
        <v>0</v>
      </c>
      <c r="K2352" s="4">
        <f t="shared" si="712"/>
        <v>800</v>
      </c>
      <c r="L2352" s="4">
        <f t="shared" si="717"/>
        <v>4600</v>
      </c>
      <c r="M2352" s="5">
        <f t="shared" si="714"/>
        <v>0.21052631578947367</v>
      </c>
      <c r="N2352">
        <v>-1</v>
      </c>
      <c r="O2352" t="s">
        <v>31</v>
      </c>
      <c r="P2352" t="s">
        <v>26</v>
      </c>
      <c r="Q2352" t="s">
        <v>31</v>
      </c>
      <c r="V2352">
        <v>0</v>
      </c>
      <c r="W2352" t="s">
        <v>42</v>
      </c>
      <c r="X2352">
        <v>0</v>
      </c>
      <c r="AB2352">
        <v>0</v>
      </c>
      <c r="AC2352" t="s">
        <v>6933</v>
      </c>
      <c r="AD2352">
        <v>0</v>
      </c>
      <c r="AE2352">
        <v>0</v>
      </c>
      <c r="AF2352" s="1">
        <v>3800</v>
      </c>
      <c r="AG2352" t="s">
        <v>26</v>
      </c>
    </row>
    <row r="2353" spans="1:33" customFormat="1" hidden="1" x14ac:dyDescent="0.25">
      <c r="A2353" t="s">
        <v>6934</v>
      </c>
      <c r="B2353" t="s">
        <v>6935</v>
      </c>
      <c r="C2353">
        <v>-3</v>
      </c>
      <c r="D2353">
        <v>0</v>
      </c>
      <c r="E2353" s="1">
        <v>4000</v>
      </c>
      <c r="F2353" s="4">
        <f t="shared" si="710"/>
        <v>0</v>
      </c>
      <c r="G2353" s="2">
        <v>0</v>
      </c>
      <c r="H2353">
        <v>0</v>
      </c>
      <c r="I2353" s="4">
        <f t="shared" si="711"/>
        <v>4000</v>
      </c>
      <c r="J2353" s="4">
        <f t="shared" si="716"/>
        <v>0</v>
      </c>
      <c r="K2353" s="4">
        <f t="shared" si="712"/>
        <v>4000</v>
      </c>
      <c r="L2353" s="4">
        <f t="shared" si="717"/>
        <v>4000</v>
      </c>
      <c r="M2353" s="5" t="e">
        <f t="shared" si="714"/>
        <v>#DIV/0!</v>
      </c>
      <c r="N2353">
        <v>-1</v>
      </c>
      <c r="O2353" t="s">
        <v>31</v>
      </c>
      <c r="P2353" t="s">
        <v>26</v>
      </c>
      <c r="Q2353" t="s">
        <v>31</v>
      </c>
      <c r="V2353">
        <v>0</v>
      </c>
      <c r="W2353" t="s">
        <v>42</v>
      </c>
      <c r="X2353">
        <v>0</v>
      </c>
      <c r="AB2353">
        <v>0</v>
      </c>
      <c r="AC2353" t="s">
        <v>52</v>
      </c>
      <c r="AD2353">
        <v>0</v>
      </c>
      <c r="AE2353">
        <v>0</v>
      </c>
      <c r="AF2353">
        <v>0</v>
      </c>
      <c r="AG2353" t="s">
        <v>26</v>
      </c>
    </row>
    <row r="2354" spans="1:33" customFormat="1" hidden="1" x14ac:dyDescent="0.25">
      <c r="A2354" t="s">
        <v>6936</v>
      </c>
      <c r="B2354" t="s">
        <v>6937</v>
      </c>
      <c r="C2354">
        <v>22</v>
      </c>
      <c r="D2354" s="1">
        <v>6917</v>
      </c>
      <c r="E2354" s="1">
        <v>8300</v>
      </c>
      <c r="F2354" s="4">
        <f t="shared" si="710"/>
        <v>0</v>
      </c>
      <c r="G2354" s="2">
        <v>0</v>
      </c>
      <c r="H2354" s="1">
        <v>6917</v>
      </c>
      <c r="I2354" s="4">
        <f t="shared" si="711"/>
        <v>1383</v>
      </c>
      <c r="J2354" s="4">
        <f t="shared" si="716"/>
        <v>0</v>
      </c>
      <c r="K2354" s="4">
        <f t="shared" si="712"/>
        <v>1383</v>
      </c>
      <c r="L2354" s="4">
        <f t="shared" si="717"/>
        <v>8300</v>
      </c>
      <c r="M2354" s="5">
        <f t="shared" si="714"/>
        <v>0.1999421714616163</v>
      </c>
      <c r="N2354">
        <v>0</v>
      </c>
      <c r="O2354" t="s">
        <v>1353</v>
      </c>
      <c r="P2354" t="s">
        <v>26</v>
      </c>
      <c r="Q2354" t="s">
        <v>1353</v>
      </c>
      <c r="R2354" t="s">
        <v>31</v>
      </c>
      <c r="S2354" t="s">
        <v>31</v>
      </c>
      <c r="T2354" t="s">
        <v>31</v>
      </c>
      <c r="U2354" t="s">
        <v>31</v>
      </c>
      <c r="V2354">
        <v>0</v>
      </c>
      <c r="W2354" t="s">
        <v>42</v>
      </c>
      <c r="X2354">
        <v>0</v>
      </c>
      <c r="AB2354">
        <v>0</v>
      </c>
      <c r="AC2354" t="s">
        <v>6938</v>
      </c>
      <c r="AD2354">
        <v>0</v>
      </c>
      <c r="AE2354">
        <v>0</v>
      </c>
      <c r="AF2354" s="1">
        <v>6917</v>
      </c>
      <c r="AG2354" t="s">
        <v>26</v>
      </c>
    </row>
    <row r="2355" spans="1:33" customFormat="1" x14ac:dyDescent="0.25">
      <c r="A2355" t="s">
        <v>6939</v>
      </c>
      <c r="B2355" t="s">
        <v>6940</v>
      </c>
      <c r="C2355">
        <v>6</v>
      </c>
      <c r="D2355" s="1">
        <v>3640</v>
      </c>
      <c r="E2355" s="1">
        <v>4400</v>
      </c>
      <c r="F2355" s="4">
        <f t="shared" si="710"/>
        <v>0</v>
      </c>
      <c r="G2355" s="2">
        <v>0</v>
      </c>
      <c r="H2355" s="1">
        <v>3640</v>
      </c>
      <c r="I2355" s="4">
        <f t="shared" si="711"/>
        <v>760</v>
      </c>
      <c r="J2355" s="4">
        <f t="shared" si="716"/>
        <v>0</v>
      </c>
      <c r="K2355" s="4">
        <f t="shared" si="712"/>
        <v>760</v>
      </c>
      <c r="L2355" s="10">
        <f t="shared" ref="L2355:L2361" si="730">+H2355+K2355-Y2355</f>
        <v>4400</v>
      </c>
      <c r="M2355" s="5">
        <f t="shared" si="714"/>
        <v>0.2087912087912088</v>
      </c>
      <c r="N2355">
        <v>-1</v>
      </c>
      <c r="O2355" t="s">
        <v>31</v>
      </c>
      <c r="P2355" t="s">
        <v>26</v>
      </c>
      <c r="Q2355" t="s">
        <v>31</v>
      </c>
      <c r="V2355">
        <v>0</v>
      </c>
      <c r="W2355" t="s">
        <v>42</v>
      </c>
      <c r="X2355">
        <v>0</v>
      </c>
      <c r="Y2355" s="9">
        <f t="shared" ref="Y2355:Y2361" si="731">+X2355*G2355/100</f>
        <v>0</v>
      </c>
      <c r="AB2355">
        <v>0</v>
      </c>
      <c r="AC2355" t="s">
        <v>6941</v>
      </c>
      <c r="AD2355">
        <v>0</v>
      </c>
      <c r="AE2355">
        <v>0</v>
      </c>
      <c r="AF2355" s="1">
        <v>3640</v>
      </c>
      <c r="AG2355" t="s">
        <v>26</v>
      </c>
    </row>
    <row r="2356" spans="1:33" customFormat="1" x14ac:dyDescent="0.25">
      <c r="A2356" t="s">
        <v>6942</v>
      </c>
      <c r="B2356" t="s">
        <v>6943</v>
      </c>
      <c r="C2356">
        <v>4</v>
      </c>
      <c r="D2356" s="1">
        <v>2500</v>
      </c>
      <c r="E2356" s="1">
        <v>3000</v>
      </c>
      <c r="F2356" s="4">
        <f t="shared" si="710"/>
        <v>0</v>
      </c>
      <c r="G2356" s="2">
        <v>0</v>
      </c>
      <c r="H2356" s="1">
        <v>2500</v>
      </c>
      <c r="I2356" s="4">
        <f t="shared" si="711"/>
        <v>500</v>
      </c>
      <c r="J2356" s="4">
        <f t="shared" si="716"/>
        <v>0</v>
      </c>
      <c r="K2356" s="4">
        <f t="shared" si="712"/>
        <v>500</v>
      </c>
      <c r="L2356" s="10">
        <f t="shared" si="730"/>
        <v>3000</v>
      </c>
      <c r="M2356" s="5">
        <f t="shared" si="714"/>
        <v>0.2</v>
      </c>
      <c r="N2356">
        <v>-1</v>
      </c>
      <c r="O2356" t="s">
        <v>31</v>
      </c>
      <c r="P2356" t="s">
        <v>26</v>
      </c>
      <c r="Q2356" t="s">
        <v>31</v>
      </c>
      <c r="V2356">
        <v>0</v>
      </c>
      <c r="W2356" t="s">
        <v>42</v>
      </c>
      <c r="X2356">
        <v>0</v>
      </c>
      <c r="Y2356" s="9">
        <f t="shared" si="731"/>
        <v>0</v>
      </c>
      <c r="AB2356">
        <v>0</v>
      </c>
      <c r="AC2356" t="s">
        <v>6944</v>
      </c>
      <c r="AD2356">
        <v>0</v>
      </c>
      <c r="AE2356">
        <v>0</v>
      </c>
      <c r="AF2356" s="1">
        <v>2500</v>
      </c>
      <c r="AG2356" t="s">
        <v>26</v>
      </c>
    </row>
    <row r="2357" spans="1:33" customFormat="1" x14ac:dyDescent="0.25">
      <c r="A2357" t="s">
        <v>6945</v>
      </c>
      <c r="B2357" t="s">
        <v>6946</v>
      </c>
      <c r="C2357">
        <v>1</v>
      </c>
      <c r="D2357" s="1">
        <v>2900</v>
      </c>
      <c r="E2357" s="1">
        <v>3500</v>
      </c>
      <c r="F2357" s="4">
        <f t="shared" si="710"/>
        <v>0</v>
      </c>
      <c r="G2357" s="2">
        <v>0</v>
      </c>
      <c r="H2357" s="1">
        <v>2900</v>
      </c>
      <c r="I2357" s="4">
        <f t="shared" si="711"/>
        <v>600</v>
      </c>
      <c r="J2357" s="4">
        <f t="shared" si="716"/>
        <v>0</v>
      </c>
      <c r="K2357" s="4">
        <f t="shared" si="712"/>
        <v>600</v>
      </c>
      <c r="L2357" s="10">
        <f t="shared" si="730"/>
        <v>3500</v>
      </c>
      <c r="M2357" s="5">
        <f t="shared" si="714"/>
        <v>0.20689655172413793</v>
      </c>
      <c r="N2357">
        <v>-1</v>
      </c>
      <c r="O2357" t="s">
        <v>31</v>
      </c>
      <c r="P2357" t="s">
        <v>26</v>
      </c>
      <c r="Q2357" t="s">
        <v>31</v>
      </c>
      <c r="V2357">
        <v>0</v>
      </c>
      <c r="W2357" t="s">
        <v>42</v>
      </c>
      <c r="X2357">
        <v>0</v>
      </c>
      <c r="Y2357" s="9">
        <f t="shared" si="731"/>
        <v>0</v>
      </c>
      <c r="AB2357">
        <v>0</v>
      </c>
      <c r="AC2357" t="s">
        <v>6947</v>
      </c>
      <c r="AD2357">
        <v>0</v>
      </c>
      <c r="AE2357">
        <v>0</v>
      </c>
      <c r="AF2357" s="1">
        <v>2900</v>
      </c>
      <c r="AG2357" t="s">
        <v>26</v>
      </c>
    </row>
    <row r="2358" spans="1:33" customFormat="1" x14ac:dyDescent="0.25">
      <c r="A2358" t="s">
        <v>6948</v>
      </c>
      <c r="B2358" t="s">
        <v>6949</v>
      </c>
      <c r="C2358">
        <v>1</v>
      </c>
      <c r="D2358" s="1">
        <v>4500</v>
      </c>
      <c r="E2358" s="1">
        <v>5400</v>
      </c>
      <c r="F2358" s="4">
        <f t="shared" si="710"/>
        <v>0</v>
      </c>
      <c r="G2358" s="2">
        <v>0</v>
      </c>
      <c r="H2358" s="1">
        <v>4500</v>
      </c>
      <c r="I2358" s="4">
        <f t="shared" si="711"/>
        <v>900</v>
      </c>
      <c r="J2358" s="4">
        <f t="shared" si="716"/>
        <v>0</v>
      </c>
      <c r="K2358" s="4">
        <f t="shared" si="712"/>
        <v>900</v>
      </c>
      <c r="L2358" s="10">
        <f t="shared" si="730"/>
        <v>5400</v>
      </c>
      <c r="M2358" s="5">
        <f t="shared" si="714"/>
        <v>0.2</v>
      </c>
      <c r="N2358">
        <v>-1</v>
      </c>
      <c r="O2358" t="s">
        <v>31</v>
      </c>
      <c r="P2358" t="s">
        <v>26</v>
      </c>
      <c r="Q2358" t="s">
        <v>31</v>
      </c>
      <c r="V2358">
        <v>0</v>
      </c>
      <c r="W2358" t="s">
        <v>42</v>
      </c>
      <c r="X2358">
        <v>0</v>
      </c>
      <c r="Y2358" s="9">
        <f t="shared" si="731"/>
        <v>0</v>
      </c>
      <c r="AB2358">
        <v>0</v>
      </c>
      <c r="AC2358" t="s">
        <v>6950</v>
      </c>
      <c r="AD2358">
        <v>0</v>
      </c>
      <c r="AE2358">
        <v>0</v>
      </c>
      <c r="AF2358" s="1">
        <v>4500</v>
      </c>
      <c r="AG2358" t="s">
        <v>26</v>
      </c>
    </row>
    <row r="2359" spans="1:33" customFormat="1" x14ac:dyDescent="0.25">
      <c r="A2359" t="s">
        <v>6951</v>
      </c>
      <c r="B2359" t="s">
        <v>6952</v>
      </c>
      <c r="C2359">
        <v>1</v>
      </c>
      <c r="D2359" s="1">
        <v>31554.68</v>
      </c>
      <c r="E2359" s="1">
        <v>37900</v>
      </c>
      <c r="F2359" s="4">
        <f t="shared" si="710"/>
        <v>0</v>
      </c>
      <c r="G2359" s="2">
        <v>0</v>
      </c>
      <c r="H2359" s="1">
        <v>31554.68</v>
      </c>
      <c r="I2359" s="4">
        <f t="shared" si="711"/>
        <v>6345.32</v>
      </c>
      <c r="J2359" s="4">
        <f t="shared" si="716"/>
        <v>0</v>
      </c>
      <c r="K2359" s="4">
        <f t="shared" si="712"/>
        <v>6345.32</v>
      </c>
      <c r="L2359" s="10">
        <f t="shared" si="730"/>
        <v>37900</v>
      </c>
      <c r="M2359" s="5">
        <f t="shared" si="714"/>
        <v>0.20108966403715708</v>
      </c>
      <c r="N2359">
        <v>-1</v>
      </c>
      <c r="O2359" t="s">
        <v>31</v>
      </c>
      <c r="P2359" t="s">
        <v>26</v>
      </c>
      <c r="Q2359" t="s">
        <v>31</v>
      </c>
      <c r="V2359">
        <v>0</v>
      </c>
      <c r="W2359" t="s">
        <v>42</v>
      </c>
      <c r="X2359">
        <v>0</v>
      </c>
      <c r="Y2359" s="9">
        <f t="shared" si="731"/>
        <v>0</v>
      </c>
      <c r="AB2359">
        <v>0</v>
      </c>
      <c r="AC2359" t="s">
        <v>52</v>
      </c>
      <c r="AD2359">
        <v>0</v>
      </c>
      <c r="AE2359">
        <v>0</v>
      </c>
      <c r="AF2359" s="1">
        <v>31554.68</v>
      </c>
      <c r="AG2359" t="s">
        <v>26</v>
      </c>
    </row>
    <row r="2360" spans="1:33" customFormat="1" x14ac:dyDescent="0.25">
      <c r="A2360" t="s">
        <v>6953</v>
      </c>
      <c r="B2360" t="s">
        <v>6954</v>
      </c>
      <c r="C2360">
        <v>1</v>
      </c>
      <c r="D2360" s="1">
        <v>32844.01</v>
      </c>
      <c r="E2360" s="1">
        <v>39500</v>
      </c>
      <c r="F2360" s="4">
        <f t="shared" si="710"/>
        <v>0</v>
      </c>
      <c r="G2360" s="2">
        <v>0</v>
      </c>
      <c r="H2360" s="1">
        <v>32844.01</v>
      </c>
      <c r="I2360" s="4">
        <f t="shared" si="711"/>
        <v>6655.989999999998</v>
      </c>
      <c r="J2360" s="4">
        <f t="shared" si="716"/>
        <v>0</v>
      </c>
      <c r="K2360" s="4">
        <f t="shared" si="712"/>
        <v>6655.989999999998</v>
      </c>
      <c r="L2360" s="10">
        <f t="shared" si="730"/>
        <v>39500</v>
      </c>
      <c r="M2360" s="5">
        <f t="shared" si="714"/>
        <v>0.20265460886170714</v>
      </c>
      <c r="N2360">
        <v>-1</v>
      </c>
      <c r="O2360" t="s">
        <v>31</v>
      </c>
      <c r="P2360" t="s">
        <v>26</v>
      </c>
      <c r="Q2360" t="s">
        <v>31</v>
      </c>
      <c r="V2360">
        <v>0</v>
      </c>
      <c r="W2360" t="s">
        <v>42</v>
      </c>
      <c r="X2360">
        <v>0</v>
      </c>
      <c r="Y2360" s="9">
        <f t="shared" si="731"/>
        <v>0</v>
      </c>
      <c r="AB2360">
        <v>0</v>
      </c>
      <c r="AC2360" t="s">
        <v>52</v>
      </c>
      <c r="AD2360">
        <v>0</v>
      </c>
      <c r="AE2360">
        <v>0</v>
      </c>
      <c r="AF2360" s="1">
        <v>32844.01</v>
      </c>
      <c r="AG2360" t="s">
        <v>26</v>
      </c>
    </row>
    <row r="2361" spans="1:33" customFormat="1" x14ac:dyDescent="0.25">
      <c r="A2361" t="s">
        <v>6955</v>
      </c>
      <c r="B2361" t="s">
        <v>6956</v>
      </c>
      <c r="C2361">
        <v>1</v>
      </c>
      <c r="D2361" s="1">
        <v>27210</v>
      </c>
      <c r="E2361" s="1">
        <v>32700</v>
      </c>
      <c r="F2361" s="4">
        <f t="shared" si="710"/>
        <v>0</v>
      </c>
      <c r="G2361" s="2">
        <v>0</v>
      </c>
      <c r="H2361" s="1">
        <v>27210</v>
      </c>
      <c r="I2361" s="4">
        <f t="shared" si="711"/>
        <v>5490</v>
      </c>
      <c r="J2361" s="4">
        <f t="shared" si="716"/>
        <v>0</v>
      </c>
      <c r="K2361" s="4">
        <f t="shared" si="712"/>
        <v>5490</v>
      </c>
      <c r="L2361" s="10">
        <f t="shared" si="730"/>
        <v>32700</v>
      </c>
      <c r="M2361" s="5">
        <f t="shared" si="714"/>
        <v>0.20176405733186328</v>
      </c>
      <c r="N2361">
        <v>-1</v>
      </c>
      <c r="O2361" t="s">
        <v>31</v>
      </c>
      <c r="P2361" t="s">
        <v>26</v>
      </c>
      <c r="Q2361" t="s">
        <v>31</v>
      </c>
      <c r="V2361">
        <v>0</v>
      </c>
      <c r="W2361" t="s">
        <v>42</v>
      </c>
      <c r="X2361">
        <v>0</v>
      </c>
      <c r="Y2361" s="9">
        <f t="shared" si="731"/>
        <v>0</v>
      </c>
      <c r="AB2361">
        <v>0</v>
      </c>
      <c r="AC2361" t="s">
        <v>6957</v>
      </c>
      <c r="AD2361">
        <v>0</v>
      </c>
      <c r="AE2361">
        <v>0</v>
      </c>
      <c r="AF2361">
        <v>0</v>
      </c>
      <c r="AG2361" t="s">
        <v>26</v>
      </c>
    </row>
    <row r="2362" spans="1:33" customFormat="1" hidden="1" x14ac:dyDescent="0.25">
      <c r="A2362" t="s">
        <v>6958</v>
      </c>
      <c r="B2362" t="s">
        <v>6959</v>
      </c>
      <c r="C2362">
        <v>-1</v>
      </c>
      <c r="D2362" s="1">
        <v>27210</v>
      </c>
      <c r="E2362" s="1">
        <v>32700</v>
      </c>
      <c r="F2362" s="4">
        <f t="shared" si="710"/>
        <v>0</v>
      </c>
      <c r="G2362" s="2">
        <v>0</v>
      </c>
      <c r="H2362" s="1">
        <v>27210</v>
      </c>
      <c r="I2362" s="4">
        <f t="shared" si="711"/>
        <v>5490</v>
      </c>
      <c r="J2362" s="4">
        <f t="shared" si="716"/>
        <v>0</v>
      </c>
      <c r="K2362" s="4">
        <f t="shared" si="712"/>
        <v>5490</v>
      </c>
      <c r="L2362" s="4">
        <f t="shared" si="717"/>
        <v>32700</v>
      </c>
      <c r="M2362" s="5">
        <f t="shared" si="714"/>
        <v>0.20176405733186328</v>
      </c>
      <c r="N2362">
        <v>-1</v>
      </c>
      <c r="O2362" t="s">
        <v>31</v>
      </c>
      <c r="P2362" t="s">
        <v>26</v>
      </c>
      <c r="Q2362" t="s">
        <v>31</v>
      </c>
      <c r="V2362">
        <v>0</v>
      </c>
      <c r="W2362" t="s">
        <v>42</v>
      </c>
      <c r="X2362">
        <v>0</v>
      </c>
      <c r="AB2362">
        <v>0</v>
      </c>
      <c r="AC2362" t="s">
        <v>6960</v>
      </c>
      <c r="AD2362">
        <v>0</v>
      </c>
      <c r="AE2362">
        <v>0</v>
      </c>
      <c r="AF2362">
        <v>0</v>
      </c>
      <c r="AG2362" t="s">
        <v>26</v>
      </c>
    </row>
    <row r="2363" spans="1:33" customFormat="1" x14ac:dyDescent="0.25">
      <c r="A2363" t="s">
        <v>6961</v>
      </c>
      <c r="B2363" t="s">
        <v>6962</v>
      </c>
      <c r="C2363">
        <v>5</v>
      </c>
      <c r="D2363" s="1">
        <v>2700</v>
      </c>
      <c r="E2363" s="1">
        <v>3277.3110000000001</v>
      </c>
      <c r="F2363" s="4">
        <f t="shared" si="710"/>
        <v>622.68908999999996</v>
      </c>
      <c r="G2363" s="2">
        <v>19</v>
      </c>
      <c r="H2363" s="1">
        <v>3213</v>
      </c>
      <c r="I2363" s="4">
        <f t="shared" si="711"/>
        <v>577.31100000000015</v>
      </c>
      <c r="J2363" s="4">
        <f t="shared" si="716"/>
        <v>109.68909000000004</v>
      </c>
      <c r="K2363" s="4">
        <f t="shared" si="712"/>
        <v>687.00009000000023</v>
      </c>
      <c r="L2363" s="10">
        <f t="shared" ref="L2363:L2367" si="732">+H2363+K2363-Y2363</f>
        <v>3900.0000900000005</v>
      </c>
      <c r="M2363" s="5">
        <f t="shared" si="714"/>
        <v>0.21381888888888895</v>
      </c>
      <c r="N2363">
        <v>-1</v>
      </c>
      <c r="O2363" t="s">
        <v>31</v>
      </c>
      <c r="P2363" t="s">
        <v>26</v>
      </c>
      <c r="Q2363" t="s">
        <v>31</v>
      </c>
      <c r="V2363">
        <v>19</v>
      </c>
      <c r="W2363" t="s">
        <v>27</v>
      </c>
      <c r="X2363">
        <v>0</v>
      </c>
      <c r="Y2363" s="9">
        <f t="shared" ref="Y2363:Y2367" si="733">+X2363*G2363/100</f>
        <v>0</v>
      </c>
      <c r="AB2363">
        <v>0</v>
      </c>
      <c r="AC2363" t="s">
        <v>6963</v>
      </c>
      <c r="AD2363">
        <v>0</v>
      </c>
      <c r="AE2363">
        <v>0</v>
      </c>
      <c r="AF2363">
        <v>0</v>
      </c>
      <c r="AG2363" t="s">
        <v>26</v>
      </c>
    </row>
    <row r="2364" spans="1:33" customFormat="1" x14ac:dyDescent="0.25">
      <c r="A2364" t="s">
        <v>6964</v>
      </c>
      <c r="B2364" t="s">
        <v>6965</v>
      </c>
      <c r="C2364">
        <v>2</v>
      </c>
      <c r="D2364" s="1">
        <v>2000</v>
      </c>
      <c r="E2364" s="1">
        <v>2436.9749999999999</v>
      </c>
      <c r="F2364" s="4">
        <f t="shared" si="710"/>
        <v>463.02525000000003</v>
      </c>
      <c r="G2364" s="2">
        <v>19</v>
      </c>
      <c r="H2364" s="1">
        <v>2380</v>
      </c>
      <c r="I2364" s="4">
        <f t="shared" si="711"/>
        <v>436.97499999999991</v>
      </c>
      <c r="J2364" s="4">
        <f t="shared" si="716"/>
        <v>83.025249999999971</v>
      </c>
      <c r="K2364" s="4">
        <f t="shared" si="712"/>
        <v>520.00024999999982</v>
      </c>
      <c r="L2364" s="10">
        <f t="shared" si="732"/>
        <v>2900.0002500000001</v>
      </c>
      <c r="M2364" s="5">
        <f t="shared" si="714"/>
        <v>0.21848749999999995</v>
      </c>
      <c r="N2364">
        <v>-1</v>
      </c>
      <c r="O2364" t="s">
        <v>31</v>
      </c>
      <c r="P2364" t="s">
        <v>26</v>
      </c>
      <c r="Q2364" t="s">
        <v>31</v>
      </c>
      <c r="R2364" t="s">
        <v>31</v>
      </c>
      <c r="S2364" t="s">
        <v>31</v>
      </c>
      <c r="T2364" t="s">
        <v>31</v>
      </c>
      <c r="U2364" t="s">
        <v>31</v>
      </c>
      <c r="V2364">
        <v>19</v>
      </c>
      <c r="W2364" t="s">
        <v>27</v>
      </c>
      <c r="X2364">
        <v>0</v>
      </c>
      <c r="Y2364" s="9">
        <f t="shared" si="733"/>
        <v>0</v>
      </c>
      <c r="AB2364">
        <v>0</v>
      </c>
      <c r="AC2364" t="s">
        <v>6966</v>
      </c>
      <c r="AD2364">
        <v>0</v>
      </c>
      <c r="AE2364">
        <v>0</v>
      </c>
      <c r="AF2364">
        <v>0</v>
      </c>
      <c r="AG2364" t="s">
        <v>26</v>
      </c>
    </row>
    <row r="2365" spans="1:33" customFormat="1" x14ac:dyDescent="0.25">
      <c r="A2365" t="s">
        <v>6967</v>
      </c>
      <c r="B2365" t="s">
        <v>6968</v>
      </c>
      <c r="C2365">
        <v>2</v>
      </c>
      <c r="D2365" s="1">
        <v>3380</v>
      </c>
      <c r="E2365" s="1">
        <v>4117.6469999999999</v>
      </c>
      <c r="F2365" s="4">
        <f t="shared" si="710"/>
        <v>782.35293000000001</v>
      </c>
      <c r="G2365" s="2">
        <v>19</v>
      </c>
      <c r="H2365" s="1">
        <v>4022.2</v>
      </c>
      <c r="I2365" s="4">
        <f t="shared" si="711"/>
        <v>737.64699999999993</v>
      </c>
      <c r="J2365" s="4">
        <f t="shared" si="716"/>
        <v>140.15292999999997</v>
      </c>
      <c r="K2365" s="4">
        <f t="shared" si="712"/>
        <v>877.7999299999999</v>
      </c>
      <c r="L2365" s="10">
        <f t="shared" si="732"/>
        <v>4899.9999299999999</v>
      </c>
      <c r="M2365" s="5">
        <f t="shared" si="714"/>
        <v>0.21823875739644968</v>
      </c>
      <c r="N2365">
        <v>-1</v>
      </c>
      <c r="O2365" t="s">
        <v>31</v>
      </c>
      <c r="P2365" t="s">
        <v>26</v>
      </c>
      <c r="Q2365" t="s">
        <v>31</v>
      </c>
      <c r="V2365">
        <v>19</v>
      </c>
      <c r="W2365" t="s">
        <v>27</v>
      </c>
      <c r="X2365">
        <v>0</v>
      </c>
      <c r="Y2365" s="9">
        <f t="shared" si="733"/>
        <v>0</v>
      </c>
      <c r="AB2365">
        <v>0</v>
      </c>
      <c r="AC2365" t="s">
        <v>6969</v>
      </c>
      <c r="AD2365">
        <v>0</v>
      </c>
      <c r="AE2365">
        <v>0</v>
      </c>
      <c r="AF2365">
        <v>0</v>
      </c>
      <c r="AG2365" t="s">
        <v>26</v>
      </c>
    </row>
    <row r="2366" spans="1:33" customFormat="1" x14ac:dyDescent="0.25">
      <c r="A2366" t="s">
        <v>6970</v>
      </c>
      <c r="B2366" t="s">
        <v>6971</v>
      </c>
      <c r="C2366">
        <v>1</v>
      </c>
      <c r="D2366" s="1">
        <v>5420</v>
      </c>
      <c r="E2366" s="1">
        <v>6554.6220000000003</v>
      </c>
      <c r="F2366" s="4">
        <f t="shared" si="710"/>
        <v>1245.3781799999999</v>
      </c>
      <c r="G2366" s="2">
        <v>19</v>
      </c>
      <c r="H2366" s="1">
        <v>6449.8</v>
      </c>
      <c r="I2366" s="4">
        <f t="shared" si="711"/>
        <v>1134.6220000000003</v>
      </c>
      <c r="J2366" s="4">
        <f t="shared" si="716"/>
        <v>215.57818000000006</v>
      </c>
      <c r="K2366" s="4">
        <f t="shared" si="712"/>
        <v>1350.2001800000003</v>
      </c>
      <c r="L2366" s="10">
        <f t="shared" si="732"/>
        <v>7800.0001800000009</v>
      </c>
      <c r="M2366" s="5">
        <f t="shared" si="714"/>
        <v>0.20933985239852404</v>
      </c>
      <c r="N2366">
        <v>-1</v>
      </c>
      <c r="O2366" t="s">
        <v>2708</v>
      </c>
      <c r="P2366" t="s">
        <v>26</v>
      </c>
      <c r="Q2366" t="s">
        <v>2708</v>
      </c>
      <c r="V2366">
        <v>19</v>
      </c>
      <c r="W2366" t="s">
        <v>27</v>
      </c>
      <c r="X2366">
        <v>0</v>
      </c>
      <c r="Y2366" s="9">
        <f t="shared" si="733"/>
        <v>0</v>
      </c>
      <c r="AB2366">
        <v>0</v>
      </c>
      <c r="AC2366" t="s">
        <v>6972</v>
      </c>
      <c r="AD2366">
        <v>0</v>
      </c>
      <c r="AE2366">
        <v>0</v>
      </c>
      <c r="AF2366" s="1">
        <v>5420</v>
      </c>
      <c r="AG2366" t="s">
        <v>26</v>
      </c>
    </row>
    <row r="2367" spans="1:33" customFormat="1" x14ac:dyDescent="0.25">
      <c r="A2367" t="s">
        <v>6973</v>
      </c>
      <c r="B2367" t="s">
        <v>6974</v>
      </c>
      <c r="C2367">
        <v>2</v>
      </c>
      <c r="D2367" s="1">
        <v>6807</v>
      </c>
      <c r="E2367" s="1">
        <v>8235.2939999999999</v>
      </c>
      <c r="F2367" s="4">
        <f t="shared" si="710"/>
        <v>1564.70586</v>
      </c>
      <c r="G2367" s="2">
        <v>19</v>
      </c>
      <c r="H2367" s="1">
        <v>8100.33</v>
      </c>
      <c r="I2367" s="4">
        <f t="shared" si="711"/>
        <v>1428.2939999999999</v>
      </c>
      <c r="J2367" s="4">
        <f t="shared" si="716"/>
        <v>271.37585999999993</v>
      </c>
      <c r="K2367" s="4">
        <f t="shared" si="712"/>
        <v>1699.6698599999997</v>
      </c>
      <c r="L2367" s="10">
        <f t="shared" si="732"/>
        <v>9799.9998599999999</v>
      </c>
      <c r="M2367" s="5">
        <f t="shared" si="714"/>
        <v>0.20982723666813571</v>
      </c>
      <c r="N2367">
        <v>-1</v>
      </c>
      <c r="O2367" t="s">
        <v>2708</v>
      </c>
      <c r="P2367" t="s">
        <v>26</v>
      </c>
      <c r="Q2367" t="s">
        <v>2708</v>
      </c>
      <c r="V2367">
        <v>19</v>
      </c>
      <c r="W2367" t="s">
        <v>27</v>
      </c>
      <c r="X2367">
        <v>0</v>
      </c>
      <c r="Y2367" s="9">
        <f t="shared" si="733"/>
        <v>0</v>
      </c>
      <c r="AB2367">
        <v>0</v>
      </c>
      <c r="AC2367" t="s">
        <v>6975</v>
      </c>
      <c r="AD2367">
        <v>0</v>
      </c>
      <c r="AE2367">
        <v>0</v>
      </c>
      <c r="AF2367" s="1">
        <v>6807</v>
      </c>
      <c r="AG2367" t="s">
        <v>26</v>
      </c>
    </row>
    <row r="2368" spans="1:33" customFormat="1" hidden="1" x14ac:dyDescent="0.25">
      <c r="A2368" t="s">
        <v>6976</v>
      </c>
      <c r="B2368" t="s">
        <v>6977</v>
      </c>
      <c r="C2368">
        <v>208</v>
      </c>
      <c r="D2368">
        <v>265.09399999999999</v>
      </c>
      <c r="E2368">
        <v>420.16800000000001</v>
      </c>
      <c r="F2368" s="4">
        <f t="shared" si="710"/>
        <v>79.831919999999997</v>
      </c>
      <c r="G2368" s="2">
        <v>19</v>
      </c>
      <c r="H2368">
        <v>315.45999999999998</v>
      </c>
      <c r="I2368" s="4">
        <f t="shared" si="711"/>
        <v>155.07400000000001</v>
      </c>
      <c r="J2368" s="4">
        <f t="shared" si="716"/>
        <v>29.464060000000003</v>
      </c>
      <c r="K2368" s="4">
        <f t="shared" si="712"/>
        <v>184.53806000000003</v>
      </c>
      <c r="L2368" s="4">
        <f t="shared" si="717"/>
        <v>499.99806000000001</v>
      </c>
      <c r="M2368" s="5">
        <f t="shared" si="714"/>
        <v>0.58497740424151434</v>
      </c>
      <c r="N2368">
        <v>-1</v>
      </c>
      <c r="O2368" t="s">
        <v>1606</v>
      </c>
      <c r="P2368" t="s">
        <v>26</v>
      </c>
      <c r="Q2368" t="s">
        <v>1606</v>
      </c>
      <c r="V2368">
        <v>19</v>
      </c>
      <c r="W2368" t="s">
        <v>27</v>
      </c>
      <c r="X2368">
        <v>0</v>
      </c>
      <c r="AB2368">
        <v>0</v>
      </c>
      <c r="AC2368" t="s">
        <v>6978</v>
      </c>
      <c r="AD2368">
        <v>0</v>
      </c>
      <c r="AE2368">
        <v>0</v>
      </c>
      <c r="AF2368">
        <v>265.09399999999999</v>
      </c>
      <c r="AG2368" t="s">
        <v>26</v>
      </c>
    </row>
    <row r="2369" spans="1:33" customFormat="1" hidden="1" x14ac:dyDescent="0.25">
      <c r="A2369" t="s">
        <v>6979</v>
      </c>
      <c r="B2369" t="s">
        <v>6980</v>
      </c>
      <c r="C2369">
        <v>8</v>
      </c>
      <c r="D2369" s="1">
        <v>4149.1589999999997</v>
      </c>
      <c r="E2369" s="1">
        <v>5462.1850000000004</v>
      </c>
      <c r="F2369" s="4">
        <f t="shared" si="710"/>
        <v>1037.8151500000001</v>
      </c>
      <c r="G2369" s="2">
        <v>19</v>
      </c>
      <c r="H2369" s="1">
        <v>4937.5</v>
      </c>
      <c r="I2369" s="4">
        <f t="shared" si="711"/>
        <v>1313.0260000000007</v>
      </c>
      <c r="J2369" s="4">
        <f t="shared" si="716"/>
        <v>249.47494000000015</v>
      </c>
      <c r="K2369" s="4">
        <f t="shared" si="712"/>
        <v>1562.5009400000008</v>
      </c>
      <c r="L2369" s="4">
        <f t="shared" si="717"/>
        <v>6500.0009400000008</v>
      </c>
      <c r="M2369" s="5">
        <f t="shared" si="714"/>
        <v>0.31645593721522863</v>
      </c>
      <c r="N2369">
        <v>-1</v>
      </c>
      <c r="O2369" t="s">
        <v>31</v>
      </c>
      <c r="P2369" t="s">
        <v>26</v>
      </c>
      <c r="Q2369" t="s">
        <v>31</v>
      </c>
      <c r="V2369">
        <v>19</v>
      </c>
      <c r="W2369" t="s">
        <v>27</v>
      </c>
      <c r="X2369">
        <v>0</v>
      </c>
      <c r="AB2369">
        <v>0</v>
      </c>
      <c r="AC2369" t="s">
        <v>6981</v>
      </c>
      <c r="AD2369">
        <v>0</v>
      </c>
      <c r="AE2369">
        <v>0</v>
      </c>
      <c r="AF2369">
        <v>0</v>
      </c>
      <c r="AG2369" t="s">
        <v>26</v>
      </c>
    </row>
    <row r="2370" spans="1:33" customFormat="1" x14ac:dyDescent="0.25">
      <c r="A2370" t="s">
        <v>6982</v>
      </c>
      <c r="B2370" t="s">
        <v>6983</v>
      </c>
      <c r="C2370">
        <v>2</v>
      </c>
      <c r="D2370" s="1">
        <v>4989</v>
      </c>
      <c r="E2370" s="1">
        <v>6722.6890000000003</v>
      </c>
      <c r="F2370" s="4">
        <f t="shared" ref="F2370:F2433" si="734">SUM(E2370*G2370)/100</f>
        <v>1277.3109099999999</v>
      </c>
      <c r="G2370" s="2">
        <v>19</v>
      </c>
      <c r="H2370" s="1">
        <v>5936.91</v>
      </c>
      <c r="I2370" s="4">
        <f t="shared" ref="I2370:I2433" si="735">+E2370-D2370</f>
        <v>1733.6890000000003</v>
      </c>
      <c r="J2370" s="4">
        <f t="shared" si="716"/>
        <v>329.40091000000007</v>
      </c>
      <c r="K2370" s="4">
        <f t="shared" ref="K2370:K2433" si="736">+I2370+J2370</f>
        <v>2063.0899100000006</v>
      </c>
      <c r="L2370" s="10">
        <f>+H2370+K2370-Y2370</f>
        <v>7999.9999100000005</v>
      </c>
      <c r="M2370" s="5">
        <f t="shared" ref="M2370:M2433" si="737">+I2370/D2370</f>
        <v>0.34750230507115659</v>
      </c>
      <c r="N2370">
        <v>-1</v>
      </c>
      <c r="O2370" t="s">
        <v>6984</v>
      </c>
      <c r="P2370" t="s">
        <v>26</v>
      </c>
      <c r="Q2370" t="s">
        <v>6984</v>
      </c>
      <c r="R2370" t="s">
        <v>31</v>
      </c>
      <c r="S2370" t="s">
        <v>31</v>
      </c>
      <c r="T2370" t="s">
        <v>31</v>
      </c>
      <c r="U2370" t="s">
        <v>31</v>
      </c>
      <c r="V2370">
        <v>19</v>
      </c>
      <c r="W2370" t="s">
        <v>27</v>
      </c>
      <c r="X2370">
        <v>0</v>
      </c>
      <c r="Y2370" s="9">
        <f>+X2370*G2370/100</f>
        <v>0</v>
      </c>
      <c r="AB2370">
        <v>0</v>
      </c>
      <c r="AC2370" t="s">
        <v>6985</v>
      </c>
      <c r="AD2370">
        <v>0</v>
      </c>
      <c r="AE2370">
        <v>0</v>
      </c>
      <c r="AF2370" s="1">
        <v>4989</v>
      </c>
      <c r="AG2370" t="s">
        <v>26</v>
      </c>
    </row>
    <row r="2371" spans="1:33" customFormat="1" hidden="1" x14ac:dyDescent="0.25">
      <c r="A2371" t="s">
        <v>6986</v>
      </c>
      <c r="B2371" t="s">
        <v>6987</v>
      </c>
      <c r="C2371">
        <v>-7</v>
      </c>
      <c r="D2371" s="1">
        <v>4947</v>
      </c>
      <c r="E2371" s="1">
        <v>6134.4539999999997</v>
      </c>
      <c r="F2371" s="4">
        <f t="shared" si="734"/>
        <v>1165.5462599999998</v>
      </c>
      <c r="G2371" s="2">
        <v>19</v>
      </c>
      <c r="H2371" s="1">
        <v>5886.93</v>
      </c>
      <c r="I2371" s="4">
        <f t="shared" si="735"/>
        <v>1187.4539999999997</v>
      </c>
      <c r="J2371" s="4">
        <f t="shared" si="716"/>
        <v>225.61625999999995</v>
      </c>
      <c r="K2371" s="4">
        <f t="shared" si="736"/>
        <v>1413.0702599999997</v>
      </c>
      <c r="L2371" s="4">
        <f t="shared" ref="L2370:L2433" si="738">+H2371+K2371</f>
        <v>7300.0002599999998</v>
      </c>
      <c r="M2371" s="5">
        <f t="shared" si="737"/>
        <v>0.24003517283201936</v>
      </c>
      <c r="N2371">
        <v>-1</v>
      </c>
      <c r="O2371" t="s">
        <v>31</v>
      </c>
      <c r="P2371" t="s">
        <v>26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>
        <v>19</v>
      </c>
      <c r="W2371" t="s">
        <v>27</v>
      </c>
      <c r="X2371">
        <v>0</v>
      </c>
      <c r="AB2371">
        <v>0</v>
      </c>
      <c r="AC2371" t="s">
        <v>6988</v>
      </c>
      <c r="AD2371">
        <v>0</v>
      </c>
      <c r="AE2371">
        <v>0</v>
      </c>
      <c r="AF2371" s="1">
        <v>4947</v>
      </c>
      <c r="AG2371" t="s">
        <v>26</v>
      </c>
    </row>
    <row r="2372" spans="1:33" customFormat="1" x14ac:dyDescent="0.25">
      <c r="A2372" t="s">
        <v>6989</v>
      </c>
      <c r="B2372" t="s">
        <v>6990</v>
      </c>
      <c r="C2372">
        <v>2</v>
      </c>
      <c r="D2372" s="1">
        <v>5144.25</v>
      </c>
      <c r="E2372" s="1">
        <v>6302.5209999999997</v>
      </c>
      <c r="F2372" s="4">
        <f t="shared" si="734"/>
        <v>1197.4789899999998</v>
      </c>
      <c r="G2372" s="2">
        <v>19</v>
      </c>
      <c r="H2372" s="1">
        <v>6121.66</v>
      </c>
      <c r="I2372" s="4">
        <f t="shared" si="735"/>
        <v>1158.2709999999997</v>
      </c>
      <c r="J2372" s="4">
        <f t="shared" ref="J2372:J2435" si="739">+I2372*G2372/100</f>
        <v>220.07148999999993</v>
      </c>
      <c r="K2372" s="4">
        <f t="shared" si="736"/>
        <v>1378.3424899999995</v>
      </c>
      <c r="L2372" s="10">
        <f>+H2372+K2372-Y2372</f>
        <v>7500.0024899999989</v>
      </c>
      <c r="M2372" s="5">
        <f t="shared" si="737"/>
        <v>0.22515838071633371</v>
      </c>
      <c r="N2372">
        <v>-1</v>
      </c>
      <c r="O2372" t="s">
        <v>31</v>
      </c>
      <c r="P2372" t="s">
        <v>26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  <c r="V2372">
        <v>19</v>
      </c>
      <c r="W2372" t="s">
        <v>27</v>
      </c>
      <c r="X2372">
        <v>0</v>
      </c>
      <c r="Y2372" s="9">
        <f>+X2372*G2372/100</f>
        <v>0</v>
      </c>
      <c r="AB2372">
        <v>0</v>
      </c>
      <c r="AC2372" t="s">
        <v>6991</v>
      </c>
      <c r="AD2372">
        <v>0</v>
      </c>
      <c r="AE2372">
        <v>0</v>
      </c>
      <c r="AF2372" s="1">
        <v>5144.25</v>
      </c>
      <c r="AG2372" t="s">
        <v>26</v>
      </c>
    </row>
    <row r="2373" spans="1:33" customFormat="1" hidden="1" x14ac:dyDescent="0.25">
      <c r="A2373" t="s">
        <v>6992</v>
      </c>
      <c r="B2373" t="s">
        <v>6993</v>
      </c>
      <c r="C2373">
        <v>7</v>
      </c>
      <c r="D2373" s="1">
        <v>4989</v>
      </c>
      <c r="E2373" s="1">
        <v>6722.6890000000003</v>
      </c>
      <c r="F2373" s="4">
        <f t="shared" si="734"/>
        <v>1277.3109099999999</v>
      </c>
      <c r="G2373" s="2">
        <v>19</v>
      </c>
      <c r="H2373" s="1">
        <v>5936.91</v>
      </c>
      <c r="I2373" s="4">
        <f t="shared" si="735"/>
        <v>1733.6890000000003</v>
      </c>
      <c r="J2373" s="4">
        <f t="shared" si="739"/>
        <v>329.40091000000007</v>
      </c>
      <c r="K2373" s="4">
        <f t="shared" si="736"/>
        <v>2063.0899100000006</v>
      </c>
      <c r="L2373" s="4">
        <f t="shared" si="738"/>
        <v>7999.9999100000005</v>
      </c>
      <c r="M2373" s="5">
        <f t="shared" si="737"/>
        <v>0.34750230507115659</v>
      </c>
      <c r="N2373">
        <v>-1</v>
      </c>
      <c r="O2373" t="s">
        <v>205</v>
      </c>
      <c r="P2373" t="s">
        <v>26</v>
      </c>
      <c r="Q2373" t="s">
        <v>205</v>
      </c>
      <c r="V2373">
        <v>19</v>
      </c>
      <c r="W2373" t="s">
        <v>27</v>
      </c>
      <c r="X2373">
        <v>0</v>
      </c>
      <c r="AB2373">
        <v>0</v>
      </c>
      <c r="AC2373" t="s">
        <v>6994</v>
      </c>
      <c r="AD2373">
        <v>0</v>
      </c>
      <c r="AE2373">
        <v>0</v>
      </c>
      <c r="AF2373" s="1">
        <v>4989</v>
      </c>
      <c r="AG2373" t="s">
        <v>26</v>
      </c>
    </row>
    <row r="2374" spans="1:33" customFormat="1" x14ac:dyDescent="0.25">
      <c r="A2374" t="s">
        <v>6995</v>
      </c>
      <c r="B2374" t="s">
        <v>6996</v>
      </c>
      <c r="C2374">
        <v>1</v>
      </c>
      <c r="D2374" s="1">
        <v>5800</v>
      </c>
      <c r="E2374" s="1">
        <v>7000</v>
      </c>
      <c r="F2374" s="4">
        <f t="shared" si="734"/>
        <v>0</v>
      </c>
      <c r="G2374" s="2">
        <v>0</v>
      </c>
      <c r="H2374" s="1">
        <v>5800</v>
      </c>
      <c r="I2374" s="4">
        <f t="shared" si="735"/>
        <v>1200</v>
      </c>
      <c r="J2374" s="4">
        <f t="shared" si="739"/>
        <v>0</v>
      </c>
      <c r="K2374" s="4">
        <f t="shared" si="736"/>
        <v>1200</v>
      </c>
      <c r="L2374" s="10">
        <f t="shared" ref="L2374:L2375" si="740">+H2374+K2374-Y2374</f>
        <v>7000</v>
      </c>
      <c r="M2374" s="5">
        <f t="shared" si="737"/>
        <v>0.20689655172413793</v>
      </c>
      <c r="N2374">
        <v>-1</v>
      </c>
      <c r="O2374" t="s">
        <v>31</v>
      </c>
      <c r="P2374" t="s">
        <v>26</v>
      </c>
      <c r="Q2374" t="s">
        <v>31</v>
      </c>
      <c r="V2374">
        <v>0</v>
      </c>
      <c r="W2374" t="s">
        <v>42</v>
      </c>
      <c r="X2374">
        <v>0</v>
      </c>
      <c r="Y2374" s="9">
        <f t="shared" ref="Y2374:Y2375" si="741">+X2374*G2374/100</f>
        <v>0</v>
      </c>
      <c r="AB2374">
        <v>0</v>
      </c>
      <c r="AC2374" t="s">
        <v>6997</v>
      </c>
      <c r="AD2374">
        <v>0</v>
      </c>
      <c r="AE2374">
        <v>0</v>
      </c>
      <c r="AF2374">
        <v>0</v>
      </c>
      <c r="AG2374" t="s">
        <v>26</v>
      </c>
    </row>
    <row r="2375" spans="1:33" customFormat="1" x14ac:dyDescent="0.25">
      <c r="A2375" t="s">
        <v>6998</v>
      </c>
      <c r="B2375" t="s">
        <v>6999</v>
      </c>
      <c r="C2375">
        <v>1</v>
      </c>
      <c r="D2375" s="1">
        <v>5800</v>
      </c>
      <c r="E2375" s="1">
        <v>7000</v>
      </c>
      <c r="F2375" s="4">
        <f t="shared" si="734"/>
        <v>0</v>
      </c>
      <c r="G2375" s="2">
        <v>0</v>
      </c>
      <c r="H2375" s="1">
        <v>5800</v>
      </c>
      <c r="I2375" s="4">
        <f t="shared" si="735"/>
        <v>1200</v>
      </c>
      <c r="J2375" s="4">
        <f t="shared" si="739"/>
        <v>0</v>
      </c>
      <c r="K2375" s="4">
        <f t="shared" si="736"/>
        <v>1200</v>
      </c>
      <c r="L2375" s="10">
        <f t="shared" si="740"/>
        <v>7000</v>
      </c>
      <c r="M2375" s="5">
        <f t="shared" si="737"/>
        <v>0.20689655172413793</v>
      </c>
      <c r="N2375">
        <v>-1</v>
      </c>
      <c r="O2375" t="s">
        <v>31</v>
      </c>
      <c r="P2375" t="s">
        <v>26</v>
      </c>
      <c r="Q2375" t="s">
        <v>31</v>
      </c>
      <c r="V2375">
        <v>0</v>
      </c>
      <c r="W2375" t="s">
        <v>42</v>
      </c>
      <c r="X2375">
        <v>0</v>
      </c>
      <c r="Y2375" s="9">
        <f t="shared" si="741"/>
        <v>0</v>
      </c>
      <c r="AB2375">
        <v>0</v>
      </c>
      <c r="AC2375" t="s">
        <v>7000</v>
      </c>
      <c r="AD2375">
        <v>0</v>
      </c>
      <c r="AE2375">
        <v>0</v>
      </c>
      <c r="AF2375">
        <v>0</v>
      </c>
      <c r="AG2375" t="s">
        <v>26</v>
      </c>
    </row>
    <row r="2376" spans="1:33" customFormat="1" hidden="1" x14ac:dyDescent="0.25">
      <c r="A2376" t="s">
        <v>7001</v>
      </c>
      <c r="B2376" t="s">
        <v>7002</v>
      </c>
      <c r="C2376">
        <v>11</v>
      </c>
      <c r="D2376" s="1">
        <v>1377.56</v>
      </c>
      <c r="E2376" s="1">
        <v>1680.672</v>
      </c>
      <c r="F2376" s="4">
        <f t="shared" si="734"/>
        <v>319.32767999999999</v>
      </c>
      <c r="G2376" s="2">
        <v>19</v>
      </c>
      <c r="H2376" s="1">
        <v>1639.3</v>
      </c>
      <c r="I2376" s="4">
        <f t="shared" si="735"/>
        <v>303.11200000000008</v>
      </c>
      <c r="J2376" s="4">
        <f t="shared" si="739"/>
        <v>57.591280000000012</v>
      </c>
      <c r="K2376" s="4">
        <f t="shared" si="736"/>
        <v>360.70328000000006</v>
      </c>
      <c r="L2376" s="4">
        <f t="shared" si="738"/>
        <v>2000.0032799999999</v>
      </c>
      <c r="M2376" s="5">
        <f t="shared" si="737"/>
        <v>0.22003542495426703</v>
      </c>
      <c r="N2376">
        <v>-1</v>
      </c>
      <c r="O2376" t="s">
        <v>31</v>
      </c>
      <c r="P2376" t="s">
        <v>26</v>
      </c>
      <c r="Q2376" t="s">
        <v>31</v>
      </c>
      <c r="R2376" t="s">
        <v>31</v>
      </c>
      <c r="S2376" t="s">
        <v>31</v>
      </c>
      <c r="T2376" t="s">
        <v>31</v>
      </c>
      <c r="U2376" t="s">
        <v>31</v>
      </c>
      <c r="V2376">
        <v>19</v>
      </c>
      <c r="W2376" t="s">
        <v>27</v>
      </c>
      <c r="X2376">
        <v>0</v>
      </c>
      <c r="AB2376">
        <v>0</v>
      </c>
      <c r="AC2376" t="s">
        <v>7003</v>
      </c>
      <c r="AD2376">
        <v>0</v>
      </c>
      <c r="AE2376">
        <v>0</v>
      </c>
      <c r="AF2376" s="1">
        <v>1377.56</v>
      </c>
      <c r="AG2376" t="s">
        <v>26</v>
      </c>
    </row>
    <row r="2377" spans="1:33" customFormat="1" x14ac:dyDescent="0.25">
      <c r="A2377" t="s">
        <v>7004</v>
      </c>
      <c r="B2377" t="s">
        <v>7005</v>
      </c>
      <c r="C2377">
        <v>5</v>
      </c>
      <c r="D2377" s="1">
        <v>2204</v>
      </c>
      <c r="E2377" s="1">
        <v>2689.076</v>
      </c>
      <c r="F2377" s="4">
        <f t="shared" si="734"/>
        <v>510.92444</v>
      </c>
      <c r="G2377" s="2">
        <v>19</v>
      </c>
      <c r="H2377" s="1">
        <v>2622.76</v>
      </c>
      <c r="I2377" s="4">
        <f t="shared" si="735"/>
        <v>485.07600000000002</v>
      </c>
      <c r="J2377" s="4">
        <f t="shared" si="739"/>
        <v>92.164439999999999</v>
      </c>
      <c r="K2377" s="4">
        <f t="shared" si="736"/>
        <v>577.24044000000004</v>
      </c>
      <c r="L2377" s="10">
        <f t="shared" ref="L2377:L2379" si="742">+H2377+K2377-Y2377</f>
        <v>3200.0004400000003</v>
      </c>
      <c r="M2377" s="5">
        <f t="shared" si="737"/>
        <v>0.22008892921960074</v>
      </c>
      <c r="N2377">
        <v>-1</v>
      </c>
      <c r="O2377" t="s">
        <v>1330</v>
      </c>
      <c r="P2377" t="s">
        <v>26</v>
      </c>
      <c r="Q2377" t="s">
        <v>1330</v>
      </c>
      <c r="V2377">
        <v>19</v>
      </c>
      <c r="W2377" t="s">
        <v>27</v>
      </c>
      <c r="X2377">
        <v>0</v>
      </c>
      <c r="Y2377" s="9">
        <f t="shared" ref="Y2377:Y2379" si="743">+X2377*G2377/100</f>
        <v>0</v>
      </c>
      <c r="AB2377">
        <v>0</v>
      </c>
      <c r="AC2377" t="s">
        <v>7006</v>
      </c>
      <c r="AD2377">
        <v>0</v>
      </c>
      <c r="AE2377">
        <v>0</v>
      </c>
      <c r="AF2377" s="1">
        <v>2204</v>
      </c>
      <c r="AG2377" t="s">
        <v>26</v>
      </c>
    </row>
    <row r="2378" spans="1:33" customFormat="1" x14ac:dyDescent="0.25">
      <c r="A2378" t="s">
        <v>7007</v>
      </c>
      <c r="B2378" t="s">
        <v>7008</v>
      </c>
      <c r="C2378">
        <v>1</v>
      </c>
      <c r="D2378" s="1">
        <v>7854.62</v>
      </c>
      <c r="E2378" s="1">
        <v>9495.7980000000007</v>
      </c>
      <c r="F2378" s="4">
        <f t="shared" si="734"/>
        <v>1804.20162</v>
      </c>
      <c r="G2378" s="2">
        <v>19</v>
      </c>
      <c r="H2378" s="1">
        <v>9347</v>
      </c>
      <c r="I2378" s="4">
        <f t="shared" si="735"/>
        <v>1641.1780000000008</v>
      </c>
      <c r="J2378" s="4">
        <f t="shared" si="739"/>
        <v>311.82382000000018</v>
      </c>
      <c r="K2378" s="4">
        <f t="shared" si="736"/>
        <v>1953.0018200000009</v>
      </c>
      <c r="L2378" s="10">
        <f t="shared" si="742"/>
        <v>11300.001820000001</v>
      </c>
      <c r="M2378" s="5">
        <f t="shared" si="737"/>
        <v>0.20894429011206153</v>
      </c>
      <c r="N2378">
        <v>-1</v>
      </c>
      <c r="O2378" t="s">
        <v>31</v>
      </c>
      <c r="P2378" t="s">
        <v>26</v>
      </c>
      <c r="Q2378" t="s">
        <v>31</v>
      </c>
      <c r="V2378">
        <v>19</v>
      </c>
      <c r="W2378" t="s">
        <v>27</v>
      </c>
      <c r="X2378">
        <v>0</v>
      </c>
      <c r="Y2378" s="9">
        <f t="shared" si="743"/>
        <v>0</v>
      </c>
      <c r="AB2378">
        <v>0</v>
      </c>
      <c r="AC2378" t="s">
        <v>7009</v>
      </c>
      <c r="AD2378">
        <v>0</v>
      </c>
      <c r="AE2378">
        <v>0</v>
      </c>
      <c r="AF2378" s="1">
        <v>7854.62</v>
      </c>
      <c r="AG2378" t="s">
        <v>26</v>
      </c>
    </row>
    <row r="2379" spans="1:33" customFormat="1" x14ac:dyDescent="0.25">
      <c r="A2379" t="s">
        <v>7010</v>
      </c>
      <c r="B2379" t="s">
        <v>7011</v>
      </c>
      <c r="C2379">
        <v>3</v>
      </c>
      <c r="D2379" s="1">
        <v>3307.56</v>
      </c>
      <c r="E2379" s="1">
        <v>4033.6129999999998</v>
      </c>
      <c r="F2379" s="4">
        <f t="shared" si="734"/>
        <v>766.38646999999992</v>
      </c>
      <c r="G2379" s="2">
        <v>19</v>
      </c>
      <c r="H2379" s="1">
        <v>3936</v>
      </c>
      <c r="I2379" s="4">
        <f t="shared" si="735"/>
        <v>726.05299999999988</v>
      </c>
      <c r="J2379" s="4">
        <f t="shared" si="739"/>
        <v>137.95006999999998</v>
      </c>
      <c r="K2379" s="4">
        <f t="shared" si="736"/>
        <v>864.00306999999987</v>
      </c>
      <c r="L2379" s="10">
        <f t="shared" si="742"/>
        <v>4800.0030699999998</v>
      </c>
      <c r="M2379" s="5">
        <f t="shared" si="737"/>
        <v>0.21951317587587221</v>
      </c>
      <c r="N2379">
        <v>-1</v>
      </c>
      <c r="O2379" t="s">
        <v>31</v>
      </c>
      <c r="P2379" t="s">
        <v>26</v>
      </c>
      <c r="Q2379" t="s">
        <v>31</v>
      </c>
      <c r="V2379">
        <v>19</v>
      </c>
      <c r="W2379" t="s">
        <v>27</v>
      </c>
      <c r="X2379">
        <v>0</v>
      </c>
      <c r="Y2379" s="9">
        <f t="shared" si="743"/>
        <v>0</v>
      </c>
      <c r="AB2379">
        <v>0</v>
      </c>
      <c r="AC2379" t="s">
        <v>7012</v>
      </c>
      <c r="AD2379">
        <v>0</v>
      </c>
      <c r="AE2379">
        <v>0</v>
      </c>
      <c r="AF2379" s="1">
        <v>3307.56</v>
      </c>
      <c r="AG2379" t="s">
        <v>26</v>
      </c>
    </row>
    <row r="2380" spans="1:33" customFormat="1" hidden="1" x14ac:dyDescent="0.25">
      <c r="A2380" t="s">
        <v>7013</v>
      </c>
      <c r="B2380" t="s">
        <v>7014</v>
      </c>
      <c r="C2380">
        <v>-2</v>
      </c>
      <c r="D2380" s="1">
        <v>4543</v>
      </c>
      <c r="E2380" s="1">
        <v>5462.1850000000004</v>
      </c>
      <c r="F2380" s="4">
        <f t="shared" si="734"/>
        <v>1037.8151500000001</v>
      </c>
      <c r="G2380" s="2">
        <v>19</v>
      </c>
      <c r="H2380" s="1">
        <v>5406.17</v>
      </c>
      <c r="I2380" s="4">
        <f t="shared" si="735"/>
        <v>919.1850000000004</v>
      </c>
      <c r="J2380" s="4">
        <f t="shared" si="739"/>
        <v>174.64515000000006</v>
      </c>
      <c r="K2380" s="4">
        <f t="shared" si="736"/>
        <v>1093.8301500000005</v>
      </c>
      <c r="L2380" s="4">
        <f t="shared" si="738"/>
        <v>6500.0001500000008</v>
      </c>
      <c r="M2380" s="5">
        <f t="shared" si="737"/>
        <v>0.20232995817741589</v>
      </c>
      <c r="N2380">
        <v>-1</v>
      </c>
      <c r="O2380" t="s">
        <v>31</v>
      </c>
      <c r="P2380" t="s">
        <v>26</v>
      </c>
      <c r="Q2380" t="s">
        <v>31</v>
      </c>
      <c r="V2380">
        <v>19</v>
      </c>
      <c r="W2380" t="s">
        <v>27</v>
      </c>
      <c r="X2380">
        <v>0</v>
      </c>
      <c r="AB2380">
        <v>0</v>
      </c>
      <c r="AC2380" t="s">
        <v>52</v>
      </c>
      <c r="AD2380">
        <v>0</v>
      </c>
      <c r="AE2380">
        <v>0</v>
      </c>
      <c r="AF2380" s="1">
        <v>4543</v>
      </c>
      <c r="AG2380" t="s">
        <v>26</v>
      </c>
    </row>
    <row r="2381" spans="1:33" customFormat="1" hidden="1" x14ac:dyDescent="0.25">
      <c r="A2381" t="s">
        <v>7015</v>
      </c>
      <c r="B2381" t="s">
        <v>7016</v>
      </c>
      <c r="C2381">
        <v>7</v>
      </c>
      <c r="D2381" s="1">
        <v>3230</v>
      </c>
      <c r="E2381" s="1">
        <v>3904.7620000000002</v>
      </c>
      <c r="F2381" s="4">
        <f t="shared" si="734"/>
        <v>195.2381</v>
      </c>
      <c r="G2381" s="2">
        <v>5</v>
      </c>
      <c r="H2381" s="1">
        <v>3391.5</v>
      </c>
      <c r="I2381" s="4">
        <f t="shared" si="735"/>
        <v>674.76200000000017</v>
      </c>
      <c r="J2381" s="4">
        <f t="shared" si="739"/>
        <v>33.73810000000001</v>
      </c>
      <c r="K2381" s="4">
        <f t="shared" si="736"/>
        <v>708.5001000000002</v>
      </c>
      <c r="L2381" s="4">
        <f t="shared" si="738"/>
        <v>4100.0001000000002</v>
      </c>
      <c r="M2381" s="5">
        <f t="shared" si="737"/>
        <v>0.20890464396284836</v>
      </c>
      <c r="N2381">
        <v>-1</v>
      </c>
      <c r="O2381" t="s">
        <v>31</v>
      </c>
      <c r="P2381" t="s">
        <v>26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  <c r="V2381">
        <v>5</v>
      </c>
      <c r="W2381" t="s">
        <v>123</v>
      </c>
      <c r="X2381">
        <v>0</v>
      </c>
      <c r="AB2381">
        <v>0</v>
      </c>
      <c r="AC2381" t="s">
        <v>7017</v>
      </c>
      <c r="AD2381">
        <v>0</v>
      </c>
      <c r="AE2381">
        <v>0</v>
      </c>
      <c r="AF2381">
        <v>0</v>
      </c>
      <c r="AG2381" t="s">
        <v>26</v>
      </c>
    </row>
    <row r="2382" spans="1:33" customFormat="1" x14ac:dyDescent="0.25">
      <c r="A2382" t="s">
        <v>7018</v>
      </c>
      <c r="B2382" t="s">
        <v>7019</v>
      </c>
      <c r="C2382">
        <v>2</v>
      </c>
      <c r="D2382">
        <v>0</v>
      </c>
      <c r="E2382" s="1">
        <v>15000</v>
      </c>
      <c r="F2382" s="4">
        <f t="shared" si="734"/>
        <v>0</v>
      </c>
      <c r="G2382" s="2">
        <v>0</v>
      </c>
      <c r="H2382">
        <v>0</v>
      </c>
      <c r="I2382" s="4">
        <f t="shared" si="735"/>
        <v>15000</v>
      </c>
      <c r="J2382" s="4">
        <f t="shared" si="739"/>
        <v>0</v>
      </c>
      <c r="K2382" s="4">
        <f t="shared" si="736"/>
        <v>15000</v>
      </c>
      <c r="L2382" s="10">
        <f t="shared" ref="L2382:L2383" si="744">+H2382+K2382-Y2382</f>
        <v>15000</v>
      </c>
      <c r="M2382" s="5" t="e">
        <f t="shared" si="737"/>
        <v>#DIV/0!</v>
      </c>
      <c r="N2382">
        <v>-1</v>
      </c>
      <c r="O2382" t="s">
        <v>31</v>
      </c>
      <c r="P2382" t="s">
        <v>26</v>
      </c>
      <c r="Q2382" t="s">
        <v>31</v>
      </c>
      <c r="V2382">
        <v>0</v>
      </c>
      <c r="W2382" t="s">
        <v>42</v>
      </c>
      <c r="X2382">
        <v>0</v>
      </c>
      <c r="Y2382" s="9">
        <f t="shared" ref="Y2382:Y2383" si="745">+X2382*G2382/100</f>
        <v>0</v>
      </c>
      <c r="AB2382">
        <v>0</v>
      </c>
      <c r="AC2382" t="s">
        <v>7020</v>
      </c>
      <c r="AD2382">
        <v>0</v>
      </c>
      <c r="AE2382">
        <v>0</v>
      </c>
      <c r="AF2382">
        <v>0</v>
      </c>
      <c r="AG2382" t="s">
        <v>26</v>
      </c>
    </row>
    <row r="2383" spans="1:33" customFormat="1" x14ac:dyDescent="0.25">
      <c r="A2383" t="s">
        <v>7021</v>
      </c>
      <c r="B2383" t="s">
        <v>7022</v>
      </c>
      <c r="C2383">
        <v>1</v>
      </c>
      <c r="D2383" s="1">
        <v>28991</v>
      </c>
      <c r="E2383" s="1">
        <v>36302.519999999997</v>
      </c>
      <c r="F2383" s="4">
        <f t="shared" si="734"/>
        <v>6897.478799999999</v>
      </c>
      <c r="G2383" s="2">
        <v>19</v>
      </c>
      <c r="H2383" s="1">
        <v>34499.29</v>
      </c>
      <c r="I2383" s="4">
        <f t="shared" si="735"/>
        <v>7311.5199999999968</v>
      </c>
      <c r="J2383" s="4">
        <f t="shared" si="739"/>
        <v>1389.1887999999994</v>
      </c>
      <c r="K2383" s="4">
        <f t="shared" si="736"/>
        <v>8700.7087999999967</v>
      </c>
      <c r="L2383" s="10">
        <f t="shared" si="744"/>
        <v>43199.998800000001</v>
      </c>
      <c r="M2383" s="5">
        <f t="shared" si="737"/>
        <v>0.25219964816667229</v>
      </c>
      <c r="N2383">
        <v>-1</v>
      </c>
      <c r="O2383" t="s">
        <v>31</v>
      </c>
      <c r="P2383" t="s">
        <v>26</v>
      </c>
      <c r="Q2383" t="s">
        <v>31</v>
      </c>
      <c r="V2383">
        <v>19</v>
      </c>
      <c r="W2383" t="s">
        <v>27</v>
      </c>
      <c r="X2383">
        <v>0</v>
      </c>
      <c r="Y2383" s="9">
        <f t="shared" si="745"/>
        <v>0</v>
      </c>
      <c r="AB2383">
        <v>0</v>
      </c>
      <c r="AC2383" t="s">
        <v>52</v>
      </c>
      <c r="AD2383">
        <v>0</v>
      </c>
      <c r="AE2383">
        <v>0</v>
      </c>
      <c r="AF2383">
        <v>0</v>
      </c>
      <c r="AG2383" t="s">
        <v>26</v>
      </c>
    </row>
    <row r="2384" spans="1:33" customFormat="1" hidden="1" x14ac:dyDescent="0.25">
      <c r="A2384" t="s">
        <v>7023</v>
      </c>
      <c r="B2384" t="s">
        <v>7024</v>
      </c>
      <c r="C2384">
        <v>10</v>
      </c>
      <c r="D2384" s="1">
        <v>3150</v>
      </c>
      <c r="E2384" s="1">
        <v>3781.5129999999999</v>
      </c>
      <c r="F2384" s="4">
        <f t="shared" si="734"/>
        <v>718.48747000000003</v>
      </c>
      <c r="G2384" s="2">
        <v>19</v>
      </c>
      <c r="H2384" s="1">
        <v>3748.5</v>
      </c>
      <c r="I2384" s="4">
        <f t="shared" si="735"/>
        <v>631.51299999999992</v>
      </c>
      <c r="J2384" s="4">
        <f t="shared" si="739"/>
        <v>119.98746999999999</v>
      </c>
      <c r="K2384" s="4">
        <f t="shared" si="736"/>
        <v>751.50046999999995</v>
      </c>
      <c r="L2384" s="4">
        <f t="shared" si="738"/>
        <v>4500.00047</v>
      </c>
      <c r="M2384" s="5">
        <f t="shared" si="737"/>
        <v>0.20048031746031744</v>
      </c>
      <c r="N2384">
        <v>-1</v>
      </c>
      <c r="O2384" t="s">
        <v>31</v>
      </c>
      <c r="P2384" t="s">
        <v>26</v>
      </c>
      <c r="Q2384" t="s">
        <v>31</v>
      </c>
      <c r="V2384">
        <v>19</v>
      </c>
      <c r="W2384" t="s">
        <v>27</v>
      </c>
      <c r="X2384">
        <v>0</v>
      </c>
      <c r="AB2384">
        <v>0</v>
      </c>
      <c r="AC2384" t="s">
        <v>7025</v>
      </c>
      <c r="AD2384">
        <v>0</v>
      </c>
      <c r="AE2384">
        <v>0</v>
      </c>
      <c r="AF2384" s="1">
        <v>3150</v>
      </c>
      <c r="AG2384" t="s">
        <v>26</v>
      </c>
    </row>
    <row r="2385" spans="1:33" customFormat="1" x14ac:dyDescent="0.25">
      <c r="A2385" t="s">
        <v>7026</v>
      </c>
      <c r="B2385" t="s">
        <v>7027</v>
      </c>
      <c r="C2385">
        <v>6</v>
      </c>
      <c r="D2385" s="1">
        <v>5950</v>
      </c>
      <c r="E2385" s="1">
        <v>7142.857</v>
      </c>
      <c r="F2385" s="4">
        <f t="shared" si="734"/>
        <v>1357.14283</v>
      </c>
      <c r="G2385" s="2">
        <v>19</v>
      </c>
      <c r="H2385" s="1">
        <v>7080.5</v>
      </c>
      <c r="I2385" s="4">
        <f t="shared" si="735"/>
        <v>1192.857</v>
      </c>
      <c r="J2385" s="4">
        <f t="shared" si="739"/>
        <v>226.64283</v>
      </c>
      <c r="K2385" s="4">
        <f t="shared" si="736"/>
        <v>1419.49983</v>
      </c>
      <c r="L2385" s="10">
        <f>+H2385+K2385-Y2385</f>
        <v>8499.9998300000007</v>
      </c>
      <c r="M2385" s="5">
        <f t="shared" si="737"/>
        <v>0.20048016806722688</v>
      </c>
      <c r="N2385">
        <v>-1</v>
      </c>
      <c r="O2385" t="s">
        <v>31</v>
      </c>
      <c r="P2385" t="s">
        <v>26</v>
      </c>
      <c r="Q2385" t="s">
        <v>31</v>
      </c>
      <c r="V2385">
        <v>19</v>
      </c>
      <c r="W2385" t="s">
        <v>27</v>
      </c>
      <c r="X2385">
        <v>0</v>
      </c>
      <c r="Y2385" s="9">
        <f>+X2385*G2385/100</f>
        <v>0</v>
      </c>
      <c r="AB2385">
        <v>0</v>
      </c>
      <c r="AC2385" t="s">
        <v>7028</v>
      </c>
      <c r="AD2385">
        <v>0</v>
      </c>
      <c r="AE2385">
        <v>0</v>
      </c>
      <c r="AF2385" s="1">
        <v>5950</v>
      </c>
      <c r="AG2385" t="s">
        <v>26</v>
      </c>
    </row>
    <row r="2386" spans="1:33" customFormat="1" hidden="1" x14ac:dyDescent="0.25">
      <c r="A2386" t="s">
        <v>7029</v>
      </c>
      <c r="B2386" t="s">
        <v>7030</v>
      </c>
      <c r="C2386">
        <v>-1</v>
      </c>
      <c r="D2386">
        <v>0</v>
      </c>
      <c r="E2386" s="1">
        <v>8100</v>
      </c>
      <c r="F2386" s="4">
        <f t="shared" si="734"/>
        <v>0</v>
      </c>
      <c r="G2386" s="2">
        <v>0</v>
      </c>
      <c r="H2386">
        <v>0</v>
      </c>
      <c r="I2386" s="4">
        <f t="shared" si="735"/>
        <v>8100</v>
      </c>
      <c r="J2386" s="4">
        <f t="shared" si="739"/>
        <v>0</v>
      </c>
      <c r="K2386" s="4">
        <f t="shared" si="736"/>
        <v>8100</v>
      </c>
      <c r="L2386" s="4">
        <f t="shared" si="738"/>
        <v>8100</v>
      </c>
      <c r="M2386" s="5" t="e">
        <f t="shared" si="737"/>
        <v>#DIV/0!</v>
      </c>
      <c r="N2386">
        <v>0</v>
      </c>
      <c r="O2386" t="s">
        <v>2607</v>
      </c>
      <c r="P2386" t="s">
        <v>26</v>
      </c>
      <c r="Q2386" t="s">
        <v>2607</v>
      </c>
      <c r="R2386" t="s">
        <v>31</v>
      </c>
      <c r="S2386" t="s">
        <v>31</v>
      </c>
      <c r="T2386" t="s">
        <v>31</v>
      </c>
      <c r="U2386" t="s">
        <v>31</v>
      </c>
      <c r="V2386">
        <v>0</v>
      </c>
      <c r="W2386" t="s">
        <v>42</v>
      </c>
      <c r="X2386">
        <v>0</v>
      </c>
      <c r="AB2386">
        <v>0</v>
      </c>
      <c r="AC2386" t="s">
        <v>7031</v>
      </c>
      <c r="AD2386">
        <v>0</v>
      </c>
      <c r="AE2386">
        <v>0</v>
      </c>
      <c r="AF2386">
        <v>0</v>
      </c>
      <c r="AG2386" t="s">
        <v>26</v>
      </c>
    </row>
    <row r="2387" spans="1:33" customFormat="1" hidden="1" x14ac:dyDescent="0.25">
      <c r="A2387" t="s">
        <v>7032</v>
      </c>
      <c r="B2387" t="s">
        <v>7033</v>
      </c>
      <c r="C2387">
        <v>-174</v>
      </c>
      <c r="D2387">
        <v>236.35300000000001</v>
      </c>
      <c r="E2387">
        <v>420.16800000000001</v>
      </c>
      <c r="F2387" s="4">
        <f t="shared" si="734"/>
        <v>79.831919999999997</v>
      </c>
      <c r="G2387" s="2">
        <v>19</v>
      </c>
      <c r="H2387">
        <v>281.26</v>
      </c>
      <c r="I2387" s="4">
        <f t="shared" si="735"/>
        <v>183.815</v>
      </c>
      <c r="J2387" s="4">
        <f t="shared" si="739"/>
        <v>34.924849999999999</v>
      </c>
      <c r="K2387" s="4">
        <f t="shared" si="736"/>
        <v>218.73984999999999</v>
      </c>
      <c r="L2387" s="4">
        <f t="shared" si="738"/>
        <v>499.99984999999998</v>
      </c>
      <c r="M2387" s="5">
        <f t="shared" si="737"/>
        <v>0.7777138432767936</v>
      </c>
      <c r="N2387">
        <v>-1</v>
      </c>
      <c r="O2387" t="s">
        <v>1197</v>
      </c>
      <c r="P2387" t="s">
        <v>26</v>
      </c>
      <c r="Q2387" t="s">
        <v>1197</v>
      </c>
      <c r="V2387">
        <v>19</v>
      </c>
      <c r="W2387" t="s">
        <v>27</v>
      </c>
      <c r="X2387">
        <v>0</v>
      </c>
      <c r="AB2387">
        <v>0</v>
      </c>
      <c r="AC2387" t="s">
        <v>7034</v>
      </c>
      <c r="AD2387">
        <v>0</v>
      </c>
      <c r="AE2387">
        <v>0</v>
      </c>
      <c r="AF2387">
        <v>0</v>
      </c>
      <c r="AG2387" t="s">
        <v>26</v>
      </c>
    </row>
    <row r="2388" spans="1:33" customFormat="1" x14ac:dyDescent="0.25">
      <c r="A2388" t="s">
        <v>7035</v>
      </c>
      <c r="B2388" t="s">
        <v>7036</v>
      </c>
      <c r="C2388">
        <v>3</v>
      </c>
      <c r="D2388" s="1">
        <v>5672</v>
      </c>
      <c r="E2388" s="1">
        <v>7563.0249999999996</v>
      </c>
      <c r="F2388" s="4">
        <f t="shared" si="734"/>
        <v>1436.9747500000001</v>
      </c>
      <c r="G2388" s="2">
        <v>19</v>
      </c>
      <c r="H2388" s="1">
        <v>6749.68</v>
      </c>
      <c r="I2388" s="4">
        <f t="shared" si="735"/>
        <v>1891.0249999999996</v>
      </c>
      <c r="J2388" s="4">
        <f t="shared" si="739"/>
        <v>359.29474999999991</v>
      </c>
      <c r="K2388" s="4">
        <f t="shared" si="736"/>
        <v>2250.3197499999997</v>
      </c>
      <c r="L2388" s="10">
        <f t="shared" ref="L2388:L2390" si="746">+H2388+K2388-Y2388</f>
        <v>8999.999749999999</v>
      </c>
      <c r="M2388" s="5">
        <f t="shared" si="737"/>
        <v>0.33339650916784197</v>
      </c>
      <c r="N2388">
        <v>-1</v>
      </c>
      <c r="O2388" t="s">
        <v>31</v>
      </c>
      <c r="P2388" t="s">
        <v>26</v>
      </c>
      <c r="Q2388" t="s">
        <v>31</v>
      </c>
      <c r="R2388" t="s">
        <v>31</v>
      </c>
      <c r="S2388" t="s">
        <v>31</v>
      </c>
      <c r="T2388" t="s">
        <v>31</v>
      </c>
      <c r="U2388" t="s">
        <v>31</v>
      </c>
      <c r="V2388">
        <v>19</v>
      </c>
      <c r="W2388" t="s">
        <v>27</v>
      </c>
      <c r="X2388">
        <v>0</v>
      </c>
      <c r="Y2388" s="9">
        <f t="shared" ref="Y2388:Y2390" si="747">+X2388*G2388/100</f>
        <v>0</v>
      </c>
      <c r="AB2388">
        <v>0</v>
      </c>
      <c r="AC2388" t="s">
        <v>7037</v>
      </c>
      <c r="AD2388">
        <v>0</v>
      </c>
      <c r="AE2388">
        <v>0</v>
      </c>
      <c r="AF2388" s="1">
        <v>5672</v>
      </c>
      <c r="AG2388" t="s">
        <v>26</v>
      </c>
    </row>
    <row r="2389" spans="1:33" customFormat="1" x14ac:dyDescent="0.25">
      <c r="A2389" t="s">
        <v>7038</v>
      </c>
      <c r="B2389" t="s">
        <v>7039</v>
      </c>
      <c r="C2389">
        <v>6</v>
      </c>
      <c r="D2389" s="1">
        <v>6869.75</v>
      </c>
      <c r="E2389" s="1">
        <v>8487.3950000000004</v>
      </c>
      <c r="F2389" s="4">
        <f t="shared" si="734"/>
        <v>1612.6050500000001</v>
      </c>
      <c r="G2389" s="2">
        <v>19</v>
      </c>
      <c r="H2389" s="1">
        <v>8175</v>
      </c>
      <c r="I2389" s="4">
        <f t="shared" si="735"/>
        <v>1617.6450000000004</v>
      </c>
      <c r="J2389" s="4">
        <f t="shared" si="739"/>
        <v>307.35255000000006</v>
      </c>
      <c r="K2389" s="4">
        <f t="shared" si="736"/>
        <v>1924.9975500000005</v>
      </c>
      <c r="L2389" s="10">
        <f t="shared" si="746"/>
        <v>10099.99755</v>
      </c>
      <c r="M2389" s="5">
        <f t="shared" si="737"/>
        <v>0.23547363441173266</v>
      </c>
      <c r="N2389">
        <v>-1</v>
      </c>
      <c r="O2389" t="s">
        <v>31</v>
      </c>
      <c r="P2389" t="s">
        <v>26</v>
      </c>
      <c r="Q2389" t="s">
        <v>31</v>
      </c>
      <c r="V2389">
        <v>19</v>
      </c>
      <c r="W2389" t="s">
        <v>27</v>
      </c>
      <c r="X2389">
        <v>0</v>
      </c>
      <c r="Y2389" s="9">
        <f t="shared" si="747"/>
        <v>0</v>
      </c>
      <c r="AB2389">
        <v>0</v>
      </c>
      <c r="AC2389" t="s">
        <v>7040</v>
      </c>
      <c r="AD2389">
        <v>0</v>
      </c>
      <c r="AE2389">
        <v>0</v>
      </c>
      <c r="AF2389" s="1">
        <v>6869.75</v>
      </c>
      <c r="AG2389" t="s">
        <v>26</v>
      </c>
    </row>
    <row r="2390" spans="1:33" customFormat="1" x14ac:dyDescent="0.25">
      <c r="A2390" t="s">
        <v>7041</v>
      </c>
      <c r="B2390" t="s">
        <v>7042</v>
      </c>
      <c r="C2390">
        <v>5</v>
      </c>
      <c r="D2390" s="1">
        <v>5672</v>
      </c>
      <c r="E2390" s="1">
        <v>7563.0249999999996</v>
      </c>
      <c r="F2390" s="4">
        <f t="shared" si="734"/>
        <v>1436.9747500000001</v>
      </c>
      <c r="G2390" s="2">
        <v>19</v>
      </c>
      <c r="H2390" s="1">
        <v>6749.68</v>
      </c>
      <c r="I2390" s="4">
        <f t="shared" si="735"/>
        <v>1891.0249999999996</v>
      </c>
      <c r="J2390" s="4">
        <f t="shared" si="739"/>
        <v>359.29474999999991</v>
      </c>
      <c r="K2390" s="4">
        <f t="shared" si="736"/>
        <v>2250.3197499999997</v>
      </c>
      <c r="L2390" s="10">
        <f t="shared" si="746"/>
        <v>8999.999749999999</v>
      </c>
      <c r="M2390" s="5">
        <f t="shared" si="737"/>
        <v>0.33339650916784197</v>
      </c>
      <c r="N2390">
        <v>-1</v>
      </c>
      <c r="O2390" t="s">
        <v>1197</v>
      </c>
      <c r="P2390" t="s">
        <v>26</v>
      </c>
      <c r="Q2390" t="s">
        <v>1197</v>
      </c>
      <c r="V2390">
        <v>19</v>
      </c>
      <c r="W2390" t="s">
        <v>27</v>
      </c>
      <c r="X2390">
        <v>0</v>
      </c>
      <c r="Y2390" s="9">
        <f t="shared" si="747"/>
        <v>0</v>
      </c>
      <c r="AB2390">
        <v>0</v>
      </c>
      <c r="AC2390" t="s">
        <v>7043</v>
      </c>
      <c r="AD2390">
        <v>0</v>
      </c>
      <c r="AE2390">
        <v>0</v>
      </c>
      <c r="AF2390" s="1">
        <v>5672</v>
      </c>
      <c r="AG2390" t="s">
        <v>26</v>
      </c>
    </row>
    <row r="2391" spans="1:33" customFormat="1" hidden="1" x14ac:dyDescent="0.25">
      <c r="A2391" t="s">
        <v>7044</v>
      </c>
      <c r="B2391" t="s">
        <v>7045</v>
      </c>
      <c r="C2391">
        <v>-2</v>
      </c>
      <c r="D2391">
        <v>0</v>
      </c>
      <c r="E2391" s="1">
        <v>1500</v>
      </c>
      <c r="F2391" s="4">
        <f t="shared" si="734"/>
        <v>0</v>
      </c>
      <c r="G2391" s="2">
        <v>0</v>
      </c>
      <c r="H2391">
        <v>0</v>
      </c>
      <c r="I2391" s="4">
        <f t="shared" si="735"/>
        <v>1500</v>
      </c>
      <c r="J2391" s="4">
        <f t="shared" si="739"/>
        <v>0</v>
      </c>
      <c r="K2391" s="4">
        <f t="shared" si="736"/>
        <v>1500</v>
      </c>
      <c r="L2391" s="4">
        <f t="shared" si="738"/>
        <v>1500</v>
      </c>
      <c r="M2391" s="5" t="e">
        <f t="shared" si="737"/>
        <v>#DIV/0!</v>
      </c>
      <c r="N2391">
        <v>-1</v>
      </c>
      <c r="O2391" t="s">
        <v>4733</v>
      </c>
      <c r="P2391" t="s">
        <v>26</v>
      </c>
      <c r="Q2391" t="s">
        <v>4733</v>
      </c>
      <c r="V2391">
        <v>0</v>
      </c>
      <c r="W2391" t="s">
        <v>42</v>
      </c>
      <c r="X2391">
        <v>0</v>
      </c>
      <c r="AB2391">
        <v>0</v>
      </c>
      <c r="AC2391" t="s">
        <v>7046</v>
      </c>
      <c r="AD2391">
        <v>0</v>
      </c>
      <c r="AE2391">
        <v>0</v>
      </c>
      <c r="AF2391">
        <v>0</v>
      </c>
      <c r="AG2391" t="s">
        <v>26</v>
      </c>
    </row>
    <row r="2392" spans="1:33" customFormat="1" x14ac:dyDescent="0.25">
      <c r="A2392" t="s">
        <v>7047</v>
      </c>
      <c r="B2392" t="s">
        <v>7048</v>
      </c>
      <c r="C2392">
        <v>4</v>
      </c>
      <c r="D2392" s="1">
        <v>5060</v>
      </c>
      <c r="E2392" s="1">
        <v>6095.2380000000003</v>
      </c>
      <c r="F2392" s="4">
        <f t="shared" si="734"/>
        <v>304.76190000000003</v>
      </c>
      <c r="G2392" s="2">
        <v>5</v>
      </c>
      <c r="H2392" s="1">
        <v>5313</v>
      </c>
      <c r="I2392" s="4">
        <f t="shared" si="735"/>
        <v>1035.2380000000003</v>
      </c>
      <c r="J2392" s="4">
        <f t="shared" si="739"/>
        <v>51.761900000000011</v>
      </c>
      <c r="K2392" s="4">
        <f t="shared" si="736"/>
        <v>1086.9999000000003</v>
      </c>
      <c r="L2392" s="10">
        <f t="shared" ref="L2392:L2396" si="748">+H2392+K2392-Y2392</f>
        <v>6399.9999000000007</v>
      </c>
      <c r="M2392" s="5">
        <f t="shared" si="737"/>
        <v>0.20459249011857714</v>
      </c>
      <c r="N2392">
        <v>0</v>
      </c>
      <c r="O2392" t="s">
        <v>5245</v>
      </c>
      <c r="P2392" t="s">
        <v>26</v>
      </c>
      <c r="Q2392" t="s">
        <v>5245</v>
      </c>
      <c r="R2392" t="s">
        <v>31</v>
      </c>
      <c r="S2392" t="s">
        <v>31</v>
      </c>
      <c r="T2392" t="s">
        <v>31</v>
      </c>
      <c r="U2392" t="s">
        <v>31</v>
      </c>
      <c r="V2392">
        <v>5</v>
      </c>
      <c r="W2392" t="s">
        <v>123</v>
      </c>
      <c r="X2392">
        <v>0</v>
      </c>
      <c r="Y2392" s="9">
        <f t="shared" ref="Y2392:Y2396" si="749">+X2392*G2392/100</f>
        <v>0</v>
      </c>
      <c r="AB2392">
        <v>0</v>
      </c>
      <c r="AC2392" t="s">
        <v>7049</v>
      </c>
      <c r="AD2392">
        <v>0</v>
      </c>
      <c r="AE2392">
        <v>0</v>
      </c>
      <c r="AF2392" s="1">
        <v>5060</v>
      </c>
      <c r="AG2392" t="s">
        <v>26</v>
      </c>
    </row>
    <row r="2393" spans="1:33" customFormat="1" x14ac:dyDescent="0.25">
      <c r="A2393" t="s">
        <v>7050</v>
      </c>
      <c r="B2393" t="s">
        <v>7051</v>
      </c>
      <c r="C2393">
        <v>4</v>
      </c>
      <c r="D2393" s="1">
        <v>5060</v>
      </c>
      <c r="E2393" s="1">
        <v>6095.2380000000003</v>
      </c>
      <c r="F2393" s="4">
        <f t="shared" si="734"/>
        <v>304.76190000000003</v>
      </c>
      <c r="G2393" s="2">
        <v>5</v>
      </c>
      <c r="H2393" s="1">
        <v>5313</v>
      </c>
      <c r="I2393" s="4">
        <f t="shared" si="735"/>
        <v>1035.2380000000003</v>
      </c>
      <c r="J2393" s="4">
        <f t="shared" si="739"/>
        <v>51.761900000000011</v>
      </c>
      <c r="K2393" s="4">
        <f t="shared" si="736"/>
        <v>1086.9999000000003</v>
      </c>
      <c r="L2393" s="10">
        <f t="shared" si="748"/>
        <v>6399.9999000000007</v>
      </c>
      <c r="M2393" s="5">
        <f t="shared" si="737"/>
        <v>0.20459249011857714</v>
      </c>
      <c r="N2393">
        <v>0</v>
      </c>
      <c r="O2393" t="s">
        <v>2607</v>
      </c>
      <c r="P2393" t="s">
        <v>26</v>
      </c>
      <c r="Q2393" t="s">
        <v>2607</v>
      </c>
      <c r="R2393" t="s">
        <v>31</v>
      </c>
      <c r="S2393" t="s">
        <v>31</v>
      </c>
      <c r="T2393" t="s">
        <v>31</v>
      </c>
      <c r="U2393" t="s">
        <v>31</v>
      </c>
      <c r="V2393">
        <v>5</v>
      </c>
      <c r="W2393" t="s">
        <v>123</v>
      </c>
      <c r="X2393">
        <v>0</v>
      </c>
      <c r="Y2393" s="9">
        <f t="shared" si="749"/>
        <v>0</v>
      </c>
      <c r="AB2393">
        <v>0</v>
      </c>
      <c r="AC2393" t="s">
        <v>7052</v>
      </c>
      <c r="AD2393">
        <v>0</v>
      </c>
      <c r="AE2393">
        <v>0</v>
      </c>
      <c r="AF2393">
        <v>0</v>
      </c>
      <c r="AG2393" t="s">
        <v>26</v>
      </c>
    </row>
    <row r="2394" spans="1:33" customFormat="1" x14ac:dyDescent="0.25">
      <c r="A2394" t="s">
        <v>7053</v>
      </c>
      <c r="B2394" t="s">
        <v>7054</v>
      </c>
      <c r="C2394">
        <v>5</v>
      </c>
      <c r="D2394" s="1">
        <v>2460</v>
      </c>
      <c r="E2394" s="1">
        <v>2952.3809999999999</v>
      </c>
      <c r="F2394" s="4">
        <f t="shared" si="734"/>
        <v>147.61904999999999</v>
      </c>
      <c r="G2394" s="2">
        <v>5</v>
      </c>
      <c r="H2394" s="1">
        <v>2583</v>
      </c>
      <c r="I2394" s="4">
        <f t="shared" si="735"/>
        <v>492.38099999999986</v>
      </c>
      <c r="J2394" s="4">
        <f t="shared" si="739"/>
        <v>24.619049999999994</v>
      </c>
      <c r="K2394" s="4">
        <f t="shared" si="736"/>
        <v>517.00004999999987</v>
      </c>
      <c r="L2394" s="10">
        <f t="shared" si="748"/>
        <v>3100.0000499999996</v>
      </c>
      <c r="M2394" s="5">
        <f t="shared" si="737"/>
        <v>0.20015487804878043</v>
      </c>
      <c r="N2394">
        <v>0</v>
      </c>
      <c r="O2394" t="s">
        <v>5245</v>
      </c>
      <c r="P2394" t="s">
        <v>26</v>
      </c>
      <c r="Q2394" t="s">
        <v>5245</v>
      </c>
      <c r="R2394" t="s">
        <v>31</v>
      </c>
      <c r="S2394" t="s">
        <v>31</v>
      </c>
      <c r="T2394" t="s">
        <v>31</v>
      </c>
      <c r="U2394" t="s">
        <v>31</v>
      </c>
      <c r="V2394">
        <v>5</v>
      </c>
      <c r="W2394" t="s">
        <v>123</v>
      </c>
      <c r="X2394">
        <v>0</v>
      </c>
      <c r="Y2394" s="9">
        <f t="shared" si="749"/>
        <v>0</v>
      </c>
      <c r="AB2394">
        <v>0</v>
      </c>
      <c r="AC2394" t="s">
        <v>7055</v>
      </c>
      <c r="AD2394">
        <v>0</v>
      </c>
      <c r="AE2394">
        <v>0</v>
      </c>
      <c r="AF2394" s="1">
        <v>2460</v>
      </c>
      <c r="AG2394" t="s">
        <v>26</v>
      </c>
    </row>
    <row r="2395" spans="1:33" customFormat="1" x14ac:dyDescent="0.25">
      <c r="A2395" t="s">
        <v>7056</v>
      </c>
      <c r="B2395" t="s">
        <v>7057</v>
      </c>
      <c r="C2395">
        <v>4</v>
      </c>
      <c r="D2395">
        <v>756.33</v>
      </c>
      <c r="E2395" s="1">
        <v>1176.471</v>
      </c>
      <c r="F2395" s="4">
        <f t="shared" si="734"/>
        <v>223.52949000000001</v>
      </c>
      <c r="G2395" s="2">
        <v>19</v>
      </c>
      <c r="H2395">
        <v>900.03</v>
      </c>
      <c r="I2395" s="4">
        <f t="shared" si="735"/>
        <v>420.14099999999996</v>
      </c>
      <c r="J2395" s="4">
        <f t="shared" si="739"/>
        <v>79.826789999999988</v>
      </c>
      <c r="K2395" s="4">
        <f t="shared" si="736"/>
        <v>499.96778999999992</v>
      </c>
      <c r="L2395" s="10">
        <f t="shared" si="748"/>
        <v>1399.9977899999999</v>
      </c>
      <c r="M2395" s="5">
        <f t="shared" si="737"/>
        <v>0.55549958351513218</v>
      </c>
      <c r="N2395">
        <v>-1</v>
      </c>
      <c r="O2395" t="s">
        <v>2295</v>
      </c>
      <c r="P2395" t="s">
        <v>26</v>
      </c>
      <c r="Q2395" t="s">
        <v>2295</v>
      </c>
      <c r="V2395">
        <v>19</v>
      </c>
      <c r="W2395" t="s">
        <v>27</v>
      </c>
      <c r="X2395">
        <v>0</v>
      </c>
      <c r="Y2395" s="9">
        <f t="shared" si="749"/>
        <v>0</v>
      </c>
      <c r="AB2395">
        <v>0</v>
      </c>
      <c r="AC2395" t="s">
        <v>7058</v>
      </c>
      <c r="AD2395">
        <v>0</v>
      </c>
      <c r="AE2395">
        <v>0</v>
      </c>
      <c r="AF2395">
        <v>0</v>
      </c>
      <c r="AG2395" t="s">
        <v>26</v>
      </c>
    </row>
    <row r="2396" spans="1:33" customFormat="1" x14ac:dyDescent="0.25">
      <c r="A2396" t="s">
        <v>7059</v>
      </c>
      <c r="B2396" t="s">
        <v>7060</v>
      </c>
      <c r="C2396">
        <v>1</v>
      </c>
      <c r="D2396">
        <v>787.12</v>
      </c>
      <c r="E2396" s="1">
        <v>1176.471</v>
      </c>
      <c r="F2396" s="4">
        <f t="shared" si="734"/>
        <v>223.52949000000001</v>
      </c>
      <c r="G2396" s="2">
        <v>19</v>
      </c>
      <c r="H2396">
        <v>936.67</v>
      </c>
      <c r="I2396" s="4">
        <f t="shared" si="735"/>
        <v>389.351</v>
      </c>
      <c r="J2396" s="4">
        <f t="shared" si="739"/>
        <v>73.976690000000005</v>
      </c>
      <c r="K2396" s="4">
        <f t="shared" si="736"/>
        <v>463.32769000000002</v>
      </c>
      <c r="L2396" s="10">
        <f t="shared" si="748"/>
        <v>1399.9976899999999</v>
      </c>
      <c r="M2396" s="5">
        <f t="shared" si="737"/>
        <v>0.49465265779042583</v>
      </c>
      <c r="N2396">
        <v>-1</v>
      </c>
      <c r="O2396" t="s">
        <v>31</v>
      </c>
      <c r="P2396" t="s">
        <v>26</v>
      </c>
      <c r="Q2396" t="s">
        <v>31</v>
      </c>
      <c r="V2396">
        <v>19</v>
      </c>
      <c r="W2396" t="s">
        <v>27</v>
      </c>
      <c r="X2396">
        <v>0</v>
      </c>
      <c r="Y2396" s="9">
        <f t="shared" si="749"/>
        <v>0</v>
      </c>
      <c r="AB2396">
        <v>0</v>
      </c>
      <c r="AC2396" t="s">
        <v>7061</v>
      </c>
      <c r="AD2396">
        <v>0</v>
      </c>
      <c r="AE2396">
        <v>0</v>
      </c>
      <c r="AF2396">
        <v>787.12</v>
      </c>
      <c r="AG2396" t="s">
        <v>26</v>
      </c>
    </row>
    <row r="2397" spans="1:33" customFormat="1" hidden="1" x14ac:dyDescent="0.25">
      <c r="A2397" t="s">
        <v>7062</v>
      </c>
      <c r="B2397" t="s">
        <v>7063</v>
      </c>
      <c r="C2397">
        <v>17</v>
      </c>
      <c r="D2397" s="1">
        <v>1571.7080000000001</v>
      </c>
      <c r="E2397" s="1">
        <v>1932.7729999999999</v>
      </c>
      <c r="F2397" s="4">
        <f t="shared" si="734"/>
        <v>367.22686999999996</v>
      </c>
      <c r="G2397" s="2">
        <v>19</v>
      </c>
      <c r="H2397" s="1">
        <v>1870.33</v>
      </c>
      <c r="I2397" s="4">
        <f t="shared" si="735"/>
        <v>361.06499999999983</v>
      </c>
      <c r="J2397" s="4">
        <f t="shared" si="739"/>
        <v>68.602349999999973</v>
      </c>
      <c r="K2397" s="4">
        <f t="shared" si="736"/>
        <v>429.66734999999983</v>
      </c>
      <c r="L2397" s="4">
        <f t="shared" si="738"/>
        <v>2299.9973499999996</v>
      </c>
      <c r="M2397" s="5">
        <f t="shared" si="737"/>
        <v>0.22972778658631235</v>
      </c>
      <c r="N2397">
        <v>-1</v>
      </c>
      <c r="O2397" t="s">
        <v>31</v>
      </c>
      <c r="P2397" t="s">
        <v>26</v>
      </c>
      <c r="Q2397" t="s">
        <v>31</v>
      </c>
      <c r="V2397">
        <v>19</v>
      </c>
      <c r="W2397" t="s">
        <v>27</v>
      </c>
      <c r="X2397">
        <v>0</v>
      </c>
      <c r="AB2397">
        <v>0</v>
      </c>
      <c r="AC2397" t="s">
        <v>7064</v>
      </c>
      <c r="AD2397">
        <v>0</v>
      </c>
      <c r="AE2397">
        <v>0</v>
      </c>
      <c r="AF2397" s="1">
        <v>1571.7080000000001</v>
      </c>
      <c r="AG2397" t="s">
        <v>26</v>
      </c>
    </row>
    <row r="2398" spans="1:33" customFormat="1" x14ac:dyDescent="0.25">
      <c r="A2398" t="s">
        <v>7065</v>
      </c>
      <c r="B2398" t="s">
        <v>7066</v>
      </c>
      <c r="C2398">
        <v>1</v>
      </c>
      <c r="D2398">
        <v>0</v>
      </c>
      <c r="E2398" s="1">
        <v>4300</v>
      </c>
      <c r="F2398" s="4">
        <f t="shared" si="734"/>
        <v>0</v>
      </c>
      <c r="G2398" s="2">
        <v>0</v>
      </c>
      <c r="H2398">
        <v>0</v>
      </c>
      <c r="I2398" s="4">
        <f t="shared" si="735"/>
        <v>4300</v>
      </c>
      <c r="J2398" s="4">
        <f t="shared" si="739"/>
        <v>0</v>
      </c>
      <c r="K2398" s="4">
        <f t="shared" si="736"/>
        <v>4300</v>
      </c>
      <c r="L2398" s="10">
        <f t="shared" ref="L2398:L2404" si="750">+H2398+K2398-Y2398</f>
        <v>4300</v>
      </c>
      <c r="M2398" s="5" t="e">
        <f t="shared" si="737"/>
        <v>#DIV/0!</v>
      </c>
      <c r="N2398">
        <v>0</v>
      </c>
      <c r="O2398" t="s">
        <v>939</v>
      </c>
      <c r="P2398" t="s">
        <v>26</v>
      </c>
      <c r="Q2398" t="s">
        <v>939</v>
      </c>
      <c r="R2398" t="s">
        <v>31</v>
      </c>
      <c r="S2398" t="s">
        <v>31</v>
      </c>
      <c r="T2398" t="s">
        <v>31</v>
      </c>
      <c r="U2398" t="s">
        <v>31</v>
      </c>
      <c r="V2398">
        <v>0</v>
      </c>
      <c r="W2398" t="s">
        <v>42</v>
      </c>
      <c r="X2398">
        <v>0</v>
      </c>
      <c r="Y2398" s="9">
        <f t="shared" ref="Y2398:Y2404" si="751">+X2398*G2398/100</f>
        <v>0</v>
      </c>
      <c r="AB2398">
        <v>0</v>
      </c>
      <c r="AC2398" t="s">
        <v>7067</v>
      </c>
      <c r="AD2398">
        <v>0</v>
      </c>
      <c r="AE2398">
        <v>0</v>
      </c>
      <c r="AF2398">
        <v>0</v>
      </c>
      <c r="AG2398" t="s">
        <v>26</v>
      </c>
    </row>
    <row r="2399" spans="1:33" customFormat="1" x14ac:dyDescent="0.25">
      <c r="A2399" t="s">
        <v>7068</v>
      </c>
      <c r="B2399" t="s">
        <v>7069</v>
      </c>
      <c r="C2399">
        <v>2</v>
      </c>
      <c r="D2399" s="1">
        <v>8762</v>
      </c>
      <c r="E2399" s="1">
        <v>10588.24</v>
      </c>
      <c r="F2399" s="4">
        <f t="shared" si="734"/>
        <v>2011.7655999999999</v>
      </c>
      <c r="G2399" s="2">
        <v>19</v>
      </c>
      <c r="H2399" s="1">
        <v>10426.780000000001</v>
      </c>
      <c r="I2399" s="4">
        <f t="shared" si="735"/>
        <v>1826.2399999999998</v>
      </c>
      <c r="J2399" s="4">
        <f t="shared" si="739"/>
        <v>346.98559999999998</v>
      </c>
      <c r="K2399" s="4">
        <f t="shared" si="736"/>
        <v>2173.2255999999998</v>
      </c>
      <c r="L2399" s="10">
        <f t="shared" si="750"/>
        <v>12600.0056</v>
      </c>
      <c r="M2399" s="5">
        <f t="shared" si="737"/>
        <v>0.20842729970326407</v>
      </c>
      <c r="N2399">
        <v>0</v>
      </c>
      <c r="O2399" t="s">
        <v>1386</v>
      </c>
      <c r="P2399" t="s">
        <v>26</v>
      </c>
      <c r="Q2399" t="s">
        <v>1386</v>
      </c>
      <c r="R2399" t="s">
        <v>31</v>
      </c>
      <c r="S2399" t="s">
        <v>31</v>
      </c>
      <c r="T2399" t="s">
        <v>31</v>
      </c>
      <c r="U2399" t="s">
        <v>31</v>
      </c>
      <c r="V2399">
        <v>19</v>
      </c>
      <c r="W2399" t="s">
        <v>27</v>
      </c>
      <c r="X2399">
        <v>0</v>
      </c>
      <c r="Y2399" s="9">
        <f t="shared" si="751"/>
        <v>0</v>
      </c>
      <c r="AB2399">
        <v>0</v>
      </c>
      <c r="AC2399" t="s">
        <v>7070</v>
      </c>
      <c r="AD2399">
        <v>0</v>
      </c>
      <c r="AE2399">
        <v>0</v>
      </c>
      <c r="AF2399" s="1">
        <v>8762</v>
      </c>
      <c r="AG2399" t="s">
        <v>26</v>
      </c>
    </row>
    <row r="2400" spans="1:33" customFormat="1" x14ac:dyDescent="0.25">
      <c r="A2400" t="s">
        <v>7071</v>
      </c>
      <c r="B2400" t="s">
        <v>7072</v>
      </c>
      <c r="C2400">
        <v>1</v>
      </c>
      <c r="D2400" s="1">
        <v>5376</v>
      </c>
      <c r="E2400" s="1">
        <v>6470.5879999999997</v>
      </c>
      <c r="F2400" s="4">
        <f t="shared" si="734"/>
        <v>1229.4117199999998</v>
      </c>
      <c r="G2400" s="2">
        <v>19</v>
      </c>
      <c r="H2400" s="1">
        <v>6397.44</v>
      </c>
      <c r="I2400" s="4">
        <f t="shared" si="735"/>
        <v>1094.5879999999997</v>
      </c>
      <c r="J2400" s="4">
        <f t="shared" si="739"/>
        <v>207.97171999999995</v>
      </c>
      <c r="K2400" s="4">
        <f t="shared" si="736"/>
        <v>1302.5597199999997</v>
      </c>
      <c r="L2400" s="10">
        <f t="shared" si="750"/>
        <v>7699.9997199999998</v>
      </c>
      <c r="M2400" s="5">
        <f t="shared" si="737"/>
        <v>0.20360639880952375</v>
      </c>
      <c r="N2400">
        <v>0</v>
      </c>
      <c r="O2400" t="s">
        <v>31</v>
      </c>
      <c r="P2400" t="s">
        <v>26</v>
      </c>
      <c r="Q2400" t="s">
        <v>31</v>
      </c>
      <c r="R2400" t="s">
        <v>31</v>
      </c>
      <c r="S2400" t="s">
        <v>31</v>
      </c>
      <c r="T2400" t="s">
        <v>31</v>
      </c>
      <c r="U2400" t="s">
        <v>31</v>
      </c>
      <c r="V2400">
        <v>19</v>
      </c>
      <c r="W2400" t="s">
        <v>27</v>
      </c>
      <c r="X2400">
        <v>0</v>
      </c>
      <c r="Y2400" s="9">
        <f t="shared" si="751"/>
        <v>0</v>
      </c>
      <c r="AB2400">
        <v>0</v>
      </c>
      <c r="AC2400" t="s">
        <v>7073</v>
      </c>
      <c r="AD2400">
        <v>0</v>
      </c>
      <c r="AE2400">
        <v>0</v>
      </c>
      <c r="AF2400">
        <v>0</v>
      </c>
      <c r="AG2400" t="s">
        <v>26</v>
      </c>
    </row>
    <row r="2401" spans="1:33" customFormat="1" x14ac:dyDescent="0.25">
      <c r="A2401" t="s">
        <v>7074</v>
      </c>
      <c r="B2401" t="s">
        <v>7075</v>
      </c>
      <c r="C2401">
        <v>1</v>
      </c>
      <c r="D2401" s="1">
        <v>10592</v>
      </c>
      <c r="E2401" s="1">
        <v>12773.11</v>
      </c>
      <c r="F2401" s="4">
        <f t="shared" si="734"/>
        <v>2426.8909000000003</v>
      </c>
      <c r="G2401" s="2">
        <v>19</v>
      </c>
      <c r="H2401" s="1">
        <v>12604.48</v>
      </c>
      <c r="I2401" s="4">
        <f t="shared" si="735"/>
        <v>2181.1100000000006</v>
      </c>
      <c r="J2401" s="4">
        <f t="shared" si="739"/>
        <v>414.41090000000008</v>
      </c>
      <c r="K2401" s="4">
        <f t="shared" si="736"/>
        <v>2595.5209000000004</v>
      </c>
      <c r="L2401" s="10">
        <f t="shared" si="750"/>
        <v>15200.000899999999</v>
      </c>
      <c r="M2401" s="5">
        <f t="shared" si="737"/>
        <v>0.20592050604229611</v>
      </c>
      <c r="N2401">
        <v>-1</v>
      </c>
      <c r="O2401" t="s">
        <v>1412</v>
      </c>
      <c r="P2401" t="s">
        <v>26</v>
      </c>
      <c r="Q2401" t="s">
        <v>1412</v>
      </c>
      <c r="V2401">
        <v>19</v>
      </c>
      <c r="W2401" t="s">
        <v>27</v>
      </c>
      <c r="X2401">
        <v>0</v>
      </c>
      <c r="Y2401" s="9">
        <f t="shared" si="751"/>
        <v>0</v>
      </c>
      <c r="AB2401">
        <v>0</v>
      </c>
      <c r="AC2401" t="s">
        <v>7076</v>
      </c>
      <c r="AD2401">
        <v>0</v>
      </c>
      <c r="AE2401">
        <v>0</v>
      </c>
      <c r="AF2401" s="1">
        <v>10592</v>
      </c>
      <c r="AG2401" t="s">
        <v>26</v>
      </c>
    </row>
    <row r="2402" spans="1:33" customFormat="1" x14ac:dyDescent="0.25">
      <c r="A2402" t="s">
        <v>7077</v>
      </c>
      <c r="B2402" t="s">
        <v>7078</v>
      </c>
      <c r="C2402">
        <v>1</v>
      </c>
      <c r="D2402" s="1">
        <v>4730</v>
      </c>
      <c r="E2402" s="1">
        <v>5714.2860000000001</v>
      </c>
      <c r="F2402" s="4">
        <f t="shared" si="734"/>
        <v>1085.71434</v>
      </c>
      <c r="G2402" s="2">
        <v>19</v>
      </c>
      <c r="H2402" s="1">
        <v>5628.7</v>
      </c>
      <c r="I2402" s="4">
        <f t="shared" si="735"/>
        <v>984.28600000000006</v>
      </c>
      <c r="J2402" s="4">
        <f t="shared" si="739"/>
        <v>187.01434</v>
      </c>
      <c r="K2402" s="4">
        <f t="shared" si="736"/>
        <v>1171.30034</v>
      </c>
      <c r="L2402" s="10">
        <f t="shared" si="750"/>
        <v>6800.0003399999996</v>
      </c>
      <c r="M2402" s="5">
        <f t="shared" si="737"/>
        <v>0.20809429175475688</v>
      </c>
      <c r="N2402">
        <v>0</v>
      </c>
      <c r="O2402" t="s">
        <v>1386</v>
      </c>
      <c r="P2402" t="s">
        <v>26</v>
      </c>
      <c r="Q2402" t="s">
        <v>1386</v>
      </c>
      <c r="R2402" t="s">
        <v>31</v>
      </c>
      <c r="S2402" t="s">
        <v>31</v>
      </c>
      <c r="T2402" t="s">
        <v>31</v>
      </c>
      <c r="U2402" t="s">
        <v>31</v>
      </c>
      <c r="V2402">
        <v>19</v>
      </c>
      <c r="W2402" t="s">
        <v>27</v>
      </c>
      <c r="X2402">
        <v>0</v>
      </c>
      <c r="Y2402" s="9">
        <f t="shared" si="751"/>
        <v>0</v>
      </c>
      <c r="AB2402">
        <v>0</v>
      </c>
      <c r="AC2402" t="s">
        <v>7079</v>
      </c>
      <c r="AD2402">
        <v>0</v>
      </c>
      <c r="AE2402">
        <v>0</v>
      </c>
      <c r="AF2402">
        <v>0</v>
      </c>
      <c r="AG2402" t="s">
        <v>26</v>
      </c>
    </row>
    <row r="2403" spans="1:33" customFormat="1" x14ac:dyDescent="0.25">
      <c r="A2403" t="s">
        <v>7080</v>
      </c>
      <c r="B2403" t="s">
        <v>7081</v>
      </c>
      <c r="C2403">
        <v>1</v>
      </c>
      <c r="D2403">
        <v>0</v>
      </c>
      <c r="E2403" s="1">
        <v>9500</v>
      </c>
      <c r="F2403" s="4">
        <f t="shared" si="734"/>
        <v>0</v>
      </c>
      <c r="G2403" s="2">
        <v>0</v>
      </c>
      <c r="H2403">
        <v>0</v>
      </c>
      <c r="I2403" s="4">
        <f t="shared" si="735"/>
        <v>9500</v>
      </c>
      <c r="J2403" s="4">
        <f t="shared" si="739"/>
        <v>0</v>
      </c>
      <c r="K2403" s="4">
        <f t="shared" si="736"/>
        <v>9500</v>
      </c>
      <c r="L2403" s="10">
        <f t="shared" si="750"/>
        <v>9500</v>
      </c>
      <c r="M2403" s="5" t="e">
        <f t="shared" si="737"/>
        <v>#DIV/0!</v>
      </c>
      <c r="N2403">
        <v>-1</v>
      </c>
      <c r="O2403" t="s">
        <v>1412</v>
      </c>
      <c r="P2403" t="s">
        <v>26</v>
      </c>
      <c r="Q2403" t="s">
        <v>1412</v>
      </c>
      <c r="V2403">
        <v>0</v>
      </c>
      <c r="W2403" t="s">
        <v>42</v>
      </c>
      <c r="X2403">
        <v>0</v>
      </c>
      <c r="Y2403" s="9">
        <f t="shared" si="751"/>
        <v>0</v>
      </c>
      <c r="AB2403">
        <v>0</v>
      </c>
      <c r="AC2403" t="s">
        <v>7082</v>
      </c>
      <c r="AD2403">
        <v>0</v>
      </c>
      <c r="AE2403">
        <v>0</v>
      </c>
      <c r="AF2403">
        <v>0</v>
      </c>
      <c r="AG2403" t="s">
        <v>26</v>
      </c>
    </row>
    <row r="2404" spans="1:33" customFormat="1" x14ac:dyDescent="0.25">
      <c r="A2404" t="s">
        <v>7083</v>
      </c>
      <c r="B2404" t="s">
        <v>7084</v>
      </c>
      <c r="C2404">
        <v>1</v>
      </c>
      <c r="D2404" s="1">
        <v>3417.4</v>
      </c>
      <c r="E2404" s="1">
        <v>4117.6469999999999</v>
      </c>
      <c r="F2404" s="4">
        <f t="shared" si="734"/>
        <v>782.35293000000001</v>
      </c>
      <c r="G2404" s="2">
        <v>19</v>
      </c>
      <c r="H2404" s="1">
        <v>4066.71</v>
      </c>
      <c r="I2404" s="4">
        <f t="shared" si="735"/>
        <v>700.24699999999984</v>
      </c>
      <c r="J2404" s="4">
        <f t="shared" si="739"/>
        <v>133.04692999999997</v>
      </c>
      <c r="K2404" s="4">
        <f t="shared" si="736"/>
        <v>833.29392999999982</v>
      </c>
      <c r="L2404" s="10">
        <f t="shared" si="750"/>
        <v>4900.0039299999999</v>
      </c>
      <c r="M2404" s="5">
        <f t="shared" si="737"/>
        <v>0.20490636156142092</v>
      </c>
      <c r="N2404">
        <v>0</v>
      </c>
      <c r="O2404" t="s">
        <v>31</v>
      </c>
      <c r="P2404" t="s">
        <v>26</v>
      </c>
      <c r="Q2404" t="s">
        <v>31</v>
      </c>
      <c r="R2404" t="s">
        <v>31</v>
      </c>
      <c r="S2404" t="s">
        <v>31</v>
      </c>
      <c r="T2404" t="s">
        <v>31</v>
      </c>
      <c r="U2404" t="s">
        <v>31</v>
      </c>
      <c r="V2404">
        <v>19</v>
      </c>
      <c r="W2404" t="s">
        <v>27</v>
      </c>
      <c r="X2404">
        <v>0</v>
      </c>
      <c r="Y2404" s="9">
        <f t="shared" si="751"/>
        <v>0</v>
      </c>
      <c r="AB2404">
        <v>0</v>
      </c>
      <c r="AC2404" t="s">
        <v>7085</v>
      </c>
      <c r="AD2404">
        <v>0</v>
      </c>
      <c r="AE2404">
        <v>0</v>
      </c>
      <c r="AF2404" s="1">
        <v>3417.4</v>
      </c>
      <c r="AG2404" t="s">
        <v>26</v>
      </c>
    </row>
    <row r="2405" spans="1:33" customFormat="1" hidden="1" x14ac:dyDescent="0.25">
      <c r="A2405" t="s">
        <v>7086</v>
      </c>
      <c r="B2405" t="s">
        <v>7087</v>
      </c>
      <c r="C2405">
        <v>17</v>
      </c>
      <c r="D2405" s="1">
        <v>1540.62</v>
      </c>
      <c r="E2405" s="1">
        <v>1932.7729999999999</v>
      </c>
      <c r="F2405" s="4">
        <f t="shared" si="734"/>
        <v>367.22686999999996</v>
      </c>
      <c r="G2405" s="2">
        <v>19</v>
      </c>
      <c r="H2405" s="1">
        <v>1833.34</v>
      </c>
      <c r="I2405" s="4">
        <f t="shared" si="735"/>
        <v>392.15300000000002</v>
      </c>
      <c r="J2405" s="4">
        <f t="shared" si="739"/>
        <v>74.509070000000008</v>
      </c>
      <c r="K2405" s="4">
        <f t="shared" si="736"/>
        <v>466.66207000000003</v>
      </c>
      <c r="L2405" s="4">
        <f t="shared" si="738"/>
        <v>2300.00207</v>
      </c>
      <c r="M2405" s="5">
        <f t="shared" si="737"/>
        <v>0.25454232711505759</v>
      </c>
      <c r="N2405">
        <v>0</v>
      </c>
      <c r="O2405" t="s">
        <v>447</v>
      </c>
      <c r="P2405" t="s">
        <v>26</v>
      </c>
      <c r="Q2405" t="s">
        <v>447</v>
      </c>
      <c r="R2405" t="s">
        <v>31</v>
      </c>
      <c r="S2405" t="s">
        <v>31</v>
      </c>
      <c r="T2405" t="s">
        <v>31</v>
      </c>
      <c r="U2405" t="s">
        <v>31</v>
      </c>
      <c r="V2405">
        <v>19</v>
      </c>
      <c r="W2405" t="s">
        <v>27</v>
      </c>
      <c r="X2405">
        <v>0</v>
      </c>
      <c r="AB2405">
        <v>0</v>
      </c>
      <c r="AC2405" t="s">
        <v>7088</v>
      </c>
      <c r="AD2405">
        <v>0</v>
      </c>
      <c r="AE2405">
        <v>0</v>
      </c>
      <c r="AF2405" s="1">
        <v>1540.62</v>
      </c>
      <c r="AG2405" t="s">
        <v>26</v>
      </c>
    </row>
    <row r="2406" spans="1:33" customFormat="1" hidden="1" x14ac:dyDescent="0.25">
      <c r="A2406" t="s">
        <v>7089</v>
      </c>
      <c r="B2406" t="s">
        <v>7090</v>
      </c>
      <c r="C2406">
        <v>-2</v>
      </c>
      <c r="D2406" s="1">
        <v>3417.4</v>
      </c>
      <c r="E2406" s="1">
        <v>4201.6809999999996</v>
      </c>
      <c r="F2406" s="4">
        <f t="shared" si="734"/>
        <v>798.31939</v>
      </c>
      <c r="G2406" s="2">
        <v>19</v>
      </c>
      <c r="H2406" s="1">
        <v>4066.71</v>
      </c>
      <c r="I2406" s="4">
        <f t="shared" si="735"/>
        <v>784.28099999999949</v>
      </c>
      <c r="J2406" s="4">
        <f t="shared" si="739"/>
        <v>149.0133899999999</v>
      </c>
      <c r="K2406" s="4">
        <f t="shared" si="736"/>
        <v>933.29438999999934</v>
      </c>
      <c r="L2406" s="4">
        <f t="shared" si="738"/>
        <v>5000.0043899999991</v>
      </c>
      <c r="M2406" s="5">
        <f t="shared" si="737"/>
        <v>0.22949640077251696</v>
      </c>
      <c r="N2406">
        <v>0</v>
      </c>
      <c r="O2406" t="s">
        <v>31</v>
      </c>
      <c r="P2406" t="s">
        <v>26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>
        <v>19</v>
      </c>
      <c r="W2406" t="s">
        <v>27</v>
      </c>
      <c r="X2406">
        <v>0</v>
      </c>
      <c r="AB2406">
        <v>0</v>
      </c>
      <c r="AC2406" t="s">
        <v>7091</v>
      </c>
      <c r="AD2406">
        <v>0</v>
      </c>
      <c r="AE2406">
        <v>0</v>
      </c>
      <c r="AF2406" s="1">
        <v>3417.4</v>
      </c>
      <c r="AG2406" t="s">
        <v>26</v>
      </c>
    </row>
    <row r="2407" spans="1:33" customFormat="1" hidden="1" x14ac:dyDescent="0.25">
      <c r="A2407" t="s">
        <v>7092</v>
      </c>
      <c r="B2407" t="s">
        <v>7093</v>
      </c>
      <c r="C2407">
        <v>-1</v>
      </c>
      <c r="D2407" s="1">
        <v>3417.4</v>
      </c>
      <c r="E2407" s="1">
        <v>4117.6469999999999</v>
      </c>
      <c r="F2407" s="4">
        <f t="shared" si="734"/>
        <v>782.35293000000001</v>
      </c>
      <c r="G2407" s="2">
        <v>19</v>
      </c>
      <c r="H2407" s="1">
        <v>4066.71</v>
      </c>
      <c r="I2407" s="4">
        <f t="shared" si="735"/>
        <v>700.24699999999984</v>
      </c>
      <c r="J2407" s="4">
        <f t="shared" si="739"/>
        <v>133.04692999999997</v>
      </c>
      <c r="K2407" s="4">
        <f t="shared" si="736"/>
        <v>833.29392999999982</v>
      </c>
      <c r="L2407" s="4">
        <f t="shared" si="738"/>
        <v>4900.0039299999999</v>
      </c>
      <c r="M2407" s="5">
        <f t="shared" si="737"/>
        <v>0.20490636156142092</v>
      </c>
      <c r="N2407">
        <v>-1</v>
      </c>
      <c r="O2407" t="s">
        <v>31</v>
      </c>
      <c r="P2407" t="s">
        <v>26</v>
      </c>
      <c r="Q2407" t="s">
        <v>31</v>
      </c>
      <c r="V2407">
        <v>19</v>
      </c>
      <c r="W2407" t="s">
        <v>27</v>
      </c>
      <c r="X2407">
        <v>0</v>
      </c>
      <c r="AB2407">
        <v>0</v>
      </c>
      <c r="AC2407" t="s">
        <v>7094</v>
      </c>
      <c r="AD2407">
        <v>0</v>
      </c>
      <c r="AE2407">
        <v>0</v>
      </c>
      <c r="AF2407">
        <v>0</v>
      </c>
      <c r="AG2407" t="s">
        <v>26</v>
      </c>
    </row>
    <row r="2408" spans="1:33" customFormat="1" hidden="1" x14ac:dyDescent="0.25">
      <c r="A2408" t="s">
        <v>7095</v>
      </c>
      <c r="B2408" t="s">
        <v>7096</v>
      </c>
      <c r="C2408">
        <v>-1</v>
      </c>
      <c r="D2408">
        <v>0</v>
      </c>
      <c r="E2408" s="1">
        <v>1000</v>
      </c>
      <c r="F2408" s="4">
        <f t="shared" si="734"/>
        <v>0</v>
      </c>
      <c r="G2408" s="2">
        <v>0</v>
      </c>
      <c r="H2408">
        <v>0</v>
      </c>
      <c r="I2408" s="4">
        <f t="shared" si="735"/>
        <v>1000</v>
      </c>
      <c r="J2408" s="4">
        <f t="shared" si="739"/>
        <v>0</v>
      </c>
      <c r="K2408" s="4">
        <f t="shared" si="736"/>
        <v>1000</v>
      </c>
      <c r="L2408" s="4">
        <f t="shared" si="738"/>
        <v>1000</v>
      </c>
      <c r="M2408" s="5" t="e">
        <f t="shared" si="737"/>
        <v>#DIV/0!</v>
      </c>
      <c r="N2408">
        <v>-1</v>
      </c>
      <c r="O2408" t="s">
        <v>31</v>
      </c>
      <c r="P2408" t="s">
        <v>26</v>
      </c>
      <c r="Q2408" t="s">
        <v>31</v>
      </c>
      <c r="V2408">
        <v>0</v>
      </c>
      <c r="W2408" t="s">
        <v>42</v>
      </c>
      <c r="X2408">
        <v>0</v>
      </c>
      <c r="AB2408">
        <v>0</v>
      </c>
      <c r="AC2408" t="s">
        <v>52</v>
      </c>
      <c r="AD2408">
        <v>0</v>
      </c>
      <c r="AE2408">
        <v>0</v>
      </c>
      <c r="AF2408">
        <v>0</v>
      </c>
      <c r="AG2408" t="s">
        <v>26</v>
      </c>
    </row>
    <row r="2409" spans="1:33" customFormat="1" hidden="1" x14ac:dyDescent="0.25">
      <c r="A2409" t="s">
        <v>7097</v>
      </c>
      <c r="B2409" t="s">
        <v>7098</v>
      </c>
      <c r="C2409">
        <v>7</v>
      </c>
      <c r="D2409" s="1">
        <v>1540.62</v>
      </c>
      <c r="E2409" s="1">
        <v>1932.7729999999999</v>
      </c>
      <c r="F2409" s="4">
        <f t="shared" si="734"/>
        <v>367.22686999999996</v>
      </c>
      <c r="G2409" s="2">
        <v>19</v>
      </c>
      <c r="H2409" s="1">
        <v>1833.34</v>
      </c>
      <c r="I2409" s="4">
        <f t="shared" si="735"/>
        <v>392.15300000000002</v>
      </c>
      <c r="J2409" s="4">
        <f t="shared" si="739"/>
        <v>74.509070000000008</v>
      </c>
      <c r="K2409" s="4">
        <f t="shared" si="736"/>
        <v>466.66207000000003</v>
      </c>
      <c r="L2409" s="4">
        <f t="shared" si="738"/>
        <v>2300.00207</v>
      </c>
      <c r="M2409" s="5">
        <f t="shared" si="737"/>
        <v>0.25454232711505759</v>
      </c>
      <c r="N2409">
        <v>0</v>
      </c>
      <c r="O2409" t="s">
        <v>31</v>
      </c>
      <c r="P2409" t="s">
        <v>26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>
        <v>19</v>
      </c>
      <c r="W2409" t="s">
        <v>27</v>
      </c>
      <c r="X2409">
        <v>0</v>
      </c>
      <c r="AB2409">
        <v>0</v>
      </c>
      <c r="AC2409" t="s">
        <v>7099</v>
      </c>
      <c r="AD2409">
        <v>0</v>
      </c>
      <c r="AE2409">
        <v>0</v>
      </c>
      <c r="AF2409" s="1">
        <v>1540.62</v>
      </c>
      <c r="AG2409" t="s">
        <v>26</v>
      </c>
    </row>
    <row r="2410" spans="1:33" customFormat="1" hidden="1" x14ac:dyDescent="0.25">
      <c r="A2410" t="s">
        <v>7100</v>
      </c>
      <c r="B2410" t="s">
        <v>7101</v>
      </c>
      <c r="C2410">
        <v>19</v>
      </c>
      <c r="D2410">
        <v>252</v>
      </c>
      <c r="E2410">
        <v>400</v>
      </c>
      <c r="F2410" s="4">
        <f t="shared" si="734"/>
        <v>0</v>
      </c>
      <c r="G2410" s="2">
        <v>0</v>
      </c>
      <c r="H2410">
        <v>252</v>
      </c>
      <c r="I2410" s="4">
        <f t="shared" si="735"/>
        <v>148</v>
      </c>
      <c r="J2410" s="4">
        <f t="shared" si="739"/>
        <v>0</v>
      </c>
      <c r="K2410" s="4">
        <f t="shared" si="736"/>
        <v>148</v>
      </c>
      <c r="L2410" s="4">
        <f t="shared" si="738"/>
        <v>400</v>
      </c>
      <c r="M2410" s="5">
        <f t="shared" si="737"/>
        <v>0.58730158730158732</v>
      </c>
      <c r="N2410">
        <v>-1</v>
      </c>
      <c r="O2410" t="s">
        <v>31</v>
      </c>
      <c r="P2410" t="s">
        <v>26</v>
      </c>
      <c r="Q2410" t="s">
        <v>31</v>
      </c>
      <c r="V2410">
        <v>0</v>
      </c>
      <c r="W2410" t="s">
        <v>42</v>
      </c>
      <c r="X2410">
        <v>0</v>
      </c>
      <c r="AB2410">
        <v>0</v>
      </c>
      <c r="AC2410" t="s">
        <v>7102</v>
      </c>
      <c r="AD2410">
        <v>0</v>
      </c>
      <c r="AE2410">
        <v>0</v>
      </c>
      <c r="AF2410">
        <v>0</v>
      </c>
      <c r="AG2410" t="s">
        <v>26</v>
      </c>
    </row>
    <row r="2411" spans="1:33" customFormat="1" hidden="1" x14ac:dyDescent="0.25">
      <c r="A2411" t="s">
        <v>7103</v>
      </c>
      <c r="B2411" t="s">
        <v>7104</v>
      </c>
      <c r="C2411">
        <v>14</v>
      </c>
      <c r="D2411">
        <v>294</v>
      </c>
      <c r="E2411">
        <v>500</v>
      </c>
      <c r="F2411" s="4">
        <f t="shared" si="734"/>
        <v>0</v>
      </c>
      <c r="G2411" s="2">
        <v>0</v>
      </c>
      <c r="H2411">
        <v>294</v>
      </c>
      <c r="I2411" s="4">
        <f t="shared" si="735"/>
        <v>206</v>
      </c>
      <c r="J2411" s="4">
        <f t="shared" si="739"/>
        <v>0</v>
      </c>
      <c r="K2411" s="4">
        <f t="shared" si="736"/>
        <v>206</v>
      </c>
      <c r="L2411" s="4">
        <f t="shared" si="738"/>
        <v>500</v>
      </c>
      <c r="M2411" s="5">
        <f t="shared" si="737"/>
        <v>0.70068027210884354</v>
      </c>
      <c r="N2411">
        <v>-1</v>
      </c>
      <c r="O2411" t="s">
        <v>31</v>
      </c>
      <c r="P2411" t="s">
        <v>26</v>
      </c>
      <c r="Q2411" t="s">
        <v>31</v>
      </c>
      <c r="V2411">
        <v>0</v>
      </c>
      <c r="W2411" t="s">
        <v>42</v>
      </c>
      <c r="X2411">
        <v>0</v>
      </c>
      <c r="AB2411">
        <v>0</v>
      </c>
      <c r="AC2411" t="s">
        <v>7105</v>
      </c>
      <c r="AD2411">
        <v>0</v>
      </c>
      <c r="AE2411">
        <v>0</v>
      </c>
      <c r="AF2411">
        <v>0</v>
      </c>
      <c r="AG2411" t="s">
        <v>26</v>
      </c>
    </row>
    <row r="2412" spans="1:33" customFormat="1" x14ac:dyDescent="0.25">
      <c r="A2412" t="s">
        <v>7106</v>
      </c>
      <c r="B2412" t="s">
        <v>7107</v>
      </c>
      <c r="C2412">
        <v>6</v>
      </c>
      <c r="D2412" s="1">
        <v>3535.57</v>
      </c>
      <c r="E2412" s="1">
        <v>4285.7139999999999</v>
      </c>
      <c r="F2412" s="4">
        <f t="shared" si="734"/>
        <v>814.28565999999989</v>
      </c>
      <c r="G2412" s="2">
        <v>19</v>
      </c>
      <c r="H2412" s="1">
        <v>4207.33</v>
      </c>
      <c r="I2412" s="4">
        <f t="shared" si="735"/>
        <v>750.14399999999978</v>
      </c>
      <c r="J2412" s="4">
        <f t="shared" si="739"/>
        <v>142.52735999999996</v>
      </c>
      <c r="K2412" s="4">
        <f t="shared" si="736"/>
        <v>892.67135999999971</v>
      </c>
      <c r="L2412" s="10">
        <f t="shared" ref="L2412:L2413" si="752">+H2412+K2412-Y2412</f>
        <v>5100.0013599999993</v>
      </c>
      <c r="M2412" s="5">
        <f t="shared" si="737"/>
        <v>0.21217059766883409</v>
      </c>
      <c r="N2412">
        <v>0</v>
      </c>
      <c r="O2412" t="s">
        <v>1386</v>
      </c>
      <c r="P2412" t="s">
        <v>26</v>
      </c>
      <c r="Q2412" t="s">
        <v>1386</v>
      </c>
      <c r="R2412" t="s">
        <v>31</v>
      </c>
      <c r="S2412" t="s">
        <v>31</v>
      </c>
      <c r="T2412" t="s">
        <v>31</v>
      </c>
      <c r="U2412" t="s">
        <v>31</v>
      </c>
      <c r="V2412">
        <v>19</v>
      </c>
      <c r="W2412" t="s">
        <v>27</v>
      </c>
      <c r="X2412">
        <v>0</v>
      </c>
      <c r="Y2412" s="9">
        <f t="shared" ref="Y2412:Y2413" si="753">+X2412*G2412/100</f>
        <v>0</v>
      </c>
      <c r="AB2412">
        <v>0</v>
      </c>
      <c r="AC2412" t="s">
        <v>7108</v>
      </c>
      <c r="AD2412">
        <v>0</v>
      </c>
      <c r="AE2412">
        <v>0</v>
      </c>
      <c r="AF2412" s="1">
        <v>3535.57</v>
      </c>
      <c r="AG2412" t="s">
        <v>26</v>
      </c>
    </row>
    <row r="2413" spans="1:33" customFormat="1" x14ac:dyDescent="0.25">
      <c r="A2413" t="s">
        <v>7109</v>
      </c>
      <c r="B2413" t="s">
        <v>7110</v>
      </c>
      <c r="C2413">
        <v>1</v>
      </c>
      <c r="D2413">
        <v>946</v>
      </c>
      <c r="E2413" s="1">
        <v>1176.471</v>
      </c>
      <c r="F2413" s="4">
        <f t="shared" si="734"/>
        <v>223.52949000000001</v>
      </c>
      <c r="G2413" s="2">
        <v>19</v>
      </c>
      <c r="H2413" s="1">
        <v>1125.74</v>
      </c>
      <c r="I2413" s="4">
        <f t="shared" si="735"/>
        <v>230.471</v>
      </c>
      <c r="J2413" s="4">
        <f t="shared" si="739"/>
        <v>43.789490000000008</v>
      </c>
      <c r="K2413" s="4">
        <f t="shared" si="736"/>
        <v>274.26049</v>
      </c>
      <c r="L2413" s="10">
        <f t="shared" si="752"/>
        <v>1400.0004899999999</v>
      </c>
      <c r="M2413" s="5">
        <f t="shared" si="737"/>
        <v>0.24362684989429176</v>
      </c>
      <c r="N2413">
        <v>-1</v>
      </c>
      <c r="O2413" t="s">
        <v>4054</v>
      </c>
      <c r="P2413" t="s">
        <v>26</v>
      </c>
      <c r="Q2413" t="s">
        <v>4054</v>
      </c>
      <c r="V2413">
        <v>19</v>
      </c>
      <c r="W2413" t="s">
        <v>27</v>
      </c>
      <c r="X2413">
        <v>0</v>
      </c>
      <c r="Y2413" s="9">
        <f t="shared" si="753"/>
        <v>0</v>
      </c>
      <c r="AB2413">
        <v>0</v>
      </c>
      <c r="AC2413" t="s">
        <v>7111</v>
      </c>
      <c r="AD2413">
        <v>0</v>
      </c>
      <c r="AE2413">
        <v>0</v>
      </c>
      <c r="AF2413">
        <v>0</v>
      </c>
      <c r="AG2413" t="s">
        <v>26</v>
      </c>
    </row>
    <row r="2414" spans="1:33" customFormat="1" hidden="1" x14ac:dyDescent="0.25">
      <c r="A2414" t="s">
        <v>7112</v>
      </c>
      <c r="B2414" t="s">
        <v>7113</v>
      </c>
      <c r="C2414">
        <v>-18</v>
      </c>
      <c r="D2414" s="1">
        <v>6960.66</v>
      </c>
      <c r="E2414" s="1">
        <v>8600</v>
      </c>
      <c r="F2414" s="4">
        <f t="shared" si="734"/>
        <v>0</v>
      </c>
      <c r="G2414" s="2">
        <v>0</v>
      </c>
      <c r="H2414" s="1">
        <v>6960.66</v>
      </c>
      <c r="I2414" s="4">
        <f t="shared" si="735"/>
        <v>1639.3400000000001</v>
      </c>
      <c r="J2414" s="4">
        <f t="shared" si="739"/>
        <v>0</v>
      </c>
      <c r="K2414" s="4">
        <f t="shared" si="736"/>
        <v>1639.3400000000001</v>
      </c>
      <c r="L2414" s="4">
        <f t="shared" si="738"/>
        <v>8600</v>
      </c>
      <c r="M2414" s="5">
        <f t="shared" si="737"/>
        <v>0.23551502300069249</v>
      </c>
      <c r="N2414">
        <v>-1</v>
      </c>
      <c r="O2414" t="s">
        <v>31</v>
      </c>
      <c r="P2414" t="s">
        <v>26</v>
      </c>
      <c r="Q2414" t="s">
        <v>31</v>
      </c>
      <c r="V2414">
        <v>0</v>
      </c>
      <c r="W2414" t="s">
        <v>42</v>
      </c>
      <c r="X2414">
        <v>0</v>
      </c>
      <c r="AB2414">
        <v>0</v>
      </c>
      <c r="AC2414" t="s">
        <v>7114</v>
      </c>
      <c r="AD2414">
        <v>0</v>
      </c>
      <c r="AE2414">
        <v>0</v>
      </c>
      <c r="AF2414" s="1">
        <v>6960.66</v>
      </c>
      <c r="AG2414" t="s">
        <v>26</v>
      </c>
    </row>
    <row r="2415" spans="1:33" customFormat="1" hidden="1" x14ac:dyDescent="0.25">
      <c r="A2415" t="s">
        <v>7115</v>
      </c>
      <c r="B2415" t="s">
        <v>7116</v>
      </c>
      <c r="C2415">
        <v>-2</v>
      </c>
      <c r="D2415">
        <v>0</v>
      </c>
      <c r="E2415" s="1">
        <v>1700</v>
      </c>
      <c r="F2415" s="4">
        <f t="shared" si="734"/>
        <v>0</v>
      </c>
      <c r="G2415" s="2">
        <v>0</v>
      </c>
      <c r="H2415">
        <v>0</v>
      </c>
      <c r="I2415" s="4">
        <f t="shared" si="735"/>
        <v>1700</v>
      </c>
      <c r="J2415" s="4">
        <f t="shared" si="739"/>
        <v>0</v>
      </c>
      <c r="K2415" s="4">
        <f t="shared" si="736"/>
        <v>1700</v>
      </c>
      <c r="L2415" s="4">
        <f t="shared" si="738"/>
        <v>1700</v>
      </c>
      <c r="M2415" s="5" t="e">
        <f t="shared" si="737"/>
        <v>#DIV/0!</v>
      </c>
      <c r="N2415">
        <v>-1</v>
      </c>
      <c r="O2415" t="s">
        <v>31</v>
      </c>
      <c r="P2415" t="s">
        <v>26</v>
      </c>
      <c r="Q2415" t="s">
        <v>31</v>
      </c>
      <c r="V2415">
        <v>0</v>
      </c>
      <c r="W2415" t="s">
        <v>42</v>
      </c>
      <c r="X2415">
        <v>0</v>
      </c>
      <c r="AB2415">
        <v>0</v>
      </c>
      <c r="AC2415" t="s">
        <v>7117</v>
      </c>
      <c r="AD2415">
        <v>0</v>
      </c>
      <c r="AE2415">
        <v>0</v>
      </c>
      <c r="AF2415">
        <v>0</v>
      </c>
      <c r="AG2415" t="s">
        <v>26</v>
      </c>
    </row>
    <row r="2416" spans="1:33" customFormat="1" hidden="1" x14ac:dyDescent="0.25">
      <c r="A2416" t="s">
        <v>7118</v>
      </c>
      <c r="B2416" t="s">
        <v>7119</v>
      </c>
      <c r="C2416">
        <v>-24</v>
      </c>
      <c r="D2416">
        <v>574.16999999999996</v>
      </c>
      <c r="E2416">
        <v>714.28599999999994</v>
      </c>
      <c r="F2416" s="4">
        <f t="shared" si="734"/>
        <v>135.71433999999999</v>
      </c>
      <c r="G2416" s="2">
        <v>19</v>
      </c>
      <c r="H2416">
        <v>683.26</v>
      </c>
      <c r="I2416" s="4">
        <f t="shared" si="735"/>
        <v>140.11599999999999</v>
      </c>
      <c r="J2416" s="4">
        <f t="shared" si="739"/>
        <v>26.622039999999998</v>
      </c>
      <c r="K2416" s="4">
        <f t="shared" si="736"/>
        <v>166.73803999999998</v>
      </c>
      <c r="L2416" s="4">
        <f t="shared" si="738"/>
        <v>849.99803999999995</v>
      </c>
      <c r="M2416" s="5">
        <f t="shared" si="737"/>
        <v>0.24403225525541214</v>
      </c>
      <c r="N2416">
        <v>-1</v>
      </c>
      <c r="O2416" t="s">
        <v>31</v>
      </c>
      <c r="P2416" t="s">
        <v>26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  <c r="V2416">
        <v>19</v>
      </c>
      <c r="W2416" t="s">
        <v>27</v>
      </c>
      <c r="X2416">
        <v>0</v>
      </c>
      <c r="AB2416">
        <v>0</v>
      </c>
      <c r="AC2416" t="s">
        <v>7120</v>
      </c>
      <c r="AD2416">
        <v>0</v>
      </c>
      <c r="AE2416">
        <v>0</v>
      </c>
      <c r="AF2416">
        <v>574.16999999999996</v>
      </c>
      <c r="AG2416" t="s">
        <v>26</v>
      </c>
    </row>
    <row r="2417" spans="1:33" customFormat="1" x14ac:dyDescent="0.25">
      <c r="A2417" t="s">
        <v>7121</v>
      </c>
      <c r="B2417" t="s">
        <v>7122</v>
      </c>
      <c r="C2417">
        <v>6</v>
      </c>
      <c r="D2417" s="1">
        <v>4550</v>
      </c>
      <c r="E2417" s="1">
        <v>5462.1850000000004</v>
      </c>
      <c r="F2417" s="4">
        <f t="shared" si="734"/>
        <v>1037.8151500000001</v>
      </c>
      <c r="G2417" s="2">
        <v>19</v>
      </c>
      <c r="H2417" s="1">
        <v>5414.5</v>
      </c>
      <c r="I2417" s="4">
        <f t="shared" si="735"/>
        <v>912.1850000000004</v>
      </c>
      <c r="J2417" s="4">
        <f t="shared" si="739"/>
        <v>173.31515000000007</v>
      </c>
      <c r="K2417" s="4">
        <f t="shared" si="736"/>
        <v>1085.5001500000005</v>
      </c>
      <c r="L2417" s="10">
        <f>+H2417+K2417-Y2417</f>
        <v>6500.0001500000008</v>
      </c>
      <c r="M2417" s="5">
        <f t="shared" si="737"/>
        <v>0.20048021978021988</v>
      </c>
      <c r="N2417">
        <v>-1</v>
      </c>
      <c r="O2417" t="s">
        <v>2260</v>
      </c>
      <c r="P2417" t="s">
        <v>26</v>
      </c>
      <c r="Q2417" t="s">
        <v>2260</v>
      </c>
      <c r="R2417" t="s">
        <v>31</v>
      </c>
      <c r="S2417" t="s">
        <v>31</v>
      </c>
      <c r="T2417" t="s">
        <v>31</v>
      </c>
      <c r="U2417" t="s">
        <v>31</v>
      </c>
      <c r="V2417">
        <v>19</v>
      </c>
      <c r="W2417" t="s">
        <v>27</v>
      </c>
      <c r="X2417">
        <v>0</v>
      </c>
      <c r="Y2417" s="9">
        <f>+X2417*G2417/100</f>
        <v>0</v>
      </c>
      <c r="AB2417">
        <v>0</v>
      </c>
      <c r="AC2417" t="s">
        <v>7123</v>
      </c>
      <c r="AD2417">
        <v>0</v>
      </c>
      <c r="AE2417">
        <v>0</v>
      </c>
      <c r="AF2417" s="1">
        <v>4550</v>
      </c>
      <c r="AG2417" t="s">
        <v>26</v>
      </c>
    </row>
    <row r="2418" spans="1:33" customFormat="1" hidden="1" x14ac:dyDescent="0.25">
      <c r="A2418" t="s">
        <v>7124</v>
      </c>
      <c r="B2418" t="s">
        <v>7125</v>
      </c>
      <c r="C2418">
        <v>-6</v>
      </c>
      <c r="D2418" s="1">
        <v>1750.42</v>
      </c>
      <c r="E2418" s="1">
        <v>2184.8739999999998</v>
      </c>
      <c r="F2418" s="4">
        <f t="shared" si="734"/>
        <v>415.12606</v>
      </c>
      <c r="G2418" s="2">
        <v>19</v>
      </c>
      <c r="H2418" s="1">
        <v>2083</v>
      </c>
      <c r="I2418" s="4">
        <f t="shared" si="735"/>
        <v>434.45399999999972</v>
      </c>
      <c r="J2418" s="4">
        <f t="shared" si="739"/>
        <v>82.546259999999947</v>
      </c>
      <c r="K2418" s="4">
        <f t="shared" si="736"/>
        <v>517.00025999999968</v>
      </c>
      <c r="L2418" s="4">
        <f t="shared" si="738"/>
        <v>2600.0002599999998</v>
      </c>
      <c r="M2418" s="5">
        <f t="shared" si="737"/>
        <v>0.24819986060488322</v>
      </c>
      <c r="N2418">
        <v>-1</v>
      </c>
      <c r="O2418" t="s">
        <v>205</v>
      </c>
      <c r="P2418" t="s">
        <v>26</v>
      </c>
      <c r="Q2418" t="s">
        <v>205</v>
      </c>
      <c r="V2418">
        <v>19</v>
      </c>
      <c r="W2418" t="s">
        <v>27</v>
      </c>
      <c r="X2418">
        <v>0</v>
      </c>
      <c r="AB2418">
        <v>0</v>
      </c>
      <c r="AC2418" t="s">
        <v>7126</v>
      </c>
      <c r="AD2418">
        <v>0</v>
      </c>
      <c r="AE2418">
        <v>0</v>
      </c>
      <c r="AF2418" s="1">
        <v>1750.42</v>
      </c>
      <c r="AG2418" t="s">
        <v>26</v>
      </c>
    </row>
    <row r="2419" spans="1:33" customFormat="1" x14ac:dyDescent="0.25">
      <c r="A2419" t="s">
        <v>7127</v>
      </c>
      <c r="B2419" t="s">
        <v>7128</v>
      </c>
      <c r="C2419">
        <v>1</v>
      </c>
      <c r="D2419">
        <v>0</v>
      </c>
      <c r="E2419" s="1">
        <v>6500</v>
      </c>
      <c r="F2419" s="4">
        <f t="shared" si="734"/>
        <v>0</v>
      </c>
      <c r="G2419" s="2">
        <v>0</v>
      </c>
      <c r="H2419">
        <v>0</v>
      </c>
      <c r="I2419" s="4">
        <f t="shared" si="735"/>
        <v>6500</v>
      </c>
      <c r="J2419" s="4">
        <f t="shared" si="739"/>
        <v>0</v>
      </c>
      <c r="K2419" s="4">
        <f t="shared" si="736"/>
        <v>6500</v>
      </c>
      <c r="L2419" s="10">
        <f t="shared" ref="L2419:L2421" si="754">+H2419+K2419-Y2419</f>
        <v>6500</v>
      </c>
      <c r="M2419" s="5" t="e">
        <f t="shared" si="737"/>
        <v>#DIV/0!</v>
      </c>
      <c r="N2419">
        <v>0</v>
      </c>
      <c r="O2419" t="s">
        <v>31</v>
      </c>
      <c r="P2419" t="s">
        <v>26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  <c r="V2419">
        <v>0</v>
      </c>
      <c r="W2419" t="s">
        <v>42</v>
      </c>
      <c r="X2419">
        <v>0</v>
      </c>
      <c r="Y2419" s="9">
        <f t="shared" ref="Y2419:Y2421" si="755">+X2419*G2419/100</f>
        <v>0</v>
      </c>
      <c r="AB2419">
        <v>0</v>
      </c>
      <c r="AC2419" t="s">
        <v>7129</v>
      </c>
      <c r="AD2419">
        <v>0</v>
      </c>
      <c r="AE2419">
        <v>0</v>
      </c>
      <c r="AF2419">
        <v>0</v>
      </c>
      <c r="AG2419" t="s">
        <v>26</v>
      </c>
    </row>
    <row r="2420" spans="1:33" customFormat="1" x14ac:dyDescent="0.25">
      <c r="A2420" t="s">
        <v>7130</v>
      </c>
      <c r="B2420" t="s">
        <v>7131</v>
      </c>
      <c r="C2420">
        <v>3</v>
      </c>
      <c r="D2420">
        <v>0</v>
      </c>
      <c r="E2420" s="1">
        <v>3600</v>
      </c>
      <c r="F2420" s="4">
        <f t="shared" si="734"/>
        <v>0</v>
      </c>
      <c r="G2420" s="2">
        <v>0</v>
      </c>
      <c r="H2420">
        <v>0</v>
      </c>
      <c r="I2420" s="4">
        <f t="shared" si="735"/>
        <v>3600</v>
      </c>
      <c r="J2420" s="4">
        <f t="shared" si="739"/>
        <v>0</v>
      </c>
      <c r="K2420" s="4">
        <f t="shared" si="736"/>
        <v>3600</v>
      </c>
      <c r="L2420" s="10">
        <f t="shared" si="754"/>
        <v>3600</v>
      </c>
      <c r="M2420" s="5" t="e">
        <f t="shared" si="737"/>
        <v>#DIV/0!</v>
      </c>
      <c r="N2420">
        <v>-1</v>
      </c>
      <c r="O2420" t="s">
        <v>31</v>
      </c>
      <c r="P2420" t="s">
        <v>26</v>
      </c>
      <c r="Q2420" t="s">
        <v>31</v>
      </c>
      <c r="V2420">
        <v>0</v>
      </c>
      <c r="W2420" t="s">
        <v>42</v>
      </c>
      <c r="X2420">
        <v>0</v>
      </c>
      <c r="Y2420" s="9">
        <f t="shared" si="755"/>
        <v>0</v>
      </c>
      <c r="AB2420">
        <v>0</v>
      </c>
      <c r="AC2420" t="s">
        <v>52</v>
      </c>
      <c r="AD2420">
        <v>0</v>
      </c>
      <c r="AE2420">
        <v>0</v>
      </c>
      <c r="AF2420">
        <v>0</v>
      </c>
      <c r="AG2420" t="s">
        <v>26</v>
      </c>
    </row>
    <row r="2421" spans="1:33" customFormat="1" x14ac:dyDescent="0.25">
      <c r="A2421" t="s">
        <v>7132</v>
      </c>
      <c r="B2421" t="s">
        <v>7133</v>
      </c>
      <c r="C2421">
        <v>2</v>
      </c>
      <c r="D2421">
        <v>0</v>
      </c>
      <c r="E2421" s="1">
        <v>6500</v>
      </c>
      <c r="F2421" s="4">
        <f t="shared" si="734"/>
        <v>0</v>
      </c>
      <c r="G2421" s="2">
        <v>0</v>
      </c>
      <c r="H2421">
        <v>0</v>
      </c>
      <c r="I2421" s="4">
        <f t="shared" si="735"/>
        <v>6500</v>
      </c>
      <c r="J2421" s="4">
        <f t="shared" si="739"/>
        <v>0</v>
      </c>
      <c r="K2421" s="4">
        <f t="shared" si="736"/>
        <v>6500</v>
      </c>
      <c r="L2421" s="10">
        <f t="shared" si="754"/>
        <v>6500</v>
      </c>
      <c r="M2421" s="5" t="e">
        <f t="shared" si="737"/>
        <v>#DIV/0!</v>
      </c>
      <c r="N2421">
        <v>0</v>
      </c>
      <c r="O2421" t="s">
        <v>31</v>
      </c>
      <c r="P2421" t="s">
        <v>26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  <c r="V2421">
        <v>0</v>
      </c>
      <c r="W2421" t="s">
        <v>42</v>
      </c>
      <c r="X2421">
        <v>0</v>
      </c>
      <c r="Y2421" s="9">
        <f t="shared" si="755"/>
        <v>0</v>
      </c>
      <c r="AB2421">
        <v>0</v>
      </c>
      <c r="AC2421" t="s">
        <v>7134</v>
      </c>
      <c r="AD2421">
        <v>0</v>
      </c>
      <c r="AE2421">
        <v>0</v>
      </c>
      <c r="AF2421">
        <v>0</v>
      </c>
      <c r="AG2421" t="s">
        <v>26</v>
      </c>
    </row>
    <row r="2422" spans="1:33" customFormat="1" hidden="1" x14ac:dyDescent="0.25">
      <c r="A2422" t="s">
        <v>7135</v>
      </c>
      <c r="B2422" t="s">
        <v>7136</v>
      </c>
      <c r="C2422">
        <v>9</v>
      </c>
      <c r="D2422">
        <v>0</v>
      </c>
      <c r="E2422" s="1">
        <v>3600</v>
      </c>
      <c r="F2422" s="4">
        <f t="shared" si="734"/>
        <v>0</v>
      </c>
      <c r="G2422" s="2">
        <v>0</v>
      </c>
      <c r="H2422">
        <v>0</v>
      </c>
      <c r="I2422" s="4">
        <f t="shared" si="735"/>
        <v>3600</v>
      </c>
      <c r="J2422" s="4">
        <f t="shared" si="739"/>
        <v>0</v>
      </c>
      <c r="K2422" s="4">
        <f t="shared" si="736"/>
        <v>3600</v>
      </c>
      <c r="L2422" s="4">
        <f t="shared" si="738"/>
        <v>3600</v>
      </c>
      <c r="M2422" s="5" t="e">
        <f t="shared" si="737"/>
        <v>#DIV/0!</v>
      </c>
      <c r="N2422">
        <v>-1</v>
      </c>
      <c r="O2422" t="s">
        <v>31</v>
      </c>
      <c r="P2422" t="s">
        <v>26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  <c r="V2422">
        <v>0</v>
      </c>
      <c r="W2422" t="s">
        <v>42</v>
      </c>
      <c r="X2422">
        <v>0</v>
      </c>
      <c r="AB2422">
        <v>0</v>
      </c>
      <c r="AC2422" t="s">
        <v>7137</v>
      </c>
      <c r="AD2422">
        <v>0</v>
      </c>
      <c r="AE2422">
        <v>0</v>
      </c>
      <c r="AF2422">
        <v>0</v>
      </c>
      <c r="AG2422" t="s">
        <v>26</v>
      </c>
    </row>
    <row r="2423" spans="1:33" customFormat="1" x14ac:dyDescent="0.25">
      <c r="A2423" t="s">
        <v>7138</v>
      </c>
      <c r="B2423" t="s">
        <v>7139</v>
      </c>
      <c r="C2423">
        <v>6</v>
      </c>
      <c r="D2423">
        <v>0</v>
      </c>
      <c r="E2423" s="1">
        <v>6500</v>
      </c>
      <c r="F2423" s="4">
        <f t="shared" si="734"/>
        <v>0</v>
      </c>
      <c r="G2423" s="2">
        <v>0</v>
      </c>
      <c r="H2423">
        <v>0</v>
      </c>
      <c r="I2423" s="4">
        <f t="shared" si="735"/>
        <v>6500</v>
      </c>
      <c r="J2423" s="4">
        <f t="shared" si="739"/>
        <v>0</v>
      </c>
      <c r="K2423" s="4">
        <f t="shared" si="736"/>
        <v>6500</v>
      </c>
      <c r="L2423" s="10">
        <f>+H2423+K2423-Y2423</f>
        <v>6500</v>
      </c>
      <c r="M2423" s="5" t="e">
        <f t="shared" si="737"/>
        <v>#DIV/0!</v>
      </c>
      <c r="N2423">
        <v>-1</v>
      </c>
      <c r="O2423" t="s">
        <v>31</v>
      </c>
      <c r="P2423" t="s">
        <v>26</v>
      </c>
      <c r="Q2423" t="s">
        <v>31</v>
      </c>
      <c r="V2423">
        <v>0</v>
      </c>
      <c r="W2423" t="s">
        <v>42</v>
      </c>
      <c r="X2423">
        <v>0</v>
      </c>
      <c r="Y2423" s="9">
        <f>+X2423*G2423/100</f>
        <v>0</v>
      </c>
      <c r="AB2423">
        <v>0</v>
      </c>
      <c r="AC2423" t="s">
        <v>52</v>
      </c>
      <c r="AD2423">
        <v>0</v>
      </c>
      <c r="AE2423">
        <v>0</v>
      </c>
      <c r="AF2423">
        <v>0</v>
      </c>
      <c r="AG2423" t="s">
        <v>26</v>
      </c>
    </row>
    <row r="2424" spans="1:33" customFormat="1" hidden="1" x14ac:dyDescent="0.25">
      <c r="A2424" t="s">
        <v>7140</v>
      </c>
      <c r="B2424" t="s">
        <v>7141</v>
      </c>
      <c r="C2424">
        <v>11</v>
      </c>
      <c r="D2424">
        <v>910.36</v>
      </c>
      <c r="E2424" s="1">
        <v>1134.454</v>
      </c>
      <c r="F2424" s="4">
        <f t="shared" si="734"/>
        <v>215.54625999999999</v>
      </c>
      <c r="G2424" s="2">
        <v>19</v>
      </c>
      <c r="H2424" s="1">
        <v>1083.33</v>
      </c>
      <c r="I2424" s="4">
        <f t="shared" si="735"/>
        <v>224.09399999999994</v>
      </c>
      <c r="J2424" s="4">
        <f t="shared" si="739"/>
        <v>42.577859999999994</v>
      </c>
      <c r="K2424" s="4">
        <f t="shared" si="736"/>
        <v>266.67185999999992</v>
      </c>
      <c r="L2424" s="4">
        <f t="shared" si="738"/>
        <v>1350.0018599999999</v>
      </c>
      <c r="M2424" s="5">
        <f t="shared" si="737"/>
        <v>0.24615976097368067</v>
      </c>
      <c r="N2424">
        <v>-1</v>
      </c>
      <c r="O2424" t="s">
        <v>205</v>
      </c>
      <c r="P2424" t="s">
        <v>26</v>
      </c>
      <c r="Q2424" t="s">
        <v>205</v>
      </c>
      <c r="R2424" t="s">
        <v>31</v>
      </c>
      <c r="S2424" t="s">
        <v>31</v>
      </c>
      <c r="T2424" t="s">
        <v>31</v>
      </c>
      <c r="U2424" t="s">
        <v>31</v>
      </c>
      <c r="V2424">
        <v>19</v>
      </c>
      <c r="W2424" t="s">
        <v>27</v>
      </c>
      <c r="X2424">
        <v>0</v>
      </c>
      <c r="AB2424">
        <v>0</v>
      </c>
      <c r="AC2424" t="s">
        <v>7142</v>
      </c>
      <c r="AD2424">
        <v>0</v>
      </c>
      <c r="AE2424">
        <v>0</v>
      </c>
      <c r="AF2424">
        <v>910.36</v>
      </c>
      <c r="AG2424" t="s">
        <v>26</v>
      </c>
    </row>
    <row r="2425" spans="1:33" customFormat="1" hidden="1" x14ac:dyDescent="0.25">
      <c r="A2425" t="s">
        <v>7143</v>
      </c>
      <c r="B2425" t="s">
        <v>7144</v>
      </c>
      <c r="C2425">
        <v>-6</v>
      </c>
      <c r="D2425">
        <v>0</v>
      </c>
      <c r="E2425" s="1">
        <v>1800</v>
      </c>
      <c r="F2425" s="4">
        <f t="shared" si="734"/>
        <v>0</v>
      </c>
      <c r="G2425" s="2">
        <v>0</v>
      </c>
      <c r="H2425">
        <v>0</v>
      </c>
      <c r="I2425" s="4">
        <f t="shared" si="735"/>
        <v>1800</v>
      </c>
      <c r="J2425" s="4">
        <f t="shared" si="739"/>
        <v>0</v>
      </c>
      <c r="K2425" s="4">
        <f t="shared" si="736"/>
        <v>1800</v>
      </c>
      <c r="L2425" s="4">
        <f t="shared" si="738"/>
        <v>1800</v>
      </c>
      <c r="M2425" s="5" t="e">
        <f t="shared" si="737"/>
        <v>#DIV/0!</v>
      </c>
      <c r="N2425">
        <v>-1</v>
      </c>
      <c r="O2425" t="s">
        <v>126</v>
      </c>
      <c r="P2425" t="s">
        <v>26</v>
      </c>
      <c r="Q2425" t="s">
        <v>126</v>
      </c>
      <c r="R2425" t="s">
        <v>31</v>
      </c>
      <c r="S2425" t="s">
        <v>31</v>
      </c>
      <c r="T2425" t="s">
        <v>31</v>
      </c>
      <c r="U2425" t="s">
        <v>31</v>
      </c>
      <c r="V2425">
        <v>0</v>
      </c>
      <c r="W2425" t="s">
        <v>42</v>
      </c>
      <c r="X2425">
        <v>0</v>
      </c>
      <c r="AB2425">
        <v>0</v>
      </c>
      <c r="AC2425" t="s">
        <v>7145</v>
      </c>
      <c r="AD2425">
        <v>0</v>
      </c>
      <c r="AE2425">
        <v>0</v>
      </c>
      <c r="AF2425">
        <v>0</v>
      </c>
      <c r="AG2425" t="s">
        <v>26</v>
      </c>
    </row>
    <row r="2426" spans="1:33" customFormat="1" x14ac:dyDescent="0.25">
      <c r="A2426" t="s">
        <v>7146</v>
      </c>
      <c r="B2426" t="s">
        <v>7147</v>
      </c>
      <c r="C2426">
        <v>1</v>
      </c>
      <c r="D2426">
        <v>0</v>
      </c>
      <c r="E2426" s="1">
        <v>1800</v>
      </c>
      <c r="F2426" s="4">
        <f t="shared" si="734"/>
        <v>0</v>
      </c>
      <c r="G2426" s="2">
        <v>0</v>
      </c>
      <c r="H2426">
        <v>0</v>
      </c>
      <c r="I2426" s="4">
        <f t="shared" si="735"/>
        <v>1800</v>
      </c>
      <c r="J2426" s="4">
        <f t="shared" si="739"/>
        <v>0</v>
      </c>
      <c r="K2426" s="4">
        <f t="shared" si="736"/>
        <v>1800</v>
      </c>
      <c r="L2426" s="10">
        <f>+H2426+K2426-Y2426</f>
        <v>1800</v>
      </c>
      <c r="M2426" s="5" t="e">
        <f t="shared" si="737"/>
        <v>#DIV/0!</v>
      </c>
      <c r="N2426">
        <v>-1</v>
      </c>
      <c r="O2426" t="s">
        <v>126</v>
      </c>
      <c r="P2426" t="s">
        <v>26</v>
      </c>
      <c r="Q2426" t="s">
        <v>126</v>
      </c>
      <c r="R2426" t="s">
        <v>31</v>
      </c>
      <c r="S2426" t="s">
        <v>31</v>
      </c>
      <c r="T2426" t="s">
        <v>31</v>
      </c>
      <c r="U2426" t="s">
        <v>31</v>
      </c>
      <c r="V2426">
        <v>0</v>
      </c>
      <c r="W2426" t="s">
        <v>42</v>
      </c>
      <c r="X2426">
        <v>0</v>
      </c>
      <c r="Y2426" s="9">
        <f>+X2426*G2426/100</f>
        <v>0</v>
      </c>
      <c r="AB2426">
        <v>0</v>
      </c>
      <c r="AC2426" t="s">
        <v>7148</v>
      </c>
      <c r="AD2426">
        <v>0</v>
      </c>
      <c r="AE2426">
        <v>0</v>
      </c>
      <c r="AF2426">
        <v>0</v>
      </c>
      <c r="AG2426" t="s">
        <v>26</v>
      </c>
    </row>
    <row r="2427" spans="1:33" customFormat="1" hidden="1" x14ac:dyDescent="0.25">
      <c r="A2427" t="s">
        <v>7149</v>
      </c>
      <c r="B2427" t="s">
        <v>7150</v>
      </c>
      <c r="C2427">
        <v>8</v>
      </c>
      <c r="D2427">
        <v>896.43</v>
      </c>
      <c r="E2427" s="1">
        <v>1092.4369999999999</v>
      </c>
      <c r="F2427" s="4">
        <f t="shared" si="734"/>
        <v>207.56303</v>
      </c>
      <c r="G2427" s="2">
        <v>19</v>
      </c>
      <c r="H2427" s="1">
        <v>1066.75</v>
      </c>
      <c r="I2427" s="4">
        <f t="shared" si="735"/>
        <v>196.00699999999995</v>
      </c>
      <c r="J2427" s="4">
        <f t="shared" si="739"/>
        <v>37.241329999999991</v>
      </c>
      <c r="K2427" s="4">
        <f t="shared" si="736"/>
        <v>233.24832999999995</v>
      </c>
      <c r="L2427" s="4">
        <f t="shared" si="738"/>
        <v>1299.9983299999999</v>
      </c>
      <c r="M2427" s="5">
        <f t="shared" si="737"/>
        <v>0.2186528786408308</v>
      </c>
      <c r="N2427">
        <v>0</v>
      </c>
      <c r="O2427" t="s">
        <v>313</v>
      </c>
      <c r="P2427" t="s">
        <v>26</v>
      </c>
      <c r="Q2427" t="s">
        <v>313</v>
      </c>
      <c r="R2427" t="s">
        <v>31</v>
      </c>
      <c r="S2427" t="s">
        <v>31</v>
      </c>
      <c r="T2427" t="s">
        <v>31</v>
      </c>
      <c r="U2427" t="s">
        <v>31</v>
      </c>
      <c r="V2427">
        <v>19</v>
      </c>
      <c r="W2427" t="s">
        <v>27</v>
      </c>
      <c r="X2427">
        <v>0</v>
      </c>
      <c r="AB2427">
        <v>0</v>
      </c>
      <c r="AC2427" t="s">
        <v>7151</v>
      </c>
      <c r="AD2427">
        <v>0</v>
      </c>
      <c r="AE2427">
        <v>0</v>
      </c>
      <c r="AF2427">
        <v>896.43</v>
      </c>
      <c r="AG2427" t="s">
        <v>26</v>
      </c>
    </row>
    <row r="2428" spans="1:33" customFormat="1" hidden="1" x14ac:dyDescent="0.25">
      <c r="A2428" t="s">
        <v>7152</v>
      </c>
      <c r="B2428" t="s">
        <v>7153</v>
      </c>
      <c r="C2428">
        <v>28</v>
      </c>
      <c r="D2428">
        <v>211</v>
      </c>
      <c r="E2428">
        <v>336.13499999999999</v>
      </c>
      <c r="F2428" s="4">
        <f t="shared" si="734"/>
        <v>63.865649999999995</v>
      </c>
      <c r="G2428" s="2">
        <v>19</v>
      </c>
      <c r="H2428">
        <v>251.09</v>
      </c>
      <c r="I2428" s="4">
        <f t="shared" si="735"/>
        <v>125.13499999999999</v>
      </c>
      <c r="J2428" s="4">
        <f t="shared" si="739"/>
        <v>23.775649999999995</v>
      </c>
      <c r="K2428" s="4">
        <f t="shared" si="736"/>
        <v>148.91064999999998</v>
      </c>
      <c r="L2428" s="4">
        <f t="shared" si="738"/>
        <v>400.00064999999995</v>
      </c>
      <c r="M2428" s="5">
        <f t="shared" si="737"/>
        <v>0.59305687203791468</v>
      </c>
      <c r="N2428">
        <v>-1</v>
      </c>
      <c r="O2428" t="s">
        <v>31</v>
      </c>
      <c r="P2428" t="s">
        <v>26</v>
      </c>
      <c r="Q2428" t="s">
        <v>31</v>
      </c>
      <c r="V2428">
        <v>19</v>
      </c>
      <c r="W2428" t="s">
        <v>27</v>
      </c>
      <c r="X2428">
        <v>0</v>
      </c>
      <c r="AB2428">
        <v>0</v>
      </c>
      <c r="AC2428" t="s">
        <v>7154</v>
      </c>
      <c r="AD2428">
        <v>0</v>
      </c>
      <c r="AE2428">
        <v>0</v>
      </c>
      <c r="AF2428">
        <v>211</v>
      </c>
      <c r="AG2428" t="s">
        <v>26</v>
      </c>
    </row>
    <row r="2429" spans="1:33" customFormat="1" x14ac:dyDescent="0.25">
      <c r="A2429" t="s">
        <v>7155</v>
      </c>
      <c r="B2429" t="s">
        <v>7156</v>
      </c>
      <c r="C2429">
        <v>2</v>
      </c>
      <c r="D2429" s="1">
        <v>4622</v>
      </c>
      <c r="E2429" s="1">
        <v>5546.2179999999998</v>
      </c>
      <c r="F2429" s="4">
        <f t="shared" si="734"/>
        <v>1053.78142</v>
      </c>
      <c r="G2429" s="2">
        <v>19</v>
      </c>
      <c r="H2429" s="1">
        <v>5500.18</v>
      </c>
      <c r="I2429" s="4">
        <f t="shared" si="735"/>
        <v>924.21799999999985</v>
      </c>
      <c r="J2429" s="4">
        <f t="shared" si="739"/>
        <v>175.60141999999996</v>
      </c>
      <c r="K2429" s="4">
        <f t="shared" si="736"/>
        <v>1099.8194199999998</v>
      </c>
      <c r="L2429" s="10">
        <f t="shared" ref="L2429:L2431" si="756">+H2429+K2429-Y2429</f>
        <v>6599.9994200000001</v>
      </c>
      <c r="M2429" s="5">
        <f t="shared" si="737"/>
        <v>0.19996062310688009</v>
      </c>
      <c r="N2429">
        <v>-1</v>
      </c>
      <c r="O2429" t="s">
        <v>31</v>
      </c>
      <c r="P2429" t="s">
        <v>26</v>
      </c>
      <c r="Q2429" t="s">
        <v>31</v>
      </c>
      <c r="V2429">
        <v>19</v>
      </c>
      <c r="W2429" t="s">
        <v>27</v>
      </c>
      <c r="X2429">
        <v>0</v>
      </c>
      <c r="Y2429" s="9">
        <f t="shared" ref="Y2429:Y2431" si="757">+X2429*G2429/100</f>
        <v>0</v>
      </c>
      <c r="AB2429">
        <v>0</v>
      </c>
      <c r="AC2429" t="s">
        <v>52</v>
      </c>
      <c r="AD2429">
        <v>0</v>
      </c>
      <c r="AE2429">
        <v>0</v>
      </c>
      <c r="AF2429">
        <v>0</v>
      </c>
      <c r="AG2429" t="s">
        <v>26</v>
      </c>
    </row>
    <row r="2430" spans="1:33" customFormat="1" x14ac:dyDescent="0.25">
      <c r="A2430" t="s">
        <v>7157</v>
      </c>
      <c r="B2430" t="s">
        <v>7158</v>
      </c>
      <c r="C2430">
        <v>1</v>
      </c>
      <c r="D2430" s="1">
        <v>4670</v>
      </c>
      <c r="E2430" s="1">
        <v>5630.2520000000004</v>
      </c>
      <c r="F2430" s="4">
        <f t="shared" si="734"/>
        <v>1069.7478799999999</v>
      </c>
      <c r="G2430" s="2">
        <v>19</v>
      </c>
      <c r="H2430" s="1">
        <v>5557.3</v>
      </c>
      <c r="I2430" s="4">
        <f t="shared" si="735"/>
        <v>960.25200000000041</v>
      </c>
      <c r="J2430" s="4">
        <f t="shared" si="739"/>
        <v>182.44788000000008</v>
      </c>
      <c r="K2430" s="4">
        <f t="shared" si="736"/>
        <v>1142.6998800000006</v>
      </c>
      <c r="L2430" s="10">
        <f t="shared" si="756"/>
        <v>6699.9998800000012</v>
      </c>
      <c r="M2430" s="5">
        <f t="shared" si="737"/>
        <v>0.20562141327623135</v>
      </c>
      <c r="N2430">
        <v>0</v>
      </c>
      <c r="O2430" t="s">
        <v>235</v>
      </c>
      <c r="P2430" t="s">
        <v>26</v>
      </c>
      <c r="Q2430" t="s">
        <v>235</v>
      </c>
      <c r="R2430" t="s">
        <v>31</v>
      </c>
      <c r="S2430" t="s">
        <v>31</v>
      </c>
      <c r="T2430" t="s">
        <v>31</v>
      </c>
      <c r="U2430" t="s">
        <v>31</v>
      </c>
      <c r="V2430">
        <v>19</v>
      </c>
      <c r="W2430" t="s">
        <v>27</v>
      </c>
      <c r="X2430">
        <v>0</v>
      </c>
      <c r="Y2430" s="9">
        <f t="shared" si="757"/>
        <v>0</v>
      </c>
      <c r="AB2430">
        <v>0</v>
      </c>
      <c r="AC2430" t="s">
        <v>7159</v>
      </c>
      <c r="AD2430">
        <v>0</v>
      </c>
      <c r="AE2430">
        <v>0</v>
      </c>
      <c r="AF2430" s="1">
        <v>4670</v>
      </c>
      <c r="AG2430" t="s">
        <v>26</v>
      </c>
    </row>
    <row r="2431" spans="1:33" customFormat="1" x14ac:dyDescent="0.25">
      <c r="A2431" t="s">
        <v>7160</v>
      </c>
      <c r="B2431" t="s">
        <v>7161</v>
      </c>
      <c r="C2431">
        <v>1</v>
      </c>
      <c r="D2431" s="1">
        <v>4670</v>
      </c>
      <c r="E2431" s="1">
        <v>5630.2520000000004</v>
      </c>
      <c r="F2431" s="4">
        <f t="shared" si="734"/>
        <v>1069.7478799999999</v>
      </c>
      <c r="G2431" s="2">
        <v>19</v>
      </c>
      <c r="H2431" s="1">
        <v>5557.3</v>
      </c>
      <c r="I2431" s="4">
        <f t="shared" si="735"/>
        <v>960.25200000000041</v>
      </c>
      <c r="J2431" s="4">
        <f t="shared" si="739"/>
        <v>182.44788000000008</v>
      </c>
      <c r="K2431" s="4">
        <f t="shared" si="736"/>
        <v>1142.6998800000006</v>
      </c>
      <c r="L2431" s="10">
        <f t="shared" si="756"/>
        <v>6699.9998800000012</v>
      </c>
      <c r="M2431" s="5">
        <f t="shared" si="737"/>
        <v>0.20562141327623135</v>
      </c>
      <c r="N2431">
        <v>0</v>
      </c>
      <c r="O2431" t="s">
        <v>156</v>
      </c>
      <c r="P2431" t="s">
        <v>26</v>
      </c>
      <c r="Q2431" t="s">
        <v>156</v>
      </c>
      <c r="R2431" t="s">
        <v>31</v>
      </c>
      <c r="S2431" t="s">
        <v>31</v>
      </c>
      <c r="T2431" t="s">
        <v>31</v>
      </c>
      <c r="U2431" t="s">
        <v>31</v>
      </c>
      <c r="V2431">
        <v>19</v>
      </c>
      <c r="W2431" t="s">
        <v>27</v>
      </c>
      <c r="X2431">
        <v>0</v>
      </c>
      <c r="Y2431" s="9">
        <f t="shared" si="757"/>
        <v>0</v>
      </c>
      <c r="AB2431">
        <v>0</v>
      </c>
      <c r="AC2431" t="s">
        <v>7162</v>
      </c>
      <c r="AD2431">
        <v>0</v>
      </c>
      <c r="AE2431">
        <v>0</v>
      </c>
      <c r="AF2431" s="1">
        <v>4670</v>
      </c>
      <c r="AG2431" t="s">
        <v>26</v>
      </c>
    </row>
    <row r="2432" spans="1:33" customFormat="1" hidden="1" x14ac:dyDescent="0.25">
      <c r="A2432" t="s">
        <v>7163</v>
      </c>
      <c r="B2432" t="s">
        <v>7164</v>
      </c>
      <c r="C2432">
        <v>17</v>
      </c>
      <c r="D2432" s="1">
        <v>2208.3000000000002</v>
      </c>
      <c r="E2432" s="1">
        <v>2700</v>
      </c>
      <c r="F2432" s="4">
        <f t="shared" si="734"/>
        <v>0</v>
      </c>
      <c r="G2432" s="2">
        <v>0</v>
      </c>
      <c r="H2432" s="1">
        <v>2208.3000000000002</v>
      </c>
      <c r="I2432" s="4">
        <f t="shared" si="735"/>
        <v>491.69999999999982</v>
      </c>
      <c r="J2432" s="4">
        <f t="shared" si="739"/>
        <v>0</v>
      </c>
      <c r="K2432" s="4">
        <f t="shared" si="736"/>
        <v>491.69999999999982</v>
      </c>
      <c r="L2432" s="4">
        <f t="shared" si="738"/>
        <v>2700</v>
      </c>
      <c r="M2432" s="5">
        <f t="shared" si="737"/>
        <v>0.22265996467871202</v>
      </c>
      <c r="N2432">
        <v>-1</v>
      </c>
      <c r="O2432" t="s">
        <v>31</v>
      </c>
      <c r="P2432" t="s">
        <v>26</v>
      </c>
      <c r="Q2432" t="s">
        <v>31</v>
      </c>
      <c r="R2432" t="s">
        <v>31</v>
      </c>
      <c r="S2432" t="s">
        <v>31</v>
      </c>
      <c r="T2432" t="s">
        <v>31</v>
      </c>
      <c r="U2432" t="s">
        <v>31</v>
      </c>
      <c r="V2432">
        <v>0</v>
      </c>
      <c r="W2432" t="s">
        <v>42</v>
      </c>
      <c r="X2432">
        <v>0</v>
      </c>
      <c r="AB2432">
        <v>0</v>
      </c>
      <c r="AC2432" t="s">
        <v>7165</v>
      </c>
      <c r="AD2432">
        <v>0</v>
      </c>
      <c r="AE2432">
        <v>0</v>
      </c>
      <c r="AF2432" s="1">
        <v>2208.3000000000002</v>
      </c>
      <c r="AG2432" t="s">
        <v>26</v>
      </c>
    </row>
    <row r="2433" spans="1:33" customFormat="1" hidden="1" x14ac:dyDescent="0.25">
      <c r="A2433" t="s">
        <v>7166</v>
      </c>
      <c r="B2433" t="s">
        <v>7167</v>
      </c>
      <c r="C2433">
        <v>-11</v>
      </c>
      <c r="D2433" s="1">
        <v>1662.42</v>
      </c>
      <c r="E2433" s="1">
        <v>2000</v>
      </c>
      <c r="F2433" s="4">
        <f t="shared" si="734"/>
        <v>0</v>
      </c>
      <c r="G2433" s="2">
        <v>0</v>
      </c>
      <c r="H2433" s="1">
        <v>1662.42</v>
      </c>
      <c r="I2433" s="4">
        <f t="shared" si="735"/>
        <v>337.57999999999993</v>
      </c>
      <c r="J2433" s="4">
        <f t="shared" si="739"/>
        <v>0</v>
      </c>
      <c r="K2433" s="4">
        <f t="shared" si="736"/>
        <v>337.57999999999993</v>
      </c>
      <c r="L2433" s="4">
        <f t="shared" si="738"/>
        <v>2000</v>
      </c>
      <c r="M2433" s="5">
        <f t="shared" si="737"/>
        <v>0.20306541066637787</v>
      </c>
      <c r="N2433">
        <v>0</v>
      </c>
      <c r="O2433" t="s">
        <v>447</v>
      </c>
      <c r="P2433" t="s">
        <v>26</v>
      </c>
      <c r="Q2433" t="s">
        <v>447</v>
      </c>
      <c r="R2433" t="s">
        <v>31</v>
      </c>
      <c r="S2433" t="s">
        <v>31</v>
      </c>
      <c r="T2433" t="s">
        <v>31</v>
      </c>
      <c r="U2433" t="s">
        <v>31</v>
      </c>
      <c r="V2433">
        <v>0</v>
      </c>
      <c r="W2433" t="s">
        <v>42</v>
      </c>
      <c r="X2433">
        <v>0</v>
      </c>
      <c r="AB2433">
        <v>0</v>
      </c>
      <c r="AC2433" t="s">
        <v>7168</v>
      </c>
      <c r="AD2433">
        <v>0</v>
      </c>
      <c r="AE2433">
        <v>0</v>
      </c>
      <c r="AF2433">
        <v>0</v>
      </c>
      <c r="AG2433" t="s">
        <v>26</v>
      </c>
    </row>
    <row r="2434" spans="1:33" customFormat="1" hidden="1" x14ac:dyDescent="0.25">
      <c r="A2434" t="s">
        <v>7169</v>
      </c>
      <c r="B2434" t="s">
        <v>7170</v>
      </c>
      <c r="C2434">
        <v>-8</v>
      </c>
      <c r="D2434" s="1">
        <v>1662.42</v>
      </c>
      <c r="E2434" s="1">
        <v>2000</v>
      </c>
      <c r="F2434" s="4">
        <f t="shared" ref="F2434:F2497" si="758">SUM(E2434*G2434)/100</f>
        <v>0</v>
      </c>
      <c r="G2434" s="2">
        <v>0</v>
      </c>
      <c r="H2434" s="1">
        <v>1662.42</v>
      </c>
      <c r="I2434" s="4">
        <f t="shared" ref="I2434:I2497" si="759">+E2434-D2434</f>
        <v>337.57999999999993</v>
      </c>
      <c r="J2434" s="4">
        <f t="shared" si="739"/>
        <v>0</v>
      </c>
      <c r="K2434" s="4">
        <f t="shared" ref="K2434:K2497" si="760">+I2434+J2434</f>
        <v>337.57999999999993</v>
      </c>
      <c r="L2434" s="4">
        <f t="shared" ref="L2434:L2497" si="761">+H2434+K2434</f>
        <v>2000</v>
      </c>
      <c r="M2434" s="5">
        <f t="shared" ref="M2434:M2497" si="762">+I2434/D2434</f>
        <v>0.20306541066637787</v>
      </c>
      <c r="N2434">
        <v>0</v>
      </c>
      <c r="O2434" t="s">
        <v>447</v>
      </c>
      <c r="P2434" t="s">
        <v>26</v>
      </c>
      <c r="Q2434" t="s">
        <v>447</v>
      </c>
      <c r="R2434" t="s">
        <v>31</v>
      </c>
      <c r="S2434" t="s">
        <v>31</v>
      </c>
      <c r="T2434" t="s">
        <v>31</v>
      </c>
      <c r="U2434" t="s">
        <v>31</v>
      </c>
      <c r="V2434">
        <v>0</v>
      </c>
      <c r="W2434" t="s">
        <v>42</v>
      </c>
      <c r="X2434">
        <v>0</v>
      </c>
      <c r="AB2434">
        <v>0</v>
      </c>
      <c r="AC2434" t="s">
        <v>7171</v>
      </c>
      <c r="AD2434">
        <v>0</v>
      </c>
      <c r="AE2434">
        <v>0</v>
      </c>
      <c r="AF2434">
        <v>0</v>
      </c>
      <c r="AG2434" t="s">
        <v>26</v>
      </c>
    </row>
    <row r="2435" spans="1:33" customFormat="1" hidden="1" x14ac:dyDescent="0.25">
      <c r="A2435" t="s">
        <v>7172</v>
      </c>
      <c r="B2435" t="s">
        <v>7173</v>
      </c>
      <c r="C2435">
        <v>-9</v>
      </c>
      <c r="D2435" s="1">
        <v>1662.42</v>
      </c>
      <c r="E2435" s="1">
        <v>2000</v>
      </c>
      <c r="F2435" s="4">
        <f t="shared" si="758"/>
        <v>0</v>
      </c>
      <c r="G2435" s="2">
        <v>0</v>
      </c>
      <c r="H2435" s="1">
        <v>1662.42</v>
      </c>
      <c r="I2435" s="4">
        <f t="shared" si="759"/>
        <v>337.57999999999993</v>
      </c>
      <c r="J2435" s="4">
        <f t="shared" si="739"/>
        <v>0</v>
      </c>
      <c r="K2435" s="4">
        <f t="shared" si="760"/>
        <v>337.57999999999993</v>
      </c>
      <c r="L2435" s="4">
        <f t="shared" si="761"/>
        <v>2000</v>
      </c>
      <c r="M2435" s="5">
        <f t="shared" si="762"/>
        <v>0.20306541066637787</v>
      </c>
      <c r="N2435">
        <v>0</v>
      </c>
      <c r="O2435" t="s">
        <v>447</v>
      </c>
      <c r="P2435" t="s">
        <v>26</v>
      </c>
      <c r="Q2435" t="s">
        <v>447</v>
      </c>
      <c r="R2435" t="s">
        <v>31</v>
      </c>
      <c r="S2435" t="s">
        <v>31</v>
      </c>
      <c r="T2435" t="s">
        <v>31</v>
      </c>
      <c r="U2435" t="s">
        <v>31</v>
      </c>
      <c r="V2435">
        <v>0</v>
      </c>
      <c r="W2435" t="s">
        <v>42</v>
      </c>
      <c r="X2435">
        <v>0</v>
      </c>
      <c r="AB2435">
        <v>0</v>
      </c>
      <c r="AC2435" t="s">
        <v>7174</v>
      </c>
      <c r="AD2435">
        <v>0</v>
      </c>
      <c r="AE2435">
        <v>0</v>
      </c>
      <c r="AF2435">
        <v>0</v>
      </c>
      <c r="AG2435" t="s">
        <v>26</v>
      </c>
    </row>
    <row r="2436" spans="1:33" customFormat="1" x14ac:dyDescent="0.25">
      <c r="A2436" t="s">
        <v>7175</v>
      </c>
      <c r="B2436" t="s">
        <v>7176</v>
      </c>
      <c r="C2436">
        <v>1</v>
      </c>
      <c r="D2436" s="1">
        <v>2208.3000000000002</v>
      </c>
      <c r="E2436" s="1">
        <v>2700</v>
      </c>
      <c r="F2436" s="4">
        <f t="shared" si="758"/>
        <v>0</v>
      </c>
      <c r="G2436" s="2">
        <v>0</v>
      </c>
      <c r="H2436" s="1">
        <v>2208.3000000000002</v>
      </c>
      <c r="I2436" s="4">
        <f t="shared" si="759"/>
        <v>491.69999999999982</v>
      </c>
      <c r="J2436" s="4">
        <f t="shared" ref="J2436:J2499" si="763">+I2436*G2436/100</f>
        <v>0</v>
      </c>
      <c r="K2436" s="4">
        <f t="shared" si="760"/>
        <v>491.69999999999982</v>
      </c>
      <c r="L2436" s="10">
        <f>+H2436+K2436-Y2436</f>
        <v>2700</v>
      </c>
      <c r="M2436" s="5">
        <f t="shared" si="762"/>
        <v>0.22265996467871202</v>
      </c>
      <c r="N2436">
        <v>-1</v>
      </c>
      <c r="O2436" t="s">
        <v>31</v>
      </c>
      <c r="P2436" t="s">
        <v>26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  <c r="V2436">
        <v>0</v>
      </c>
      <c r="W2436" t="s">
        <v>42</v>
      </c>
      <c r="X2436">
        <v>0</v>
      </c>
      <c r="Y2436" s="9">
        <f>+X2436*G2436/100</f>
        <v>0</v>
      </c>
      <c r="AB2436">
        <v>0</v>
      </c>
      <c r="AC2436" t="s">
        <v>7177</v>
      </c>
      <c r="AD2436">
        <v>0</v>
      </c>
      <c r="AE2436">
        <v>0</v>
      </c>
      <c r="AF2436" s="1">
        <v>2208.3000000000002</v>
      </c>
      <c r="AG2436" t="s">
        <v>26</v>
      </c>
    </row>
    <row r="2437" spans="1:33" customFormat="1" hidden="1" x14ac:dyDescent="0.25">
      <c r="A2437" t="s">
        <v>7178</v>
      </c>
      <c r="B2437" t="s">
        <v>7179</v>
      </c>
      <c r="C2437">
        <v>-12</v>
      </c>
      <c r="D2437" s="1">
        <v>2000</v>
      </c>
      <c r="E2437" s="1">
        <v>2400</v>
      </c>
      <c r="F2437" s="4">
        <f t="shared" si="758"/>
        <v>0</v>
      </c>
      <c r="G2437" s="2">
        <v>0</v>
      </c>
      <c r="H2437" s="1">
        <v>2000</v>
      </c>
      <c r="I2437" s="4">
        <f t="shared" si="759"/>
        <v>400</v>
      </c>
      <c r="J2437" s="4">
        <f t="shared" si="763"/>
        <v>0</v>
      </c>
      <c r="K2437" s="4">
        <f t="shared" si="760"/>
        <v>400</v>
      </c>
      <c r="L2437" s="4">
        <f t="shared" si="761"/>
        <v>2400</v>
      </c>
      <c r="M2437" s="5">
        <f t="shared" si="762"/>
        <v>0.2</v>
      </c>
      <c r="N2437">
        <v>-1</v>
      </c>
      <c r="O2437" t="s">
        <v>31</v>
      </c>
      <c r="P2437" t="s">
        <v>26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>
        <v>0</v>
      </c>
      <c r="W2437" t="s">
        <v>42</v>
      </c>
      <c r="X2437">
        <v>0</v>
      </c>
      <c r="AB2437">
        <v>0</v>
      </c>
      <c r="AC2437" t="s">
        <v>7180</v>
      </c>
      <c r="AD2437">
        <v>0</v>
      </c>
      <c r="AE2437">
        <v>0</v>
      </c>
      <c r="AF2437">
        <v>0</v>
      </c>
      <c r="AG2437" t="s">
        <v>26</v>
      </c>
    </row>
    <row r="2438" spans="1:33" customFormat="1" hidden="1" x14ac:dyDescent="0.25">
      <c r="A2438" t="s">
        <v>7181</v>
      </c>
      <c r="B2438" t="s">
        <v>7182</v>
      </c>
      <c r="C2438">
        <v>11</v>
      </c>
      <c r="D2438">
        <v>0</v>
      </c>
      <c r="E2438" s="1">
        <v>12600</v>
      </c>
      <c r="F2438" s="4">
        <f t="shared" si="758"/>
        <v>0</v>
      </c>
      <c r="G2438" s="2">
        <v>0</v>
      </c>
      <c r="H2438">
        <v>0</v>
      </c>
      <c r="I2438" s="4">
        <f t="shared" si="759"/>
        <v>12600</v>
      </c>
      <c r="J2438" s="4">
        <f t="shared" si="763"/>
        <v>0</v>
      </c>
      <c r="K2438" s="4">
        <f t="shared" si="760"/>
        <v>12600</v>
      </c>
      <c r="L2438" s="4">
        <f t="shared" si="761"/>
        <v>12600</v>
      </c>
      <c r="M2438" s="5" t="e">
        <f t="shared" si="762"/>
        <v>#DIV/0!</v>
      </c>
      <c r="N2438">
        <v>-1</v>
      </c>
      <c r="O2438" t="s">
        <v>31</v>
      </c>
      <c r="P2438" t="s">
        <v>26</v>
      </c>
      <c r="Q2438" t="s">
        <v>31</v>
      </c>
      <c r="V2438">
        <v>0</v>
      </c>
      <c r="W2438" t="s">
        <v>42</v>
      </c>
      <c r="X2438">
        <v>0</v>
      </c>
      <c r="AB2438">
        <v>0</v>
      </c>
      <c r="AC2438" t="s">
        <v>7183</v>
      </c>
      <c r="AD2438">
        <v>0</v>
      </c>
      <c r="AE2438">
        <v>0</v>
      </c>
      <c r="AF2438">
        <v>0</v>
      </c>
      <c r="AG2438" t="s">
        <v>26</v>
      </c>
    </row>
    <row r="2439" spans="1:33" customFormat="1" hidden="1" x14ac:dyDescent="0.25">
      <c r="A2439" t="s">
        <v>7184</v>
      </c>
      <c r="B2439" t="s">
        <v>7185</v>
      </c>
      <c r="C2439">
        <v>-32</v>
      </c>
      <c r="D2439">
        <v>205.34</v>
      </c>
      <c r="E2439">
        <v>285.714</v>
      </c>
      <c r="F2439" s="4">
        <f t="shared" si="758"/>
        <v>14.285699999999999</v>
      </c>
      <c r="G2439" s="2">
        <v>5</v>
      </c>
      <c r="H2439">
        <v>215.61</v>
      </c>
      <c r="I2439" s="4">
        <f t="shared" si="759"/>
        <v>80.373999999999995</v>
      </c>
      <c r="J2439" s="4">
        <f t="shared" si="763"/>
        <v>4.0186999999999999</v>
      </c>
      <c r="K2439" s="4">
        <f t="shared" si="760"/>
        <v>84.392699999999991</v>
      </c>
      <c r="L2439" s="4">
        <f t="shared" si="761"/>
        <v>300.0027</v>
      </c>
      <c r="M2439" s="5">
        <f t="shared" si="762"/>
        <v>0.39141910976916333</v>
      </c>
      <c r="N2439">
        <v>-1</v>
      </c>
      <c r="O2439" t="s">
        <v>31</v>
      </c>
      <c r="P2439" t="s">
        <v>26</v>
      </c>
      <c r="Q2439" t="s">
        <v>31</v>
      </c>
      <c r="V2439">
        <v>5</v>
      </c>
      <c r="W2439" t="s">
        <v>123</v>
      </c>
      <c r="X2439">
        <v>0</v>
      </c>
      <c r="AB2439">
        <v>0</v>
      </c>
      <c r="AC2439" t="s">
        <v>7186</v>
      </c>
      <c r="AD2439">
        <v>0</v>
      </c>
      <c r="AE2439">
        <v>0</v>
      </c>
      <c r="AF2439">
        <v>0</v>
      </c>
      <c r="AG2439" t="s">
        <v>26</v>
      </c>
    </row>
    <row r="2440" spans="1:33" customFormat="1" x14ac:dyDescent="0.25">
      <c r="A2440" t="s">
        <v>7187</v>
      </c>
      <c r="B2440" t="s">
        <v>7188</v>
      </c>
      <c r="C2440">
        <v>1</v>
      </c>
      <c r="D2440" s="1">
        <v>19913</v>
      </c>
      <c r="E2440" s="1">
        <v>23904.76</v>
      </c>
      <c r="F2440" s="4">
        <f t="shared" si="758"/>
        <v>1195.2379999999998</v>
      </c>
      <c r="G2440" s="2">
        <v>5</v>
      </c>
      <c r="H2440" s="1">
        <v>20908.650000000001</v>
      </c>
      <c r="I2440" s="4">
        <f t="shared" si="759"/>
        <v>3991.7599999999984</v>
      </c>
      <c r="J2440" s="4">
        <f t="shared" si="763"/>
        <v>199.58799999999991</v>
      </c>
      <c r="K2440" s="4">
        <f t="shared" si="760"/>
        <v>4191.3479999999981</v>
      </c>
      <c r="L2440" s="10">
        <f t="shared" ref="L2440:L2441" si="764">+H2440+K2440-Y2440</f>
        <v>25099.998</v>
      </c>
      <c r="M2440" s="5">
        <f t="shared" si="762"/>
        <v>0.20046000100436892</v>
      </c>
      <c r="N2440">
        <v>0</v>
      </c>
      <c r="O2440" t="s">
        <v>31</v>
      </c>
      <c r="P2440" t="s">
        <v>26</v>
      </c>
      <c r="Q2440" t="s">
        <v>31</v>
      </c>
      <c r="R2440" t="s">
        <v>31</v>
      </c>
      <c r="S2440" t="s">
        <v>31</v>
      </c>
      <c r="T2440" t="s">
        <v>31</v>
      </c>
      <c r="U2440" t="s">
        <v>31</v>
      </c>
      <c r="V2440">
        <v>5</v>
      </c>
      <c r="W2440" t="s">
        <v>123</v>
      </c>
      <c r="X2440">
        <v>0</v>
      </c>
      <c r="Y2440" s="9">
        <f t="shared" ref="Y2440:Y2441" si="765">+X2440*G2440/100</f>
        <v>0</v>
      </c>
      <c r="AB2440">
        <v>0</v>
      </c>
      <c r="AC2440" t="s">
        <v>7189</v>
      </c>
      <c r="AD2440">
        <v>0</v>
      </c>
      <c r="AE2440">
        <v>0</v>
      </c>
      <c r="AF2440">
        <v>0</v>
      </c>
      <c r="AG2440" t="s">
        <v>26</v>
      </c>
    </row>
    <row r="2441" spans="1:33" customFormat="1" x14ac:dyDescent="0.25">
      <c r="A2441" t="s">
        <v>7190</v>
      </c>
      <c r="B2441" t="s">
        <v>7191</v>
      </c>
      <c r="C2441">
        <v>2</v>
      </c>
      <c r="D2441" s="1">
        <v>12685</v>
      </c>
      <c r="E2441" s="1">
        <v>15238.1</v>
      </c>
      <c r="F2441" s="4">
        <f t="shared" si="758"/>
        <v>761.90499999999997</v>
      </c>
      <c r="G2441" s="2">
        <v>5</v>
      </c>
      <c r="H2441" s="1">
        <v>13319.25</v>
      </c>
      <c r="I2441" s="4">
        <f t="shared" si="759"/>
        <v>2553.1000000000004</v>
      </c>
      <c r="J2441" s="4">
        <f t="shared" si="763"/>
        <v>127.65500000000002</v>
      </c>
      <c r="K2441" s="4">
        <f t="shared" si="760"/>
        <v>2680.7550000000006</v>
      </c>
      <c r="L2441" s="10">
        <f t="shared" si="764"/>
        <v>16000.005000000001</v>
      </c>
      <c r="M2441" s="5">
        <f t="shared" si="762"/>
        <v>0.20126921560898703</v>
      </c>
      <c r="N2441">
        <v>0</v>
      </c>
      <c r="O2441" t="s">
        <v>1830</v>
      </c>
      <c r="P2441" t="s">
        <v>26</v>
      </c>
      <c r="Q2441" t="s">
        <v>1830</v>
      </c>
      <c r="R2441" t="s">
        <v>31</v>
      </c>
      <c r="S2441" t="s">
        <v>31</v>
      </c>
      <c r="T2441" t="s">
        <v>31</v>
      </c>
      <c r="U2441" t="s">
        <v>31</v>
      </c>
      <c r="V2441">
        <v>5</v>
      </c>
      <c r="W2441" t="s">
        <v>123</v>
      </c>
      <c r="X2441">
        <v>0</v>
      </c>
      <c r="Y2441" s="9">
        <f t="shared" si="765"/>
        <v>0</v>
      </c>
      <c r="AB2441">
        <v>0</v>
      </c>
      <c r="AC2441" t="s">
        <v>7192</v>
      </c>
      <c r="AD2441">
        <v>0</v>
      </c>
      <c r="AE2441">
        <v>0</v>
      </c>
      <c r="AF2441" s="1">
        <v>12685</v>
      </c>
      <c r="AG2441" t="s">
        <v>26</v>
      </c>
    </row>
    <row r="2442" spans="1:33" customFormat="1" hidden="1" x14ac:dyDescent="0.25">
      <c r="A2442" t="s">
        <v>7193</v>
      </c>
      <c r="B2442" t="s">
        <v>7194</v>
      </c>
      <c r="C2442">
        <v>11</v>
      </c>
      <c r="D2442" s="1">
        <v>1334.75</v>
      </c>
      <c r="E2442" s="1">
        <v>1619.048</v>
      </c>
      <c r="F2442" s="4">
        <f t="shared" si="758"/>
        <v>80.952399999999997</v>
      </c>
      <c r="G2442" s="2">
        <v>5</v>
      </c>
      <c r="H2442" s="1">
        <v>1401.49</v>
      </c>
      <c r="I2442" s="4">
        <f t="shared" si="759"/>
        <v>284.298</v>
      </c>
      <c r="J2442" s="4">
        <f t="shared" si="763"/>
        <v>14.2149</v>
      </c>
      <c r="K2442" s="4">
        <f t="shared" si="760"/>
        <v>298.5129</v>
      </c>
      <c r="L2442" s="4">
        <f t="shared" si="761"/>
        <v>1700.0029</v>
      </c>
      <c r="M2442" s="5">
        <f t="shared" si="762"/>
        <v>0.21299719048510957</v>
      </c>
      <c r="N2442">
        <v>0</v>
      </c>
      <c r="O2442" t="s">
        <v>1830</v>
      </c>
      <c r="P2442" t="s">
        <v>26</v>
      </c>
      <c r="Q2442" t="s">
        <v>1830</v>
      </c>
      <c r="R2442" t="s">
        <v>31</v>
      </c>
      <c r="S2442" t="s">
        <v>31</v>
      </c>
      <c r="T2442" t="s">
        <v>31</v>
      </c>
      <c r="U2442" t="s">
        <v>31</v>
      </c>
      <c r="V2442">
        <v>5</v>
      </c>
      <c r="W2442" t="s">
        <v>123</v>
      </c>
      <c r="X2442">
        <v>0</v>
      </c>
      <c r="AB2442">
        <v>0</v>
      </c>
      <c r="AC2442" t="s">
        <v>7195</v>
      </c>
      <c r="AD2442">
        <v>0</v>
      </c>
      <c r="AE2442">
        <v>0</v>
      </c>
      <c r="AF2442" s="1">
        <v>1334.75</v>
      </c>
      <c r="AG2442" t="s">
        <v>26</v>
      </c>
    </row>
    <row r="2443" spans="1:33" customFormat="1" x14ac:dyDescent="0.25">
      <c r="A2443" t="s">
        <v>7196</v>
      </c>
      <c r="B2443" t="s">
        <v>7197</v>
      </c>
      <c r="C2443">
        <v>2</v>
      </c>
      <c r="D2443" s="1">
        <v>7833.17</v>
      </c>
      <c r="E2443" s="1">
        <v>9428.5709999999999</v>
      </c>
      <c r="F2443" s="4">
        <f t="shared" si="758"/>
        <v>471.42854999999997</v>
      </c>
      <c r="G2443" s="2">
        <v>5</v>
      </c>
      <c r="H2443" s="1">
        <v>8224.83</v>
      </c>
      <c r="I2443" s="4">
        <f t="shared" si="759"/>
        <v>1595.4009999999998</v>
      </c>
      <c r="J2443" s="4">
        <f t="shared" si="763"/>
        <v>79.770049999999998</v>
      </c>
      <c r="K2443" s="4">
        <f t="shared" si="760"/>
        <v>1675.1710499999999</v>
      </c>
      <c r="L2443" s="10">
        <f>+H2443+K2443-Y2443</f>
        <v>9900.0010499999989</v>
      </c>
      <c r="M2443" s="5">
        <f t="shared" si="762"/>
        <v>0.20367245955341196</v>
      </c>
      <c r="N2443">
        <v>0</v>
      </c>
      <c r="O2443" t="s">
        <v>1830</v>
      </c>
      <c r="P2443" t="s">
        <v>26</v>
      </c>
      <c r="Q2443" t="s">
        <v>1830</v>
      </c>
      <c r="R2443" t="s">
        <v>31</v>
      </c>
      <c r="S2443" t="s">
        <v>31</v>
      </c>
      <c r="T2443" t="s">
        <v>31</v>
      </c>
      <c r="U2443" t="s">
        <v>31</v>
      </c>
      <c r="V2443">
        <v>5</v>
      </c>
      <c r="W2443" t="s">
        <v>123</v>
      </c>
      <c r="X2443">
        <v>0</v>
      </c>
      <c r="Y2443" s="9">
        <f>+X2443*G2443/100</f>
        <v>0</v>
      </c>
      <c r="AB2443">
        <v>0</v>
      </c>
      <c r="AC2443" t="s">
        <v>7198</v>
      </c>
      <c r="AD2443">
        <v>0</v>
      </c>
      <c r="AE2443">
        <v>0</v>
      </c>
      <c r="AF2443">
        <v>0</v>
      </c>
      <c r="AG2443" t="s">
        <v>26</v>
      </c>
    </row>
    <row r="2444" spans="1:33" customFormat="1" hidden="1" x14ac:dyDescent="0.25">
      <c r="A2444" t="s">
        <v>7199</v>
      </c>
      <c r="B2444" t="s">
        <v>7200</v>
      </c>
      <c r="C2444">
        <v>9</v>
      </c>
      <c r="D2444" s="1">
        <v>2411.16</v>
      </c>
      <c r="E2444" s="1">
        <v>2952.3809999999999</v>
      </c>
      <c r="F2444" s="4">
        <f t="shared" si="758"/>
        <v>147.61904999999999</v>
      </c>
      <c r="G2444" s="2">
        <v>5</v>
      </c>
      <c r="H2444" s="1">
        <v>2531.7199999999998</v>
      </c>
      <c r="I2444" s="4">
        <f t="shared" si="759"/>
        <v>541.221</v>
      </c>
      <c r="J2444" s="4">
        <f t="shared" si="763"/>
        <v>27.061050000000002</v>
      </c>
      <c r="K2444" s="4">
        <f t="shared" si="760"/>
        <v>568.28205000000003</v>
      </c>
      <c r="L2444" s="4">
        <f t="shared" si="761"/>
        <v>3100.0020500000001</v>
      </c>
      <c r="M2444" s="5">
        <f t="shared" si="762"/>
        <v>0.22446498780669888</v>
      </c>
      <c r="N2444">
        <v>0</v>
      </c>
      <c r="O2444" t="s">
        <v>2260</v>
      </c>
      <c r="P2444" t="s">
        <v>26</v>
      </c>
      <c r="Q2444" t="s">
        <v>2260</v>
      </c>
      <c r="R2444" t="s">
        <v>31</v>
      </c>
      <c r="S2444" t="s">
        <v>31</v>
      </c>
      <c r="T2444" t="s">
        <v>31</v>
      </c>
      <c r="U2444" t="s">
        <v>31</v>
      </c>
      <c r="V2444">
        <v>5</v>
      </c>
      <c r="W2444" t="s">
        <v>123</v>
      </c>
      <c r="X2444">
        <v>0</v>
      </c>
      <c r="AB2444">
        <v>0</v>
      </c>
      <c r="AC2444" t="s">
        <v>7201</v>
      </c>
      <c r="AD2444">
        <v>0</v>
      </c>
      <c r="AE2444">
        <v>0</v>
      </c>
      <c r="AF2444" s="1">
        <v>2411.16</v>
      </c>
      <c r="AG2444" t="s">
        <v>26</v>
      </c>
    </row>
    <row r="2445" spans="1:33" customFormat="1" x14ac:dyDescent="0.25">
      <c r="A2445" t="s">
        <v>7202</v>
      </c>
      <c r="B2445" t="s">
        <v>7203</v>
      </c>
      <c r="C2445">
        <v>2</v>
      </c>
      <c r="D2445">
        <v>0</v>
      </c>
      <c r="E2445" s="1">
        <v>7500</v>
      </c>
      <c r="F2445" s="4">
        <f t="shared" si="758"/>
        <v>0</v>
      </c>
      <c r="G2445" s="2">
        <v>0</v>
      </c>
      <c r="H2445">
        <v>0</v>
      </c>
      <c r="I2445" s="4">
        <f t="shared" si="759"/>
        <v>7500</v>
      </c>
      <c r="J2445" s="4">
        <f t="shared" si="763"/>
        <v>0</v>
      </c>
      <c r="K2445" s="4">
        <f t="shared" si="760"/>
        <v>7500</v>
      </c>
      <c r="L2445" s="10">
        <f>+H2445+K2445-Y2445</f>
        <v>7500</v>
      </c>
      <c r="M2445" s="5" t="e">
        <f t="shared" si="762"/>
        <v>#DIV/0!</v>
      </c>
      <c r="N2445">
        <v>-1</v>
      </c>
      <c r="O2445" t="s">
        <v>476</v>
      </c>
      <c r="P2445" t="s">
        <v>26</v>
      </c>
      <c r="Q2445" t="s">
        <v>476</v>
      </c>
      <c r="R2445" t="s">
        <v>31</v>
      </c>
      <c r="S2445" t="s">
        <v>31</v>
      </c>
      <c r="T2445" t="s">
        <v>31</v>
      </c>
      <c r="U2445" t="s">
        <v>31</v>
      </c>
      <c r="V2445">
        <v>0</v>
      </c>
      <c r="W2445" t="s">
        <v>42</v>
      </c>
      <c r="X2445">
        <v>0</v>
      </c>
      <c r="Y2445" s="9">
        <f>+X2445*G2445/100</f>
        <v>0</v>
      </c>
      <c r="AB2445">
        <v>0</v>
      </c>
      <c r="AC2445" t="s">
        <v>7204</v>
      </c>
      <c r="AD2445">
        <v>0</v>
      </c>
      <c r="AE2445">
        <v>0</v>
      </c>
      <c r="AF2445">
        <v>0</v>
      </c>
      <c r="AG2445" t="s">
        <v>26</v>
      </c>
    </row>
    <row r="2446" spans="1:33" customFormat="1" hidden="1" x14ac:dyDescent="0.25">
      <c r="A2446" t="s">
        <v>7205</v>
      </c>
      <c r="B2446" t="s">
        <v>7206</v>
      </c>
      <c r="C2446">
        <v>7</v>
      </c>
      <c r="D2446" s="1">
        <v>1100.3699999999999</v>
      </c>
      <c r="E2446" s="1">
        <v>1400</v>
      </c>
      <c r="F2446" s="4">
        <f t="shared" si="758"/>
        <v>0</v>
      </c>
      <c r="G2446" s="2">
        <v>0</v>
      </c>
      <c r="H2446" s="1">
        <v>1100.3699999999999</v>
      </c>
      <c r="I2446" s="4">
        <f t="shared" si="759"/>
        <v>299.63000000000011</v>
      </c>
      <c r="J2446" s="4">
        <f t="shared" si="763"/>
        <v>0</v>
      </c>
      <c r="K2446" s="4">
        <f t="shared" si="760"/>
        <v>299.63000000000011</v>
      </c>
      <c r="L2446" s="4">
        <f t="shared" si="761"/>
        <v>1400</v>
      </c>
      <c r="M2446" s="5">
        <f t="shared" si="762"/>
        <v>0.2722993175022948</v>
      </c>
      <c r="N2446">
        <v>-1</v>
      </c>
      <c r="O2446" t="s">
        <v>31</v>
      </c>
      <c r="P2446" t="s">
        <v>26</v>
      </c>
      <c r="Q2446" t="s">
        <v>31</v>
      </c>
      <c r="R2446" t="s">
        <v>31</v>
      </c>
      <c r="S2446" t="s">
        <v>31</v>
      </c>
      <c r="T2446" t="s">
        <v>31</v>
      </c>
      <c r="U2446" t="s">
        <v>31</v>
      </c>
      <c r="V2446">
        <v>0</v>
      </c>
      <c r="W2446" t="s">
        <v>42</v>
      </c>
      <c r="X2446">
        <v>0</v>
      </c>
      <c r="AB2446">
        <v>0</v>
      </c>
      <c r="AC2446" t="s">
        <v>7207</v>
      </c>
      <c r="AD2446">
        <v>0</v>
      </c>
      <c r="AE2446">
        <v>0</v>
      </c>
      <c r="AF2446" s="1">
        <v>1100.3699999999999</v>
      </c>
      <c r="AG2446" t="s">
        <v>26</v>
      </c>
    </row>
    <row r="2447" spans="1:33" customFormat="1" hidden="1" x14ac:dyDescent="0.25">
      <c r="A2447" t="s">
        <v>7208</v>
      </c>
      <c r="B2447" t="s">
        <v>7209</v>
      </c>
      <c r="C2447">
        <v>-1</v>
      </c>
      <c r="D2447" s="1">
        <v>1480.67</v>
      </c>
      <c r="E2447" s="1">
        <v>1848.739</v>
      </c>
      <c r="F2447" s="4">
        <f t="shared" si="758"/>
        <v>351.26040999999998</v>
      </c>
      <c r="G2447" s="2">
        <v>19</v>
      </c>
      <c r="H2447" s="1">
        <v>1762</v>
      </c>
      <c r="I2447" s="4">
        <f t="shared" si="759"/>
        <v>368.06899999999996</v>
      </c>
      <c r="J2447" s="4">
        <f t="shared" si="763"/>
        <v>69.933109999999999</v>
      </c>
      <c r="K2447" s="4">
        <f t="shared" si="760"/>
        <v>438.00210999999996</v>
      </c>
      <c r="L2447" s="4">
        <f t="shared" si="761"/>
        <v>2200.0021099999999</v>
      </c>
      <c r="M2447" s="5">
        <f t="shared" si="762"/>
        <v>0.2485827361937501</v>
      </c>
      <c r="N2447">
        <v>-1</v>
      </c>
      <c r="O2447" t="s">
        <v>31</v>
      </c>
      <c r="P2447" t="s">
        <v>26</v>
      </c>
      <c r="Q2447" t="s">
        <v>31</v>
      </c>
      <c r="R2447" t="s">
        <v>31</v>
      </c>
      <c r="S2447" t="s">
        <v>31</v>
      </c>
      <c r="T2447" t="s">
        <v>31</v>
      </c>
      <c r="U2447" t="s">
        <v>31</v>
      </c>
      <c r="V2447">
        <v>19</v>
      </c>
      <c r="W2447" t="s">
        <v>27</v>
      </c>
      <c r="X2447">
        <v>0</v>
      </c>
      <c r="AB2447">
        <v>0</v>
      </c>
      <c r="AC2447" t="s">
        <v>7210</v>
      </c>
      <c r="AD2447">
        <v>0</v>
      </c>
      <c r="AE2447">
        <v>0</v>
      </c>
      <c r="AF2447">
        <v>0</v>
      </c>
      <c r="AG2447" t="s">
        <v>26</v>
      </c>
    </row>
    <row r="2448" spans="1:33" customFormat="1" x14ac:dyDescent="0.25">
      <c r="A2448" t="s">
        <v>7211</v>
      </c>
      <c r="B2448" t="s">
        <v>7212</v>
      </c>
      <c r="C2448">
        <v>5</v>
      </c>
      <c r="D2448" s="1">
        <v>13495.5</v>
      </c>
      <c r="E2448" s="1">
        <v>16218.49</v>
      </c>
      <c r="F2448" s="4">
        <f t="shared" si="758"/>
        <v>3081.5131000000001</v>
      </c>
      <c r="G2448" s="2">
        <v>19</v>
      </c>
      <c r="H2448" s="1">
        <v>16059.65</v>
      </c>
      <c r="I2448" s="4">
        <f t="shared" si="759"/>
        <v>2722.99</v>
      </c>
      <c r="J2448" s="4">
        <f t="shared" si="763"/>
        <v>517.36810000000003</v>
      </c>
      <c r="K2448" s="4">
        <f t="shared" si="760"/>
        <v>3240.3580999999999</v>
      </c>
      <c r="L2448" s="10">
        <f t="shared" ref="L2448:L2452" si="766">+H2448+K2448-Y2448</f>
        <v>19300.008099999999</v>
      </c>
      <c r="M2448" s="5">
        <f t="shared" si="762"/>
        <v>0.20177021970286391</v>
      </c>
      <c r="N2448">
        <v>-1</v>
      </c>
      <c r="O2448" t="s">
        <v>31</v>
      </c>
      <c r="P2448" t="s">
        <v>26</v>
      </c>
      <c r="Q2448" t="s">
        <v>31</v>
      </c>
      <c r="R2448" t="s">
        <v>31</v>
      </c>
      <c r="S2448" t="s">
        <v>31</v>
      </c>
      <c r="T2448" t="s">
        <v>31</v>
      </c>
      <c r="U2448" t="s">
        <v>31</v>
      </c>
      <c r="V2448">
        <v>19</v>
      </c>
      <c r="W2448" t="s">
        <v>27</v>
      </c>
      <c r="X2448">
        <v>0</v>
      </c>
      <c r="Y2448" s="9">
        <f t="shared" ref="Y2448:Y2452" si="767">+X2448*G2448/100</f>
        <v>0</v>
      </c>
      <c r="AB2448">
        <v>0</v>
      </c>
      <c r="AC2448" t="s">
        <v>7213</v>
      </c>
      <c r="AD2448">
        <v>0</v>
      </c>
      <c r="AE2448">
        <v>0</v>
      </c>
      <c r="AF2448">
        <v>0</v>
      </c>
      <c r="AG2448" t="s">
        <v>26</v>
      </c>
    </row>
    <row r="2449" spans="1:33" customFormat="1" x14ac:dyDescent="0.25">
      <c r="A2449" t="s">
        <v>7214</v>
      </c>
      <c r="B2449" t="s">
        <v>7215</v>
      </c>
      <c r="C2449">
        <v>3</v>
      </c>
      <c r="D2449" s="1">
        <v>8399</v>
      </c>
      <c r="E2449" s="1">
        <v>10084.030000000001</v>
      </c>
      <c r="F2449" s="4">
        <f t="shared" si="758"/>
        <v>1915.9657</v>
      </c>
      <c r="G2449" s="2">
        <v>19</v>
      </c>
      <c r="H2449" s="1">
        <v>9994.81</v>
      </c>
      <c r="I2449" s="4">
        <f t="shared" si="759"/>
        <v>1685.0300000000007</v>
      </c>
      <c r="J2449" s="4">
        <f t="shared" si="763"/>
        <v>320.15570000000014</v>
      </c>
      <c r="K2449" s="4">
        <f t="shared" si="760"/>
        <v>2005.1857000000009</v>
      </c>
      <c r="L2449" s="10">
        <f t="shared" si="766"/>
        <v>11999.995699999999</v>
      </c>
      <c r="M2449" s="5">
        <f t="shared" si="762"/>
        <v>0.20062269317775933</v>
      </c>
      <c r="N2449">
        <v>-1</v>
      </c>
      <c r="O2449" t="s">
        <v>2708</v>
      </c>
      <c r="P2449" t="s">
        <v>26</v>
      </c>
      <c r="Q2449" t="s">
        <v>2708</v>
      </c>
      <c r="R2449" t="s">
        <v>31</v>
      </c>
      <c r="S2449" t="s">
        <v>31</v>
      </c>
      <c r="T2449" t="s">
        <v>31</v>
      </c>
      <c r="U2449" t="s">
        <v>31</v>
      </c>
      <c r="V2449">
        <v>19</v>
      </c>
      <c r="W2449" t="s">
        <v>27</v>
      </c>
      <c r="X2449">
        <v>0</v>
      </c>
      <c r="Y2449" s="9">
        <f t="shared" si="767"/>
        <v>0</v>
      </c>
      <c r="AB2449">
        <v>0</v>
      </c>
      <c r="AC2449" t="s">
        <v>7216</v>
      </c>
      <c r="AD2449">
        <v>0</v>
      </c>
      <c r="AE2449">
        <v>0</v>
      </c>
      <c r="AF2449" s="1">
        <v>8399</v>
      </c>
      <c r="AG2449" t="s">
        <v>26</v>
      </c>
    </row>
    <row r="2450" spans="1:33" customFormat="1" x14ac:dyDescent="0.25">
      <c r="A2450" t="s">
        <v>7217</v>
      </c>
      <c r="B2450" t="s">
        <v>7218</v>
      </c>
      <c r="C2450">
        <v>1</v>
      </c>
      <c r="D2450">
        <v>0</v>
      </c>
      <c r="E2450" s="1">
        <v>17900</v>
      </c>
      <c r="F2450" s="4">
        <f t="shared" si="758"/>
        <v>0</v>
      </c>
      <c r="G2450" s="2">
        <v>0</v>
      </c>
      <c r="H2450">
        <v>0</v>
      </c>
      <c r="I2450" s="4">
        <f t="shared" si="759"/>
        <v>17900</v>
      </c>
      <c r="J2450" s="4">
        <f t="shared" si="763"/>
        <v>0</v>
      </c>
      <c r="K2450" s="4">
        <f t="shared" si="760"/>
        <v>17900</v>
      </c>
      <c r="L2450" s="10">
        <f t="shared" si="766"/>
        <v>17900</v>
      </c>
      <c r="M2450" s="5" t="e">
        <f t="shared" si="762"/>
        <v>#DIV/0!</v>
      </c>
      <c r="N2450">
        <v>-1</v>
      </c>
      <c r="O2450" t="s">
        <v>31</v>
      </c>
      <c r="P2450" t="s">
        <v>26</v>
      </c>
      <c r="Q2450" t="s">
        <v>31</v>
      </c>
      <c r="R2450" t="s">
        <v>31</v>
      </c>
      <c r="S2450" t="s">
        <v>31</v>
      </c>
      <c r="T2450" t="s">
        <v>31</v>
      </c>
      <c r="U2450" t="s">
        <v>31</v>
      </c>
      <c r="V2450">
        <v>0</v>
      </c>
      <c r="W2450" t="s">
        <v>42</v>
      </c>
      <c r="X2450">
        <v>0</v>
      </c>
      <c r="Y2450" s="9">
        <f t="shared" si="767"/>
        <v>0</v>
      </c>
      <c r="AB2450">
        <v>0</v>
      </c>
      <c r="AC2450" t="s">
        <v>7219</v>
      </c>
      <c r="AD2450">
        <v>0</v>
      </c>
      <c r="AE2450">
        <v>0</v>
      </c>
      <c r="AF2450">
        <v>0</v>
      </c>
      <c r="AG2450" t="s">
        <v>26</v>
      </c>
    </row>
    <row r="2451" spans="1:33" customFormat="1" x14ac:dyDescent="0.25">
      <c r="A2451" t="s">
        <v>7220</v>
      </c>
      <c r="B2451" t="s">
        <v>7221</v>
      </c>
      <c r="C2451">
        <v>1</v>
      </c>
      <c r="D2451" s="1">
        <v>8689</v>
      </c>
      <c r="E2451" s="1">
        <v>10500</v>
      </c>
      <c r="F2451" s="4">
        <f t="shared" si="758"/>
        <v>0</v>
      </c>
      <c r="G2451" s="2">
        <v>0</v>
      </c>
      <c r="H2451" s="1">
        <v>8689</v>
      </c>
      <c r="I2451" s="4">
        <f t="shared" si="759"/>
        <v>1811</v>
      </c>
      <c r="J2451" s="4">
        <f t="shared" si="763"/>
        <v>0</v>
      </c>
      <c r="K2451" s="4">
        <f t="shared" si="760"/>
        <v>1811</v>
      </c>
      <c r="L2451" s="10">
        <f t="shared" si="766"/>
        <v>10500</v>
      </c>
      <c r="M2451" s="5">
        <f t="shared" si="762"/>
        <v>0.20842444470019564</v>
      </c>
      <c r="N2451">
        <v>0</v>
      </c>
      <c r="O2451" t="s">
        <v>7222</v>
      </c>
      <c r="P2451" t="s">
        <v>26</v>
      </c>
      <c r="Q2451" t="s">
        <v>7222</v>
      </c>
      <c r="R2451" t="s">
        <v>31</v>
      </c>
      <c r="S2451" t="s">
        <v>31</v>
      </c>
      <c r="T2451" t="s">
        <v>31</v>
      </c>
      <c r="U2451" t="s">
        <v>31</v>
      </c>
      <c r="V2451">
        <v>0</v>
      </c>
      <c r="W2451" t="s">
        <v>42</v>
      </c>
      <c r="X2451">
        <v>0</v>
      </c>
      <c r="Y2451" s="9">
        <f t="shared" si="767"/>
        <v>0</v>
      </c>
      <c r="AB2451">
        <v>0</v>
      </c>
      <c r="AC2451" t="s">
        <v>7223</v>
      </c>
      <c r="AD2451">
        <v>0</v>
      </c>
      <c r="AE2451">
        <v>0</v>
      </c>
      <c r="AF2451" s="1">
        <v>8689</v>
      </c>
      <c r="AG2451" t="s">
        <v>26</v>
      </c>
    </row>
    <row r="2452" spans="1:33" customFormat="1" x14ac:dyDescent="0.25">
      <c r="A2452" t="s">
        <v>7224</v>
      </c>
      <c r="B2452" t="s">
        <v>7225</v>
      </c>
      <c r="C2452">
        <v>4</v>
      </c>
      <c r="D2452">
        <v>918.5</v>
      </c>
      <c r="E2452" s="1">
        <v>1134.454</v>
      </c>
      <c r="F2452" s="4">
        <f t="shared" si="758"/>
        <v>215.54625999999999</v>
      </c>
      <c r="G2452" s="2">
        <v>19</v>
      </c>
      <c r="H2452" s="1">
        <v>1093.02</v>
      </c>
      <c r="I2452" s="4">
        <f t="shared" si="759"/>
        <v>215.95399999999995</v>
      </c>
      <c r="J2452" s="4">
        <f t="shared" si="763"/>
        <v>41.031259999999996</v>
      </c>
      <c r="K2452" s="4">
        <f t="shared" si="760"/>
        <v>256.98525999999993</v>
      </c>
      <c r="L2452" s="10">
        <f t="shared" si="766"/>
        <v>1350.0052599999999</v>
      </c>
      <c r="M2452" s="5">
        <f t="shared" si="762"/>
        <v>0.23511594991834509</v>
      </c>
      <c r="N2452">
        <v>-1</v>
      </c>
      <c r="O2452" t="s">
        <v>31</v>
      </c>
      <c r="P2452" t="s">
        <v>26</v>
      </c>
      <c r="Q2452" t="s">
        <v>31</v>
      </c>
      <c r="R2452" t="s">
        <v>31</v>
      </c>
      <c r="S2452" t="s">
        <v>31</v>
      </c>
      <c r="T2452" t="s">
        <v>31</v>
      </c>
      <c r="U2452" t="s">
        <v>31</v>
      </c>
      <c r="V2452">
        <v>19</v>
      </c>
      <c r="W2452" t="s">
        <v>27</v>
      </c>
      <c r="X2452">
        <v>0</v>
      </c>
      <c r="Y2452" s="9">
        <f t="shared" si="767"/>
        <v>0</v>
      </c>
      <c r="AB2452">
        <v>0</v>
      </c>
      <c r="AC2452" t="s">
        <v>7226</v>
      </c>
      <c r="AD2452">
        <v>0</v>
      </c>
      <c r="AE2452">
        <v>0</v>
      </c>
      <c r="AF2452">
        <v>918.5</v>
      </c>
      <c r="AG2452" t="s">
        <v>26</v>
      </c>
    </row>
    <row r="2453" spans="1:33" customFormat="1" hidden="1" x14ac:dyDescent="0.25">
      <c r="A2453" t="s">
        <v>7227</v>
      </c>
      <c r="B2453" t="s">
        <v>7228</v>
      </c>
      <c r="C2453">
        <v>-2</v>
      </c>
      <c r="D2453">
        <v>0</v>
      </c>
      <c r="E2453" s="1">
        <v>9100</v>
      </c>
      <c r="F2453" s="4">
        <f t="shared" si="758"/>
        <v>0</v>
      </c>
      <c r="G2453" s="2">
        <v>0</v>
      </c>
      <c r="H2453">
        <v>0</v>
      </c>
      <c r="I2453" s="4">
        <f t="shared" si="759"/>
        <v>9100</v>
      </c>
      <c r="J2453" s="4">
        <f t="shared" si="763"/>
        <v>0</v>
      </c>
      <c r="K2453" s="4">
        <f t="shared" si="760"/>
        <v>9100</v>
      </c>
      <c r="L2453" s="4">
        <f t="shared" si="761"/>
        <v>9100</v>
      </c>
      <c r="M2453" s="5" t="e">
        <f t="shared" si="762"/>
        <v>#DIV/0!</v>
      </c>
      <c r="N2453">
        <v>-1</v>
      </c>
      <c r="O2453" t="s">
        <v>31</v>
      </c>
      <c r="P2453" t="s">
        <v>26</v>
      </c>
      <c r="Q2453" t="s">
        <v>31</v>
      </c>
      <c r="V2453">
        <v>0</v>
      </c>
      <c r="W2453" t="s">
        <v>42</v>
      </c>
      <c r="X2453">
        <v>0</v>
      </c>
      <c r="AB2453">
        <v>0</v>
      </c>
      <c r="AC2453" t="s">
        <v>7229</v>
      </c>
      <c r="AD2453">
        <v>0</v>
      </c>
      <c r="AE2453">
        <v>0</v>
      </c>
      <c r="AF2453">
        <v>0</v>
      </c>
      <c r="AG2453" t="s">
        <v>26</v>
      </c>
    </row>
    <row r="2454" spans="1:33" customFormat="1" x14ac:dyDescent="0.25">
      <c r="A2454" t="s">
        <v>7230</v>
      </c>
      <c r="B2454" t="s">
        <v>7231</v>
      </c>
      <c r="C2454">
        <v>1</v>
      </c>
      <c r="D2454" s="1">
        <v>33153.01</v>
      </c>
      <c r="E2454" s="1">
        <v>40000</v>
      </c>
      <c r="F2454" s="4">
        <f t="shared" si="758"/>
        <v>7600</v>
      </c>
      <c r="G2454" s="2">
        <v>19</v>
      </c>
      <c r="H2454" s="1">
        <v>39452.080000000002</v>
      </c>
      <c r="I2454" s="4">
        <f t="shared" si="759"/>
        <v>6846.989999999998</v>
      </c>
      <c r="J2454" s="4">
        <f t="shared" si="763"/>
        <v>1300.9280999999996</v>
      </c>
      <c r="K2454" s="4">
        <f t="shared" si="760"/>
        <v>8147.9180999999971</v>
      </c>
      <c r="L2454" s="10">
        <f>+H2454+K2454-Y2454</f>
        <v>47599.998099999997</v>
      </c>
      <c r="M2454" s="5">
        <f t="shared" si="762"/>
        <v>0.20652694883511324</v>
      </c>
      <c r="N2454">
        <v>-1</v>
      </c>
      <c r="O2454" t="s">
        <v>31</v>
      </c>
      <c r="P2454" t="s">
        <v>26</v>
      </c>
      <c r="Q2454" t="s">
        <v>31</v>
      </c>
      <c r="V2454">
        <v>19</v>
      </c>
      <c r="W2454" t="s">
        <v>27</v>
      </c>
      <c r="X2454">
        <v>0</v>
      </c>
      <c r="Y2454" s="9">
        <f>+X2454*G2454/100</f>
        <v>0</v>
      </c>
      <c r="AB2454">
        <v>0</v>
      </c>
      <c r="AC2454" t="s">
        <v>7232</v>
      </c>
      <c r="AD2454">
        <v>0</v>
      </c>
      <c r="AE2454">
        <v>0</v>
      </c>
      <c r="AF2454">
        <v>0</v>
      </c>
      <c r="AG2454" t="s">
        <v>26</v>
      </c>
    </row>
    <row r="2455" spans="1:33" customFormat="1" hidden="1" x14ac:dyDescent="0.25">
      <c r="A2455" t="s">
        <v>7233</v>
      </c>
      <c r="B2455" t="s">
        <v>7234</v>
      </c>
      <c r="C2455">
        <v>-3</v>
      </c>
      <c r="D2455">
        <v>706</v>
      </c>
      <c r="E2455">
        <v>840.33600000000001</v>
      </c>
      <c r="F2455" s="4">
        <f t="shared" si="758"/>
        <v>159.66383999999999</v>
      </c>
      <c r="G2455" s="2">
        <v>19</v>
      </c>
      <c r="H2455">
        <v>840.14</v>
      </c>
      <c r="I2455" s="4">
        <f t="shared" si="759"/>
        <v>134.33600000000001</v>
      </c>
      <c r="J2455" s="4">
        <f t="shared" si="763"/>
        <v>25.52384</v>
      </c>
      <c r="K2455" s="4">
        <f t="shared" si="760"/>
        <v>159.85984000000002</v>
      </c>
      <c r="L2455" s="4">
        <f t="shared" si="761"/>
        <v>999.99983999999995</v>
      </c>
      <c r="M2455" s="5">
        <f t="shared" si="762"/>
        <v>0.19027762039660059</v>
      </c>
      <c r="N2455">
        <v>-1</v>
      </c>
      <c r="O2455" t="s">
        <v>31</v>
      </c>
      <c r="P2455" t="s">
        <v>26</v>
      </c>
      <c r="Q2455" t="s">
        <v>31</v>
      </c>
      <c r="V2455">
        <v>19</v>
      </c>
      <c r="W2455" t="s">
        <v>27</v>
      </c>
      <c r="X2455">
        <v>0</v>
      </c>
      <c r="AB2455">
        <v>0</v>
      </c>
      <c r="AC2455" t="s">
        <v>7235</v>
      </c>
      <c r="AD2455">
        <v>0</v>
      </c>
      <c r="AE2455">
        <v>0</v>
      </c>
      <c r="AF2455">
        <v>0</v>
      </c>
      <c r="AG2455" t="s">
        <v>26</v>
      </c>
    </row>
    <row r="2456" spans="1:33" customFormat="1" hidden="1" x14ac:dyDescent="0.25">
      <c r="A2456" t="s">
        <v>7236</v>
      </c>
      <c r="B2456" t="s">
        <v>7237</v>
      </c>
      <c r="C2456">
        <v>-79</v>
      </c>
      <c r="D2456">
        <v>386.1</v>
      </c>
      <c r="E2456">
        <v>546.21900000000005</v>
      </c>
      <c r="F2456" s="4">
        <f t="shared" si="758"/>
        <v>103.78161</v>
      </c>
      <c r="G2456" s="2">
        <v>19</v>
      </c>
      <c r="H2456">
        <v>459.46</v>
      </c>
      <c r="I2456" s="4">
        <f t="shared" si="759"/>
        <v>160.11900000000003</v>
      </c>
      <c r="J2456" s="4">
        <f t="shared" si="763"/>
        <v>30.422610000000006</v>
      </c>
      <c r="K2456" s="4">
        <f t="shared" si="760"/>
        <v>190.54161000000005</v>
      </c>
      <c r="L2456" s="4">
        <f t="shared" si="761"/>
        <v>650.00161000000003</v>
      </c>
      <c r="M2456" s="5">
        <f t="shared" si="762"/>
        <v>0.41470862470862474</v>
      </c>
      <c r="N2456">
        <v>0</v>
      </c>
      <c r="O2456" t="s">
        <v>2708</v>
      </c>
      <c r="P2456" t="s">
        <v>26</v>
      </c>
      <c r="Q2456" t="s">
        <v>2708</v>
      </c>
      <c r="R2456" t="s">
        <v>31</v>
      </c>
      <c r="S2456" t="s">
        <v>31</v>
      </c>
      <c r="T2456" t="s">
        <v>31</v>
      </c>
      <c r="U2456" t="s">
        <v>31</v>
      </c>
      <c r="V2456">
        <v>19</v>
      </c>
      <c r="W2456" t="s">
        <v>27</v>
      </c>
      <c r="X2456">
        <v>0</v>
      </c>
      <c r="AB2456">
        <v>0</v>
      </c>
      <c r="AC2456" t="s">
        <v>7238</v>
      </c>
      <c r="AD2456">
        <v>0</v>
      </c>
      <c r="AE2456">
        <v>0</v>
      </c>
      <c r="AF2456">
        <v>0</v>
      </c>
      <c r="AG2456" t="s">
        <v>26</v>
      </c>
    </row>
    <row r="2457" spans="1:33" customFormat="1" x14ac:dyDescent="0.25">
      <c r="A2457" t="s">
        <v>7239</v>
      </c>
      <c r="B2457" t="s">
        <v>7240</v>
      </c>
      <c r="C2457">
        <v>5</v>
      </c>
      <c r="D2457" s="1">
        <v>6950</v>
      </c>
      <c r="E2457" s="1">
        <v>8739.4959999999992</v>
      </c>
      <c r="F2457" s="4">
        <f t="shared" si="758"/>
        <v>1660.50424</v>
      </c>
      <c r="G2457" s="2">
        <v>19</v>
      </c>
      <c r="H2457" s="1">
        <v>8270.5</v>
      </c>
      <c r="I2457" s="4">
        <f t="shared" si="759"/>
        <v>1789.4959999999992</v>
      </c>
      <c r="J2457" s="4">
        <f t="shared" si="763"/>
        <v>340.00423999999987</v>
      </c>
      <c r="K2457" s="4">
        <f t="shared" si="760"/>
        <v>2129.5002399999989</v>
      </c>
      <c r="L2457" s="10">
        <f>+H2457+K2457-Y2457</f>
        <v>10400.000239999999</v>
      </c>
      <c r="M2457" s="5">
        <f t="shared" si="762"/>
        <v>0.25748143884892072</v>
      </c>
      <c r="N2457">
        <v>0</v>
      </c>
      <c r="O2457" t="s">
        <v>2708</v>
      </c>
      <c r="P2457" t="s">
        <v>26</v>
      </c>
      <c r="Q2457" t="s">
        <v>2708</v>
      </c>
      <c r="R2457" t="s">
        <v>31</v>
      </c>
      <c r="S2457" t="s">
        <v>31</v>
      </c>
      <c r="T2457" t="s">
        <v>31</v>
      </c>
      <c r="U2457" t="s">
        <v>31</v>
      </c>
      <c r="V2457">
        <v>19</v>
      </c>
      <c r="W2457" t="s">
        <v>27</v>
      </c>
      <c r="X2457">
        <v>0</v>
      </c>
      <c r="Y2457" s="9">
        <f>+X2457*G2457/100</f>
        <v>0</v>
      </c>
      <c r="AB2457">
        <v>0</v>
      </c>
      <c r="AC2457" t="s">
        <v>7241</v>
      </c>
      <c r="AD2457">
        <v>0</v>
      </c>
      <c r="AE2457">
        <v>0</v>
      </c>
      <c r="AF2457" s="1">
        <v>6950</v>
      </c>
      <c r="AG2457" t="s">
        <v>26</v>
      </c>
    </row>
    <row r="2458" spans="1:33" customFormat="1" hidden="1" x14ac:dyDescent="0.25">
      <c r="A2458" t="s">
        <v>7242</v>
      </c>
      <c r="B2458" t="s">
        <v>7243</v>
      </c>
      <c r="C2458">
        <v>-93</v>
      </c>
      <c r="D2458">
        <v>386.1</v>
      </c>
      <c r="E2458">
        <v>546.21900000000005</v>
      </c>
      <c r="F2458" s="4">
        <f t="shared" si="758"/>
        <v>103.78161</v>
      </c>
      <c r="G2458" s="2">
        <v>19</v>
      </c>
      <c r="H2458">
        <v>459.46</v>
      </c>
      <c r="I2458" s="4">
        <f t="shared" si="759"/>
        <v>160.11900000000003</v>
      </c>
      <c r="J2458" s="4">
        <f t="shared" si="763"/>
        <v>30.422610000000006</v>
      </c>
      <c r="K2458" s="4">
        <f t="shared" si="760"/>
        <v>190.54161000000005</v>
      </c>
      <c r="L2458" s="4">
        <f t="shared" si="761"/>
        <v>650.00161000000003</v>
      </c>
      <c r="M2458" s="5">
        <f t="shared" si="762"/>
        <v>0.41470862470862474</v>
      </c>
      <c r="N2458">
        <v>0</v>
      </c>
      <c r="O2458" t="s">
        <v>1197</v>
      </c>
      <c r="P2458" t="s">
        <v>26</v>
      </c>
      <c r="Q2458" t="s">
        <v>1197</v>
      </c>
      <c r="R2458" t="s">
        <v>31</v>
      </c>
      <c r="S2458" t="s">
        <v>31</v>
      </c>
      <c r="T2458" t="s">
        <v>31</v>
      </c>
      <c r="U2458" t="s">
        <v>31</v>
      </c>
      <c r="V2458">
        <v>19</v>
      </c>
      <c r="W2458" t="s">
        <v>27</v>
      </c>
      <c r="X2458">
        <v>0</v>
      </c>
      <c r="AB2458">
        <v>0</v>
      </c>
      <c r="AC2458" t="s">
        <v>7244</v>
      </c>
      <c r="AD2458">
        <v>0</v>
      </c>
      <c r="AE2458">
        <v>0</v>
      </c>
      <c r="AF2458">
        <v>0</v>
      </c>
      <c r="AG2458" t="s">
        <v>26</v>
      </c>
    </row>
    <row r="2459" spans="1:33" customFormat="1" hidden="1" x14ac:dyDescent="0.25">
      <c r="A2459" t="s">
        <v>7245</v>
      </c>
      <c r="B2459" t="s">
        <v>7246</v>
      </c>
      <c r="C2459">
        <v>8</v>
      </c>
      <c r="D2459" s="1">
        <v>6950</v>
      </c>
      <c r="E2459" s="1">
        <v>8739.4959999999992</v>
      </c>
      <c r="F2459" s="4">
        <f t="shared" si="758"/>
        <v>1660.50424</v>
      </c>
      <c r="G2459" s="2">
        <v>19</v>
      </c>
      <c r="H2459" s="1">
        <v>8270.5</v>
      </c>
      <c r="I2459" s="4">
        <f t="shared" si="759"/>
        <v>1789.4959999999992</v>
      </c>
      <c r="J2459" s="4">
        <f t="shared" si="763"/>
        <v>340.00423999999987</v>
      </c>
      <c r="K2459" s="4">
        <f t="shared" si="760"/>
        <v>2129.5002399999989</v>
      </c>
      <c r="L2459" s="4">
        <f t="shared" si="761"/>
        <v>10400.000239999999</v>
      </c>
      <c r="M2459" s="5">
        <f t="shared" si="762"/>
        <v>0.25748143884892072</v>
      </c>
      <c r="N2459">
        <v>0</v>
      </c>
      <c r="O2459" t="s">
        <v>2708</v>
      </c>
      <c r="P2459" t="s">
        <v>26</v>
      </c>
      <c r="Q2459" t="s">
        <v>2708</v>
      </c>
      <c r="R2459" t="s">
        <v>31</v>
      </c>
      <c r="S2459" t="s">
        <v>31</v>
      </c>
      <c r="T2459" t="s">
        <v>31</v>
      </c>
      <c r="U2459" t="s">
        <v>31</v>
      </c>
      <c r="V2459">
        <v>19</v>
      </c>
      <c r="W2459" t="s">
        <v>27</v>
      </c>
      <c r="X2459">
        <v>0</v>
      </c>
      <c r="AB2459">
        <v>0</v>
      </c>
      <c r="AC2459" t="s">
        <v>7247</v>
      </c>
      <c r="AD2459">
        <v>0</v>
      </c>
      <c r="AE2459">
        <v>0</v>
      </c>
      <c r="AF2459" s="1">
        <v>6950</v>
      </c>
      <c r="AG2459" t="s">
        <v>26</v>
      </c>
    </row>
    <row r="2460" spans="1:33" customFormat="1" hidden="1" x14ac:dyDescent="0.25">
      <c r="A2460" t="s">
        <v>7248</v>
      </c>
      <c r="B2460" t="s">
        <v>7249</v>
      </c>
      <c r="C2460">
        <v>-19</v>
      </c>
      <c r="D2460">
        <v>562.5</v>
      </c>
      <c r="E2460">
        <v>672.26900000000001</v>
      </c>
      <c r="F2460" s="4">
        <f t="shared" si="758"/>
        <v>127.73111</v>
      </c>
      <c r="G2460" s="2">
        <v>19</v>
      </c>
      <c r="H2460">
        <v>669.38</v>
      </c>
      <c r="I2460" s="4">
        <f t="shared" si="759"/>
        <v>109.76900000000001</v>
      </c>
      <c r="J2460" s="4">
        <f t="shared" si="763"/>
        <v>20.856109999999997</v>
      </c>
      <c r="K2460" s="4">
        <f t="shared" si="760"/>
        <v>130.62511000000001</v>
      </c>
      <c r="L2460" s="4">
        <f t="shared" si="761"/>
        <v>800.00511000000006</v>
      </c>
      <c r="M2460" s="5">
        <f t="shared" si="762"/>
        <v>0.1951448888888889</v>
      </c>
      <c r="N2460">
        <v>-1</v>
      </c>
      <c r="O2460" t="s">
        <v>31</v>
      </c>
      <c r="P2460" t="s">
        <v>26</v>
      </c>
      <c r="Q2460" t="s">
        <v>31</v>
      </c>
      <c r="V2460">
        <v>19</v>
      </c>
      <c r="W2460" t="s">
        <v>27</v>
      </c>
      <c r="X2460">
        <v>0</v>
      </c>
      <c r="AB2460">
        <v>0</v>
      </c>
      <c r="AC2460" t="s">
        <v>7250</v>
      </c>
      <c r="AD2460">
        <v>0</v>
      </c>
      <c r="AE2460">
        <v>0</v>
      </c>
      <c r="AF2460">
        <v>0</v>
      </c>
      <c r="AG2460" t="s">
        <v>26</v>
      </c>
    </row>
    <row r="2461" spans="1:33" customFormat="1" hidden="1" x14ac:dyDescent="0.25">
      <c r="A2461" t="s">
        <v>7251</v>
      </c>
      <c r="B2461" t="s">
        <v>7252</v>
      </c>
      <c r="C2461">
        <v>11</v>
      </c>
      <c r="D2461" s="1">
        <v>2051</v>
      </c>
      <c r="E2461" s="1">
        <v>2700</v>
      </c>
      <c r="F2461" s="4">
        <f t="shared" si="758"/>
        <v>0</v>
      </c>
      <c r="G2461" s="2">
        <v>0</v>
      </c>
      <c r="H2461" s="1">
        <v>2051</v>
      </c>
      <c r="I2461" s="4">
        <f t="shared" si="759"/>
        <v>649</v>
      </c>
      <c r="J2461" s="4">
        <f t="shared" si="763"/>
        <v>0</v>
      </c>
      <c r="K2461" s="4">
        <f t="shared" si="760"/>
        <v>649</v>
      </c>
      <c r="L2461" s="4">
        <f t="shared" si="761"/>
        <v>2700</v>
      </c>
      <c r="M2461" s="5">
        <f t="shared" si="762"/>
        <v>0.31643100926377377</v>
      </c>
      <c r="N2461">
        <v>-1</v>
      </c>
      <c r="O2461" t="s">
        <v>31</v>
      </c>
      <c r="P2461" t="s">
        <v>26</v>
      </c>
      <c r="Q2461" t="s">
        <v>31</v>
      </c>
      <c r="V2461">
        <v>0</v>
      </c>
      <c r="W2461" t="s">
        <v>42</v>
      </c>
      <c r="X2461">
        <v>0</v>
      </c>
      <c r="AB2461">
        <v>0</v>
      </c>
      <c r="AC2461" t="s">
        <v>7253</v>
      </c>
      <c r="AD2461">
        <v>0</v>
      </c>
      <c r="AE2461">
        <v>0</v>
      </c>
      <c r="AF2461" s="1">
        <v>2051</v>
      </c>
      <c r="AG2461" t="s">
        <v>26</v>
      </c>
    </row>
    <row r="2462" spans="1:33" customFormat="1" x14ac:dyDescent="0.25">
      <c r="A2462" t="s">
        <v>7254</v>
      </c>
      <c r="B2462" t="s">
        <v>7255</v>
      </c>
      <c r="C2462">
        <v>3</v>
      </c>
      <c r="D2462" s="1">
        <v>1593.42</v>
      </c>
      <c r="E2462" s="1">
        <v>2000</v>
      </c>
      <c r="F2462" s="4">
        <f t="shared" si="758"/>
        <v>0</v>
      </c>
      <c r="G2462" s="2">
        <v>0</v>
      </c>
      <c r="H2462" s="1">
        <v>1593.42</v>
      </c>
      <c r="I2462" s="4">
        <f t="shared" si="759"/>
        <v>406.57999999999993</v>
      </c>
      <c r="J2462" s="4">
        <f t="shared" si="763"/>
        <v>0</v>
      </c>
      <c r="K2462" s="4">
        <f t="shared" si="760"/>
        <v>406.57999999999993</v>
      </c>
      <c r="L2462" s="10">
        <f t="shared" ref="L2462:L2463" si="768">+H2462+K2462-Y2462</f>
        <v>2000</v>
      </c>
      <c r="M2462" s="5">
        <f t="shared" si="762"/>
        <v>0.2551618531209599</v>
      </c>
      <c r="N2462">
        <v>-1</v>
      </c>
      <c r="O2462" t="s">
        <v>31</v>
      </c>
      <c r="P2462" t="s">
        <v>26</v>
      </c>
      <c r="Q2462" t="s">
        <v>31</v>
      </c>
      <c r="V2462">
        <v>0</v>
      </c>
      <c r="W2462" t="s">
        <v>42</v>
      </c>
      <c r="X2462">
        <v>0</v>
      </c>
      <c r="Y2462" s="9">
        <f t="shared" ref="Y2462:Y2463" si="769">+X2462*G2462/100</f>
        <v>0</v>
      </c>
      <c r="AB2462">
        <v>0</v>
      </c>
      <c r="AC2462" t="s">
        <v>7256</v>
      </c>
      <c r="AD2462">
        <v>0</v>
      </c>
      <c r="AE2462">
        <v>0</v>
      </c>
      <c r="AF2462">
        <v>0</v>
      </c>
      <c r="AG2462" t="s">
        <v>26</v>
      </c>
    </row>
    <row r="2463" spans="1:33" customFormat="1" x14ac:dyDescent="0.25">
      <c r="A2463" t="s">
        <v>7257</v>
      </c>
      <c r="B2463" t="s">
        <v>7258</v>
      </c>
      <c r="C2463">
        <v>6</v>
      </c>
      <c r="D2463" s="1">
        <v>1593.5</v>
      </c>
      <c r="E2463" s="1">
        <v>2000</v>
      </c>
      <c r="F2463" s="4">
        <f t="shared" si="758"/>
        <v>0</v>
      </c>
      <c r="G2463" s="2">
        <v>0</v>
      </c>
      <c r="H2463" s="1">
        <v>1593.5</v>
      </c>
      <c r="I2463" s="4">
        <f t="shared" si="759"/>
        <v>406.5</v>
      </c>
      <c r="J2463" s="4">
        <f t="shared" si="763"/>
        <v>0</v>
      </c>
      <c r="K2463" s="4">
        <f t="shared" si="760"/>
        <v>406.5</v>
      </c>
      <c r="L2463" s="10">
        <f t="shared" si="768"/>
        <v>2000</v>
      </c>
      <c r="M2463" s="5">
        <f t="shared" si="762"/>
        <v>0.25509883903357389</v>
      </c>
      <c r="N2463">
        <v>-1</v>
      </c>
      <c r="O2463" t="s">
        <v>31</v>
      </c>
      <c r="P2463" t="s">
        <v>26</v>
      </c>
      <c r="Q2463" t="s">
        <v>31</v>
      </c>
      <c r="V2463">
        <v>0</v>
      </c>
      <c r="W2463" t="s">
        <v>42</v>
      </c>
      <c r="X2463">
        <v>0</v>
      </c>
      <c r="Y2463" s="9">
        <f t="shared" si="769"/>
        <v>0</v>
      </c>
      <c r="AB2463">
        <v>0</v>
      </c>
      <c r="AC2463" t="s">
        <v>52</v>
      </c>
      <c r="AD2463">
        <v>0</v>
      </c>
      <c r="AE2463">
        <v>0</v>
      </c>
      <c r="AF2463" s="1">
        <v>1593.5</v>
      </c>
      <c r="AG2463" t="s">
        <v>26</v>
      </c>
    </row>
    <row r="2464" spans="1:33" customFormat="1" hidden="1" x14ac:dyDescent="0.25">
      <c r="A2464" t="s">
        <v>7259</v>
      </c>
      <c r="B2464" t="s">
        <v>7260</v>
      </c>
      <c r="C2464">
        <v>7</v>
      </c>
      <c r="D2464" s="1">
        <v>2195.1</v>
      </c>
      <c r="E2464" s="1">
        <v>2800</v>
      </c>
      <c r="F2464" s="4">
        <f t="shared" si="758"/>
        <v>0</v>
      </c>
      <c r="G2464" s="2">
        <v>0</v>
      </c>
      <c r="H2464" s="1">
        <v>2195.1</v>
      </c>
      <c r="I2464" s="4">
        <f t="shared" si="759"/>
        <v>604.90000000000009</v>
      </c>
      <c r="J2464" s="4">
        <f t="shared" si="763"/>
        <v>0</v>
      </c>
      <c r="K2464" s="4">
        <f t="shared" si="760"/>
        <v>604.90000000000009</v>
      </c>
      <c r="L2464" s="4">
        <f t="shared" si="761"/>
        <v>2800</v>
      </c>
      <c r="M2464" s="5">
        <f t="shared" si="762"/>
        <v>0.27556831123866798</v>
      </c>
      <c r="N2464">
        <v>-1</v>
      </c>
      <c r="O2464" t="s">
        <v>31</v>
      </c>
      <c r="P2464" t="s">
        <v>26</v>
      </c>
      <c r="Q2464" t="s">
        <v>31</v>
      </c>
      <c r="V2464">
        <v>0</v>
      </c>
      <c r="W2464" t="s">
        <v>42</v>
      </c>
      <c r="X2464">
        <v>0</v>
      </c>
      <c r="AB2464">
        <v>0</v>
      </c>
      <c r="AC2464" t="s">
        <v>7261</v>
      </c>
      <c r="AD2464">
        <v>0</v>
      </c>
      <c r="AE2464">
        <v>0</v>
      </c>
      <c r="AF2464" s="1">
        <v>2195.1</v>
      </c>
      <c r="AG2464" t="s">
        <v>26</v>
      </c>
    </row>
    <row r="2465" spans="1:33" customFormat="1" hidden="1" x14ac:dyDescent="0.25">
      <c r="A2465" t="s">
        <v>7262</v>
      </c>
      <c r="B2465" t="s">
        <v>7263</v>
      </c>
      <c r="C2465">
        <v>15</v>
      </c>
      <c r="D2465" s="1">
        <v>2662.64</v>
      </c>
      <c r="E2465" s="1">
        <v>3900</v>
      </c>
      <c r="F2465" s="4">
        <f t="shared" si="758"/>
        <v>0</v>
      </c>
      <c r="G2465" s="2">
        <v>0</v>
      </c>
      <c r="H2465" s="1">
        <v>2662.64</v>
      </c>
      <c r="I2465" s="4">
        <f t="shared" si="759"/>
        <v>1237.3600000000001</v>
      </c>
      <c r="J2465" s="4">
        <f t="shared" si="763"/>
        <v>0</v>
      </c>
      <c r="K2465" s="4">
        <f t="shared" si="760"/>
        <v>1237.3600000000001</v>
      </c>
      <c r="L2465" s="4">
        <f t="shared" si="761"/>
        <v>3900</v>
      </c>
      <c r="M2465" s="5">
        <f t="shared" si="762"/>
        <v>0.46471171468918071</v>
      </c>
      <c r="N2465">
        <v>0</v>
      </c>
      <c r="O2465" t="s">
        <v>31</v>
      </c>
      <c r="P2465" t="s">
        <v>26</v>
      </c>
      <c r="Q2465" t="s">
        <v>31</v>
      </c>
      <c r="R2465" t="s">
        <v>31</v>
      </c>
      <c r="S2465" t="s">
        <v>31</v>
      </c>
      <c r="T2465" t="s">
        <v>31</v>
      </c>
      <c r="U2465" t="s">
        <v>31</v>
      </c>
      <c r="V2465">
        <v>0</v>
      </c>
      <c r="W2465" t="s">
        <v>42</v>
      </c>
      <c r="X2465">
        <v>0</v>
      </c>
      <c r="AB2465">
        <v>0</v>
      </c>
      <c r="AC2465" t="s">
        <v>7264</v>
      </c>
      <c r="AD2465">
        <v>0</v>
      </c>
      <c r="AE2465">
        <v>0</v>
      </c>
      <c r="AF2465" s="1">
        <v>2662.64</v>
      </c>
      <c r="AG2465" t="s">
        <v>26</v>
      </c>
    </row>
    <row r="2466" spans="1:33" customFormat="1" x14ac:dyDescent="0.25">
      <c r="A2466" t="s">
        <v>7265</v>
      </c>
      <c r="B2466" t="s">
        <v>7266</v>
      </c>
      <c r="C2466">
        <v>3</v>
      </c>
      <c r="D2466" s="1">
        <v>9074</v>
      </c>
      <c r="E2466" s="1">
        <v>10900</v>
      </c>
      <c r="F2466" s="4">
        <f t="shared" si="758"/>
        <v>0</v>
      </c>
      <c r="G2466" s="2">
        <v>0</v>
      </c>
      <c r="H2466" s="1">
        <v>9074</v>
      </c>
      <c r="I2466" s="4">
        <f t="shared" si="759"/>
        <v>1826</v>
      </c>
      <c r="J2466" s="4">
        <f t="shared" si="763"/>
        <v>0</v>
      </c>
      <c r="K2466" s="4">
        <f t="shared" si="760"/>
        <v>1826</v>
      </c>
      <c r="L2466" s="10">
        <f t="shared" ref="L2466:L2469" si="770">+H2466+K2466-Y2466</f>
        <v>10900</v>
      </c>
      <c r="M2466" s="5">
        <f t="shared" si="762"/>
        <v>0.20123429579016971</v>
      </c>
      <c r="N2466">
        <v>-1</v>
      </c>
      <c r="O2466" t="s">
        <v>31</v>
      </c>
      <c r="P2466" t="s">
        <v>26</v>
      </c>
      <c r="Q2466" t="s">
        <v>31</v>
      </c>
      <c r="V2466">
        <v>0</v>
      </c>
      <c r="W2466" t="s">
        <v>42</v>
      </c>
      <c r="X2466">
        <v>0</v>
      </c>
      <c r="Y2466" s="9">
        <f t="shared" ref="Y2466:Y2469" si="771">+X2466*G2466/100</f>
        <v>0</v>
      </c>
      <c r="AB2466">
        <v>0</v>
      </c>
      <c r="AC2466" t="s">
        <v>7267</v>
      </c>
      <c r="AD2466">
        <v>0</v>
      </c>
      <c r="AE2466">
        <v>0</v>
      </c>
      <c r="AF2466" s="1">
        <v>9074</v>
      </c>
      <c r="AG2466" t="s">
        <v>26</v>
      </c>
    </row>
    <row r="2467" spans="1:33" customFormat="1" x14ac:dyDescent="0.25">
      <c r="A2467" t="s">
        <v>7268</v>
      </c>
      <c r="B2467" t="s">
        <v>7269</v>
      </c>
      <c r="C2467">
        <v>6</v>
      </c>
      <c r="D2467">
        <v>0</v>
      </c>
      <c r="E2467" s="1">
        <v>10400</v>
      </c>
      <c r="F2467" s="4">
        <f t="shared" si="758"/>
        <v>0</v>
      </c>
      <c r="G2467" s="2">
        <v>0</v>
      </c>
      <c r="H2467">
        <v>0</v>
      </c>
      <c r="I2467" s="4">
        <f t="shared" si="759"/>
        <v>10400</v>
      </c>
      <c r="J2467" s="4">
        <f t="shared" si="763"/>
        <v>0</v>
      </c>
      <c r="K2467" s="4">
        <f t="shared" si="760"/>
        <v>10400</v>
      </c>
      <c r="L2467" s="10">
        <f t="shared" si="770"/>
        <v>10400</v>
      </c>
      <c r="M2467" s="5" t="e">
        <f t="shared" si="762"/>
        <v>#DIV/0!</v>
      </c>
      <c r="N2467">
        <v>-1</v>
      </c>
      <c r="O2467" t="s">
        <v>68</v>
      </c>
      <c r="P2467" t="s">
        <v>26</v>
      </c>
      <c r="Q2467" t="s">
        <v>68</v>
      </c>
      <c r="V2467">
        <v>0</v>
      </c>
      <c r="W2467" t="s">
        <v>42</v>
      </c>
      <c r="X2467">
        <v>0</v>
      </c>
      <c r="Y2467" s="9">
        <f t="shared" si="771"/>
        <v>0</v>
      </c>
      <c r="AB2467">
        <v>0</v>
      </c>
      <c r="AC2467" t="s">
        <v>7270</v>
      </c>
      <c r="AD2467">
        <v>0</v>
      </c>
      <c r="AE2467">
        <v>0</v>
      </c>
      <c r="AF2467">
        <v>0</v>
      </c>
      <c r="AG2467" t="s">
        <v>26</v>
      </c>
    </row>
    <row r="2468" spans="1:33" customFormat="1" x14ac:dyDescent="0.25">
      <c r="A2468" t="s">
        <v>7271</v>
      </c>
      <c r="B2468" t="s">
        <v>7272</v>
      </c>
      <c r="C2468">
        <v>4</v>
      </c>
      <c r="D2468" s="1">
        <v>9611</v>
      </c>
      <c r="E2468" s="1">
        <v>11600</v>
      </c>
      <c r="F2468" s="4">
        <f t="shared" si="758"/>
        <v>0</v>
      </c>
      <c r="G2468" s="2">
        <v>0</v>
      </c>
      <c r="H2468" s="1">
        <v>9611</v>
      </c>
      <c r="I2468" s="4">
        <f t="shared" si="759"/>
        <v>1989</v>
      </c>
      <c r="J2468" s="4">
        <f t="shared" si="763"/>
        <v>0</v>
      </c>
      <c r="K2468" s="4">
        <f t="shared" si="760"/>
        <v>1989</v>
      </c>
      <c r="L2468" s="10">
        <f t="shared" si="770"/>
        <v>11600</v>
      </c>
      <c r="M2468" s="5">
        <f t="shared" si="762"/>
        <v>0.206950369368432</v>
      </c>
      <c r="N2468">
        <v>-1</v>
      </c>
      <c r="O2468" t="s">
        <v>4038</v>
      </c>
      <c r="P2468" t="s">
        <v>26</v>
      </c>
      <c r="Q2468" t="s">
        <v>4038</v>
      </c>
      <c r="R2468" t="s">
        <v>31</v>
      </c>
      <c r="S2468" t="s">
        <v>31</v>
      </c>
      <c r="T2468" t="s">
        <v>31</v>
      </c>
      <c r="U2468" t="s">
        <v>31</v>
      </c>
      <c r="V2468">
        <v>0</v>
      </c>
      <c r="W2468" t="s">
        <v>42</v>
      </c>
      <c r="X2468">
        <v>0</v>
      </c>
      <c r="Y2468" s="9">
        <f t="shared" si="771"/>
        <v>0</v>
      </c>
      <c r="AB2468">
        <v>0</v>
      </c>
      <c r="AC2468" t="s">
        <v>7273</v>
      </c>
      <c r="AD2468">
        <v>0</v>
      </c>
      <c r="AE2468">
        <v>0</v>
      </c>
      <c r="AF2468" s="1">
        <v>9611</v>
      </c>
      <c r="AG2468" t="s">
        <v>26</v>
      </c>
    </row>
    <row r="2469" spans="1:33" customFormat="1" x14ac:dyDescent="0.25">
      <c r="A2469" t="s">
        <v>7274</v>
      </c>
      <c r="B2469" t="s">
        <v>7275</v>
      </c>
      <c r="C2469">
        <v>6</v>
      </c>
      <c r="D2469" s="1">
        <v>4363</v>
      </c>
      <c r="E2469" s="1">
        <v>5300</v>
      </c>
      <c r="F2469" s="4">
        <f t="shared" si="758"/>
        <v>0</v>
      </c>
      <c r="G2469" s="2">
        <v>0</v>
      </c>
      <c r="H2469" s="1">
        <v>4363</v>
      </c>
      <c r="I2469" s="4">
        <f t="shared" si="759"/>
        <v>937</v>
      </c>
      <c r="J2469" s="4">
        <f t="shared" si="763"/>
        <v>0</v>
      </c>
      <c r="K2469" s="4">
        <f t="shared" si="760"/>
        <v>937</v>
      </c>
      <c r="L2469" s="10">
        <f t="shared" si="770"/>
        <v>5300</v>
      </c>
      <c r="M2469" s="5">
        <f t="shared" si="762"/>
        <v>0.21476048590419436</v>
      </c>
      <c r="N2469">
        <v>-1</v>
      </c>
      <c r="O2469" t="s">
        <v>31</v>
      </c>
      <c r="P2469" t="s">
        <v>26</v>
      </c>
      <c r="Q2469" t="s">
        <v>31</v>
      </c>
      <c r="V2469">
        <v>0</v>
      </c>
      <c r="W2469" t="s">
        <v>42</v>
      </c>
      <c r="X2469">
        <v>0</v>
      </c>
      <c r="Y2469" s="9">
        <f t="shared" si="771"/>
        <v>0</v>
      </c>
      <c r="AB2469">
        <v>0</v>
      </c>
      <c r="AC2469" t="s">
        <v>7276</v>
      </c>
      <c r="AD2469">
        <v>0</v>
      </c>
      <c r="AE2469">
        <v>0</v>
      </c>
      <c r="AF2469" s="1">
        <v>4363</v>
      </c>
      <c r="AG2469" t="s">
        <v>26</v>
      </c>
    </row>
    <row r="2470" spans="1:33" customFormat="1" hidden="1" x14ac:dyDescent="0.25">
      <c r="A2470" t="s">
        <v>7277</v>
      </c>
      <c r="B2470" t="s">
        <v>7278</v>
      </c>
      <c r="C2470">
        <v>10</v>
      </c>
      <c r="D2470" s="1">
        <v>2758.4</v>
      </c>
      <c r="E2470" s="1">
        <v>3900</v>
      </c>
      <c r="F2470" s="4">
        <f t="shared" si="758"/>
        <v>0</v>
      </c>
      <c r="G2470" s="2">
        <v>0</v>
      </c>
      <c r="H2470" s="1">
        <v>2758.4</v>
      </c>
      <c r="I2470" s="4">
        <f t="shared" si="759"/>
        <v>1141.5999999999999</v>
      </c>
      <c r="J2470" s="4">
        <f t="shared" si="763"/>
        <v>0</v>
      </c>
      <c r="K2470" s="4">
        <f t="shared" si="760"/>
        <v>1141.5999999999999</v>
      </c>
      <c r="L2470" s="4">
        <f t="shared" si="761"/>
        <v>3900</v>
      </c>
      <c r="M2470" s="5">
        <f t="shared" si="762"/>
        <v>0.41386310904872387</v>
      </c>
      <c r="N2470">
        <v>0</v>
      </c>
      <c r="O2470" t="s">
        <v>31</v>
      </c>
      <c r="P2470" t="s">
        <v>26</v>
      </c>
      <c r="Q2470" t="s">
        <v>31</v>
      </c>
      <c r="R2470" t="s">
        <v>31</v>
      </c>
      <c r="S2470" t="s">
        <v>31</v>
      </c>
      <c r="T2470" t="s">
        <v>31</v>
      </c>
      <c r="U2470" t="s">
        <v>31</v>
      </c>
      <c r="V2470">
        <v>0</v>
      </c>
      <c r="W2470" t="s">
        <v>42</v>
      </c>
      <c r="X2470">
        <v>0</v>
      </c>
      <c r="AB2470">
        <v>0</v>
      </c>
      <c r="AC2470" t="s">
        <v>7279</v>
      </c>
      <c r="AD2470">
        <v>0</v>
      </c>
      <c r="AE2470">
        <v>0</v>
      </c>
      <c r="AF2470" s="1">
        <v>2758.4</v>
      </c>
      <c r="AG2470" t="s">
        <v>26</v>
      </c>
    </row>
    <row r="2471" spans="1:33" customFormat="1" x14ac:dyDescent="0.25">
      <c r="A2471" t="s">
        <v>7280</v>
      </c>
      <c r="B2471" t="s">
        <v>7281</v>
      </c>
      <c r="C2471">
        <v>1</v>
      </c>
      <c r="D2471" s="1">
        <v>4870</v>
      </c>
      <c r="E2471" s="1">
        <v>5900</v>
      </c>
      <c r="F2471" s="4">
        <f t="shared" si="758"/>
        <v>0</v>
      </c>
      <c r="G2471" s="2">
        <v>0</v>
      </c>
      <c r="H2471" s="1">
        <v>4870</v>
      </c>
      <c r="I2471" s="4">
        <f t="shared" si="759"/>
        <v>1030</v>
      </c>
      <c r="J2471" s="4">
        <f t="shared" si="763"/>
        <v>0</v>
      </c>
      <c r="K2471" s="4">
        <f t="shared" si="760"/>
        <v>1030</v>
      </c>
      <c r="L2471" s="10">
        <f t="shared" ref="L2471:L2476" si="772">+H2471+K2471-Y2471</f>
        <v>5900</v>
      </c>
      <c r="M2471" s="5">
        <f t="shared" si="762"/>
        <v>0.21149897330595482</v>
      </c>
      <c r="N2471">
        <v>0</v>
      </c>
      <c r="O2471" t="s">
        <v>4038</v>
      </c>
      <c r="P2471" t="s">
        <v>26</v>
      </c>
      <c r="Q2471" t="s">
        <v>4038</v>
      </c>
      <c r="R2471" t="s">
        <v>31</v>
      </c>
      <c r="S2471" t="s">
        <v>31</v>
      </c>
      <c r="T2471" t="s">
        <v>31</v>
      </c>
      <c r="U2471" t="s">
        <v>31</v>
      </c>
      <c r="V2471">
        <v>0</v>
      </c>
      <c r="W2471" t="s">
        <v>42</v>
      </c>
      <c r="X2471">
        <v>0</v>
      </c>
      <c r="Y2471" s="9">
        <f t="shared" ref="Y2471:Y2476" si="773">+X2471*G2471/100</f>
        <v>0</v>
      </c>
      <c r="AB2471">
        <v>0</v>
      </c>
      <c r="AC2471" t="s">
        <v>7282</v>
      </c>
      <c r="AD2471">
        <v>0</v>
      </c>
      <c r="AE2471">
        <v>0</v>
      </c>
      <c r="AF2471">
        <v>0</v>
      </c>
      <c r="AG2471" t="s">
        <v>26</v>
      </c>
    </row>
    <row r="2472" spans="1:33" customFormat="1" x14ac:dyDescent="0.25">
      <c r="A2472" t="s">
        <v>7283</v>
      </c>
      <c r="B2472" t="s">
        <v>7284</v>
      </c>
      <c r="C2472">
        <v>2</v>
      </c>
      <c r="D2472">
        <v>0</v>
      </c>
      <c r="E2472" s="1">
        <v>16900</v>
      </c>
      <c r="F2472" s="4">
        <f t="shared" si="758"/>
        <v>0</v>
      </c>
      <c r="G2472" s="2">
        <v>0</v>
      </c>
      <c r="H2472">
        <v>0</v>
      </c>
      <c r="I2472" s="4">
        <f t="shared" si="759"/>
        <v>16900</v>
      </c>
      <c r="J2472" s="4">
        <f t="shared" si="763"/>
        <v>0</v>
      </c>
      <c r="K2472" s="4">
        <f t="shared" si="760"/>
        <v>16900</v>
      </c>
      <c r="L2472" s="10">
        <f t="shared" si="772"/>
        <v>16900</v>
      </c>
      <c r="M2472" s="5" t="e">
        <f t="shared" si="762"/>
        <v>#DIV/0!</v>
      </c>
      <c r="N2472">
        <v>-1</v>
      </c>
      <c r="O2472" t="s">
        <v>31</v>
      </c>
      <c r="P2472" t="s">
        <v>26</v>
      </c>
      <c r="Q2472" t="s">
        <v>31</v>
      </c>
      <c r="V2472">
        <v>0</v>
      </c>
      <c r="W2472" t="s">
        <v>42</v>
      </c>
      <c r="X2472">
        <v>0</v>
      </c>
      <c r="Y2472" s="9">
        <f t="shared" si="773"/>
        <v>0</v>
      </c>
      <c r="AB2472">
        <v>0</v>
      </c>
      <c r="AC2472" t="s">
        <v>52</v>
      </c>
      <c r="AD2472">
        <v>0</v>
      </c>
      <c r="AE2472">
        <v>0</v>
      </c>
      <c r="AF2472">
        <v>0</v>
      </c>
      <c r="AG2472" t="s">
        <v>26</v>
      </c>
    </row>
    <row r="2473" spans="1:33" customFormat="1" x14ac:dyDescent="0.25">
      <c r="A2473" t="s">
        <v>7285</v>
      </c>
      <c r="B2473" t="s">
        <v>7286</v>
      </c>
      <c r="C2473">
        <v>2</v>
      </c>
      <c r="D2473" s="1">
        <v>1721</v>
      </c>
      <c r="E2473" s="1">
        <v>2100</v>
      </c>
      <c r="F2473" s="4">
        <f t="shared" si="758"/>
        <v>0</v>
      </c>
      <c r="G2473" s="2">
        <v>0</v>
      </c>
      <c r="H2473" s="1">
        <v>1721</v>
      </c>
      <c r="I2473" s="4">
        <f t="shared" si="759"/>
        <v>379</v>
      </c>
      <c r="J2473" s="4">
        <f t="shared" si="763"/>
        <v>0</v>
      </c>
      <c r="K2473" s="4">
        <f t="shared" si="760"/>
        <v>379</v>
      </c>
      <c r="L2473" s="10">
        <f t="shared" si="772"/>
        <v>2100</v>
      </c>
      <c r="M2473" s="5">
        <f t="shared" si="762"/>
        <v>0.22022080185938409</v>
      </c>
      <c r="N2473">
        <v>0</v>
      </c>
      <c r="O2473" t="s">
        <v>4038</v>
      </c>
      <c r="P2473" t="s">
        <v>26</v>
      </c>
      <c r="Q2473" t="s">
        <v>4038</v>
      </c>
      <c r="R2473" t="s">
        <v>31</v>
      </c>
      <c r="S2473" t="s">
        <v>31</v>
      </c>
      <c r="T2473" t="s">
        <v>31</v>
      </c>
      <c r="U2473" t="s">
        <v>31</v>
      </c>
      <c r="V2473">
        <v>0</v>
      </c>
      <c r="W2473" t="s">
        <v>42</v>
      </c>
      <c r="X2473">
        <v>0</v>
      </c>
      <c r="Y2473" s="9">
        <f t="shared" si="773"/>
        <v>0</v>
      </c>
      <c r="AB2473">
        <v>0</v>
      </c>
      <c r="AC2473" t="s">
        <v>7287</v>
      </c>
      <c r="AD2473">
        <v>0</v>
      </c>
      <c r="AE2473">
        <v>0</v>
      </c>
      <c r="AF2473" s="1">
        <v>1721</v>
      </c>
      <c r="AG2473" t="s">
        <v>26</v>
      </c>
    </row>
    <row r="2474" spans="1:33" customFormat="1" x14ac:dyDescent="0.25">
      <c r="A2474" t="s">
        <v>7288</v>
      </c>
      <c r="B2474" t="s">
        <v>7289</v>
      </c>
      <c r="C2474">
        <v>3</v>
      </c>
      <c r="D2474" s="1">
        <v>9552</v>
      </c>
      <c r="E2474" s="1">
        <v>11500</v>
      </c>
      <c r="F2474" s="4">
        <f t="shared" si="758"/>
        <v>0</v>
      </c>
      <c r="G2474" s="2">
        <v>0</v>
      </c>
      <c r="H2474" s="1">
        <v>9552</v>
      </c>
      <c r="I2474" s="4">
        <f t="shared" si="759"/>
        <v>1948</v>
      </c>
      <c r="J2474" s="4">
        <f t="shared" si="763"/>
        <v>0</v>
      </c>
      <c r="K2474" s="4">
        <f t="shared" si="760"/>
        <v>1948</v>
      </c>
      <c r="L2474" s="10">
        <f t="shared" si="772"/>
        <v>11500</v>
      </c>
      <c r="M2474" s="5">
        <f t="shared" si="762"/>
        <v>0.20393634840871022</v>
      </c>
      <c r="N2474">
        <v>-1</v>
      </c>
      <c r="O2474" t="s">
        <v>4038</v>
      </c>
      <c r="P2474" t="s">
        <v>26</v>
      </c>
      <c r="Q2474" t="s">
        <v>4038</v>
      </c>
      <c r="V2474">
        <v>0</v>
      </c>
      <c r="W2474" t="s">
        <v>42</v>
      </c>
      <c r="X2474">
        <v>0</v>
      </c>
      <c r="Y2474" s="9">
        <f t="shared" si="773"/>
        <v>0</v>
      </c>
      <c r="AB2474">
        <v>0</v>
      </c>
      <c r="AC2474" t="s">
        <v>7290</v>
      </c>
      <c r="AD2474">
        <v>0</v>
      </c>
      <c r="AE2474">
        <v>0</v>
      </c>
      <c r="AF2474">
        <v>0</v>
      </c>
      <c r="AG2474" t="s">
        <v>26</v>
      </c>
    </row>
    <row r="2475" spans="1:33" customFormat="1" x14ac:dyDescent="0.25">
      <c r="A2475" t="s">
        <v>7291</v>
      </c>
      <c r="B2475" t="s">
        <v>7292</v>
      </c>
      <c r="C2475">
        <v>3</v>
      </c>
      <c r="D2475" s="1">
        <v>5071</v>
      </c>
      <c r="E2475" s="1">
        <v>6100</v>
      </c>
      <c r="F2475" s="4">
        <f t="shared" si="758"/>
        <v>0</v>
      </c>
      <c r="G2475" s="2">
        <v>0</v>
      </c>
      <c r="H2475" s="1">
        <v>5071</v>
      </c>
      <c r="I2475" s="4">
        <f t="shared" si="759"/>
        <v>1029</v>
      </c>
      <c r="J2475" s="4">
        <f t="shared" si="763"/>
        <v>0</v>
      </c>
      <c r="K2475" s="4">
        <f t="shared" si="760"/>
        <v>1029</v>
      </c>
      <c r="L2475" s="10">
        <f t="shared" si="772"/>
        <v>6100</v>
      </c>
      <c r="M2475" s="5">
        <f t="shared" si="762"/>
        <v>0.20291855649773222</v>
      </c>
      <c r="N2475">
        <v>0</v>
      </c>
      <c r="O2475" t="s">
        <v>4038</v>
      </c>
      <c r="P2475" t="s">
        <v>26</v>
      </c>
      <c r="Q2475" t="s">
        <v>4038</v>
      </c>
      <c r="R2475" t="s">
        <v>31</v>
      </c>
      <c r="S2475" t="s">
        <v>31</v>
      </c>
      <c r="T2475" t="s">
        <v>31</v>
      </c>
      <c r="U2475" t="s">
        <v>31</v>
      </c>
      <c r="V2475">
        <v>0</v>
      </c>
      <c r="W2475" t="s">
        <v>42</v>
      </c>
      <c r="X2475">
        <v>0</v>
      </c>
      <c r="Y2475" s="9">
        <f t="shared" si="773"/>
        <v>0</v>
      </c>
      <c r="AB2475">
        <v>0</v>
      </c>
      <c r="AC2475" t="s">
        <v>7293</v>
      </c>
      <c r="AD2475">
        <v>0</v>
      </c>
      <c r="AE2475">
        <v>0</v>
      </c>
      <c r="AF2475">
        <v>0</v>
      </c>
      <c r="AG2475" t="s">
        <v>26</v>
      </c>
    </row>
    <row r="2476" spans="1:33" customFormat="1" x14ac:dyDescent="0.25">
      <c r="A2476" t="s">
        <v>7294</v>
      </c>
      <c r="B2476" t="s">
        <v>7295</v>
      </c>
      <c r="C2476">
        <v>1</v>
      </c>
      <c r="D2476" s="1">
        <v>10810.05</v>
      </c>
      <c r="E2476" s="1">
        <v>14800</v>
      </c>
      <c r="F2476" s="4">
        <f t="shared" si="758"/>
        <v>0</v>
      </c>
      <c r="G2476" s="2">
        <v>0</v>
      </c>
      <c r="H2476" s="1">
        <v>10810.05</v>
      </c>
      <c r="I2476" s="4">
        <f t="shared" si="759"/>
        <v>3989.9500000000007</v>
      </c>
      <c r="J2476" s="4">
        <f t="shared" si="763"/>
        <v>0</v>
      </c>
      <c r="K2476" s="4">
        <f t="shared" si="760"/>
        <v>3989.9500000000007</v>
      </c>
      <c r="L2476" s="10">
        <f t="shared" si="772"/>
        <v>14800</v>
      </c>
      <c r="M2476" s="5">
        <f t="shared" si="762"/>
        <v>0.36909635015564229</v>
      </c>
      <c r="N2476">
        <v>0</v>
      </c>
      <c r="O2476" t="s">
        <v>4038</v>
      </c>
      <c r="P2476" t="s">
        <v>26</v>
      </c>
      <c r="Q2476" t="s">
        <v>4038</v>
      </c>
      <c r="R2476" t="s">
        <v>31</v>
      </c>
      <c r="S2476" t="s">
        <v>31</v>
      </c>
      <c r="T2476" t="s">
        <v>31</v>
      </c>
      <c r="U2476" t="s">
        <v>31</v>
      </c>
      <c r="V2476">
        <v>0</v>
      </c>
      <c r="W2476" t="s">
        <v>42</v>
      </c>
      <c r="X2476">
        <v>0</v>
      </c>
      <c r="Y2476" s="9">
        <f t="shared" si="773"/>
        <v>0</v>
      </c>
      <c r="AB2476">
        <v>0</v>
      </c>
      <c r="AC2476" t="s">
        <v>7296</v>
      </c>
      <c r="AD2476">
        <v>0</v>
      </c>
      <c r="AE2476">
        <v>0</v>
      </c>
      <c r="AF2476" s="1">
        <v>10810.05</v>
      </c>
      <c r="AG2476" t="s">
        <v>26</v>
      </c>
    </row>
    <row r="2477" spans="1:33" customFormat="1" hidden="1" x14ac:dyDescent="0.25">
      <c r="A2477" t="s">
        <v>7297</v>
      </c>
      <c r="B2477" t="s">
        <v>7298</v>
      </c>
      <c r="C2477">
        <v>-1</v>
      </c>
      <c r="D2477" s="1">
        <v>2993.6</v>
      </c>
      <c r="E2477" s="1">
        <v>3900</v>
      </c>
      <c r="F2477" s="4">
        <f t="shared" si="758"/>
        <v>0</v>
      </c>
      <c r="G2477" s="2">
        <v>0</v>
      </c>
      <c r="H2477" s="1">
        <v>2993.6</v>
      </c>
      <c r="I2477" s="4">
        <f t="shared" si="759"/>
        <v>906.40000000000009</v>
      </c>
      <c r="J2477" s="4">
        <f t="shared" si="763"/>
        <v>0</v>
      </c>
      <c r="K2477" s="4">
        <f t="shared" si="760"/>
        <v>906.40000000000009</v>
      </c>
      <c r="L2477" s="4">
        <f t="shared" si="761"/>
        <v>3900</v>
      </c>
      <c r="M2477" s="5">
        <f t="shared" si="762"/>
        <v>0.30277926242650993</v>
      </c>
      <c r="N2477">
        <v>0</v>
      </c>
      <c r="O2477" t="s">
        <v>4038</v>
      </c>
      <c r="P2477" t="s">
        <v>26</v>
      </c>
      <c r="Q2477" t="s">
        <v>4038</v>
      </c>
      <c r="R2477" t="s">
        <v>31</v>
      </c>
      <c r="S2477" t="s">
        <v>31</v>
      </c>
      <c r="T2477" t="s">
        <v>31</v>
      </c>
      <c r="U2477" t="s">
        <v>31</v>
      </c>
      <c r="V2477">
        <v>0</v>
      </c>
      <c r="W2477" t="s">
        <v>42</v>
      </c>
      <c r="X2477">
        <v>0</v>
      </c>
      <c r="AB2477">
        <v>0</v>
      </c>
      <c r="AC2477" t="s">
        <v>7299</v>
      </c>
      <c r="AD2477">
        <v>0</v>
      </c>
      <c r="AE2477">
        <v>0</v>
      </c>
      <c r="AF2477" s="1">
        <v>2993.6</v>
      </c>
      <c r="AG2477" t="s">
        <v>26</v>
      </c>
    </row>
    <row r="2478" spans="1:33" customFormat="1" x14ac:dyDescent="0.25">
      <c r="A2478" t="s">
        <v>7300</v>
      </c>
      <c r="B2478" t="s">
        <v>7301</v>
      </c>
      <c r="C2478">
        <v>1</v>
      </c>
      <c r="D2478">
        <v>0</v>
      </c>
      <c r="E2478" s="1">
        <v>9100</v>
      </c>
      <c r="F2478" s="4">
        <f t="shared" si="758"/>
        <v>0</v>
      </c>
      <c r="G2478" s="2">
        <v>0</v>
      </c>
      <c r="H2478">
        <v>0</v>
      </c>
      <c r="I2478" s="4">
        <f t="shared" si="759"/>
        <v>9100</v>
      </c>
      <c r="J2478" s="4">
        <f t="shared" si="763"/>
        <v>0</v>
      </c>
      <c r="K2478" s="4">
        <f t="shared" si="760"/>
        <v>9100</v>
      </c>
      <c r="L2478" s="10">
        <f>+H2478+K2478-Y2478</f>
        <v>9100</v>
      </c>
      <c r="M2478" s="5" t="e">
        <f t="shared" si="762"/>
        <v>#DIV/0!</v>
      </c>
      <c r="N2478">
        <v>0</v>
      </c>
      <c r="O2478" t="s">
        <v>31</v>
      </c>
      <c r="P2478" t="s">
        <v>26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  <c r="V2478">
        <v>0</v>
      </c>
      <c r="W2478" t="s">
        <v>42</v>
      </c>
      <c r="X2478">
        <v>0</v>
      </c>
      <c r="Y2478" s="9">
        <f>+X2478*G2478/100</f>
        <v>0</v>
      </c>
      <c r="AB2478">
        <v>0</v>
      </c>
      <c r="AC2478" t="s">
        <v>7302</v>
      </c>
      <c r="AD2478">
        <v>0</v>
      </c>
      <c r="AE2478">
        <v>0</v>
      </c>
      <c r="AF2478">
        <v>0</v>
      </c>
      <c r="AG2478" t="s">
        <v>26</v>
      </c>
    </row>
    <row r="2479" spans="1:33" customFormat="1" hidden="1" x14ac:dyDescent="0.25">
      <c r="A2479" t="s">
        <v>7303</v>
      </c>
      <c r="B2479" t="s">
        <v>7304</v>
      </c>
      <c r="C2479">
        <v>30</v>
      </c>
      <c r="D2479">
        <v>0</v>
      </c>
      <c r="E2479">
        <v>500</v>
      </c>
      <c r="F2479" s="4">
        <f t="shared" si="758"/>
        <v>0</v>
      </c>
      <c r="G2479" s="2">
        <v>0</v>
      </c>
      <c r="H2479">
        <v>0</v>
      </c>
      <c r="I2479" s="4">
        <f t="shared" si="759"/>
        <v>500</v>
      </c>
      <c r="J2479" s="4">
        <f t="shared" si="763"/>
        <v>0</v>
      </c>
      <c r="K2479" s="4">
        <f t="shared" si="760"/>
        <v>500</v>
      </c>
      <c r="L2479" s="4">
        <f t="shared" si="761"/>
        <v>500</v>
      </c>
      <c r="M2479" s="5" t="e">
        <f t="shared" si="762"/>
        <v>#DIV/0!</v>
      </c>
      <c r="N2479">
        <v>-1</v>
      </c>
      <c r="O2479" t="s">
        <v>31</v>
      </c>
      <c r="P2479" t="s">
        <v>26</v>
      </c>
      <c r="Q2479" t="s">
        <v>31</v>
      </c>
      <c r="V2479">
        <v>0</v>
      </c>
      <c r="W2479" t="s">
        <v>42</v>
      </c>
      <c r="X2479">
        <v>0</v>
      </c>
      <c r="AB2479">
        <v>0</v>
      </c>
      <c r="AC2479" t="s">
        <v>52</v>
      </c>
      <c r="AD2479">
        <v>0</v>
      </c>
      <c r="AE2479">
        <v>0</v>
      </c>
      <c r="AF2479">
        <v>0</v>
      </c>
      <c r="AG2479" t="s">
        <v>26</v>
      </c>
    </row>
    <row r="2480" spans="1:33" customFormat="1" x14ac:dyDescent="0.25">
      <c r="A2480" t="s">
        <v>7305</v>
      </c>
      <c r="B2480" t="s">
        <v>7306</v>
      </c>
      <c r="C2480">
        <v>5</v>
      </c>
      <c r="D2480" s="1">
        <v>3020</v>
      </c>
      <c r="E2480" s="1">
        <v>3800</v>
      </c>
      <c r="F2480" s="4">
        <f t="shared" si="758"/>
        <v>0</v>
      </c>
      <c r="G2480" s="2">
        <v>0</v>
      </c>
      <c r="H2480" s="1">
        <v>3020</v>
      </c>
      <c r="I2480" s="4">
        <f t="shared" si="759"/>
        <v>780</v>
      </c>
      <c r="J2480" s="4">
        <f t="shared" si="763"/>
        <v>0</v>
      </c>
      <c r="K2480" s="4">
        <f t="shared" si="760"/>
        <v>780</v>
      </c>
      <c r="L2480" s="10">
        <f>+H2480+K2480-Y2480</f>
        <v>3800</v>
      </c>
      <c r="M2480" s="5">
        <f t="shared" si="762"/>
        <v>0.25827814569536423</v>
      </c>
      <c r="N2480">
        <v>-1</v>
      </c>
      <c r="O2480" t="s">
        <v>31</v>
      </c>
      <c r="P2480" t="s">
        <v>26</v>
      </c>
      <c r="Q2480" t="s">
        <v>31</v>
      </c>
      <c r="V2480">
        <v>-1</v>
      </c>
      <c r="W2480" t="s">
        <v>160</v>
      </c>
      <c r="X2480">
        <v>0</v>
      </c>
      <c r="Y2480" s="9">
        <f>+X2480*G2480/100</f>
        <v>0</v>
      </c>
      <c r="AB2480">
        <v>0</v>
      </c>
      <c r="AC2480" t="s">
        <v>7307</v>
      </c>
      <c r="AD2480">
        <v>0</v>
      </c>
      <c r="AE2480">
        <v>0</v>
      </c>
      <c r="AF2480" s="1">
        <v>3020</v>
      </c>
      <c r="AG2480" t="s">
        <v>26</v>
      </c>
    </row>
    <row r="2481" spans="1:33" customFormat="1" hidden="1" x14ac:dyDescent="0.25">
      <c r="A2481" t="s">
        <v>7308</v>
      </c>
      <c r="B2481" t="s">
        <v>7309</v>
      </c>
      <c r="C2481">
        <v>-3</v>
      </c>
      <c r="D2481" s="1">
        <v>1231.5419999999999</v>
      </c>
      <c r="E2481" s="1">
        <v>1500</v>
      </c>
      <c r="F2481" s="4">
        <f t="shared" si="758"/>
        <v>0</v>
      </c>
      <c r="G2481" s="2">
        <v>0</v>
      </c>
      <c r="H2481" s="1">
        <v>1231.54</v>
      </c>
      <c r="I2481" s="4">
        <f t="shared" si="759"/>
        <v>268.45800000000008</v>
      </c>
      <c r="J2481" s="4">
        <f t="shared" si="763"/>
        <v>0</v>
      </c>
      <c r="K2481" s="4">
        <f t="shared" si="760"/>
        <v>268.45800000000008</v>
      </c>
      <c r="L2481" s="4">
        <f t="shared" si="761"/>
        <v>1499.998</v>
      </c>
      <c r="M2481" s="5">
        <f t="shared" si="762"/>
        <v>0.21798525750644324</v>
      </c>
      <c r="N2481">
        <v>-1</v>
      </c>
      <c r="O2481" t="s">
        <v>31</v>
      </c>
      <c r="P2481" t="s">
        <v>26</v>
      </c>
      <c r="Q2481" t="s">
        <v>31</v>
      </c>
      <c r="V2481">
        <v>0</v>
      </c>
      <c r="W2481" t="s">
        <v>42</v>
      </c>
      <c r="X2481">
        <v>0</v>
      </c>
      <c r="AB2481">
        <v>0</v>
      </c>
      <c r="AC2481" t="s">
        <v>7310</v>
      </c>
      <c r="AD2481">
        <v>0</v>
      </c>
      <c r="AE2481">
        <v>0</v>
      </c>
      <c r="AF2481" s="1">
        <v>1231.5419999999999</v>
      </c>
      <c r="AG2481" t="s">
        <v>26</v>
      </c>
    </row>
    <row r="2482" spans="1:33" customFormat="1" hidden="1" x14ac:dyDescent="0.25">
      <c r="A2482" t="s">
        <v>7311</v>
      </c>
      <c r="B2482" t="s">
        <v>7312</v>
      </c>
      <c r="C2482">
        <v>20</v>
      </c>
      <c r="D2482" s="1">
        <v>1231.58</v>
      </c>
      <c r="E2482" s="1">
        <v>1500</v>
      </c>
      <c r="F2482" s="4">
        <f t="shared" si="758"/>
        <v>0</v>
      </c>
      <c r="G2482" s="2">
        <v>0</v>
      </c>
      <c r="H2482" s="1">
        <v>1231.58</v>
      </c>
      <c r="I2482" s="4">
        <f t="shared" si="759"/>
        <v>268.42000000000007</v>
      </c>
      <c r="J2482" s="4">
        <f t="shared" si="763"/>
        <v>0</v>
      </c>
      <c r="K2482" s="4">
        <f t="shared" si="760"/>
        <v>268.42000000000007</v>
      </c>
      <c r="L2482" s="4">
        <f t="shared" si="761"/>
        <v>1500</v>
      </c>
      <c r="M2482" s="5">
        <f t="shared" si="762"/>
        <v>0.21794767696779754</v>
      </c>
      <c r="N2482">
        <v>-1</v>
      </c>
      <c r="O2482" t="s">
        <v>111</v>
      </c>
      <c r="P2482" t="s">
        <v>26</v>
      </c>
      <c r="Q2482" t="s">
        <v>111</v>
      </c>
      <c r="V2482">
        <v>0</v>
      </c>
      <c r="W2482" t="s">
        <v>42</v>
      </c>
      <c r="X2482">
        <v>0</v>
      </c>
      <c r="AB2482">
        <v>0</v>
      </c>
      <c r="AC2482" t="s">
        <v>7313</v>
      </c>
      <c r="AD2482">
        <v>0</v>
      </c>
      <c r="AE2482">
        <v>0</v>
      </c>
      <c r="AF2482" s="1">
        <v>1231.58</v>
      </c>
      <c r="AG2482" t="s">
        <v>26</v>
      </c>
    </row>
    <row r="2483" spans="1:33" customFormat="1" hidden="1" x14ac:dyDescent="0.25">
      <c r="A2483" t="s">
        <v>7314</v>
      </c>
      <c r="B2483" t="s">
        <v>7315</v>
      </c>
      <c r="C2483">
        <v>10</v>
      </c>
      <c r="D2483" s="1">
        <v>3422</v>
      </c>
      <c r="E2483" s="1">
        <v>4200</v>
      </c>
      <c r="F2483" s="4">
        <f t="shared" si="758"/>
        <v>0</v>
      </c>
      <c r="G2483" s="2">
        <v>0</v>
      </c>
      <c r="H2483" s="1">
        <v>3422</v>
      </c>
      <c r="I2483" s="4">
        <f t="shared" si="759"/>
        <v>778</v>
      </c>
      <c r="J2483" s="4">
        <f t="shared" si="763"/>
        <v>0</v>
      </c>
      <c r="K2483" s="4">
        <f t="shared" si="760"/>
        <v>778</v>
      </c>
      <c r="L2483" s="4">
        <f t="shared" si="761"/>
        <v>4200</v>
      </c>
      <c r="M2483" s="5">
        <f t="shared" si="762"/>
        <v>0.22735242548217416</v>
      </c>
      <c r="N2483">
        <v>-1</v>
      </c>
      <c r="O2483" t="s">
        <v>31</v>
      </c>
      <c r="P2483" t="s">
        <v>26</v>
      </c>
      <c r="Q2483" t="s">
        <v>31</v>
      </c>
      <c r="V2483">
        <v>-1</v>
      </c>
      <c r="W2483" t="s">
        <v>160</v>
      </c>
      <c r="X2483">
        <v>0</v>
      </c>
      <c r="AB2483">
        <v>0</v>
      </c>
      <c r="AC2483" t="s">
        <v>7316</v>
      </c>
      <c r="AD2483">
        <v>0</v>
      </c>
      <c r="AE2483">
        <v>0</v>
      </c>
      <c r="AF2483" s="1">
        <v>3422</v>
      </c>
      <c r="AG2483" t="s">
        <v>26</v>
      </c>
    </row>
    <row r="2484" spans="1:33" customFormat="1" hidden="1" x14ac:dyDescent="0.25">
      <c r="A2484" t="s">
        <v>7317</v>
      </c>
      <c r="B2484" t="s">
        <v>7318</v>
      </c>
      <c r="C2484">
        <v>-1</v>
      </c>
      <c r="D2484">
        <v>0</v>
      </c>
      <c r="E2484">
        <v>0</v>
      </c>
      <c r="F2484" s="4">
        <f t="shared" si="758"/>
        <v>0</v>
      </c>
      <c r="G2484" s="2">
        <v>0</v>
      </c>
      <c r="H2484">
        <v>0</v>
      </c>
      <c r="I2484" s="4">
        <f t="shared" si="759"/>
        <v>0</v>
      </c>
      <c r="J2484" s="4">
        <f t="shared" si="763"/>
        <v>0</v>
      </c>
      <c r="K2484" s="4">
        <f t="shared" si="760"/>
        <v>0</v>
      </c>
      <c r="L2484" s="4">
        <f t="shared" si="761"/>
        <v>0</v>
      </c>
      <c r="M2484" s="5" t="e">
        <f t="shared" si="762"/>
        <v>#DIV/0!</v>
      </c>
      <c r="N2484">
        <v>0</v>
      </c>
      <c r="O2484" t="s">
        <v>31</v>
      </c>
      <c r="P2484" t="s">
        <v>26</v>
      </c>
      <c r="Q2484" t="s">
        <v>31</v>
      </c>
      <c r="R2484" t="s">
        <v>31</v>
      </c>
      <c r="S2484" t="s">
        <v>31</v>
      </c>
      <c r="T2484" t="s">
        <v>31</v>
      </c>
      <c r="U2484" t="s">
        <v>31</v>
      </c>
      <c r="V2484">
        <v>0</v>
      </c>
      <c r="W2484" t="s">
        <v>42</v>
      </c>
      <c r="X2484">
        <v>0</v>
      </c>
      <c r="AB2484">
        <v>0</v>
      </c>
      <c r="AC2484" t="s">
        <v>7279</v>
      </c>
      <c r="AD2484">
        <v>0</v>
      </c>
      <c r="AE2484">
        <v>0</v>
      </c>
      <c r="AF2484">
        <v>0</v>
      </c>
      <c r="AG2484" t="s">
        <v>26</v>
      </c>
    </row>
    <row r="2485" spans="1:33" customFormat="1" hidden="1" x14ac:dyDescent="0.25">
      <c r="A2485" t="s">
        <v>7319</v>
      </c>
      <c r="B2485" t="s">
        <v>7320</v>
      </c>
      <c r="C2485">
        <v>33</v>
      </c>
      <c r="D2485" s="1">
        <v>6807</v>
      </c>
      <c r="E2485" s="1">
        <v>8403.3610000000008</v>
      </c>
      <c r="F2485" s="4">
        <f t="shared" si="758"/>
        <v>1596.6385900000002</v>
      </c>
      <c r="G2485" s="2">
        <v>19</v>
      </c>
      <c r="H2485" s="1">
        <v>8100.33</v>
      </c>
      <c r="I2485" s="4">
        <f t="shared" si="759"/>
        <v>1596.3610000000008</v>
      </c>
      <c r="J2485" s="4">
        <f t="shared" si="763"/>
        <v>303.30859000000015</v>
      </c>
      <c r="K2485" s="4">
        <f t="shared" si="760"/>
        <v>1899.6695900000009</v>
      </c>
      <c r="L2485" s="4">
        <f t="shared" si="761"/>
        <v>9999.9995900000013</v>
      </c>
      <c r="M2485" s="5">
        <f t="shared" si="762"/>
        <v>0.23451755545761727</v>
      </c>
      <c r="N2485">
        <v>-1</v>
      </c>
      <c r="O2485" t="s">
        <v>1706</v>
      </c>
      <c r="P2485" t="s">
        <v>26</v>
      </c>
      <c r="Q2485" t="s">
        <v>1706</v>
      </c>
      <c r="V2485">
        <v>19</v>
      </c>
      <c r="W2485" t="s">
        <v>27</v>
      </c>
      <c r="X2485">
        <v>0</v>
      </c>
      <c r="AB2485">
        <v>0</v>
      </c>
      <c r="AC2485" t="s">
        <v>7321</v>
      </c>
      <c r="AD2485">
        <v>0</v>
      </c>
      <c r="AE2485">
        <v>0</v>
      </c>
      <c r="AF2485" s="1">
        <v>6807</v>
      </c>
      <c r="AG2485" t="s">
        <v>26</v>
      </c>
    </row>
    <row r="2486" spans="1:33" customFormat="1" x14ac:dyDescent="0.25">
      <c r="A2486" t="s">
        <v>7322</v>
      </c>
      <c r="B2486" t="s">
        <v>7323</v>
      </c>
      <c r="C2486">
        <v>2</v>
      </c>
      <c r="D2486" s="1">
        <v>8066</v>
      </c>
      <c r="E2486" s="1">
        <v>9747.8989999999994</v>
      </c>
      <c r="F2486" s="4">
        <f t="shared" si="758"/>
        <v>1852.1008099999997</v>
      </c>
      <c r="G2486" s="2">
        <v>19</v>
      </c>
      <c r="H2486" s="1">
        <v>9598.5400000000009</v>
      </c>
      <c r="I2486" s="4">
        <f t="shared" si="759"/>
        <v>1681.8989999999994</v>
      </c>
      <c r="J2486" s="4">
        <f t="shared" si="763"/>
        <v>319.56080999999989</v>
      </c>
      <c r="K2486" s="4">
        <f t="shared" si="760"/>
        <v>2001.4598099999994</v>
      </c>
      <c r="L2486" s="10">
        <f>+H2486+K2486-Y2486</f>
        <v>11599.999810000001</v>
      </c>
      <c r="M2486" s="5">
        <f t="shared" si="762"/>
        <v>0.20851710885197117</v>
      </c>
      <c r="N2486">
        <v>-1</v>
      </c>
      <c r="O2486" t="s">
        <v>31</v>
      </c>
      <c r="P2486" t="s">
        <v>26</v>
      </c>
      <c r="Q2486" t="s">
        <v>31</v>
      </c>
      <c r="V2486">
        <v>19</v>
      </c>
      <c r="W2486" t="s">
        <v>27</v>
      </c>
      <c r="X2486">
        <v>0</v>
      </c>
      <c r="Y2486" s="9">
        <f>+X2486*G2486/100</f>
        <v>0</v>
      </c>
      <c r="AB2486">
        <v>0</v>
      </c>
      <c r="AC2486" t="s">
        <v>7324</v>
      </c>
      <c r="AD2486">
        <v>0</v>
      </c>
      <c r="AE2486">
        <v>0</v>
      </c>
      <c r="AF2486" s="1">
        <v>8066</v>
      </c>
      <c r="AG2486" t="s">
        <v>26</v>
      </c>
    </row>
    <row r="2487" spans="1:33" customFormat="1" hidden="1" x14ac:dyDescent="0.25">
      <c r="A2487" t="s">
        <v>7325</v>
      </c>
      <c r="B2487" t="s">
        <v>7326</v>
      </c>
      <c r="C2487">
        <v>9</v>
      </c>
      <c r="D2487">
        <v>378</v>
      </c>
      <c r="E2487">
        <v>504.202</v>
      </c>
      <c r="F2487" s="4">
        <f t="shared" si="758"/>
        <v>95.798379999999995</v>
      </c>
      <c r="G2487" s="2">
        <v>19</v>
      </c>
      <c r="H2487">
        <v>449.82</v>
      </c>
      <c r="I2487" s="4">
        <f t="shared" si="759"/>
        <v>126.202</v>
      </c>
      <c r="J2487" s="4">
        <f t="shared" si="763"/>
        <v>23.978379999999998</v>
      </c>
      <c r="K2487" s="4">
        <f t="shared" si="760"/>
        <v>150.18037999999999</v>
      </c>
      <c r="L2487" s="4">
        <f t="shared" si="761"/>
        <v>600.00037999999995</v>
      </c>
      <c r="M2487" s="5">
        <f t="shared" si="762"/>
        <v>0.33386772486772487</v>
      </c>
      <c r="N2487">
        <v>-1</v>
      </c>
      <c r="O2487" t="s">
        <v>31</v>
      </c>
      <c r="P2487" t="s">
        <v>26</v>
      </c>
      <c r="Q2487" t="s">
        <v>31</v>
      </c>
      <c r="V2487">
        <v>19</v>
      </c>
      <c r="W2487" t="s">
        <v>27</v>
      </c>
      <c r="X2487">
        <v>0</v>
      </c>
      <c r="AB2487">
        <v>0</v>
      </c>
      <c r="AC2487" t="s">
        <v>7327</v>
      </c>
      <c r="AD2487">
        <v>0</v>
      </c>
      <c r="AE2487">
        <v>0</v>
      </c>
      <c r="AF2487">
        <v>0</v>
      </c>
      <c r="AG2487" t="s">
        <v>26</v>
      </c>
    </row>
    <row r="2488" spans="1:33" customFormat="1" hidden="1" x14ac:dyDescent="0.25">
      <c r="A2488" t="s">
        <v>7328</v>
      </c>
      <c r="B2488" t="s">
        <v>7329</v>
      </c>
      <c r="C2488">
        <v>-140</v>
      </c>
      <c r="D2488">
        <v>378.137</v>
      </c>
      <c r="E2488">
        <v>504.202</v>
      </c>
      <c r="F2488" s="4">
        <f t="shared" si="758"/>
        <v>95.798379999999995</v>
      </c>
      <c r="G2488" s="2">
        <v>19</v>
      </c>
      <c r="H2488">
        <v>449.98</v>
      </c>
      <c r="I2488" s="4">
        <f t="shared" si="759"/>
        <v>126.065</v>
      </c>
      <c r="J2488" s="4">
        <f t="shared" si="763"/>
        <v>23.952350000000003</v>
      </c>
      <c r="K2488" s="4">
        <f t="shared" si="760"/>
        <v>150.01734999999999</v>
      </c>
      <c r="L2488" s="4">
        <f t="shared" si="761"/>
        <v>599.99734999999998</v>
      </c>
      <c r="M2488" s="5">
        <f t="shared" si="762"/>
        <v>0.33338446118734744</v>
      </c>
      <c r="N2488">
        <v>-1</v>
      </c>
      <c r="O2488" t="s">
        <v>1706</v>
      </c>
      <c r="P2488" t="s">
        <v>26</v>
      </c>
      <c r="Q2488" t="s">
        <v>1706</v>
      </c>
      <c r="V2488">
        <v>19</v>
      </c>
      <c r="W2488" t="s">
        <v>27</v>
      </c>
      <c r="X2488">
        <v>0</v>
      </c>
      <c r="AB2488">
        <v>0</v>
      </c>
      <c r="AC2488" t="s">
        <v>52</v>
      </c>
      <c r="AD2488">
        <v>0</v>
      </c>
      <c r="AE2488">
        <v>0</v>
      </c>
      <c r="AF2488">
        <v>378.137</v>
      </c>
      <c r="AG2488" t="s">
        <v>26</v>
      </c>
    </row>
    <row r="2489" spans="1:33" customFormat="1" x14ac:dyDescent="0.25">
      <c r="A2489" t="s">
        <v>7330</v>
      </c>
      <c r="B2489" t="s">
        <v>7331</v>
      </c>
      <c r="C2489">
        <v>2</v>
      </c>
      <c r="D2489" s="1">
        <v>7282.91</v>
      </c>
      <c r="E2489" s="1">
        <v>9243.6970000000001</v>
      </c>
      <c r="F2489" s="4">
        <f t="shared" si="758"/>
        <v>1756.3024300000002</v>
      </c>
      <c r="G2489" s="2">
        <v>19</v>
      </c>
      <c r="H2489" s="1">
        <v>8666.66</v>
      </c>
      <c r="I2489" s="4">
        <f t="shared" si="759"/>
        <v>1960.7870000000003</v>
      </c>
      <c r="J2489" s="4">
        <f t="shared" si="763"/>
        <v>372.54953000000006</v>
      </c>
      <c r="K2489" s="4">
        <f t="shared" si="760"/>
        <v>2333.3365300000005</v>
      </c>
      <c r="L2489" s="10">
        <f t="shared" ref="L2489:L2492" si="774">+H2489+K2489-Y2489</f>
        <v>10999.99653</v>
      </c>
      <c r="M2489" s="5">
        <f t="shared" si="762"/>
        <v>0.26923125508896861</v>
      </c>
      <c r="N2489">
        <v>-1</v>
      </c>
      <c r="O2489" t="s">
        <v>686</v>
      </c>
      <c r="P2489" t="s">
        <v>26</v>
      </c>
      <c r="Q2489" t="s">
        <v>686</v>
      </c>
      <c r="V2489">
        <v>19</v>
      </c>
      <c r="W2489" t="s">
        <v>27</v>
      </c>
      <c r="X2489">
        <v>0</v>
      </c>
      <c r="Y2489" s="9">
        <f t="shared" ref="Y2489:Y2492" si="775">+X2489*G2489/100</f>
        <v>0</v>
      </c>
      <c r="AB2489">
        <v>0</v>
      </c>
      <c r="AC2489" t="s">
        <v>7332</v>
      </c>
      <c r="AD2489">
        <v>0</v>
      </c>
      <c r="AE2489">
        <v>0</v>
      </c>
      <c r="AF2489" s="1">
        <v>7282.91</v>
      </c>
      <c r="AG2489" t="s">
        <v>26</v>
      </c>
    </row>
    <row r="2490" spans="1:33" customFormat="1" x14ac:dyDescent="0.25">
      <c r="A2490" t="s">
        <v>7333</v>
      </c>
      <c r="B2490" t="s">
        <v>7334</v>
      </c>
      <c r="C2490">
        <v>1</v>
      </c>
      <c r="D2490" s="1">
        <v>14800</v>
      </c>
      <c r="E2490" s="1">
        <v>18571.43</v>
      </c>
      <c r="F2490" s="4">
        <f t="shared" si="758"/>
        <v>3528.5717</v>
      </c>
      <c r="G2490" s="2">
        <v>19</v>
      </c>
      <c r="H2490" s="1">
        <v>17612</v>
      </c>
      <c r="I2490" s="4">
        <f t="shared" si="759"/>
        <v>3771.4300000000003</v>
      </c>
      <c r="J2490" s="4">
        <f t="shared" si="763"/>
        <v>716.57170000000008</v>
      </c>
      <c r="K2490" s="4">
        <f t="shared" si="760"/>
        <v>4488.0017000000007</v>
      </c>
      <c r="L2490" s="10">
        <f t="shared" si="774"/>
        <v>22100.001700000001</v>
      </c>
      <c r="M2490" s="5">
        <f t="shared" si="762"/>
        <v>0.25482635135135134</v>
      </c>
      <c r="N2490">
        <v>-1</v>
      </c>
      <c r="O2490" t="s">
        <v>31</v>
      </c>
      <c r="P2490" t="s">
        <v>26</v>
      </c>
      <c r="Q2490" t="s">
        <v>31</v>
      </c>
      <c r="V2490">
        <v>19</v>
      </c>
      <c r="W2490" t="s">
        <v>27</v>
      </c>
      <c r="X2490">
        <v>0</v>
      </c>
      <c r="Y2490" s="9">
        <f t="shared" si="775"/>
        <v>0</v>
      </c>
      <c r="AB2490">
        <v>0</v>
      </c>
      <c r="AC2490" t="s">
        <v>7335</v>
      </c>
      <c r="AD2490">
        <v>0</v>
      </c>
      <c r="AE2490">
        <v>0</v>
      </c>
      <c r="AF2490" s="1">
        <v>14800</v>
      </c>
      <c r="AG2490" t="s">
        <v>26</v>
      </c>
    </row>
    <row r="2491" spans="1:33" customFormat="1" x14ac:dyDescent="0.25">
      <c r="A2491" t="s">
        <v>7336</v>
      </c>
      <c r="B2491" t="s">
        <v>7337</v>
      </c>
      <c r="C2491">
        <v>2</v>
      </c>
      <c r="D2491" s="1">
        <v>4538</v>
      </c>
      <c r="E2491" s="1">
        <v>5714.2860000000001</v>
      </c>
      <c r="F2491" s="4">
        <f t="shared" si="758"/>
        <v>1085.71434</v>
      </c>
      <c r="G2491" s="2">
        <v>19</v>
      </c>
      <c r="H2491" s="1">
        <v>5400.22</v>
      </c>
      <c r="I2491" s="4">
        <f t="shared" si="759"/>
        <v>1176.2860000000001</v>
      </c>
      <c r="J2491" s="4">
        <f t="shared" si="763"/>
        <v>223.49434000000002</v>
      </c>
      <c r="K2491" s="4">
        <f t="shared" si="760"/>
        <v>1399.78034</v>
      </c>
      <c r="L2491" s="10">
        <f t="shared" si="774"/>
        <v>6800.0003400000005</v>
      </c>
      <c r="M2491" s="5">
        <f t="shared" si="762"/>
        <v>0.25920802115469371</v>
      </c>
      <c r="N2491">
        <v>-1</v>
      </c>
      <c r="O2491" t="s">
        <v>31</v>
      </c>
      <c r="P2491" t="s">
        <v>26</v>
      </c>
      <c r="Q2491" t="s">
        <v>31</v>
      </c>
      <c r="V2491">
        <v>19</v>
      </c>
      <c r="W2491" t="s">
        <v>27</v>
      </c>
      <c r="X2491">
        <v>0</v>
      </c>
      <c r="Y2491" s="9">
        <f t="shared" si="775"/>
        <v>0</v>
      </c>
      <c r="AB2491">
        <v>0</v>
      </c>
      <c r="AC2491" t="s">
        <v>7338</v>
      </c>
      <c r="AD2491">
        <v>0</v>
      </c>
      <c r="AE2491">
        <v>0</v>
      </c>
      <c r="AF2491" s="1">
        <v>4538</v>
      </c>
      <c r="AG2491" t="s">
        <v>26</v>
      </c>
    </row>
    <row r="2492" spans="1:33" customFormat="1" x14ac:dyDescent="0.25">
      <c r="A2492" t="s">
        <v>7339</v>
      </c>
      <c r="B2492" t="s">
        <v>7340</v>
      </c>
      <c r="C2492">
        <v>1</v>
      </c>
      <c r="D2492" s="1">
        <v>7042.86</v>
      </c>
      <c r="E2492" s="1">
        <v>8476.19</v>
      </c>
      <c r="F2492" s="4">
        <f t="shared" si="758"/>
        <v>423.80950000000007</v>
      </c>
      <c r="G2492" s="2">
        <v>5</v>
      </c>
      <c r="H2492" s="1">
        <v>7395</v>
      </c>
      <c r="I2492" s="4">
        <f t="shared" si="759"/>
        <v>1433.3300000000008</v>
      </c>
      <c r="J2492" s="4">
        <f t="shared" si="763"/>
        <v>71.666500000000042</v>
      </c>
      <c r="K2492" s="4">
        <f t="shared" si="760"/>
        <v>1504.9965000000009</v>
      </c>
      <c r="L2492" s="10">
        <f t="shared" si="774"/>
        <v>8899.9965000000011</v>
      </c>
      <c r="M2492" s="5">
        <f t="shared" si="762"/>
        <v>0.20351533325949983</v>
      </c>
      <c r="N2492">
        <v>-1</v>
      </c>
      <c r="O2492" t="s">
        <v>31</v>
      </c>
      <c r="P2492" t="s">
        <v>26</v>
      </c>
      <c r="Q2492" t="s">
        <v>31</v>
      </c>
      <c r="V2492">
        <v>5</v>
      </c>
      <c r="W2492" t="s">
        <v>123</v>
      </c>
      <c r="X2492">
        <v>0</v>
      </c>
      <c r="Y2492" s="9">
        <f t="shared" si="775"/>
        <v>0</v>
      </c>
      <c r="AB2492">
        <v>0</v>
      </c>
      <c r="AC2492" t="s">
        <v>7341</v>
      </c>
      <c r="AD2492">
        <v>0</v>
      </c>
      <c r="AE2492">
        <v>0</v>
      </c>
      <c r="AF2492" s="1">
        <v>7042.86</v>
      </c>
      <c r="AG2492" t="s">
        <v>26</v>
      </c>
    </row>
    <row r="2493" spans="1:33" customFormat="1" hidden="1" x14ac:dyDescent="0.25">
      <c r="A2493" t="s">
        <v>7342</v>
      </c>
      <c r="B2493" t="s">
        <v>7343</v>
      </c>
      <c r="C2493">
        <v>-1</v>
      </c>
      <c r="D2493" s="1">
        <v>1050</v>
      </c>
      <c r="E2493" s="1">
        <v>1344.538</v>
      </c>
      <c r="F2493" s="4">
        <f t="shared" si="758"/>
        <v>255.46222</v>
      </c>
      <c r="G2493" s="2">
        <v>19</v>
      </c>
      <c r="H2493" s="1">
        <v>1249.5</v>
      </c>
      <c r="I2493" s="4">
        <f t="shared" si="759"/>
        <v>294.53800000000001</v>
      </c>
      <c r="J2493" s="4">
        <f t="shared" si="763"/>
        <v>55.962219999999995</v>
      </c>
      <c r="K2493" s="4">
        <f t="shared" si="760"/>
        <v>350.50022000000001</v>
      </c>
      <c r="L2493" s="4">
        <f t="shared" si="761"/>
        <v>1600.0002199999999</v>
      </c>
      <c r="M2493" s="5">
        <f t="shared" si="762"/>
        <v>0.28051238095238096</v>
      </c>
      <c r="N2493">
        <v>-1</v>
      </c>
      <c r="O2493" t="s">
        <v>7344</v>
      </c>
      <c r="P2493" t="s">
        <v>26</v>
      </c>
      <c r="Q2493" t="s">
        <v>7344</v>
      </c>
      <c r="V2493">
        <v>19</v>
      </c>
      <c r="W2493" t="s">
        <v>27</v>
      </c>
      <c r="X2493">
        <v>0</v>
      </c>
      <c r="AB2493">
        <v>0</v>
      </c>
      <c r="AC2493" t="s">
        <v>7345</v>
      </c>
      <c r="AD2493">
        <v>0</v>
      </c>
      <c r="AE2493">
        <v>0</v>
      </c>
      <c r="AF2493" s="1">
        <v>1050</v>
      </c>
      <c r="AG2493" t="s">
        <v>26</v>
      </c>
    </row>
    <row r="2494" spans="1:33" customFormat="1" hidden="1" x14ac:dyDescent="0.25">
      <c r="A2494" t="s">
        <v>7346</v>
      </c>
      <c r="B2494" t="s">
        <v>7347</v>
      </c>
      <c r="C2494">
        <v>-9</v>
      </c>
      <c r="D2494" s="1">
        <v>1050</v>
      </c>
      <c r="E2494" s="1">
        <v>1344.538</v>
      </c>
      <c r="F2494" s="4">
        <f t="shared" si="758"/>
        <v>255.46222</v>
      </c>
      <c r="G2494" s="2">
        <v>19</v>
      </c>
      <c r="H2494" s="1">
        <v>1249.5</v>
      </c>
      <c r="I2494" s="4">
        <f t="shared" si="759"/>
        <v>294.53800000000001</v>
      </c>
      <c r="J2494" s="4">
        <f t="shared" si="763"/>
        <v>55.962219999999995</v>
      </c>
      <c r="K2494" s="4">
        <f t="shared" si="760"/>
        <v>350.50022000000001</v>
      </c>
      <c r="L2494" s="4">
        <f t="shared" si="761"/>
        <v>1600.0002199999999</v>
      </c>
      <c r="M2494" s="5">
        <f t="shared" si="762"/>
        <v>0.28051238095238096</v>
      </c>
      <c r="N2494">
        <v>-1</v>
      </c>
      <c r="O2494" t="s">
        <v>7348</v>
      </c>
      <c r="P2494" t="s">
        <v>26</v>
      </c>
      <c r="Q2494" t="s">
        <v>7348</v>
      </c>
      <c r="V2494">
        <v>19</v>
      </c>
      <c r="W2494" t="s">
        <v>27</v>
      </c>
      <c r="X2494">
        <v>0</v>
      </c>
      <c r="AB2494">
        <v>0</v>
      </c>
      <c r="AC2494" t="s">
        <v>7349</v>
      </c>
      <c r="AD2494">
        <v>0</v>
      </c>
      <c r="AE2494">
        <v>0</v>
      </c>
      <c r="AF2494" s="1">
        <v>1050</v>
      </c>
      <c r="AG2494" t="s">
        <v>26</v>
      </c>
    </row>
    <row r="2495" spans="1:33" customFormat="1" hidden="1" x14ac:dyDescent="0.25">
      <c r="A2495" t="s">
        <v>7350</v>
      </c>
      <c r="B2495" t="s">
        <v>7351</v>
      </c>
      <c r="C2495">
        <v>7</v>
      </c>
      <c r="D2495" s="1">
        <v>1050</v>
      </c>
      <c r="E2495" s="1">
        <v>1344.538</v>
      </c>
      <c r="F2495" s="4">
        <f t="shared" si="758"/>
        <v>255.46222</v>
      </c>
      <c r="G2495" s="2">
        <v>19</v>
      </c>
      <c r="H2495" s="1">
        <v>1249.5</v>
      </c>
      <c r="I2495" s="4">
        <f t="shared" si="759"/>
        <v>294.53800000000001</v>
      </c>
      <c r="J2495" s="4">
        <f t="shared" si="763"/>
        <v>55.962219999999995</v>
      </c>
      <c r="K2495" s="4">
        <f t="shared" si="760"/>
        <v>350.50022000000001</v>
      </c>
      <c r="L2495" s="4">
        <f t="shared" si="761"/>
        <v>1600.0002199999999</v>
      </c>
      <c r="M2495" s="5">
        <f t="shared" si="762"/>
        <v>0.28051238095238096</v>
      </c>
      <c r="N2495">
        <v>-1</v>
      </c>
      <c r="O2495" t="s">
        <v>7348</v>
      </c>
      <c r="P2495" t="s">
        <v>26</v>
      </c>
      <c r="Q2495" t="s">
        <v>7348</v>
      </c>
      <c r="V2495">
        <v>19</v>
      </c>
      <c r="W2495" t="s">
        <v>27</v>
      </c>
      <c r="X2495">
        <v>0</v>
      </c>
      <c r="AB2495">
        <v>0</v>
      </c>
      <c r="AC2495" t="s">
        <v>7352</v>
      </c>
      <c r="AD2495">
        <v>0</v>
      </c>
      <c r="AE2495">
        <v>0</v>
      </c>
      <c r="AF2495" s="1">
        <v>1050</v>
      </c>
      <c r="AG2495" t="s">
        <v>26</v>
      </c>
    </row>
    <row r="2496" spans="1:33" customFormat="1" hidden="1" x14ac:dyDescent="0.25">
      <c r="A2496" t="s">
        <v>7353</v>
      </c>
      <c r="B2496" t="s">
        <v>7354</v>
      </c>
      <c r="C2496">
        <v>10</v>
      </c>
      <c r="D2496" s="1">
        <v>1050</v>
      </c>
      <c r="E2496" s="1">
        <v>1344.538</v>
      </c>
      <c r="F2496" s="4">
        <f t="shared" si="758"/>
        <v>255.46222</v>
      </c>
      <c r="G2496" s="2">
        <v>19</v>
      </c>
      <c r="H2496" s="1">
        <v>1249.5</v>
      </c>
      <c r="I2496" s="4">
        <f t="shared" si="759"/>
        <v>294.53800000000001</v>
      </c>
      <c r="J2496" s="4">
        <f t="shared" si="763"/>
        <v>55.962219999999995</v>
      </c>
      <c r="K2496" s="4">
        <f t="shared" si="760"/>
        <v>350.50022000000001</v>
      </c>
      <c r="L2496" s="4">
        <f t="shared" si="761"/>
        <v>1600.0002199999999</v>
      </c>
      <c r="M2496" s="5">
        <f t="shared" si="762"/>
        <v>0.28051238095238096</v>
      </c>
      <c r="N2496">
        <v>-1</v>
      </c>
      <c r="O2496" t="s">
        <v>31</v>
      </c>
      <c r="P2496" t="s">
        <v>26</v>
      </c>
      <c r="Q2496" t="s">
        <v>31</v>
      </c>
      <c r="V2496">
        <v>19</v>
      </c>
      <c r="W2496" t="s">
        <v>27</v>
      </c>
      <c r="X2496">
        <v>0</v>
      </c>
      <c r="AB2496">
        <v>0</v>
      </c>
      <c r="AC2496" t="s">
        <v>7355</v>
      </c>
      <c r="AD2496">
        <v>0</v>
      </c>
      <c r="AE2496">
        <v>0</v>
      </c>
      <c r="AF2496" s="1">
        <v>1050</v>
      </c>
      <c r="AG2496" t="s">
        <v>26</v>
      </c>
    </row>
    <row r="2497" spans="1:33" customFormat="1" x14ac:dyDescent="0.25">
      <c r="A2497" t="s">
        <v>7356</v>
      </c>
      <c r="B2497" t="s">
        <v>7357</v>
      </c>
      <c r="C2497">
        <v>4</v>
      </c>
      <c r="D2497" s="1">
        <v>1050</v>
      </c>
      <c r="E2497" s="1">
        <v>1344.538</v>
      </c>
      <c r="F2497" s="4">
        <f t="shared" si="758"/>
        <v>255.46222</v>
      </c>
      <c r="G2497" s="2">
        <v>19</v>
      </c>
      <c r="H2497" s="1">
        <v>1249.5</v>
      </c>
      <c r="I2497" s="4">
        <f t="shared" si="759"/>
        <v>294.53800000000001</v>
      </c>
      <c r="J2497" s="4">
        <f t="shared" si="763"/>
        <v>55.962219999999995</v>
      </c>
      <c r="K2497" s="4">
        <f t="shared" si="760"/>
        <v>350.50022000000001</v>
      </c>
      <c r="L2497" s="10">
        <f>+H2497+K2497-Y2497</f>
        <v>1600.0002199999999</v>
      </c>
      <c r="M2497" s="5">
        <f t="shared" si="762"/>
        <v>0.28051238095238096</v>
      </c>
      <c r="N2497">
        <v>-1</v>
      </c>
      <c r="O2497" t="s">
        <v>31</v>
      </c>
      <c r="P2497" t="s">
        <v>26</v>
      </c>
      <c r="Q2497" t="s">
        <v>31</v>
      </c>
      <c r="V2497">
        <v>19</v>
      </c>
      <c r="W2497" t="s">
        <v>27</v>
      </c>
      <c r="X2497">
        <v>0</v>
      </c>
      <c r="Y2497" s="9">
        <f>+X2497*G2497/100</f>
        <v>0</v>
      </c>
      <c r="AB2497">
        <v>0</v>
      </c>
      <c r="AC2497" t="s">
        <v>7358</v>
      </c>
      <c r="AD2497">
        <v>0</v>
      </c>
      <c r="AE2497">
        <v>0</v>
      </c>
      <c r="AF2497" s="1">
        <v>1050</v>
      </c>
      <c r="AG2497" t="s">
        <v>26</v>
      </c>
    </row>
    <row r="2498" spans="1:33" customFormat="1" hidden="1" x14ac:dyDescent="0.25">
      <c r="A2498" t="s">
        <v>7359</v>
      </c>
      <c r="B2498" t="s">
        <v>7360</v>
      </c>
      <c r="C2498">
        <v>-2</v>
      </c>
      <c r="D2498" s="1">
        <v>1050</v>
      </c>
      <c r="E2498" s="1">
        <v>1344.538</v>
      </c>
      <c r="F2498" s="4">
        <f t="shared" ref="F2498:F2561" si="776">SUM(E2498*G2498)/100</f>
        <v>255.46222</v>
      </c>
      <c r="G2498" s="2">
        <v>19</v>
      </c>
      <c r="H2498" s="1">
        <v>1249.5</v>
      </c>
      <c r="I2498" s="4">
        <f t="shared" ref="I2498:I2561" si="777">+E2498-D2498</f>
        <v>294.53800000000001</v>
      </c>
      <c r="J2498" s="4">
        <f t="shared" si="763"/>
        <v>55.962219999999995</v>
      </c>
      <c r="K2498" s="4">
        <f t="shared" ref="K2498:K2561" si="778">+I2498+J2498</f>
        <v>350.50022000000001</v>
      </c>
      <c r="L2498" s="4">
        <f t="shared" ref="L2498:L2561" si="779">+H2498+K2498</f>
        <v>1600.0002199999999</v>
      </c>
      <c r="M2498" s="5">
        <f t="shared" ref="M2498:M2561" si="780">+I2498/D2498</f>
        <v>0.28051238095238096</v>
      </c>
      <c r="N2498">
        <v>-1</v>
      </c>
      <c r="O2498" t="s">
        <v>31</v>
      </c>
      <c r="P2498" t="s">
        <v>26</v>
      </c>
      <c r="Q2498" t="s">
        <v>31</v>
      </c>
      <c r="V2498">
        <v>19</v>
      </c>
      <c r="W2498" t="s">
        <v>27</v>
      </c>
      <c r="X2498">
        <v>0</v>
      </c>
      <c r="AB2498">
        <v>0</v>
      </c>
      <c r="AC2498" t="s">
        <v>7361</v>
      </c>
      <c r="AD2498">
        <v>0</v>
      </c>
      <c r="AE2498">
        <v>0</v>
      </c>
      <c r="AF2498" s="1">
        <v>1050</v>
      </c>
      <c r="AG2498" t="s">
        <v>26</v>
      </c>
    </row>
    <row r="2499" spans="1:33" customFormat="1" x14ac:dyDescent="0.25">
      <c r="A2499" t="s">
        <v>7362</v>
      </c>
      <c r="B2499" t="s">
        <v>7363</v>
      </c>
      <c r="C2499">
        <v>4</v>
      </c>
      <c r="D2499">
        <v>0</v>
      </c>
      <c r="E2499" s="1">
        <v>1300</v>
      </c>
      <c r="F2499" s="4">
        <f t="shared" si="776"/>
        <v>0</v>
      </c>
      <c r="G2499" s="2">
        <v>0</v>
      </c>
      <c r="H2499">
        <v>0</v>
      </c>
      <c r="I2499" s="4">
        <f t="shared" si="777"/>
        <v>1300</v>
      </c>
      <c r="J2499" s="4">
        <f t="shared" si="763"/>
        <v>0</v>
      </c>
      <c r="K2499" s="4">
        <f t="shared" si="778"/>
        <v>1300</v>
      </c>
      <c r="L2499" s="10">
        <f>+H2499+K2499-Y2499</f>
        <v>1300</v>
      </c>
      <c r="M2499" s="5" t="e">
        <f t="shared" si="780"/>
        <v>#DIV/0!</v>
      </c>
      <c r="N2499">
        <v>-1</v>
      </c>
      <c r="O2499" t="s">
        <v>31</v>
      </c>
      <c r="P2499" t="s">
        <v>26</v>
      </c>
      <c r="Q2499" t="s">
        <v>31</v>
      </c>
      <c r="V2499">
        <v>0</v>
      </c>
      <c r="W2499" t="s">
        <v>42</v>
      </c>
      <c r="X2499">
        <v>0</v>
      </c>
      <c r="Y2499" s="9">
        <f>+X2499*G2499/100</f>
        <v>0</v>
      </c>
      <c r="AB2499">
        <v>0</v>
      </c>
      <c r="AC2499" t="s">
        <v>7364</v>
      </c>
      <c r="AD2499">
        <v>0</v>
      </c>
      <c r="AE2499">
        <v>0</v>
      </c>
      <c r="AF2499">
        <v>0</v>
      </c>
      <c r="AG2499" t="s">
        <v>26</v>
      </c>
    </row>
    <row r="2500" spans="1:33" customFormat="1" hidden="1" x14ac:dyDescent="0.25">
      <c r="A2500" t="s">
        <v>7365</v>
      </c>
      <c r="B2500" t="s">
        <v>7366</v>
      </c>
      <c r="C2500">
        <v>-1</v>
      </c>
      <c r="D2500" s="1">
        <v>1050</v>
      </c>
      <c r="E2500" s="1">
        <v>1344.538</v>
      </c>
      <c r="F2500" s="4">
        <f t="shared" si="776"/>
        <v>255.46222</v>
      </c>
      <c r="G2500" s="2">
        <v>19</v>
      </c>
      <c r="H2500" s="1">
        <v>1249.5</v>
      </c>
      <c r="I2500" s="4">
        <f t="shared" si="777"/>
        <v>294.53800000000001</v>
      </c>
      <c r="J2500" s="4">
        <f t="shared" ref="J2500:J2563" si="781">+I2500*G2500/100</f>
        <v>55.962219999999995</v>
      </c>
      <c r="K2500" s="4">
        <f t="shared" si="778"/>
        <v>350.50022000000001</v>
      </c>
      <c r="L2500" s="4">
        <f t="shared" si="779"/>
        <v>1600.0002199999999</v>
      </c>
      <c r="M2500" s="5">
        <f t="shared" si="780"/>
        <v>0.28051238095238096</v>
      </c>
      <c r="N2500">
        <v>-1</v>
      </c>
      <c r="O2500" t="s">
        <v>7348</v>
      </c>
      <c r="P2500" t="s">
        <v>26</v>
      </c>
      <c r="Q2500" t="s">
        <v>7348</v>
      </c>
      <c r="R2500" t="s">
        <v>31</v>
      </c>
      <c r="S2500" t="s">
        <v>31</v>
      </c>
      <c r="T2500" t="s">
        <v>31</v>
      </c>
      <c r="U2500" t="s">
        <v>31</v>
      </c>
      <c r="V2500">
        <v>19</v>
      </c>
      <c r="W2500" t="s">
        <v>27</v>
      </c>
      <c r="X2500">
        <v>0</v>
      </c>
      <c r="AB2500">
        <v>0</v>
      </c>
      <c r="AC2500" t="s">
        <v>7367</v>
      </c>
      <c r="AD2500">
        <v>0</v>
      </c>
      <c r="AE2500">
        <v>0</v>
      </c>
      <c r="AF2500" s="1">
        <v>1050</v>
      </c>
      <c r="AG2500" t="s">
        <v>26</v>
      </c>
    </row>
    <row r="2501" spans="1:33" customFormat="1" x14ac:dyDescent="0.25">
      <c r="A2501" t="s">
        <v>7368</v>
      </c>
      <c r="B2501" t="s">
        <v>7369</v>
      </c>
      <c r="C2501">
        <v>3</v>
      </c>
      <c r="D2501">
        <v>0</v>
      </c>
      <c r="E2501" s="1">
        <v>5500</v>
      </c>
      <c r="F2501" s="4">
        <f t="shared" si="776"/>
        <v>0</v>
      </c>
      <c r="G2501" s="2">
        <v>0</v>
      </c>
      <c r="H2501">
        <v>0</v>
      </c>
      <c r="I2501" s="4">
        <f t="shared" si="777"/>
        <v>5500</v>
      </c>
      <c r="J2501" s="4">
        <f t="shared" si="781"/>
        <v>0</v>
      </c>
      <c r="K2501" s="4">
        <f t="shared" si="778"/>
        <v>5500</v>
      </c>
      <c r="L2501" s="10">
        <f t="shared" ref="L2501:L2502" si="782">+H2501+K2501-Y2501</f>
        <v>5500</v>
      </c>
      <c r="M2501" s="5" t="e">
        <f t="shared" si="780"/>
        <v>#DIV/0!</v>
      </c>
      <c r="N2501">
        <v>-1</v>
      </c>
      <c r="O2501" t="s">
        <v>31</v>
      </c>
      <c r="P2501" t="s">
        <v>26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>
        <v>0</v>
      </c>
      <c r="W2501" t="s">
        <v>42</v>
      </c>
      <c r="X2501">
        <v>0</v>
      </c>
      <c r="Y2501" s="9">
        <f t="shared" ref="Y2501:Y2502" si="783">+X2501*G2501/100</f>
        <v>0</v>
      </c>
      <c r="AB2501">
        <v>0</v>
      </c>
      <c r="AC2501" t="s">
        <v>7370</v>
      </c>
      <c r="AD2501">
        <v>0</v>
      </c>
      <c r="AE2501">
        <v>0</v>
      </c>
      <c r="AF2501">
        <v>0</v>
      </c>
      <c r="AG2501" t="s">
        <v>26</v>
      </c>
    </row>
    <row r="2502" spans="1:33" customFormat="1" x14ac:dyDescent="0.25">
      <c r="A2502" t="s">
        <v>7371</v>
      </c>
      <c r="B2502" t="s">
        <v>7372</v>
      </c>
      <c r="C2502">
        <v>5</v>
      </c>
      <c r="D2502">
        <v>0</v>
      </c>
      <c r="E2502" s="1">
        <v>19500</v>
      </c>
      <c r="F2502" s="4">
        <f t="shared" si="776"/>
        <v>0</v>
      </c>
      <c r="G2502" s="2">
        <v>0</v>
      </c>
      <c r="H2502">
        <v>0</v>
      </c>
      <c r="I2502" s="4">
        <f t="shared" si="777"/>
        <v>19500</v>
      </c>
      <c r="J2502" s="4">
        <f t="shared" si="781"/>
        <v>0</v>
      </c>
      <c r="K2502" s="4">
        <f t="shared" si="778"/>
        <v>19500</v>
      </c>
      <c r="L2502" s="10">
        <f t="shared" si="782"/>
        <v>19500</v>
      </c>
      <c r="M2502" s="5" t="e">
        <f t="shared" si="780"/>
        <v>#DIV/0!</v>
      </c>
      <c r="N2502">
        <v>0</v>
      </c>
      <c r="O2502" t="s">
        <v>7373</v>
      </c>
      <c r="P2502" t="s">
        <v>26</v>
      </c>
      <c r="Q2502" t="s">
        <v>7373</v>
      </c>
      <c r="R2502" t="s">
        <v>31</v>
      </c>
      <c r="S2502" t="s">
        <v>31</v>
      </c>
      <c r="T2502" t="s">
        <v>31</v>
      </c>
      <c r="U2502" t="s">
        <v>31</v>
      </c>
      <c r="V2502">
        <v>0</v>
      </c>
      <c r="W2502" t="s">
        <v>42</v>
      </c>
      <c r="X2502">
        <v>0</v>
      </c>
      <c r="Y2502" s="9">
        <f t="shared" si="783"/>
        <v>0</v>
      </c>
      <c r="AB2502">
        <v>0</v>
      </c>
      <c r="AC2502" t="s">
        <v>7374</v>
      </c>
      <c r="AD2502">
        <v>0</v>
      </c>
      <c r="AE2502">
        <v>0</v>
      </c>
      <c r="AF2502">
        <v>0</v>
      </c>
      <c r="AG2502" t="s">
        <v>26</v>
      </c>
    </row>
    <row r="2503" spans="1:33" customFormat="1" hidden="1" x14ac:dyDescent="0.25">
      <c r="A2503" t="s">
        <v>7375</v>
      </c>
      <c r="B2503" t="s">
        <v>7376</v>
      </c>
      <c r="C2503">
        <v>-3</v>
      </c>
      <c r="D2503" s="1">
        <v>2857</v>
      </c>
      <c r="E2503" s="1">
        <v>3428.5709999999999</v>
      </c>
      <c r="F2503" s="4">
        <f t="shared" si="776"/>
        <v>171.42855</v>
      </c>
      <c r="G2503" s="2">
        <v>5</v>
      </c>
      <c r="H2503" s="1">
        <v>2999.85</v>
      </c>
      <c r="I2503" s="4">
        <f t="shared" si="777"/>
        <v>571.57099999999991</v>
      </c>
      <c r="J2503" s="4">
        <f t="shared" si="781"/>
        <v>28.578549999999996</v>
      </c>
      <c r="K2503" s="4">
        <f t="shared" si="778"/>
        <v>600.14954999999986</v>
      </c>
      <c r="L2503" s="4">
        <f t="shared" si="779"/>
        <v>3599.9995499999995</v>
      </c>
      <c r="M2503" s="5">
        <f t="shared" si="780"/>
        <v>0.20005985299264961</v>
      </c>
      <c r="N2503">
        <v>-1</v>
      </c>
      <c r="O2503" t="s">
        <v>31</v>
      </c>
      <c r="P2503" t="s">
        <v>26</v>
      </c>
      <c r="Q2503" t="s">
        <v>31</v>
      </c>
      <c r="V2503">
        <v>5</v>
      </c>
      <c r="W2503" t="s">
        <v>123</v>
      </c>
      <c r="X2503">
        <v>0</v>
      </c>
      <c r="AB2503">
        <v>0</v>
      </c>
      <c r="AC2503" t="s">
        <v>52</v>
      </c>
      <c r="AD2503">
        <v>0</v>
      </c>
      <c r="AE2503">
        <v>0</v>
      </c>
      <c r="AF2503" s="1">
        <v>2857</v>
      </c>
      <c r="AG2503" t="s">
        <v>26</v>
      </c>
    </row>
    <row r="2504" spans="1:33" customFormat="1" hidden="1" x14ac:dyDescent="0.25">
      <c r="A2504" t="s">
        <v>7377</v>
      </c>
      <c r="B2504" t="s">
        <v>7378</v>
      </c>
      <c r="C2504">
        <v>-9</v>
      </c>
      <c r="D2504" s="1">
        <v>2857</v>
      </c>
      <c r="E2504" s="1">
        <v>3428.5709999999999</v>
      </c>
      <c r="F2504" s="4">
        <f t="shared" si="776"/>
        <v>171.42855</v>
      </c>
      <c r="G2504" s="2">
        <v>5</v>
      </c>
      <c r="H2504" s="1">
        <v>2999.85</v>
      </c>
      <c r="I2504" s="4">
        <f t="shared" si="777"/>
        <v>571.57099999999991</v>
      </c>
      <c r="J2504" s="4">
        <f t="shared" si="781"/>
        <v>28.578549999999996</v>
      </c>
      <c r="K2504" s="4">
        <f t="shared" si="778"/>
        <v>600.14954999999986</v>
      </c>
      <c r="L2504" s="4">
        <f t="shared" si="779"/>
        <v>3599.9995499999995</v>
      </c>
      <c r="M2504" s="5">
        <f t="shared" si="780"/>
        <v>0.20005985299264961</v>
      </c>
      <c r="N2504">
        <v>-1</v>
      </c>
      <c r="O2504" t="s">
        <v>31</v>
      </c>
      <c r="P2504" t="s">
        <v>26</v>
      </c>
      <c r="Q2504" t="s">
        <v>31</v>
      </c>
      <c r="V2504">
        <v>5</v>
      </c>
      <c r="W2504" t="s">
        <v>123</v>
      </c>
      <c r="X2504">
        <v>0</v>
      </c>
      <c r="AB2504">
        <v>0</v>
      </c>
      <c r="AC2504" t="s">
        <v>7379</v>
      </c>
      <c r="AD2504">
        <v>0</v>
      </c>
      <c r="AE2504">
        <v>0</v>
      </c>
      <c r="AF2504" s="1">
        <v>2857</v>
      </c>
      <c r="AG2504" t="s">
        <v>26</v>
      </c>
    </row>
    <row r="2505" spans="1:33" customFormat="1" x14ac:dyDescent="0.25">
      <c r="A2505" t="s">
        <v>7380</v>
      </c>
      <c r="B2505" t="s">
        <v>7381</v>
      </c>
      <c r="C2505">
        <v>5</v>
      </c>
      <c r="D2505" s="1">
        <v>2857</v>
      </c>
      <c r="E2505" s="1">
        <v>3428.5709999999999</v>
      </c>
      <c r="F2505" s="4">
        <f t="shared" si="776"/>
        <v>171.42855</v>
      </c>
      <c r="G2505" s="2">
        <v>5</v>
      </c>
      <c r="H2505" s="1">
        <v>2999.85</v>
      </c>
      <c r="I2505" s="4">
        <f t="shared" si="777"/>
        <v>571.57099999999991</v>
      </c>
      <c r="J2505" s="4">
        <f t="shared" si="781"/>
        <v>28.578549999999996</v>
      </c>
      <c r="K2505" s="4">
        <f t="shared" si="778"/>
        <v>600.14954999999986</v>
      </c>
      <c r="L2505" s="10">
        <f t="shared" ref="L2505:L2506" si="784">+H2505+K2505-Y2505</f>
        <v>3599.9995499999995</v>
      </c>
      <c r="M2505" s="5">
        <f t="shared" si="780"/>
        <v>0.20005985299264961</v>
      </c>
      <c r="N2505">
        <v>-1</v>
      </c>
      <c r="O2505" t="s">
        <v>1002</v>
      </c>
      <c r="P2505" t="s">
        <v>26</v>
      </c>
      <c r="Q2505" t="s">
        <v>1002</v>
      </c>
      <c r="V2505">
        <v>5</v>
      </c>
      <c r="W2505" t="s">
        <v>123</v>
      </c>
      <c r="X2505">
        <v>0</v>
      </c>
      <c r="Y2505" s="9">
        <f t="shared" ref="Y2505:Y2506" si="785">+X2505*G2505/100</f>
        <v>0</v>
      </c>
      <c r="AB2505">
        <v>0</v>
      </c>
      <c r="AC2505" t="s">
        <v>7382</v>
      </c>
      <c r="AD2505">
        <v>0</v>
      </c>
      <c r="AE2505">
        <v>0</v>
      </c>
      <c r="AF2505" s="1">
        <v>2857</v>
      </c>
      <c r="AG2505" t="s">
        <v>26</v>
      </c>
    </row>
    <row r="2506" spans="1:33" customFormat="1" x14ac:dyDescent="0.25">
      <c r="A2506" t="s">
        <v>7383</v>
      </c>
      <c r="B2506" t="s">
        <v>7384</v>
      </c>
      <c r="C2506">
        <v>3</v>
      </c>
      <c r="D2506" s="1">
        <v>9200</v>
      </c>
      <c r="E2506" s="1">
        <v>11047.62</v>
      </c>
      <c r="F2506" s="4">
        <f t="shared" si="776"/>
        <v>552.38100000000009</v>
      </c>
      <c r="G2506" s="2">
        <v>5</v>
      </c>
      <c r="H2506" s="1">
        <v>9660</v>
      </c>
      <c r="I2506" s="4">
        <f t="shared" si="777"/>
        <v>1847.6200000000008</v>
      </c>
      <c r="J2506" s="4">
        <f t="shared" si="781"/>
        <v>92.381000000000043</v>
      </c>
      <c r="K2506" s="4">
        <f t="shared" si="778"/>
        <v>1940.0010000000009</v>
      </c>
      <c r="L2506" s="10">
        <f t="shared" si="784"/>
        <v>11600.001</v>
      </c>
      <c r="M2506" s="5">
        <f t="shared" si="780"/>
        <v>0.20082826086956532</v>
      </c>
      <c r="N2506">
        <v>0</v>
      </c>
      <c r="O2506" t="s">
        <v>693</v>
      </c>
      <c r="P2506" t="s">
        <v>26</v>
      </c>
      <c r="Q2506" t="s">
        <v>693</v>
      </c>
      <c r="R2506" t="s">
        <v>31</v>
      </c>
      <c r="S2506" t="s">
        <v>31</v>
      </c>
      <c r="T2506" t="s">
        <v>31</v>
      </c>
      <c r="U2506" t="s">
        <v>31</v>
      </c>
      <c r="V2506">
        <v>5</v>
      </c>
      <c r="W2506" t="s">
        <v>123</v>
      </c>
      <c r="X2506">
        <v>0</v>
      </c>
      <c r="Y2506" s="9">
        <f t="shared" si="785"/>
        <v>0</v>
      </c>
      <c r="AB2506">
        <v>0</v>
      </c>
      <c r="AC2506" t="s">
        <v>7385</v>
      </c>
      <c r="AD2506">
        <v>0</v>
      </c>
      <c r="AE2506">
        <v>0</v>
      </c>
      <c r="AF2506" s="1">
        <v>9200</v>
      </c>
      <c r="AG2506" t="s">
        <v>26</v>
      </c>
    </row>
    <row r="2507" spans="1:33" customFormat="1" hidden="1" x14ac:dyDescent="0.25">
      <c r="A2507" t="s">
        <v>7386</v>
      </c>
      <c r="B2507" t="s">
        <v>7387</v>
      </c>
      <c r="C2507">
        <v>7</v>
      </c>
      <c r="D2507" s="1">
        <v>2857</v>
      </c>
      <c r="E2507" s="1">
        <v>3428.5709999999999</v>
      </c>
      <c r="F2507" s="4">
        <f t="shared" si="776"/>
        <v>171.42855</v>
      </c>
      <c r="G2507" s="2">
        <v>5</v>
      </c>
      <c r="H2507" s="1">
        <v>2999.85</v>
      </c>
      <c r="I2507" s="4">
        <f t="shared" si="777"/>
        <v>571.57099999999991</v>
      </c>
      <c r="J2507" s="4">
        <f t="shared" si="781"/>
        <v>28.578549999999996</v>
      </c>
      <c r="K2507" s="4">
        <f t="shared" si="778"/>
        <v>600.14954999999986</v>
      </c>
      <c r="L2507" s="4">
        <f t="shared" si="779"/>
        <v>3599.9995499999995</v>
      </c>
      <c r="M2507" s="5">
        <f t="shared" si="780"/>
        <v>0.20005985299264961</v>
      </c>
      <c r="N2507">
        <v>-1</v>
      </c>
      <c r="O2507" t="s">
        <v>1002</v>
      </c>
      <c r="P2507" t="s">
        <v>26</v>
      </c>
      <c r="Q2507" t="s">
        <v>1002</v>
      </c>
      <c r="V2507">
        <v>5</v>
      </c>
      <c r="W2507" t="s">
        <v>123</v>
      </c>
      <c r="X2507">
        <v>0</v>
      </c>
      <c r="AB2507">
        <v>0</v>
      </c>
      <c r="AC2507" t="s">
        <v>7388</v>
      </c>
      <c r="AD2507">
        <v>0</v>
      </c>
      <c r="AE2507">
        <v>0</v>
      </c>
      <c r="AF2507" s="1">
        <v>2857</v>
      </c>
      <c r="AG2507" t="s">
        <v>26</v>
      </c>
    </row>
    <row r="2508" spans="1:33" customFormat="1" x14ac:dyDescent="0.25">
      <c r="A2508" t="s">
        <v>7389</v>
      </c>
      <c r="B2508" t="s">
        <v>7390</v>
      </c>
      <c r="C2508">
        <v>3</v>
      </c>
      <c r="D2508" s="1">
        <v>9200</v>
      </c>
      <c r="E2508" s="1">
        <v>11047.62</v>
      </c>
      <c r="F2508" s="4">
        <f t="shared" si="776"/>
        <v>552.38100000000009</v>
      </c>
      <c r="G2508" s="2">
        <v>5</v>
      </c>
      <c r="H2508" s="1">
        <v>9660</v>
      </c>
      <c r="I2508" s="4">
        <f t="shared" si="777"/>
        <v>1847.6200000000008</v>
      </c>
      <c r="J2508" s="4">
        <f t="shared" si="781"/>
        <v>92.381000000000043</v>
      </c>
      <c r="K2508" s="4">
        <f t="shared" si="778"/>
        <v>1940.0010000000009</v>
      </c>
      <c r="L2508" s="10">
        <f>+H2508+K2508-Y2508</f>
        <v>11600.001</v>
      </c>
      <c r="M2508" s="5">
        <f t="shared" si="780"/>
        <v>0.20082826086956532</v>
      </c>
      <c r="N2508">
        <v>-1</v>
      </c>
      <c r="O2508" t="s">
        <v>31</v>
      </c>
      <c r="P2508" t="s">
        <v>26</v>
      </c>
      <c r="Q2508" t="s">
        <v>31</v>
      </c>
      <c r="R2508" t="s">
        <v>31</v>
      </c>
      <c r="S2508" t="s">
        <v>31</v>
      </c>
      <c r="T2508" t="s">
        <v>31</v>
      </c>
      <c r="U2508" t="s">
        <v>31</v>
      </c>
      <c r="V2508">
        <v>5</v>
      </c>
      <c r="W2508" t="s">
        <v>123</v>
      </c>
      <c r="X2508">
        <v>0</v>
      </c>
      <c r="Y2508" s="9">
        <f>+X2508*G2508/100</f>
        <v>0</v>
      </c>
      <c r="AB2508">
        <v>0</v>
      </c>
      <c r="AC2508" t="s">
        <v>7391</v>
      </c>
      <c r="AD2508">
        <v>0</v>
      </c>
      <c r="AE2508">
        <v>0</v>
      </c>
      <c r="AF2508" s="1">
        <v>9200</v>
      </c>
      <c r="AG2508" t="s">
        <v>26</v>
      </c>
    </row>
    <row r="2509" spans="1:33" customFormat="1" hidden="1" x14ac:dyDescent="0.25">
      <c r="A2509" t="s">
        <v>7392</v>
      </c>
      <c r="B2509" t="s">
        <v>7393</v>
      </c>
      <c r="C2509">
        <v>-77</v>
      </c>
      <c r="D2509">
        <v>0</v>
      </c>
      <c r="E2509" s="1">
        <v>1300</v>
      </c>
      <c r="F2509" s="4">
        <f t="shared" si="776"/>
        <v>0</v>
      </c>
      <c r="G2509" s="2">
        <v>0</v>
      </c>
      <c r="H2509">
        <v>0</v>
      </c>
      <c r="I2509" s="4">
        <f t="shared" si="777"/>
        <v>1300</v>
      </c>
      <c r="J2509" s="4">
        <f t="shared" si="781"/>
        <v>0</v>
      </c>
      <c r="K2509" s="4">
        <f t="shared" si="778"/>
        <v>1300</v>
      </c>
      <c r="L2509" s="4">
        <f t="shared" si="779"/>
        <v>1300</v>
      </c>
      <c r="M2509" s="5" t="e">
        <f t="shared" si="780"/>
        <v>#DIV/0!</v>
      </c>
      <c r="N2509">
        <v>-1</v>
      </c>
      <c r="O2509" t="s">
        <v>31</v>
      </c>
      <c r="P2509" t="s">
        <v>26</v>
      </c>
      <c r="Q2509" t="s">
        <v>31</v>
      </c>
      <c r="V2509">
        <v>0</v>
      </c>
      <c r="W2509" t="s">
        <v>42</v>
      </c>
      <c r="X2509">
        <v>0</v>
      </c>
      <c r="AB2509">
        <v>0</v>
      </c>
      <c r="AC2509" t="s">
        <v>52</v>
      </c>
      <c r="AD2509">
        <v>0</v>
      </c>
      <c r="AE2509">
        <v>0</v>
      </c>
      <c r="AF2509">
        <v>0</v>
      </c>
      <c r="AG2509" t="s">
        <v>26</v>
      </c>
    </row>
    <row r="2510" spans="1:33" customFormat="1" hidden="1" x14ac:dyDescent="0.25">
      <c r="A2510" t="s">
        <v>7394</v>
      </c>
      <c r="B2510" t="s">
        <v>7395</v>
      </c>
      <c r="C2510">
        <v>50</v>
      </c>
      <c r="D2510">
        <v>0</v>
      </c>
      <c r="E2510" s="1">
        <v>1400</v>
      </c>
      <c r="F2510" s="4">
        <f t="shared" si="776"/>
        <v>0</v>
      </c>
      <c r="G2510" s="2">
        <v>0</v>
      </c>
      <c r="H2510">
        <v>0</v>
      </c>
      <c r="I2510" s="4">
        <f t="shared" si="777"/>
        <v>1400</v>
      </c>
      <c r="J2510" s="4">
        <f t="shared" si="781"/>
        <v>0</v>
      </c>
      <c r="K2510" s="4">
        <f t="shared" si="778"/>
        <v>1400</v>
      </c>
      <c r="L2510" s="4">
        <f t="shared" si="779"/>
        <v>1400</v>
      </c>
      <c r="M2510" s="5" t="e">
        <f t="shared" si="780"/>
        <v>#DIV/0!</v>
      </c>
      <c r="N2510">
        <v>-1</v>
      </c>
      <c r="O2510" t="s">
        <v>31</v>
      </c>
      <c r="P2510" t="s">
        <v>26</v>
      </c>
      <c r="Q2510" t="s">
        <v>31</v>
      </c>
      <c r="V2510">
        <v>0</v>
      </c>
      <c r="W2510" t="s">
        <v>42</v>
      </c>
      <c r="X2510">
        <v>0</v>
      </c>
      <c r="AB2510">
        <v>0</v>
      </c>
      <c r="AC2510" t="s">
        <v>7396</v>
      </c>
      <c r="AD2510">
        <v>0</v>
      </c>
      <c r="AE2510">
        <v>0</v>
      </c>
      <c r="AF2510">
        <v>0</v>
      </c>
      <c r="AG2510" t="s">
        <v>26</v>
      </c>
    </row>
    <row r="2511" spans="1:33" customFormat="1" x14ac:dyDescent="0.25">
      <c r="A2511" t="s">
        <v>7397</v>
      </c>
      <c r="B2511" t="s">
        <v>7398</v>
      </c>
      <c r="C2511">
        <v>1</v>
      </c>
      <c r="D2511" s="1">
        <v>21758</v>
      </c>
      <c r="E2511" s="1">
        <v>26470.59</v>
      </c>
      <c r="F2511" s="4">
        <f t="shared" si="776"/>
        <v>5029.4121000000005</v>
      </c>
      <c r="G2511" s="2">
        <v>19</v>
      </c>
      <c r="H2511" s="1">
        <v>25892.02</v>
      </c>
      <c r="I2511" s="4">
        <f t="shared" si="777"/>
        <v>4712.59</v>
      </c>
      <c r="J2511" s="4">
        <f t="shared" si="781"/>
        <v>895.39210000000003</v>
      </c>
      <c r="K2511" s="4">
        <f t="shared" si="778"/>
        <v>5607.9821000000002</v>
      </c>
      <c r="L2511" s="10">
        <f t="shared" ref="L2511:L2514" si="786">+H2511+K2511-Y2511</f>
        <v>31500.002100000002</v>
      </c>
      <c r="M2511" s="5">
        <f t="shared" si="780"/>
        <v>0.21659113889144224</v>
      </c>
      <c r="N2511">
        <v>-1</v>
      </c>
      <c r="O2511" t="s">
        <v>31</v>
      </c>
      <c r="P2511" t="s">
        <v>26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>
        <v>19</v>
      </c>
      <c r="W2511" t="s">
        <v>27</v>
      </c>
      <c r="X2511">
        <v>0</v>
      </c>
      <c r="Y2511" s="9">
        <f t="shared" ref="Y2511:Y2514" si="787">+X2511*G2511/100</f>
        <v>0</v>
      </c>
      <c r="AB2511">
        <v>0</v>
      </c>
      <c r="AC2511" t="s">
        <v>7399</v>
      </c>
      <c r="AD2511">
        <v>0</v>
      </c>
      <c r="AE2511">
        <v>0</v>
      </c>
      <c r="AF2511" s="1">
        <v>21758</v>
      </c>
      <c r="AG2511" t="s">
        <v>26</v>
      </c>
    </row>
    <row r="2512" spans="1:33" customFormat="1" x14ac:dyDescent="0.25">
      <c r="A2512" t="s">
        <v>7400</v>
      </c>
      <c r="B2512" t="s">
        <v>7401</v>
      </c>
      <c r="C2512">
        <v>1</v>
      </c>
      <c r="D2512">
        <v>0</v>
      </c>
      <c r="E2512" s="1">
        <v>31000</v>
      </c>
      <c r="F2512" s="4">
        <f t="shared" si="776"/>
        <v>0</v>
      </c>
      <c r="G2512" s="2">
        <v>0</v>
      </c>
      <c r="H2512">
        <v>0</v>
      </c>
      <c r="I2512" s="4">
        <f t="shared" si="777"/>
        <v>31000</v>
      </c>
      <c r="J2512" s="4">
        <f t="shared" si="781"/>
        <v>0</v>
      </c>
      <c r="K2512" s="4">
        <f t="shared" si="778"/>
        <v>31000</v>
      </c>
      <c r="L2512" s="10">
        <f t="shared" si="786"/>
        <v>31000</v>
      </c>
      <c r="M2512" s="5" t="e">
        <f t="shared" si="780"/>
        <v>#DIV/0!</v>
      </c>
      <c r="N2512">
        <v>-1</v>
      </c>
      <c r="O2512" t="s">
        <v>31</v>
      </c>
      <c r="P2512" t="s">
        <v>26</v>
      </c>
      <c r="Q2512" t="s">
        <v>31</v>
      </c>
      <c r="V2512">
        <v>0</v>
      </c>
      <c r="W2512" t="s">
        <v>42</v>
      </c>
      <c r="X2512">
        <v>0</v>
      </c>
      <c r="Y2512" s="9">
        <f t="shared" si="787"/>
        <v>0</v>
      </c>
      <c r="AB2512">
        <v>0</v>
      </c>
      <c r="AC2512" t="s">
        <v>7402</v>
      </c>
      <c r="AD2512">
        <v>0</v>
      </c>
      <c r="AE2512">
        <v>0</v>
      </c>
      <c r="AF2512">
        <v>0</v>
      </c>
      <c r="AG2512" t="s">
        <v>26</v>
      </c>
    </row>
    <row r="2513" spans="1:33" customFormat="1" x14ac:dyDescent="0.25">
      <c r="A2513" t="s">
        <v>7403</v>
      </c>
      <c r="B2513" t="s">
        <v>7404</v>
      </c>
      <c r="C2513">
        <v>3</v>
      </c>
      <c r="D2513">
        <v>0</v>
      </c>
      <c r="E2513" s="1">
        <v>37400</v>
      </c>
      <c r="F2513" s="4">
        <f t="shared" si="776"/>
        <v>0</v>
      </c>
      <c r="G2513" s="2">
        <v>0</v>
      </c>
      <c r="H2513">
        <v>0</v>
      </c>
      <c r="I2513" s="4">
        <f t="shared" si="777"/>
        <v>37400</v>
      </c>
      <c r="J2513" s="4">
        <f t="shared" si="781"/>
        <v>0</v>
      </c>
      <c r="K2513" s="4">
        <f t="shared" si="778"/>
        <v>37400</v>
      </c>
      <c r="L2513" s="10">
        <f t="shared" si="786"/>
        <v>37400</v>
      </c>
      <c r="M2513" s="5" t="e">
        <f t="shared" si="780"/>
        <v>#DIV/0!</v>
      </c>
      <c r="N2513">
        <v>-1</v>
      </c>
      <c r="O2513" t="s">
        <v>1938</v>
      </c>
      <c r="P2513" t="s">
        <v>26</v>
      </c>
      <c r="Q2513" t="s">
        <v>1938</v>
      </c>
      <c r="V2513">
        <v>0</v>
      </c>
      <c r="W2513" t="s">
        <v>42</v>
      </c>
      <c r="X2513">
        <v>0</v>
      </c>
      <c r="Y2513" s="9">
        <f t="shared" si="787"/>
        <v>0</v>
      </c>
      <c r="AB2513">
        <v>0</v>
      </c>
      <c r="AC2513" t="s">
        <v>7405</v>
      </c>
      <c r="AD2513">
        <v>0</v>
      </c>
      <c r="AE2513">
        <v>0</v>
      </c>
      <c r="AF2513">
        <v>0</v>
      </c>
      <c r="AG2513" t="s">
        <v>26</v>
      </c>
    </row>
    <row r="2514" spans="1:33" customFormat="1" x14ac:dyDescent="0.25">
      <c r="A2514" t="s">
        <v>7406</v>
      </c>
      <c r="B2514" t="s">
        <v>7407</v>
      </c>
      <c r="C2514">
        <v>1</v>
      </c>
      <c r="D2514" s="1">
        <v>4202</v>
      </c>
      <c r="E2514" s="1">
        <v>5126.05</v>
      </c>
      <c r="F2514" s="4">
        <f t="shared" si="776"/>
        <v>973.94949999999994</v>
      </c>
      <c r="G2514" s="2">
        <v>19</v>
      </c>
      <c r="H2514" s="1">
        <v>5000.38</v>
      </c>
      <c r="I2514" s="4">
        <f t="shared" si="777"/>
        <v>924.05000000000018</v>
      </c>
      <c r="J2514" s="4">
        <f t="shared" si="781"/>
        <v>175.56950000000003</v>
      </c>
      <c r="K2514" s="4">
        <f t="shared" si="778"/>
        <v>1099.6195000000002</v>
      </c>
      <c r="L2514" s="10">
        <f t="shared" si="786"/>
        <v>6099.9994999999999</v>
      </c>
      <c r="M2514" s="5">
        <f t="shared" si="780"/>
        <v>0.21990718705378395</v>
      </c>
      <c r="N2514">
        <v>-1</v>
      </c>
      <c r="O2514" t="s">
        <v>31</v>
      </c>
      <c r="P2514" t="s">
        <v>26</v>
      </c>
      <c r="Q2514" t="s">
        <v>31</v>
      </c>
      <c r="V2514">
        <v>19</v>
      </c>
      <c r="W2514" t="s">
        <v>27</v>
      </c>
      <c r="X2514">
        <v>0</v>
      </c>
      <c r="Y2514" s="9">
        <f t="shared" si="787"/>
        <v>0</v>
      </c>
      <c r="AB2514">
        <v>0</v>
      </c>
      <c r="AC2514" t="s">
        <v>52</v>
      </c>
      <c r="AD2514">
        <v>0</v>
      </c>
      <c r="AE2514">
        <v>0</v>
      </c>
      <c r="AF2514" s="1">
        <v>4202</v>
      </c>
      <c r="AG2514" t="s">
        <v>26</v>
      </c>
    </row>
    <row r="2515" spans="1:33" customFormat="1" hidden="1" x14ac:dyDescent="0.25">
      <c r="A2515" t="s">
        <v>7408</v>
      </c>
      <c r="B2515" t="s">
        <v>7409</v>
      </c>
      <c r="C2515">
        <v>15</v>
      </c>
      <c r="D2515">
        <v>896.22</v>
      </c>
      <c r="E2515" s="1">
        <v>1176.471</v>
      </c>
      <c r="F2515" s="4">
        <f t="shared" si="776"/>
        <v>223.52949000000001</v>
      </c>
      <c r="G2515" s="2">
        <v>19</v>
      </c>
      <c r="H2515" s="1">
        <v>1066.5</v>
      </c>
      <c r="I2515" s="4">
        <f t="shared" si="777"/>
        <v>280.25099999999998</v>
      </c>
      <c r="J2515" s="4">
        <f t="shared" si="781"/>
        <v>53.247689999999992</v>
      </c>
      <c r="K2515" s="4">
        <f t="shared" si="778"/>
        <v>333.49868999999995</v>
      </c>
      <c r="L2515" s="4">
        <f t="shared" si="779"/>
        <v>1399.9986899999999</v>
      </c>
      <c r="M2515" s="5">
        <f t="shared" si="780"/>
        <v>0.31270335408716604</v>
      </c>
      <c r="N2515">
        <v>0</v>
      </c>
      <c r="O2515" t="s">
        <v>313</v>
      </c>
      <c r="P2515" t="s">
        <v>26</v>
      </c>
      <c r="Q2515" t="s">
        <v>313</v>
      </c>
      <c r="R2515" t="s">
        <v>31</v>
      </c>
      <c r="S2515" t="s">
        <v>31</v>
      </c>
      <c r="T2515" t="s">
        <v>31</v>
      </c>
      <c r="U2515" t="s">
        <v>31</v>
      </c>
      <c r="V2515">
        <v>19</v>
      </c>
      <c r="W2515" t="s">
        <v>27</v>
      </c>
      <c r="X2515">
        <v>0</v>
      </c>
      <c r="AB2515">
        <v>0</v>
      </c>
      <c r="AC2515" t="s">
        <v>7410</v>
      </c>
      <c r="AD2515">
        <v>0</v>
      </c>
      <c r="AE2515">
        <v>0</v>
      </c>
      <c r="AF2515">
        <v>896.22</v>
      </c>
      <c r="AG2515" t="s">
        <v>26</v>
      </c>
    </row>
    <row r="2516" spans="1:33" customFormat="1" x14ac:dyDescent="0.25">
      <c r="A2516" t="s">
        <v>7411</v>
      </c>
      <c r="B2516" t="s">
        <v>7412</v>
      </c>
      <c r="C2516">
        <v>4</v>
      </c>
      <c r="D2516" s="1">
        <v>2226.89</v>
      </c>
      <c r="E2516" s="1">
        <v>2773.1089999999999</v>
      </c>
      <c r="F2516" s="4">
        <f t="shared" si="776"/>
        <v>526.89071000000001</v>
      </c>
      <c r="G2516" s="2">
        <v>19</v>
      </c>
      <c r="H2516" s="1">
        <v>2650</v>
      </c>
      <c r="I2516" s="4">
        <f t="shared" si="777"/>
        <v>546.21900000000005</v>
      </c>
      <c r="J2516" s="4">
        <f t="shared" si="781"/>
        <v>103.78161</v>
      </c>
      <c r="K2516" s="4">
        <f t="shared" si="778"/>
        <v>650.00061000000005</v>
      </c>
      <c r="L2516" s="10">
        <f>+H2516+K2516-Y2516</f>
        <v>3300.0006100000001</v>
      </c>
      <c r="M2516" s="5">
        <f t="shared" si="780"/>
        <v>0.24528333236037705</v>
      </c>
      <c r="N2516">
        <v>-1</v>
      </c>
      <c r="O2516" t="s">
        <v>31</v>
      </c>
      <c r="P2516" t="s">
        <v>26</v>
      </c>
      <c r="Q2516" t="s">
        <v>31</v>
      </c>
      <c r="V2516">
        <v>19</v>
      </c>
      <c r="W2516" t="s">
        <v>27</v>
      </c>
      <c r="X2516">
        <v>0</v>
      </c>
      <c r="Y2516" s="9">
        <f>+X2516*G2516/100</f>
        <v>0</v>
      </c>
      <c r="AB2516">
        <v>0</v>
      </c>
      <c r="AC2516" t="s">
        <v>7413</v>
      </c>
      <c r="AD2516">
        <v>0</v>
      </c>
      <c r="AE2516">
        <v>0</v>
      </c>
      <c r="AF2516" s="1">
        <v>2226.89</v>
      </c>
      <c r="AG2516" t="s">
        <v>26</v>
      </c>
    </row>
    <row r="2517" spans="1:33" customFormat="1" hidden="1" x14ac:dyDescent="0.25">
      <c r="A2517" t="s">
        <v>7414</v>
      </c>
      <c r="B2517" t="s">
        <v>7415</v>
      </c>
      <c r="C2517">
        <v>16</v>
      </c>
      <c r="D2517" s="1">
        <v>5882.35</v>
      </c>
      <c r="E2517" s="1">
        <v>7394.9579999999996</v>
      </c>
      <c r="F2517" s="4">
        <f t="shared" si="776"/>
        <v>1405.0420199999999</v>
      </c>
      <c r="G2517" s="2">
        <v>19</v>
      </c>
      <c r="H2517" s="1">
        <v>7000</v>
      </c>
      <c r="I2517" s="4">
        <f t="shared" si="777"/>
        <v>1512.6079999999993</v>
      </c>
      <c r="J2517" s="4">
        <f t="shared" si="781"/>
        <v>287.39551999999986</v>
      </c>
      <c r="K2517" s="4">
        <f t="shared" si="778"/>
        <v>1800.0035199999991</v>
      </c>
      <c r="L2517" s="4">
        <f t="shared" si="779"/>
        <v>8800.0035199999984</v>
      </c>
      <c r="M2517" s="5">
        <f t="shared" si="780"/>
        <v>0.25714348857174413</v>
      </c>
      <c r="N2517">
        <v>-1</v>
      </c>
      <c r="O2517" t="s">
        <v>31</v>
      </c>
      <c r="P2517" t="s">
        <v>26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>
        <v>19</v>
      </c>
      <c r="W2517" t="s">
        <v>27</v>
      </c>
      <c r="X2517">
        <v>0</v>
      </c>
      <c r="AB2517">
        <v>0</v>
      </c>
      <c r="AC2517" t="s">
        <v>7416</v>
      </c>
      <c r="AD2517">
        <v>0</v>
      </c>
      <c r="AE2517">
        <v>0</v>
      </c>
      <c r="AF2517" s="1">
        <v>5882.35</v>
      </c>
      <c r="AG2517" t="s">
        <v>26</v>
      </c>
    </row>
    <row r="2518" spans="1:33" customFormat="1" x14ac:dyDescent="0.25">
      <c r="A2518" t="s">
        <v>7417</v>
      </c>
      <c r="B2518" t="s">
        <v>7418</v>
      </c>
      <c r="C2518">
        <v>3</v>
      </c>
      <c r="D2518">
        <v>0</v>
      </c>
      <c r="E2518" s="1">
        <v>9800</v>
      </c>
      <c r="F2518" s="4">
        <f t="shared" si="776"/>
        <v>0</v>
      </c>
      <c r="G2518" s="2">
        <v>0</v>
      </c>
      <c r="H2518">
        <v>0</v>
      </c>
      <c r="I2518" s="4">
        <f t="shared" si="777"/>
        <v>9800</v>
      </c>
      <c r="J2518" s="4">
        <f t="shared" si="781"/>
        <v>0</v>
      </c>
      <c r="K2518" s="4">
        <f t="shared" si="778"/>
        <v>9800</v>
      </c>
      <c r="L2518" s="10">
        <f t="shared" ref="L2518:L2519" si="788">+H2518+K2518-Y2518</f>
        <v>9800</v>
      </c>
      <c r="M2518" s="5" t="e">
        <f t="shared" si="780"/>
        <v>#DIV/0!</v>
      </c>
      <c r="N2518">
        <v>-1</v>
      </c>
      <c r="O2518" t="s">
        <v>31</v>
      </c>
      <c r="P2518" t="s">
        <v>26</v>
      </c>
      <c r="Q2518" t="s">
        <v>31</v>
      </c>
      <c r="V2518">
        <v>0</v>
      </c>
      <c r="W2518" t="s">
        <v>42</v>
      </c>
      <c r="X2518">
        <v>0</v>
      </c>
      <c r="Y2518" s="9">
        <f t="shared" ref="Y2518:Y2519" si="789">+X2518*G2518/100</f>
        <v>0</v>
      </c>
      <c r="AB2518">
        <v>0</v>
      </c>
      <c r="AC2518" t="s">
        <v>7419</v>
      </c>
      <c r="AD2518">
        <v>0</v>
      </c>
      <c r="AE2518">
        <v>0</v>
      </c>
      <c r="AF2518">
        <v>0</v>
      </c>
      <c r="AG2518" t="s">
        <v>26</v>
      </c>
    </row>
    <row r="2519" spans="1:33" customFormat="1" x14ac:dyDescent="0.25">
      <c r="A2519" t="s">
        <v>7420</v>
      </c>
      <c r="B2519" t="s">
        <v>7421</v>
      </c>
      <c r="C2519">
        <v>1</v>
      </c>
      <c r="D2519">
        <v>0</v>
      </c>
      <c r="E2519" s="1">
        <v>1200</v>
      </c>
      <c r="F2519" s="4">
        <f t="shared" si="776"/>
        <v>0</v>
      </c>
      <c r="G2519" s="2">
        <v>0</v>
      </c>
      <c r="H2519">
        <v>0</v>
      </c>
      <c r="I2519" s="4">
        <f t="shared" si="777"/>
        <v>1200</v>
      </c>
      <c r="J2519" s="4">
        <f t="shared" si="781"/>
        <v>0</v>
      </c>
      <c r="K2519" s="4">
        <f t="shared" si="778"/>
        <v>1200</v>
      </c>
      <c r="L2519" s="10">
        <f t="shared" si="788"/>
        <v>1200</v>
      </c>
      <c r="M2519" s="5" t="e">
        <f t="shared" si="780"/>
        <v>#DIV/0!</v>
      </c>
      <c r="N2519">
        <v>-1</v>
      </c>
      <c r="O2519" t="s">
        <v>31</v>
      </c>
      <c r="P2519" t="s">
        <v>26</v>
      </c>
      <c r="Q2519" t="s">
        <v>31</v>
      </c>
      <c r="V2519">
        <v>0</v>
      </c>
      <c r="W2519" t="s">
        <v>42</v>
      </c>
      <c r="X2519">
        <v>0</v>
      </c>
      <c r="Y2519" s="9">
        <f t="shared" si="789"/>
        <v>0</v>
      </c>
      <c r="AB2519">
        <v>0</v>
      </c>
      <c r="AC2519" t="s">
        <v>7422</v>
      </c>
      <c r="AD2519">
        <v>0</v>
      </c>
      <c r="AE2519">
        <v>0</v>
      </c>
      <c r="AF2519">
        <v>0</v>
      </c>
      <c r="AG2519" t="s">
        <v>26</v>
      </c>
    </row>
    <row r="2520" spans="1:33" customFormat="1" hidden="1" x14ac:dyDescent="0.25">
      <c r="A2520" t="s">
        <v>7423</v>
      </c>
      <c r="B2520" t="s">
        <v>7424</v>
      </c>
      <c r="C2520">
        <v>42</v>
      </c>
      <c r="D2520" s="1">
        <v>1100</v>
      </c>
      <c r="E2520" s="1">
        <v>1428.5709999999999</v>
      </c>
      <c r="F2520" s="4">
        <f t="shared" si="776"/>
        <v>271.42849000000001</v>
      </c>
      <c r="G2520" s="2">
        <v>19</v>
      </c>
      <c r="H2520" s="1">
        <v>1309</v>
      </c>
      <c r="I2520" s="4">
        <f t="shared" si="777"/>
        <v>328.57099999999991</v>
      </c>
      <c r="J2520" s="4">
        <f t="shared" si="781"/>
        <v>62.428489999999982</v>
      </c>
      <c r="K2520" s="4">
        <f t="shared" si="778"/>
        <v>390.99948999999992</v>
      </c>
      <c r="L2520" s="4">
        <f t="shared" si="779"/>
        <v>1699.9994899999999</v>
      </c>
      <c r="M2520" s="5">
        <f t="shared" si="780"/>
        <v>0.29870090909090902</v>
      </c>
      <c r="N2520">
        <v>-1</v>
      </c>
      <c r="O2520" t="s">
        <v>395</v>
      </c>
      <c r="P2520" t="s">
        <v>26</v>
      </c>
      <c r="Q2520" t="s">
        <v>395</v>
      </c>
      <c r="V2520">
        <v>19</v>
      </c>
      <c r="W2520" t="s">
        <v>27</v>
      </c>
      <c r="X2520">
        <v>0</v>
      </c>
      <c r="AB2520">
        <v>0</v>
      </c>
      <c r="AC2520" t="s">
        <v>7425</v>
      </c>
      <c r="AD2520">
        <v>0</v>
      </c>
      <c r="AE2520">
        <v>0</v>
      </c>
      <c r="AF2520">
        <v>0</v>
      </c>
      <c r="AG2520" t="s">
        <v>26</v>
      </c>
    </row>
    <row r="2521" spans="1:33" customFormat="1" hidden="1" x14ac:dyDescent="0.25">
      <c r="A2521" t="s">
        <v>7426</v>
      </c>
      <c r="B2521" t="s">
        <v>7427</v>
      </c>
      <c r="C2521">
        <v>-21</v>
      </c>
      <c r="D2521" s="1">
        <v>1224</v>
      </c>
      <c r="E2521" s="1">
        <v>1512.605</v>
      </c>
      <c r="F2521" s="4">
        <f t="shared" si="776"/>
        <v>287.39494999999999</v>
      </c>
      <c r="G2521" s="2">
        <v>19</v>
      </c>
      <c r="H2521" s="1">
        <v>1456.56</v>
      </c>
      <c r="I2521" s="4">
        <f t="shared" si="777"/>
        <v>288.60500000000002</v>
      </c>
      <c r="J2521" s="4">
        <f t="shared" si="781"/>
        <v>54.834950000000006</v>
      </c>
      <c r="K2521" s="4">
        <f t="shared" si="778"/>
        <v>343.43995000000001</v>
      </c>
      <c r="L2521" s="4">
        <f t="shared" si="779"/>
        <v>1799.9999499999999</v>
      </c>
      <c r="M2521" s="5">
        <f t="shared" si="780"/>
        <v>0.23578839869281049</v>
      </c>
      <c r="N2521">
        <v>-1</v>
      </c>
      <c r="O2521" t="s">
        <v>395</v>
      </c>
      <c r="P2521" t="s">
        <v>26</v>
      </c>
      <c r="Q2521" t="s">
        <v>395</v>
      </c>
      <c r="R2521" t="s">
        <v>31</v>
      </c>
      <c r="S2521" t="s">
        <v>31</v>
      </c>
      <c r="T2521" t="s">
        <v>31</v>
      </c>
      <c r="U2521" t="s">
        <v>31</v>
      </c>
      <c r="V2521">
        <v>19</v>
      </c>
      <c r="W2521" t="s">
        <v>27</v>
      </c>
      <c r="X2521">
        <v>0</v>
      </c>
      <c r="AB2521">
        <v>0</v>
      </c>
      <c r="AC2521" t="s">
        <v>7428</v>
      </c>
      <c r="AD2521">
        <v>0</v>
      </c>
      <c r="AE2521">
        <v>0</v>
      </c>
      <c r="AF2521" s="1">
        <v>1224</v>
      </c>
      <c r="AG2521" t="s">
        <v>26</v>
      </c>
    </row>
    <row r="2522" spans="1:33" customFormat="1" hidden="1" x14ac:dyDescent="0.25">
      <c r="A2522" t="s">
        <v>7429</v>
      </c>
      <c r="B2522" t="s">
        <v>7430</v>
      </c>
      <c r="C2522">
        <v>-19</v>
      </c>
      <c r="D2522">
        <v>0</v>
      </c>
      <c r="E2522" s="1">
        <v>2800</v>
      </c>
      <c r="F2522" s="4">
        <f t="shared" si="776"/>
        <v>0</v>
      </c>
      <c r="G2522" s="2">
        <v>0</v>
      </c>
      <c r="H2522">
        <v>0</v>
      </c>
      <c r="I2522" s="4">
        <f t="shared" si="777"/>
        <v>2800</v>
      </c>
      <c r="J2522" s="4">
        <f t="shared" si="781"/>
        <v>0</v>
      </c>
      <c r="K2522" s="4">
        <f t="shared" si="778"/>
        <v>2800</v>
      </c>
      <c r="L2522" s="4">
        <f t="shared" si="779"/>
        <v>2800</v>
      </c>
      <c r="M2522" s="5" t="e">
        <f t="shared" si="780"/>
        <v>#DIV/0!</v>
      </c>
      <c r="N2522">
        <v>-1</v>
      </c>
      <c r="O2522" t="s">
        <v>31</v>
      </c>
      <c r="P2522" t="s">
        <v>26</v>
      </c>
      <c r="Q2522" t="s">
        <v>31</v>
      </c>
      <c r="V2522">
        <v>0</v>
      </c>
      <c r="W2522" t="s">
        <v>42</v>
      </c>
      <c r="X2522">
        <v>0</v>
      </c>
      <c r="AB2522">
        <v>0</v>
      </c>
      <c r="AC2522" t="s">
        <v>7431</v>
      </c>
      <c r="AD2522">
        <v>0</v>
      </c>
      <c r="AE2522">
        <v>0</v>
      </c>
      <c r="AF2522">
        <v>0</v>
      </c>
      <c r="AG2522" t="s">
        <v>26</v>
      </c>
    </row>
    <row r="2523" spans="1:33" customFormat="1" hidden="1" x14ac:dyDescent="0.25">
      <c r="A2523" t="s">
        <v>7432</v>
      </c>
      <c r="B2523" t="s">
        <v>7433</v>
      </c>
      <c r="C2523">
        <v>-1</v>
      </c>
      <c r="D2523">
        <v>0</v>
      </c>
      <c r="E2523" s="1">
        <v>1200</v>
      </c>
      <c r="F2523" s="4">
        <f t="shared" si="776"/>
        <v>0</v>
      </c>
      <c r="G2523" s="2">
        <v>0</v>
      </c>
      <c r="H2523">
        <v>0</v>
      </c>
      <c r="I2523" s="4">
        <f t="shared" si="777"/>
        <v>1200</v>
      </c>
      <c r="J2523" s="4">
        <f t="shared" si="781"/>
        <v>0</v>
      </c>
      <c r="K2523" s="4">
        <f t="shared" si="778"/>
        <v>1200</v>
      </c>
      <c r="L2523" s="4">
        <f t="shared" si="779"/>
        <v>1200</v>
      </c>
      <c r="M2523" s="5" t="e">
        <f t="shared" si="780"/>
        <v>#DIV/0!</v>
      </c>
      <c r="N2523">
        <v>-1</v>
      </c>
      <c r="O2523" t="s">
        <v>399</v>
      </c>
      <c r="P2523" t="s">
        <v>26</v>
      </c>
      <c r="Q2523" t="s">
        <v>399</v>
      </c>
      <c r="V2523">
        <v>0</v>
      </c>
      <c r="W2523" t="s">
        <v>42</v>
      </c>
      <c r="X2523">
        <v>0</v>
      </c>
      <c r="AB2523">
        <v>0</v>
      </c>
      <c r="AC2523" t="s">
        <v>7434</v>
      </c>
      <c r="AD2523">
        <v>0</v>
      </c>
      <c r="AE2523">
        <v>0</v>
      </c>
      <c r="AF2523">
        <v>0</v>
      </c>
      <c r="AG2523" t="s">
        <v>26</v>
      </c>
    </row>
    <row r="2524" spans="1:33" customFormat="1" hidden="1" x14ac:dyDescent="0.25">
      <c r="A2524" t="s">
        <v>7435</v>
      </c>
      <c r="B2524" t="s">
        <v>7436</v>
      </c>
      <c r="C2524">
        <v>22</v>
      </c>
      <c r="D2524">
        <v>0</v>
      </c>
      <c r="E2524" s="1">
        <v>1200</v>
      </c>
      <c r="F2524" s="4">
        <f t="shared" si="776"/>
        <v>0</v>
      </c>
      <c r="G2524" s="2">
        <v>0</v>
      </c>
      <c r="H2524">
        <v>0</v>
      </c>
      <c r="I2524" s="4">
        <f t="shared" si="777"/>
        <v>1200</v>
      </c>
      <c r="J2524" s="4">
        <f t="shared" si="781"/>
        <v>0</v>
      </c>
      <c r="K2524" s="4">
        <f t="shared" si="778"/>
        <v>1200</v>
      </c>
      <c r="L2524" s="4">
        <f t="shared" si="779"/>
        <v>1200</v>
      </c>
      <c r="M2524" s="5" t="e">
        <f t="shared" si="780"/>
        <v>#DIV/0!</v>
      </c>
      <c r="N2524">
        <v>-1</v>
      </c>
      <c r="O2524" t="s">
        <v>395</v>
      </c>
      <c r="P2524" t="s">
        <v>26</v>
      </c>
      <c r="Q2524" t="s">
        <v>395</v>
      </c>
      <c r="V2524">
        <v>0</v>
      </c>
      <c r="W2524" t="s">
        <v>42</v>
      </c>
      <c r="X2524">
        <v>0</v>
      </c>
      <c r="AB2524">
        <v>0</v>
      </c>
      <c r="AC2524" t="s">
        <v>7437</v>
      </c>
      <c r="AD2524">
        <v>0</v>
      </c>
      <c r="AE2524">
        <v>0</v>
      </c>
      <c r="AF2524">
        <v>0</v>
      </c>
      <c r="AG2524" t="s">
        <v>26</v>
      </c>
    </row>
    <row r="2525" spans="1:33" customFormat="1" hidden="1" x14ac:dyDescent="0.25">
      <c r="A2525" t="s">
        <v>7438</v>
      </c>
      <c r="B2525" t="s">
        <v>7439</v>
      </c>
      <c r="C2525">
        <v>32</v>
      </c>
      <c r="D2525" s="1">
        <v>1100</v>
      </c>
      <c r="E2525" s="1">
        <v>1428.5709999999999</v>
      </c>
      <c r="F2525" s="4">
        <f t="shared" si="776"/>
        <v>271.42849000000001</v>
      </c>
      <c r="G2525" s="2">
        <v>19</v>
      </c>
      <c r="H2525" s="1">
        <v>1309</v>
      </c>
      <c r="I2525" s="4">
        <f t="shared" si="777"/>
        <v>328.57099999999991</v>
      </c>
      <c r="J2525" s="4">
        <f t="shared" si="781"/>
        <v>62.428489999999982</v>
      </c>
      <c r="K2525" s="4">
        <f t="shared" si="778"/>
        <v>390.99948999999992</v>
      </c>
      <c r="L2525" s="4">
        <f t="shared" si="779"/>
        <v>1699.9994899999999</v>
      </c>
      <c r="M2525" s="5">
        <f t="shared" si="780"/>
        <v>0.29870090909090902</v>
      </c>
      <c r="N2525">
        <v>-1</v>
      </c>
      <c r="O2525" t="s">
        <v>395</v>
      </c>
      <c r="P2525" t="s">
        <v>26</v>
      </c>
      <c r="Q2525" t="s">
        <v>395</v>
      </c>
      <c r="V2525">
        <v>19</v>
      </c>
      <c r="W2525" t="s">
        <v>27</v>
      </c>
      <c r="X2525">
        <v>0</v>
      </c>
      <c r="AB2525">
        <v>0</v>
      </c>
      <c r="AC2525" t="s">
        <v>7440</v>
      </c>
      <c r="AD2525">
        <v>0</v>
      </c>
      <c r="AE2525">
        <v>0</v>
      </c>
      <c r="AF2525" s="1">
        <v>1100</v>
      </c>
      <c r="AG2525" t="s">
        <v>26</v>
      </c>
    </row>
    <row r="2526" spans="1:33" customFormat="1" hidden="1" x14ac:dyDescent="0.25">
      <c r="A2526" t="s">
        <v>7441</v>
      </c>
      <c r="B2526" t="s">
        <v>7442</v>
      </c>
      <c r="C2526">
        <v>-12</v>
      </c>
      <c r="D2526" s="1">
        <v>2588</v>
      </c>
      <c r="E2526" s="1">
        <v>3361.3449999999998</v>
      </c>
      <c r="F2526" s="4">
        <f t="shared" si="776"/>
        <v>638.65554999999995</v>
      </c>
      <c r="G2526" s="2">
        <v>19</v>
      </c>
      <c r="H2526" s="1">
        <v>3079.72</v>
      </c>
      <c r="I2526" s="4">
        <f t="shared" si="777"/>
        <v>773.3449999999998</v>
      </c>
      <c r="J2526" s="4">
        <f t="shared" si="781"/>
        <v>146.93554999999998</v>
      </c>
      <c r="K2526" s="4">
        <f t="shared" si="778"/>
        <v>920.28054999999972</v>
      </c>
      <c r="L2526" s="4">
        <f t="shared" si="779"/>
        <v>4000.0005499999997</v>
      </c>
      <c r="M2526" s="5">
        <f t="shared" si="780"/>
        <v>0.29881955177743424</v>
      </c>
      <c r="N2526">
        <v>-1</v>
      </c>
      <c r="O2526" t="s">
        <v>399</v>
      </c>
      <c r="P2526" t="s">
        <v>26</v>
      </c>
      <c r="Q2526" t="s">
        <v>399</v>
      </c>
      <c r="V2526">
        <v>19</v>
      </c>
      <c r="W2526" t="s">
        <v>27</v>
      </c>
      <c r="X2526">
        <v>0</v>
      </c>
      <c r="AB2526">
        <v>0</v>
      </c>
      <c r="AC2526" t="s">
        <v>7443</v>
      </c>
      <c r="AD2526">
        <v>0</v>
      </c>
      <c r="AE2526">
        <v>0</v>
      </c>
      <c r="AF2526">
        <v>0</v>
      </c>
      <c r="AG2526" t="s">
        <v>26</v>
      </c>
    </row>
    <row r="2527" spans="1:33" customFormat="1" hidden="1" x14ac:dyDescent="0.25">
      <c r="A2527" t="s">
        <v>7444</v>
      </c>
      <c r="B2527" t="s">
        <v>7445</v>
      </c>
      <c r="C2527">
        <v>9</v>
      </c>
      <c r="D2527">
        <v>0</v>
      </c>
      <c r="E2527" s="1">
        <v>2000</v>
      </c>
      <c r="F2527" s="4">
        <f t="shared" si="776"/>
        <v>0</v>
      </c>
      <c r="G2527" s="2">
        <v>0</v>
      </c>
      <c r="H2527">
        <v>0</v>
      </c>
      <c r="I2527" s="4">
        <f t="shared" si="777"/>
        <v>2000</v>
      </c>
      <c r="J2527" s="4">
        <f t="shared" si="781"/>
        <v>0</v>
      </c>
      <c r="K2527" s="4">
        <f t="shared" si="778"/>
        <v>2000</v>
      </c>
      <c r="L2527" s="4">
        <f t="shared" si="779"/>
        <v>2000</v>
      </c>
      <c r="M2527" s="5" t="e">
        <f t="shared" si="780"/>
        <v>#DIV/0!</v>
      </c>
      <c r="N2527">
        <v>-1</v>
      </c>
      <c r="O2527" t="s">
        <v>399</v>
      </c>
      <c r="P2527" t="s">
        <v>26</v>
      </c>
      <c r="Q2527" t="s">
        <v>399</v>
      </c>
      <c r="V2527">
        <v>0</v>
      </c>
      <c r="W2527" t="s">
        <v>42</v>
      </c>
      <c r="X2527">
        <v>0</v>
      </c>
      <c r="AB2527">
        <v>0</v>
      </c>
      <c r="AC2527" t="s">
        <v>7446</v>
      </c>
      <c r="AD2527">
        <v>0</v>
      </c>
      <c r="AE2527">
        <v>0</v>
      </c>
      <c r="AF2527">
        <v>0</v>
      </c>
      <c r="AG2527" t="s">
        <v>26</v>
      </c>
    </row>
    <row r="2528" spans="1:33" customFormat="1" hidden="1" x14ac:dyDescent="0.25">
      <c r="A2528" t="s">
        <v>7447</v>
      </c>
      <c r="B2528" t="s">
        <v>7448</v>
      </c>
      <c r="C2528">
        <v>-1</v>
      </c>
      <c r="D2528">
        <v>0</v>
      </c>
      <c r="E2528" s="1">
        <v>8000</v>
      </c>
      <c r="F2528" s="4">
        <f t="shared" si="776"/>
        <v>0</v>
      </c>
      <c r="G2528" s="2">
        <v>0</v>
      </c>
      <c r="H2528">
        <v>0</v>
      </c>
      <c r="I2528" s="4">
        <f t="shared" si="777"/>
        <v>8000</v>
      </c>
      <c r="J2528" s="4">
        <f t="shared" si="781"/>
        <v>0</v>
      </c>
      <c r="K2528" s="4">
        <f t="shared" si="778"/>
        <v>8000</v>
      </c>
      <c r="L2528" s="4">
        <f t="shared" si="779"/>
        <v>8000</v>
      </c>
      <c r="M2528" s="5" t="e">
        <f t="shared" si="780"/>
        <v>#DIV/0!</v>
      </c>
      <c r="N2528">
        <v>-1</v>
      </c>
      <c r="O2528" t="s">
        <v>31</v>
      </c>
      <c r="P2528" t="s">
        <v>26</v>
      </c>
      <c r="Q2528" t="s">
        <v>31</v>
      </c>
      <c r="V2528">
        <v>0</v>
      </c>
      <c r="W2528" t="s">
        <v>42</v>
      </c>
      <c r="X2528">
        <v>0</v>
      </c>
      <c r="AB2528">
        <v>0</v>
      </c>
      <c r="AC2528" t="s">
        <v>52</v>
      </c>
      <c r="AD2528">
        <v>0</v>
      </c>
      <c r="AE2528">
        <v>0</v>
      </c>
      <c r="AF2528">
        <v>0</v>
      </c>
      <c r="AG2528" t="s">
        <v>26</v>
      </c>
    </row>
    <row r="2529" spans="1:33" customFormat="1" x14ac:dyDescent="0.25">
      <c r="A2529" t="s">
        <v>7449</v>
      </c>
      <c r="B2529" t="s">
        <v>7450</v>
      </c>
      <c r="C2529">
        <v>1</v>
      </c>
      <c r="D2529" s="1">
        <v>7216.98</v>
      </c>
      <c r="E2529" s="1">
        <v>8823.5290000000005</v>
      </c>
      <c r="F2529" s="4">
        <f t="shared" si="776"/>
        <v>1676.4705100000001</v>
      </c>
      <c r="G2529" s="2">
        <v>19</v>
      </c>
      <c r="H2529" s="1">
        <v>8588.2099999999991</v>
      </c>
      <c r="I2529" s="4">
        <f t="shared" si="777"/>
        <v>1606.5490000000009</v>
      </c>
      <c r="J2529" s="4">
        <f t="shared" si="781"/>
        <v>305.24431000000021</v>
      </c>
      <c r="K2529" s="4">
        <f t="shared" si="778"/>
        <v>1911.7933100000012</v>
      </c>
      <c r="L2529" s="10">
        <f t="shared" ref="L2529:L2532" si="790">+H2529+K2529-Y2529</f>
        <v>10500.00331</v>
      </c>
      <c r="M2529" s="5">
        <f t="shared" si="780"/>
        <v>0.22260682446120136</v>
      </c>
      <c r="N2529">
        <v>-1</v>
      </c>
      <c r="O2529" t="s">
        <v>31</v>
      </c>
      <c r="P2529" t="s">
        <v>26</v>
      </c>
      <c r="Q2529" t="s">
        <v>31</v>
      </c>
      <c r="V2529">
        <v>19</v>
      </c>
      <c r="W2529" t="s">
        <v>27</v>
      </c>
      <c r="X2529">
        <v>0</v>
      </c>
      <c r="Y2529" s="9">
        <f t="shared" ref="Y2529:Y2532" si="791">+X2529*G2529/100</f>
        <v>0</v>
      </c>
      <c r="AB2529">
        <v>0</v>
      </c>
      <c r="AC2529" t="s">
        <v>7451</v>
      </c>
      <c r="AD2529">
        <v>0</v>
      </c>
      <c r="AE2529">
        <v>0</v>
      </c>
      <c r="AF2529">
        <v>0</v>
      </c>
      <c r="AG2529" t="s">
        <v>26</v>
      </c>
    </row>
    <row r="2530" spans="1:33" customFormat="1" x14ac:dyDescent="0.25">
      <c r="A2530" t="s">
        <v>7452</v>
      </c>
      <c r="B2530" t="s">
        <v>7453</v>
      </c>
      <c r="C2530">
        <v>1</v>
      </c>
      <c r="D2530">
        <v>0</v>
      </c>
      <c r="E2530" s="1">
        <v>7900</v>
      </c>
      <c r="F2530" s="4">
        <f t="shared" si="776"/>
        <v>0</v>
      </c>
      <c r="G2530" s="2">
        <v>0</v>
      </c>
      <c r="H2530">
        <v>0</v>
      </c>
      <c r="I2530" s="4">
        <f t="shared" si="777"/>
        <v>7900</v>
      </c>
      <c r="J2530" s="4">
        <f t="shared" si="781"/>
        <v>0</v>
      </c>
      <c r="K2530" s="4">
        <f t="shared" si="778"/>
        <v>7900</v>
      </c>
      <c r="L2530" s="10">
        <f t="shared" si="790"/>
        <v>7900</v>
      </c>
      <c r="M2530" s="5" t="e">
        <f t="shared" si="780"/>
        <v>#DIV/0!</v>
      </c>
      <c r="N2530">
        <v>-1</v>
      </c>
      <c r="O2530" t="s">
        <v>31</v>
      </c>
      <c r="P2530" t="s">
        <v>26</v>
      </c>
      <c r="Q2530" t="s">
        <v>31</v>
      </c>
      <c r="V2530">
        <v>0</v>
      </c>
      <c r="W2530" t="s">
        <v>42</v>
      </c>
      <c r="X2530">
        <v>0</v>
      </c>
      <c r="Y2530" s="9">
        <f t="shared" si="791"/>
        <v>0</v>
      </c>
      <c r="AB2530">
        <v>0</v>
      </c>
      <c r="AC2530" t="s">
        <v>52</v>
      </c>
      <c r="AD2530">
        <v>0</v>
      </c>
      <c r="AE2530">
        <v>0</v>
      </c>
      <c r="AF2530">
        <v>0</v>
      </c>
      <c r="AG2530" t="s">
        <v>26</v>
      </c>
    </row>
    <row r="2531" spans="1:33" customFormat="1" x14ac:dyDescent="0.25">
      <c r="A2531" t="s">
        <v>7454</v>
      </c>
      <c r="B2531" t="s">
        <v>7455</v>
      </c>
      <c r="C2531">
        <v>1</v>
      </c>
      <c r="D2531" s="1">
        <v>7216.98</v>
      </c>
      <c r="E2531" s="1">
        <v>8823.5290000000005</v>
      </c>
      <c r="F2531" s="4">
        <f t="shared" si="776"/>
        <v>1676.4705100000001</v>
      </c>
      <c r="G2531" s="2">
        <v>19</v>
      </c>
      <c r="H2531" s="1">
        <v>8588.2099999999991</v>
      </c>
      <c r="I2531" s="4">
        <f t="shared" si="777"/>
        <v>1606.5490000000009</v>
      </c>
      <c r="J2531" s="4">
        <f t="shared" si="781"/>
        <v>305.24431000000021</v>
      </c>
      <c r="K2531" s="4">
        <f t="shared" si="778"/>
        <v>1911.7933100000012</v>
      </c>
      <c r="L2531" s="10">
        <f t="shared" si="790"/>
        <v>10500.00331</v>
      </c>
      <c r="M2531" s="5">
        <f t="shared" si="780"/>
        <v>0.22260682446120136</v>
      </c>
      <c r="N2531">
        <v>-1</v>
      </c>
      <c r="O2531" t="s">
        <v>31</v>
      </c>
      <c r="P2531" t="s">
        <v>26</v>
      </c>
      <c r="Q2531" t="s">
        <v>31</v>
      </c>
      <c r="V2531">
        <v>19</v>
      </c>
      <c r="W2531" t="s">
        <v>27</v>
      </c>
      <c r="X2531">
        <v>0</v>
      </c>
      <c r="Y2531" s="9">
        <f t="shared" si="791"/>
        <v>0</v>
      </c>
      <c r="AB2531">
        <v>0</v>
      </c>
      <c r="AC2531" t="s">
        <v>7456</v>
      </c>
      <c r="AD2531">
        <v>0</v>
      </c>
      <c r="AE2531">
        <v>0</v>
      </c>
      <c r="AF2531">
        <v>0</v>
      </c>
      <c r="AG2531" t="s">
        <v>26</v>
      </c>
    </row>
    <row r="2532" spans="1:33" customFormat="1" x14ac:dyDescent="0.25">
      <c r="A2532" t="s">
        <v>7457</v>
      </c>
      <c r="B2532" t="s">
        <v>7458</v>
      </c>
      <c r="C2532">
        <v>1</v>
      </c>
      <c r="D2532" s="1">
        <v>1665.97</v>
      </c>
      <c r="E2532" s="1">
        <v>2100.84</v>
      </c>
      <c r="F2532" s="4">
        <f t="shared" si="776"/>
        <v>399.15960000000007</v>
      </c>
      <c r="G2532" s="2">
        <v>19</v>
      </c>
      <c r="H2532" s="1">
        <v>1982.5</v>
      </c>
      <c r="I2532" s="4">
        <f t="shared" si="777"/>
        <v>434.87000000000012</v>
      </c>
      <c r="J2532" s="4">
        <f t="shared" si="781"/>
        <v>82.625300000000024</v>
      </c>
      <c r="K2532" s="4">
        <f t="shared" si="778"/>
        <v>517.49530000000016</v>
      </c>
      <c r="L2532" s="10">
        <f t="shared" si="790"/>
        <v>2499.9953</v>
      </c>
      <c r="M2532" s="5">
        <f t="shared" si="780"/>
        <v>0.26103111100439991</v>
      </c>
      <c r="N2532">
        <v>-1</v>
      </c>
      <c r="O2532" t="s">
        <v>31</v>
      </c>
      <c r="P2532" t="s">
        <v>26</v>
      </c>
      <c r="Q2532" t="s">
        <v>31</v>
      </c>
      <c r="R2532" t="s">
        <v>31</v>
      </c>
      <c r="S2532" t="s">
        <v>31</v>
      </c>
      <c r="T2532" t="s">
        <v>31</v>
      </c>
      <c r="U2532" t="s">
        <v>31</v>
      </c>
      <c r="V2532">
        <v>19</v>
      </c>
      <c r="W2532" t="s">
        <v>27</v>
      </c>
      <c r="X2532">
        <v>0</v>
      </c>
      <c r="Y2532" s="9">
        <f t="shared" si="791"/>
        <v>0</v>
      </c>
      <c r="AB2532">
        <v>0</v>
      </c>
      <c r="AC2532" t="s">
        <v>7459</v>
      </c>
      <c r="AD2532">
        <v>0</v>
      </c>
      <c r="AE2532">
        <v>0</v>
      </c>
      <c r="AF2532" s="1">
        <v>1665.97</v>
      </c>
      <c r="AG2532" t="s">
        <v>26</v>
      </c>
    </row>
    <row r="2533" spans="1:33" customFormat="1" hidden="1" x14ac:dyDescent="0.25">
      <c r="A2533" t="s">
        <v>7460</v>
      </c>
      <c r="B2533" t="s">
        <v>7461</v>
      </c>
      <c r="C2533">
        <v>8</v>
      </c>
      <c r="D2533" s="1">
        <v>1025</v>
      </c>
      <c r="E2533" s="1">
        <v>1260.5039999999999</v>
      </c>
      <c r="F2533" s="4">
        <f t="shared" si="776"/>
        <v>239.49575999999996</v>
      </c>
      <c r="G2533" s="2">
        <v>19</v>
      </c>
      <c r="H2533" s="1">
        <v>1219.75</v>
      </c>
      <c r="I2533" s="4">
        <f t="shared" si="777"/>
        <v>235.50399999999991</v>
      </c>
      <c r="J2533" s="4">
        <f t="shared" si="781"/>
        <v>44.745759999999983</v>
      </c>
      <c r="K2533" s="4">
        <f t="shared" si="778"/>
        <v>280.24975999999987</v>
      </c>
      <c r="L2533" s="4">
        <f t="shared" si="779"/>
        <v>1499.9997599999999</v>
      </c>
      <c r="M2533" s="5">
        <f t="shared" si="780"/>
        <v>0.22975999999999991</v>
      </c>
      <c r="N2533">
        <v>-1</v>
      </c>
      <c r="O2533" t="s">
        <v>31</v>
      </c>
      <c r="P2533" t="s">
        <v>26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>
        <v>19</v>
      </c>
      <c r="W2533" t="s">
        <v>27</v>
      </c>
      <c r="X2533">
        <v>0</v>
      </c>
      <c r="AB2533">
        <v>0</v>
      </c>
      <c r="AC2533" t="s">
        <v>7462</v>
      </c>
      <c r="AD2533">
        <v>0</v>
      </c>
      <c r="AE2533">
        <v>0</v>
      </c>
      <c r="AF2533" s="1">
        <v>1025</v>
      </c>
      <c r="AG2533" t="s">
        <v>26</v>
      </c>
    </row>
    <row r="2534" spans="1:33" customFormat="1" hidden="1" x14ac:dyDescent="0.25">
      <c r="A2534" t="s">
        <v>7463</v>
      </c>
      <c r="B2534" t="s">
        <v>7464</v>
      </c>
      <c r="C2534">
        <v>9</v>
      </c>
      <c r="D2534">
        <v>524.83299999999997</v>
      </c>
      <c r="E2534">
        <v>672.26900000000001</v>
      </c>
      <c r="F2534" s="4">
        <f t="shared" si="776"/>
        <v>127.73111</v>
      </c>
      <c r="G2534" s="2">
        <v>19</v>
      </c>
      <c r="H2534">
        <v>624.54999999999995</v>
      </c>
      <c r="I2534" s="4">
        <f t="shared" si="777"/>
        <v>147.43600000000004</v>
      </c>
      <c r="J2534" s="4">
        <f t="shared" si="781"/>
        <v>28.012840000000004</v>
      </c>
      <c r="K2534" s="4">
        <f t="shared" si="778"/>
        <v>175.44884000000005</v>
      </c>
      <c r="L2534" s="4">
        <f t="shared" si="779"/>
        <v>799.99883999999997</v>
      </c>
      <c r="M2534" s="5">
        <f t="shared" si="780"/>
        <v>0.28091983545242016</v>
      </c>
      <c r="N2534">
        <v>-1</v>
      </c>
      <c r="O2534" t="s">
        <v>31</v>
      </c>
      <c r="P2534" t="s">
        <v>26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>
        <v>19</v>
      </c>
      <c r="W2534" t="s">
        <v>27</v>
      </c>
      <c r="X2534">
        <v>0</v>
      </c>
      <c r="AB2534">
        <v>0</v>
      </c>
      <c r="AC2534" t="s">
        <v>7465</v>
      </c>
      <c r="AD2534">
        <v>0</v>
      </c>
      <c r="AE2534">
        <v>0</v>
      </c>
      <c r="AF2534">
        <v>524.83299999999997</v>
      </c>
      <c r="AG2534" t="s">
        <v>26</v>
      </c>
    </row>
    <row r="2535" spans="1:33" customFormat="1" x14ac:dyDescent="0.25">
      <c r="A2535" t="s">
        <v>7466</v>
      </c>
      <c r="B2535" t="s">
        <v>7467</v>
      </c>
      <c r="C2535">
        <v>1</v>
      </c>
      <c r="D2535">
        <v>678</v>
      </c>
      <c r="E2535">
        <v>900</v>
      </c>
      <c r="F2535" s="4">
        <f t="shared" si="776"/>
        <v>0</v>
      </c>
      <c r="G2535" s="2">
        <v>0</v>
      </c>
      <c r="H2535">
        <v>678</v>
      </c>
      <c r="I2535" s="4">
        <f t="shared" si="777"/>
        <v>222</v>
      </c>
      <c r="J2535" s="4">
        <f t="shared" si="781"/>
        <v>0</v>
      </c>
      <c r="K2535" s="4">
        <f t="shared" si="778"/>
        <v>222</v>
      </c>
      <c r="L2535" s="10">
        <f t="shared" ref="L2535:L2536" si="792">+H2535+K2535-Y2535</f>
        <v>900</v>
      </c>
      <c r="M2535" s="5">
        <f t="shared" si="780"/>
        <v>0.32743362831858408</v>
      </c>
      <c r="N2535">
        <v>-1</v>
      </c>
      <c r="O2535" t="s">
        <v>31</v>
      </c>
      <c r="P2535" t="s">
        <v>26</v>
      </c>
      <c r="Q2535" t="s">
        <v>31</v>
      </c>
      <c r="V2535">
        <v>0</v>
      </c>
      <c r="W2535" t="s">
        <v>42</v>
      </c>
      <c r="X2535">
        <v>0</v>
      </c>
      <c r="Y2535" s="9">
        <f t="shared" ref="Y2535:Y2536" si="793">+X2535*G2535/100</f>
        <v>0</v>
      </c>
      <c r="AB2535">
        <v>0</v>
      </c>
      <c r="AC2535" t="s">
        <v>52</v>
      </c>
      <c r="AD2535">
        <v>0</v>
      </c>
      <c r="AE2535">
        <v>0</v>
      </c>
      <c r="AF2535">
        <v>0</v>
      </c>
      <c r="AG2535" t="s">
        <v>26</v>
      </c>
    </row>
    <row r="2536" spans="1:33" customFormat="1" x14ac:dyDescent="0.25">
      <c r="A2536" t="s">
        <v>7468</v>
      </c>
      <c r="B2536" t="s">
        <v>7469</v>
      </c>
      <c r="C2536">
        <v>5</v>
      </c>
      <c r="D2536" s="1">
        <v>2900</v>
      </c>
      <c r="E2536" s="1">
        <v>3500</v>
      </c>
      <c r="F2536" s="4">
        <f t="shared" si="776"/>
        <v>0</v>
      </c>
      <c r="G2536" s="2">
        <v>0</v>
      </c>
      <c r="H2536" s="1">
        <v>2900</v>
      </c>
      <c r="I2536" s="4">
        <f t="shared" si="777"/>
        <v>600</v>
      </c>
      <c r="J2536" s="4">
        <f t="shared" si="781"/>
        <v>0</v>
      </c>
      <c r="K2536" s="4">
        <f t="shared" si="778"/>
        <v>600</v>
      </c>
      <c r="L2536" s="10">
        <f t="shared" si="792"/>
        <v>3500</v>
      </c>
      <c r="M2536" s="5">
        <f t="shared" si="780"/>
        <v>0.20689655172413793</v>
      </c>
      <c r="N2536">
        <v>-1</v>
      </c>
      <c r="O2536" t="s">
        <v>31</v>
      </c>
      <c r="P2536" t="s">
        <v>26</v>
      </c>
      <c r="Q2536" t="s">
        <v>31</v>
      </c>
      <c r="V2536">
        <v>0</v>
      </c>
      <c r="W2536" t="s">
        <v>42</v>
      </c>
      <c r="X2536">
        <v>0</v>
      </c>
      <c r="Y2536" s="9">
        <f t="shared" si="793"/>
        <v>0</v>
      </c>
      <c r="AB2536">
        <v>0</v>
      </c>
      <c r="AC2536" t="s">
        <v>7470</v>
      </c>
      <c r="AD2536">
        <v>0</v>
      </c>
      <c r="AE2536">
        <v>0</v>
      </c>
      <c r="AF2536" s="1">
        <v>2900</v>
      </c>
      <c r="AG2536" t="s">
        <v>26</v>
      </c>
    </row>
    <row r="2537" spans="1:33" customFormat="1" hidden="1" x14ac:dyDescent="0.25">
      <c r="A2537" t="s">
        <v>7471</v>
      </c>
      <c r="B2537" t="s">
        <v>7472</v>
      </c>
      <c r="C2537">
        <v>8</v>
      </c>
      <c r="D2537">
        <v>600</v>
      </c>
      <c r="E2537">
        <v>800</v>
      </c>
      <c r="F2537" s="4">
        <f t="shared" si="776"/>
        <v>0</v>
      </c>
      <c r="G2537" s="2">
        <v>0</v>
      </c>
      <c r="H2537">
        <v>600</v>
      </c>
      <c r="I2537" s="4">
        <f t="shared" si="777"/>
        <v>200</v>
      </c>
      <c r="J2537" s="4">
        <f t="shared" si="781"/>
        <v>0</v>
      </c>
      <c r="K2537" s="4">
        <f t="shared" si="778"/>
        <v>200</v>
      </c>
      <c r="L2537" s="4">
        <f t="shared" si="779"/>
        <v>800</v>
      </c>
      <c r="M2537" s="5">
        <f t="shared" si="780"/>
        <v>0.33333333333333331</v>
      </c>
      <c r="N2537">
        <v>-1</v>
      </c>
      <c r="O2537" t="s">
        <v>126</v>
      </c>
      <c r="P2537" t="s">
        <v>26</v>
      </c>
      <c r="Q2537" t="s">
        <v>126</v>
      </c>
      <c r="V2537">
        <v>0</v>
      </c>
      <c r="W2537" t="s">
        <v>42</v>
      </c>
      <c r="X2537">
        <v>0</v>
      </c>
      <c r="AB2537">
        <v>0</v>
      </c>
      <c r="AC2537" t="s">
        <v>7473</v>
      </c>
      <c r="AD2537">
        <v>0</v>
      </c>
      <c r="AE2537">
        <v>0</v>
      </c>
      <c r="AF2537">
        <v>600</v>
      </c>
      <c r="AG2537" t="s">
        <v>26</v>
      </c>
    </row>
    <row r="2538" spans="1:33" customFormat="1" x14ac:dyDescent="0.25">
      <c r="A2538" t="s">
        <v>7474</v>
      </c>
      <c r="B2538" t="s">
        <v>7475</v>
      </c>
      <c r="C2538">
        <v>1</v>
      </c>
      <c r="D2538">
        <v>0</v>
      </c>
      <c r="E2538" s="1">
        <v>8000</v>
      </c>
      <c r="F2538" s="4">
        <f t="shared" si="776"/>
        <v>0</v>
      </c>
      <c r="G2538" s="2">
        <v>0</v>
      </c>
      <c r="H2538">
        <v>0</v>
      </c>
      <c r="I2538" s="4">
        <f t="shared" si="777"/>
        <v>8000</v>
      </c>
      <c r="J2538" s="4">
        <f t="shared" si="781"/>
        <v>0</v>
      </c>
      <c r="K2538" s="4">
        <f t="shared" si="778"/>
        <v>8000</v>
      </c>
      <c r="L2538" s="10">
        <f t="shared" ref="L2538:L2543" si="794">+H2538+K2538-Y2538</f>
        <v>8000</v>
      </c>
      <c r="M2538" s="5" t="e">
        <f t="shared" si="780"/>
        <v>#DIV/0!</v>
      </c>
      <c r="N2538">
        <v>-1</v>
      </c>
      <c r="O2538" t="s">
        <v>31</v>
      </c>
      <c r="P2538" t="s">
        <v>26</v>
      </c>
      <c r="Q2538" t="s">
        <v>31</v>
      </c>
      <c r="V2538">
        <v>0</v>
      </c>
      <c r="W2538" t="s">
        <v>42</v>
      </c>
      <c r="X2538">
        <v>0</v>
      </c>
      <c r="Y2538" s="9">
        <f t="shared" ref="Y2538:Y2543" si="795">+X2538*G2538/100</f>
        <v>0</v>
      </c>
      <c r="AB2538">
        <v>0</v>
      </c>
      <c r="AC2538" t="s">
        <v>52</v>
      </c>
      <c r="AD2538">
        <v>0</v>
      </c>
      <c r="AE2538">
        <v>0</v>
      </c>
      <c r="AF2538">
        <v>0</v>
      </c>
      <c r="AG2538" t="s">
        <v>26</v>
      </c>
    </row>
    <row r="2539" spans="1:33" customFormat="1" x14ac:dyDescent="0.25">
      <c r="A2539" t="s">
        <v>7476</v>
      </c>
      <c r="B2539" t="s">
        <v>7477</v>
      </c>
      <c r="C2539">
        <v>4</v>
      </c>
      <c r="D2539" s="1">
        <v>2306.59</v>
      </c>
      <c r="E2539" s="1">
        <v>2857.143</v>
      </c>
      <c r="F2539" s="4">
        <f t="shared" si="776"/>
        <v>542.85717</v>
      </c>
      <c r="G2539" s="2">
        <v>19</v>
      </c>
      <c r="H2539" s="1">
        <v>2744.84</v>
      </c>
      <c r="I2539" s="4">
        <f t="shared" si="777"/>
        <v>550.55299999999988</v>
      </c>
      <c r="J2539" s="4">
        <f t="shared" si="781"/>
        <v>104.60506999999998</v>
      </c>
      <c r="K2539" s="4">
        <f t="shared" si="778"/>
        <v>655.15806999999984</v>
      </c>
      <c r="L2539" s="10">
        <f t="shared" si="794"/>
        <v>3399.9980700000001</v>
      </c>
      <c r="M2539" s="5">
        <f t="shared" si="780"/>
        <v>0.2386869794805318</v>
      </c>
      <c r="N2539">
        <v>-1</v>
      </c>
      <c r="O2539" t="s">
        <v>31</v>
      </c>
      <c r="P2539" t="s">
        <v>26</v>
      </c>
      <c r="Q2539" t="s">
        <v>31</v>
      </c>
      <c r="R2539" t="s">
        <v>31</v>
      </c>
      <c r="S2539" t="s">
        <v>31</v>
      </c>
      <c r="T2539" t="s">
        <v>31</v>
      </c>
      <c r="U2539" t="s">
        <v>31</v>
      </c>
      <c r="V2539">
        <v>19</v>
      </c>
      <c r="W2539" t="s">
        <v>27</v>
      </c>
      <c r="X2539">
        <v>0</v>
      </c>
      <c r="Y2539" s="9">
        <f t="shared" si="795"/>
        <v>0</v>
      </c>
      <c r="AB2539">
        <v>0</v>
      </c>
      <c r="AC2539" t="s">
        <v>7478</v>
      </c>
      <c r="AD2539">
        <v>0</v>
      </c>
      <c r="AE2539">
        <v>0</v>
      </c>
      <c r="AF2539">
        <v>0</v>
      </c>
      <c r="AG2539" t="s">
        <v>26</v>
      </c>
    </row>
    <row r="2540" spans="1:33" customFormat="1" x14ac:dyDescent="0.25">
      <c r="A2540" t="s">
        <v>7479</v>
      </c>
      <c r="B2540" t="s">
        <v>7480</v>
      </c>
      <c r="C2540">
        <v>2</v>
      </c>
      <c r="D2540" s="1">
        <v>2210.5990000000002</v>
      </c>
      <c r="E2540" s="1">
        <v>3193.277</v>
      </c>
      <c r="F2540" s="4">
        <f t="shared" si="776"/>
        <v>606.72262999999998</v>
      </c>
      <c r="G2540" s="2">
        <v>19</v>
      </c>
      <c r="H2540" s="1">
        <v>2630.61</v>
      </c>
      <c r="I2540" s="4">
        <f t="shared" si="777"/>
        <v>982.67799999999988</v>
      </c>
      <c r="J2540" s="4">
        <f t="shared" si="781"/>
        <v>186.70881999999997</v>
      </c>
      <c r="K2540" s="4">
        <f t="shared" si="778"/>
        <v>1169.3868199999999</v>
      </c>
      <c r="L2540" s="10">
        <f t="shared" si="794"/>
        <v>3799.9968200000003</v>
      </c>
      <c r="M2540" s="5">
        <f t="shared" si="780"/>
        <v>0.44453019294770324</v>
      </c>
      <c r="N2540">
        <v>-1</v>
      </c>
      <c r="O2540" t="s">
        <v>31</v>
      </c>
      <c r="P2540" t="s">
        <v>26</v>
      </c>
      <c r="Q2540" t="s">
        <v>31</v>
      </c>
      <c r="V2540">
        <v>19</v>
      </c>
      <c r="W2540" t="s">
        <v>27</v>
      </c>
      <c r="X2540">
        <v>0</v>
      </c>
      <c r="Y2540" s="9">
        <f t="shared" si="795"/>
        <v>0</v>
      </c>
      <c r="AB2540">
        <v>0</v>
      </c>
      <c r="AC2540" t="s">
        <v>7481</v>
      </c>
      <c r="AD2540">
        <v>0</v>
      </c>
      <c r="AE2540">
        <v>0</v>
      </c>
      <c r="AF2540" s="1">
        <v>2210.5990000000002</v>
      </c>
      <c r="AG2540" t="s">
        <v>26</v>
      </c>
    </row>
    <row r="2541" spans="1:33" customFormat="1" x14ac:dyDescent="0.25">
      <c r="A2541" t="s">
        <v>7482</v>
      </c>
      <c r="B2541" t="s">
        <v>7483</v>
      </c>
      <c r="C2541">
        <v>3</v>
      </c>
      <c r="D2541" s="1">
        <v>2210.6</v>
      </c>
      <c r="E2541" s="1">
        <v>3193.277</v>
      </c>
      <c r="F2541" s="4">
        <f t="shared" si="776"/>
        <v>606.72262999999998</v>
      </c>
      <c r="G2541" s="2">
        <v>19</v>
      </c>
      <c r="H2541" s="1">
        <v>2630.61</v>
      </c>
      <c r="I2541" s="4">
        <f t="shared" si="777"/>
        <v>982.67700000000013</v>
      </c>
      <c r="J2541" s="4">
        <f t="shared" si="781"/>
        <v>186.70863</v>
      </c>
      <c r="K2541" s="4">
        <f t="shared" si="778"/>
        <v>1169.3856300000002</v>
      </c>
      <c r="L2541" s="10">
        <f t="shared" si="794"/>
        <v>3799.9956300000003</v>
      </c>
      <c r="M2541" s="5">
        <f t="shared" si="780"/>
        <v>0.44452953949154084</v>
      </c>
      <c r="N2541">
        <v>-1</v>
      </c>
      <c r="O2541" t="s">
        <v>31</v>
      </c>
      <c r="P2541" t="s">
        <v>26</v>
      </c>
      <c r="Q2541" t="s">
        <v>31</v>
      </c>
      <c r="V2541">
        <v>19</v>
      </c>
      <c r="W2541" t="s">
        <v>27</v>
      </c>
      <c r="X2541">
        <v>0</v>
      </c>
      <c r="Y2541" s="9">
        <f t="shared" si="795"/>
        <v>0</v>
      </c>
      <c r="AB2541">
        <v>0</v>
      </c>
      <c r="AC2541" t="s">
        <v>7484</v>
      </c>
      <c r="AD2541">
        <v>0</v>
      </c>
      <c r="AE2541">
        <v>0</v>
      </c>
      <c r="AF2541" s="1">
        <v>2210.6</v>
      </c>
      <c r="AG2541" t="s">
        <v>26</v>
      </c>
    </row>
    <row r="2542" spans="1:33" customFormat="1" x14ac:dyDescent="0.25">
      <c r="A2542" t="s">
        <v>7485</v>
      </c>
      <c r="B2542" t="s">
        <v>7486</v>
      </c>
      <c r="C2542">
        <v>6</v>
      </c>
      <c r="D2542" s="1">
        <v>2210.6</v>
      </c>
      <c r="E2542" s="1">
        <v>3193.277</v>
      </c>
      <c r="F2542" s="4">
        <f t="shared" si="776"/>
        <v>606.72262999999998</v>
      </c>
      <c r="G2542" s="2">
        <v>19</v>
      </c>
      <c r="H2542" s="1">
        <v>2630.61</v>
      </c>
      <c r="I2542" s="4">
        <f t="shared" si="777"/>
        <v>982.67700000000013</v>
      </c>
      <c r="J2542" s="4">
        <f t="shared" si="781"/>
        <v>186.70863</v>
      </c>
      <c r="K2542" s="4">
        <f t="shared" si="778"/>
        <v>1169.3856300000002</v>
      </c>
      <c r="L2542" s="10">
        <f t="shared" si="794"/>
        <v>3799.9956300000003</v>
      </c>
      <c r="M2542" s="5">
        <f t="shared" si="780"/>
        <v>0.44452953949154084</v>
      </c>
      <c r="N2542">
        <v>-1</v>
      </c>
      <c r="O2542" t="s">
        <v>31</v>
      </c>
      <c r="P2542" t="s">
        <v>26</v>
      </c>
      <c r="Q2542" t="s">
        <v>31</v>
      </c>
      <c r="V2542">
        <v>19</v>
      </c>
      <c r="W2542" t="s">
        <v>27</v>
      </c>
      <c r="X2542">
        <v>0</v>
      </c>
      <c r="Y2542" s="9">
        <f t="shared" si="795"/>
        <v>0</v>
      </c>
      <c r="AB2542">
        <v>0</v>
      </c>
      <c r="AC2542" t="s">
        <v>7487</v>
      </c>
      <c r="AD2542">
        <v>0</v>
      </c>
      <c r="AE2542">
        <v>0</v>
      </c>
      <c r="AF2542" s="1">
        <v>2210.6</v>
      </c>
      <c r="AG2542" t="s">
        <v>26</v>
      </c>
    </row>
    <row r="2543" spans="1:33" customFormat="1" x14ac:dyDescent="0.25">
      <c r="A2543" t="s">
        <v>7488</v>
      </c>
      <c r="B2543" t="s">
        <v>7489</v>
      </c>
      <c r="C2543">
        <v>2</v>
      </c>
      <c r="D2543" s="1">
        <v>2210.6</v>
      </c>
      <c r="E2543" s="1">
        <v>3193.277</v>
      </c>
      <c r="F2543" s="4">
        <f t="shared" si="776"/>
        <v>606.72262999999998</v>
      </c>
      <c r="G2543" s="2">
        <v>19</v>
      </c>
      <c r="H2543" s="1">
        <v>2630.61</v>
      </c>
      <c r="I2543" s="4">
        <f t="shared" si="777"/>
        <v>982.67700000000013</v>
      </c>
      <c r="J2543" s="4">
        <f t="shared" si="781"/>
        <v>186.70863</v>
      </c>
      <c r="K2543" s="4">
        <f t="shared" si="778"/>
        <v>1169.3856300000002</v>
      </c>
      <c r="L2543" s="10">
        <f t="shared" si="794"/>
        <v>3799.9956300000003</v>
      </c>
      <c r="M2543" s="5">
        <f t="shared" si="780"/>
        <v>0.44452953949154084</v>
      </c>
      <c r="N2543">
        <v>-1</v>
      </c>
      <c r="O2543" t="s">
        <v>31</v>
      </c>
      <c r="P2543" t="s">
        <v>26</v>
      </c>
      <c r="Q2543" t="s">
        <v>31</v>
      </c>
      <c r="V2543">
        <v>19</v>
      </c>
      <c r="W2543" t="s">
        <v>27</v>
      </c>
      <c r="X2543">
        <v>0</v>
      </c>
      <c r="Y2543" s="9">
        <f t="shared" si="795"/>
        <v>0</v>
      </c>
      <c r="AB2543">
        <v>0</v>
      </c>
      <c r="AC2543" t="s">
        <v>7490</v>
      </c>
      <c r="AD2543">
        <v>0</v>
      </c>
      <c r="AE2543">
        <v>0</v>
      </c>
      <c r="AF2543" s="1">
        <v>2210.6</v>
      </c>
      <c r="AG2543" t="s">
        <v>26</v>
      </c>
    </row>
    <row r="2544" spans="1:33" customFormat="1" hidden="1" x14ac:dyDescent="0.25">
      <c r="A2544" t="s">
        <v>7491</v>
      </c>
      <c r="B2544" t="s">
        <v>7492</v>
      </c>
      <c r="C2544">
        <v>-4</v>
      </c>
      <c r="D2544">
        <v>0</v>
      </c>
      <c r="E2544" s="1">
        <v>1000</v>
      </c>
      <c r="F2544" s="4">
        <f t="shared" si="776"/>
        <v>0</v>
      </c>
      <c r="G2544" s="2">
        <v>0</v>
      </c>
      <c r="H2544">
        <v>0</v>
      </c>
      <c r="I2544" s="4">
        <f t="shared" si="777"/>
        <v>1000</v>
      </c>
      <c r="J2544" s="4">
        <f t="shared" si="781"/>
        <v>0</v>
      </c>
      <c r="K2544" s="4">
        <f t="shared" si="778"/>
        <v>1000</v>
      </c>
      <c r="L2544" s="4">
        <f t="shared" si="779"/>
        <v>1000</v>
      </c>
      <c r="M2544" s="5" t="e">
        <f t="shared" si="780"/>
        <v>#DIV/0!</v>
      </c>
      <c r="N2544">
        <v>-1</v>
      </c>
      <c r="O2544" t="s">
        <v>31</v>
      </c>
      <c r="P2544" t="s">
        <v>26</v>
      </c>
      <c r="Q2544" t="s">
        <v>31</v>
      </c>
      <c r="V2544">
        <v>0</v>
      </c>
      <c r="W2544" t="s">
        <v>42</v>
      </c>
      <c r="X2544">
        <v>0</v>
      </c>
      <c r="AB2544">
        <v>0</v>
      </c>
      <c r="AC2544" t="s">
        <v>7493</v>
      </c>
      <c r="AD2544">
        <v>0</v>
      </c>
      <c r="AE2544">
        <v>0</v>
      </c>
      <c r="AF2544">
        <v>0</v>
      </c>
      <c r="AG2544" t="s">
        <v>26</v>
      </c>
    </row>
    <row r="2545" spans="1:33" customFormat="1" hidden="1" x14ac:dyDescent="0.25">
      <c r="A2545" t="s">
        <v>7494</v>
      </c>
      <c r="B2545" t="s">
        <v>7495</v>
      </c>
      <c r="C2545">
        <v>27</v>
      </c>
      <c r="D2545" s="1">
        <v>1306</v>
      </c>
      <c r="E2545" s="1">
        <v>1680.672</v>
      </c>
      <c r="F2545" s="4">
        <f t="shared" si="776"/>
        <v>319.32767999999999</v>
      </c>
      <c r="G2545" s="2">
        <v>19</v>
      </c>
      <c r="H2545" s="1">
        <v>1554.14</v>
      </c>
      <c r="I2545" s="4">
        <f t="shared" si="777"/>
        <v>374.67200000000003</v>
      </c>
      <c r="J2545" s="4">
        <f t="shared" si="781"/>
        <v>71.18768</v>
      </c>
      <c r="K2545" s="4">
        <f t="shared" si="778"/>
        <v>445.85968000000003</v>
      </c>
      <c r="L2545" s="4">
        <f t="shared" si="779"/>
        <v>1999.9996800000001</v>
      </c>
      <c r="M2545" s="5">
        <f t="shared" si="780"/>
        <v>0.28688514548238897</v>
      </c>
      <c r="N2545">
        <v>-1</v>
      </c>
      <c r="O2545" t="s">
        <v>31</v>
      </c>
      <c r="P2545" t="s">
        <v>26</v>
      </c>
      <c r="Q2545" t="s">
        <v>31</v>
      </c>
      <c r="V2545">
        <v>19</v>
      </c>
      <c r="W2545" t="s">
        <v>27</v>
      </c>
      <c r="X2545">
        <v>0</v>
      </c>
      <c r="AB2545">
        <v>0</v>
      </c>
      <c r="AC2545" t="s">
        <v>7496</v>
      </c>
      <c r="AD2545">
        <v>0</v>
      </c>
      <c r="AE2545">
        <v>0</v>
      </c>
      <c r="AF2545" s="1">
        <v>1306</v>
      </c>
      <c r="AG2545" t="s">
        <v>26</v>
      </c>
    </row>
    <row r="2546" spans="1:33" customFormat="1" hidden="1" x14ac:dyDescent="0.25">
      <c r="A2546" t="s">
        <v>7497</v>
      </c>
      <c r="B2546" t="s">
        <v>7498</v>
      </c>
      <c r="C2546">
        <v>20</v>
      </c>
      <c r="D2546">
        <v>538.15</v>
      </c>
      <c r="E2546">
        <v>840.33600000000001</v>
      </c>
      <c r="F2546" s="4">
        <f t="shared" si="776"/>
        <v>159.66383999999999</v>
      </c>
      <c r="G2546" s="2">
        <v>19</v>
      </c>
      <c r="H2546">
        <v>640.4</v>
      </c>
      <c r="I2546" s="4">
        <f t="shared" si="777"/>
        <v>302.18600000000004</v>
      </c>
      <c r="J2546" s="4">
        <f t="shared" si="781"/>
        <v>57.415340000000008</v>
      </c>
      <c r="K2546" s="4">
        <f t="shared" si="778"/>
        <v>359.60134000000005</v>
      </c>
      <c r="L2546" s="4">
        <f t="shared" si="779"/>
        <v>1000.00134</v>
      </c>
      <c r="M2546" s="5">
        <f t="shared" si="780"/>
        <v>0.56152745517049163</v>
      </c>
      <c r="N2546">
        <v>-1</v>
      </c>
      <c r="O2546" t="s">
        <v>31</v>
      </c>
      <c r="P2546" t="s">
        <v>26</v>
      </c>
      <c r="Q2546" t="s">
        <v>31</v>
      </c>
      <c r="V2546">
        <v>19</v>
      </c>
      <c r="W2546" t="s">
        <v>27</v>
      </c>
      <c r="X2546">
        <v>0</v>
      </c>
      <c r="AB2546">
        <v>0</v>
      </c>
      <c r="AC2546" t="s">
        <v>7499</v>
      </c>
      <c r="AD2546">
        <v>0</v>
      </c>
      <c r="AE2546">
        <v>0</v>
      </c>
      <c r="AF2546">
        <v>538.15</v>
      </c>
      <c r="AG2546" t="s">
        <v>26</v>
      </c>
    </row>
    <row r="2547" spans="1:33" customFormat="1" hidden="1" x14ac:dyDescent="0.25">
      <c r="A2547" t="s">
        <v>7500</v>
      </c>
      <c r="B2547" t="s">
        <v>7501</v>
      </c>
      <c r="C2547">
        <v>-1</v>
      </c>
      <c r="D2547">
        <v>0</v>
      </c>
      <c r="E2547" s="1">
        <v>3900</v>
      </c>
      <c r="F2547" s="4">
        <f t="shared" si="776"/>
        <v>0</v>
      </c>
      <c r="G2547" s="2">
        <v>0</v>
      </c>
      <c r="H2547">
        <v>0</v>
      </c>
      <c r="I2547" s="4">
        <f t="shared" si="777"/>
        <v>3900</v>
      </c>
      <c r="J2547" s="4">
        <f t="shared" si="781"/>
        <v>0</v>
      </c>
      <c r="K2547" s="4">
        <f t="shared" si="778"/>
        <v>3900</v>
      </c>
      <c r="L2547" s="4">
        <f t="shared" si="779"/>
        <v>3900</v>
      </c>
      <c r="M2547" s="5" t="e">
        <f t="shared" si="780"/>
        <v>#DIV/0!</v>
      </c>
      <c r="N2547">
        <v>-1</v>
      </c>
      <c r="O2547" t="s">
        <v>31</v>
      </c>
      <c r="P2547" t="s">
        <v>26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>
        <v>0</v>
      </c>
      <c r="W2547" t="s">
        <v>42</v>
      </c>
      <c r="X2547">
        <v>0</v>
      </c>
      <c r="AB2547">
        <v>0</v>
      </c>
      <c r="AC2547" t="s">
        <v>7502</v>
      </c>
      <c r="AD2547">
        <v>0</v>
      </c>
      <c r="AE2547">
        <v>0</v>
      </c>
      <c r="AF2547">
        <v>0</v>
      </c>
      <c r="AG2547" t="s">
        <v>26</v>
      </c>
    </row>
    <row r="2548" spans="1:33" customFormat="1" x14ac:dyDescent="0.25">
      <c r="A2548" t="s">
        <v>7503</v>
      </c>
      <c r="B2548" t="s">
        <v>7504</v>
      </c>
      <c r="C2548">
        <v>5</v>
      </c>
      <c r="D2548" s="1">
        <v>3738</v>
      </c>
      <c r="E2548" s="1">
        <v>4500</v>
      </c>
      <c r="F2548" s="4">
        <f t="shared" si="776"/>
        <v>0</v>
      </c>
      <c r="G2548" s="2">
        <v>0</v>
      </c>
      <c r="H2548" s="1">
        <v>3738</v>
      </c>
      <c r="I2548" s="4">
        <f t="shared" si="777"/>
        <v>762</v>
      </c>
      <c r="J2548" s="4">
        <f t="shared" si="781"/>
        <v>0</v>
      </c>
      <c r="K2548" s="4">
        <f t="shared" si="778"/>
        <v>762</v>
      </c>
      <c r="L2548" s="10">
        <f t="shared" ref="L2548:L2549" si="796">+H2548+K2548-Y2548</f>
        <v>4500</v>
      </c>
      <c r="M2548" s="5">
        <f t="shared" si="780"/>
        <v>0.20385232744783308</v>
      </c>
      <c r="N2548">
        <v>0</v>
      </c>
      <c r="O2548" t="s">
        <v>1349</v>
      </c>
      <c r="P2548" t="s">
        <v>26</v>
      </c>
      <c r="Q2548" t="s">
        <v>1349</v>
      </c>
      <c r="R2548" t="s">
        <v>31</v>
      </c>
      <c r="S2548" t="s">
        <v>31</v>
      </c>
      <c r="T2548" t="s">
        <v>31</v>
      </c>
      <c r="U2548" t="s">
        <v>31</v>
      </c>
      <c r="V2548">
        <v>0</v>
      </c>
      <c r="W2548" t="s">
        <v>42</v>
      </c>
      <c r="X2548">
        <v>0</v>
      </c>
      <c r="Y2548" s="9">
        <f t="shared" ref="Y2548:Y2549" si="797">+X2548*G2548/100</f>
        <v>0</v>
      </c>
      <c r="AB2548">
        <v>0</v>
      </c>
      <c r="AC2548" t="s">
        <v>7505</v>
      </c>
      <c r="AD2548">
        <v>0</v>
      </c>
      <c r="AE2548">
        <v>0</v>
      </c>
      <c r="AF2548" s="1">
        <v>3738</v>
      </c>
      <c r="AG2548" t="s">
        <v>26</v>
      </c>
    </row>
    <row r="2549" spans="1:33" customFormat="1" x14ac:dyDescent="0.25">
      <c r="A2549" t="s">
        <v>7506</v>
      </c>
      <c r="B2549" t="s">
        <v>7507</v>
      </c>
      <c r="C2549">
        <v>6</v>
      </c>
      <c r="D2549" s="1">
        <v>6500</v>
      </c>
      <c r="E2549" s="1">
        <v>7800</v>
      </c>
      <c r="F2549" s="4">
        <f t="shared" si="776"/>
        <v>0</v>
      </c>
      <c r="G2549" s="2">
        <v>0</v>
      </c>
      <c r="H2549" s="1">
        <v>6500</v>
      </c>
      <c r="I2549" s="4">
        <f t="shared" si="777"/>
        <v>1300</v>
      </c>
      <c r="J2549" s="4">
        <f t="shared" si="781"/>
        <v>0</v>
      </c>
      <c r="K2549" s="4">
        <f t="shared" si="778"/>
        <v>1300</v>
      </c>
      <c r="L2549" s="10">
        <f t="shared" si="796"/>
        <v>7800</v>
      </c>
      <c r="M2549" s="5">
        <f t="shared" si="780"/>
        <v>0.2</v>
      </c>
      <c r="N2549">
        <v>0</v>
      </c>
      <c r="O2549" t="s">
        <v>1353</v>
      </c>
      <c r="P2549" t="s">
        <v>26</v>
      </c>
      <c r="Q2549" t="s">
        <v>1353</v>
      </c>
      <c r="R2549" t="s">
        <v>31</v>
      </c>
      <c r="S2549" t="s">
        <v>31</v>
      </c>
      <c r="T2549" t="s">
        <v>31</v>
      </c>
      <c r="U2549" t="s">
        <v>31</v>
      </c>
      <c r="V2549">
        <v>0</v>
      </c>
      <c r="W2549" t="s">
        <v>42</v>
      </c>
      <c r="X2549">
        <v>0</v>
      </c>
      <c r="Y2549" s="9">
        <f t="shared" si="797"/>
        <v>0</v>
      </c>
      <c r="AB2549">
        <v>0</v>
      </c>
      <c r="AC2549" t="s">
        <v>7508</v>
      </c>
      <c r="AD2549">
        <v>0</v>
      </c>
      <c r="AE2549">
        <v>0</v>
      </c>
      <c r="AF2549" s="1">
        <v>6500</v>
      </c>
      <c r="AG2549" t="s">
        <v>26</v>
      </c>
    </row>
    <row r="2550" spans="1:33" customFormat="1" hidden="1" x14ac:dyDescent="0.25">
      <c r="A2550" t="s">
        <v>7509</v>
      </c>
      <c r="B2550" t="s">
        <v>7510</v>
      </c>
      <c r="C2550">
        <v>17</v>
      </c>
      <c r="D2550" s="1">
        <v>5417</v>
      </c>
      <c r="E2550" s="1">
        <v>6500</v>
      </c>
      <c r="F2550" s="4">
        <f t="shared" si="776"/>
        <v>0</v>
      </c>
      <c r="G2550" s="2">
        <v>0</v>
      </c>
      <c r="H2550" s="1">
        <v>5417</v>
      </c>
      <c r="I2550" s="4">
        <f t="shared" si="777"/>
        <v>1083</v>
      </c>
      <c r="J2550" s="4">
        <f t="shared" si="781"/>
        <v>0</v>
      </c>
      <c r="K2550" s="4">
        <f t="shared" si="778"/>
        <v>1083</v>
      </c>
      <c r="L2550" s="4">
        <f t="shared" si="779"/>
        <v>6500</v>
      </c>
      <c r="M2550" s="5">
        <f t="shared" si="780"/>
        <v>0.19992615839025291</v>
      </c>
      <c r="N2550">
        <v>-1</v>
      </c>
      <c r="O2550" t="s">
        <v>1353</v>
      </c>
      <c r="P2550" t="s">
        <v>26</v>
      </c>
      <c r="Q2550" t="s">
        <v>1353</v>
      </c>
      <c r="V2550">
        <v>0</v>
      </c>
      <c r="W2550" t="s">
        <v>42</v>
      </c>
      <c r="X2550">
        <v>0</v>
      </c>
      <c r="AB2550">
        <v>0</v>
      </c>
      <c r="AC2550" t="s">
        <v>7511</v>
      </c>
      <c r="AD2550">
        <v>0</v>
      </c>
      <c r="AE2550">
        <v>0</v>
      </c>
      <c r="AF2550" s="1">
        <v>5417</v>
      </c>
      <c r="AG2550" t="s">
        <v>26</v>
      </c>
    </row>
    <row r="2551" spans="1:33" customFormat="1" x14ac:dyDescent="0.25">
      <c r="A2551" t="s">
        <v>7512</v>
      </c>
      <c r="B2551" t="s">
        <v>7513</v>
      </c>
      <c r="C2551">
        <v>3</v>
      </c>
      <c r="D2551" s="1">
        <v>2290</v>
      </c>
      <c r="E2551" s="1">
        <v>2800</v>
      </c>
      <c r="F2551" s="4">
        <f t="shared" si="776"/>
        <v>0</v>
      </c>
      <c r="G2551" s="2">
        <v>0</v>
      </c>
      <c r="H2551" s="1">
        <v>2290</v>
      </c>
      <c r="I2551" s="4">
        <f t="shared" si="777"/>
        <v>510</v>
      </c>
      <c r="J2551" s="4">
        <f t="shared" si="781"/>
        <v>0</v>
      </c>
      <c r="K2551" s="4">
        <f t="shared" si="778"/>
        <v>510</v>
      </c>
      <c r="L2551" s="10">
        <f>+H2551+K2551-Y2551</f>
        <v>2800</v>
      </c>
      <c r="M2551" s="5">
        <f t="shared" si="780"/>
        <v>0.22270742358078602</v>
      </c>
      <c r="N2551">
        <v>-1</v>
      </c>
      <c r="O2551" t="s">
        <v>6164</v>
      </c>
      <c r="P2551" t="s">
        <v>26</v>
      </c>
      <c r="Q2551" t="s">
        <v>6164</v>
      </c>
      <c r="V2551">
        <v>0</v>
      </c>
      <c r="W2551" t="s">
        <v>42</v>
      </c>
      <c r="X2551">
        <v>0</v>
      </c>
      <c r="Y2551" s="9">
        <f>+X2551*G2551/100</f>
        <v>0</v>
      </c>
      <c r="AB2551">
        <v>0</v>
      </c>
      <c r="AC2551" t="s">
        <v>7514</v>
      </c>
      <c r="AD2551">
        <v>0</v>
      </c>
      <c r="AE2551">
        <v>0</v>
      </c>
      <c r="AF2551" s="1">
        <v>2290</v>
      </c>
      <c r="AG2551" t="s">
        <v>26</v>
      </c>
    </row>
    <row r="2552" spans="1:33" customFormat="1" hidden="1" x14ac:dyDescent="0.25">
      <c r="A2552" t="s">
        <v>7515</v>
      </c>
      <c r="B2552" t="s">
        <v>7516</v>
      </c>
      <c r="C2552">
        <v>13</v>
      </c>
      <c r="D2552" s="1">
        <v>2200</v>
      </c>
      <c r="E2552" s="1">
        <v>2700</v>
      </c>
      <c r="F2552" s="4">
        <f t="shared" si="776"/>
        <v>0</v>
      </c>
      <c r="G2552" s="2">
        <v>0</v>
      </c>
      <c r="H2552" s="1">
        <v>2200</v>
      </c>
      <c r="I2552" s="4">
        <f t="shared" si="777"/>
        <v>500</v>
      </c>
      <c r="J2552" s="4">
        <f t="shared" si="781"/>
        <v>0</v>
      </c>
      <c r="K2552" s="4">
        <f t="shared" si="778"/>
        <v>500</v>
      </c>
      <c r="L2552" s="4">
        <f t="shared" si="779"/>
        <v>2700</v>
      </c>
      <c r="M2552" s="5">
        <f t="shared" si="780"/>
        <v>0.22727272727272727</v>
      </c>
      <c r="N2552">
        <v>-1</v>
      </c>
      <c r="O2552" t="s">
        <v>31</v>
      </c>
      <c r="P2552" t="s">
        <v>26</v>
      </c>
      <c r="Q2552" t="s">
        <v>31</v>
      </c>
      <c r="V2552">
        <v>0</v>
      </c>
      <c r="W2552" t="s">
        <v>42</v>
      </c>
      <c r="X2552">
        <v>0</v>
      </c>
      <c r="AB2552">
        <v>0</v>
      </c>
      <c r="AC2552" t="s">
        <v>7517</v>
      </c>
      <c r="AD2552">
        <v>0</v>
      </c>
      <c r="AE2552">
        <v>0</v>
      </c>
      <c r="AF2552" s="1">
        <v>2200</v>
      </c>
      <c r="AG2552" t="s">
        <v>26</v>
      </c>
    </row>
    <row r="2553" spans="1:33" customFormat="1" x14ac:dyDescent="0.25">
      <c r="A2553" t="s">
        <v>7518</v>
      </c>
      <c r="B2553" t="s">
        <v>7519</v>
      </c>
      <c r="C2553">
        <v>2</v>
      </c>
      <c r="D2553" s="1">
        <v>2900</v>
      </c>
      <c r="E2553" s="1">
        <v>3500</v>
      </c>
      <c r="F2553" s="4">
        <f t="shared" si="776"/>
        <v>0</v>
      </c>
      <c r="G2553" s="2">
        <v>0</v>
      </c>
      <c r="H2553" s="1">
        <v>2900</v>
      </c>
      <c r="I2553" s="4">
        <f t="shared" si="777"/>
        <v>600</v>
      </c>
      <c r="J2553" s="4">
        <f t="shared" si="781"/>
        <v>0</v>
      </c>
      <c r="K2553" s="4">
        <f t="shared" si="778"/>
        <v>600</v>
      </c>
      <c r="L2553" s="10">
        <f t="shared" ref="L2553:L2555" si="798">+H2553+K2553-Y2553</f>
        <v>3500</v>
      </c>
      <c r="M2553" s="5">
        <f t="shared" si="780"/>
        <v>0.20689655172413793</v>
      </c>
      <c r="N2553">
        <v>-1</v>
      </c>
      <c r="O2553" t="s">
        <v>31</v>
      </c>
      <c r="P2553" t="s">
        <v>26</v>
      </c>
      <c r="Q2553" t="s">
        <v>31</v>
      </c>
      <c r="V2553">
        <v>0</v>
      </c>
      <c r="W2553" t="s">
        <v>42</v>
      </c>
      <c r="X2553">
        <v>0</v>
      </c>
      <c r="Y2553" s="9">
        <f t="shared" ref="Y2553:Y2555" si="799">+X2553*G2553/100</f>
        <v>0</v>
      </c>
      <c r="AB2553">
        <v>0</v>
      </c>
      <c r="AC2553" t="s">
        <v>7520</v>
      </c>
      <c r="AD2553">
        <v>0</v>
      </c>
      <c r="AE2553">
        <v>0</v>
      </c>
      <c r="AF2553" s="1">
        <v>2900</v>
      </c>
      <c r="AG2553" t="s">
        <v>26</v>
      </c>
    </row>
    <row r="2554" spans="1:33" customFormat="1" x14ac:dyDescent="0.25">
      <c r="A2554" t="s">
        <v>7521</v>
      </c>
      <c r="B2554" t="s">
        <v>7522</v>
      </c>
      <c r="C2554">
        <v>6</v>
      </c>
      <c r="D2554" s="1">
        <v>4100</v>
      </c>
      <c r="E2554" s="1">
        <v>5300</v>
      </c>
      <c r="F2554" s="4">
        <f t="shared" si="776"/>
        <v>0</v>
      </c>
      <c r="G2554" s="2">
        <v>0</v>
      </c>
      <c r="H2554" s="1">
        <v>4100</v>
      </c>
      <c r="I2554" s="4">
        <f t="shared" si="777"/>
        <v>1200</v>
      </c>
      <c r="J2554" s="4">
        <f t="shared" si="781"/>
        <v>0</v>
      </c>
      <c r="K2554" s="4">
        <f t="shared" si="778"/>
        <v>1200</v>
      </c>
      <c r="L2554" s="10">
        <f t="shared" si="798"/>
        <v>5300</v>
      </c>
      <c r="M2554" s="5">
        <f t="shared" si="780"/>
        <v>0.29268292682926828</v>
      </c>
      <c r="N2554">
        <v>-1</v>
      </c>
      <c r="O2554" t="s">
        <v>6164</v>
      </c>
      <c r="P2554" t="s">
        <v>26</v>
      </c>
      <c r="Q2554" t="s">
        <v>6164</v>
      </c>
      <c r="V2554">
        <v>0</v>
      </c>
      <c r="W2554" t="s">
        <v>42</v>
      </c>
      <c r="X2554">
        <v>0</v>
      </c>
      <c r="Y2554" s="9">
        <f t="shared" si="799"/>
        <v>0</v>
      </c>
      <c r="AB2554">
        <v>0</v>
      </c>
      <c r="AC2554" t="s">
        <v>7523</v>
      </c>
      <c r="AD2554">
        <v>0</v>
      </c>
      <c r="AE2554">
        <v>0</v>
      </c>
      <c r="AF2554">
        <v>0</v>
      </c>
      <c r="AG2554" t="s">
        <v>26</v>
      </c>
    </row>
    <row r="2555" spans="1:33" customFormat="1" x14ac:dyDescent="0.25">
      <c r="A2555" t="s">
        <v>7524</v>
      </c>
      <c r="B2555" t="s">
        <v>7525</v>
      </c>
      <c r="C2555">
        <v>4</v>
      </c>
      <c r="D2555" s="1">
        <v>2900</v>
      </c>
      <c r="E2555" s="1">
        <v>3500</v>
      </c>
      <c r="F2555" s="4">
        <f t="shared" si="776"/>
        <v>0</v>
      </c>
      <c r="G2555" s="2">
        <v>0</v>
      </c>
      <c r="H2555" s="1">
        <v>2900</v>
      </c>
      <c r="I2555" s="4">
        <f t="shared" si="777"/>
        <v>600</v>
      </c>
      <c r="J2555" s="4">
        <f t="shared" si="781"/>
        <v>0</v>
      </c>
      <c r="K2555" s="4">
        <f t="shared" si="778"/>
        <v>600</v>
      </c>
      <c r="L2555" s="10">
        <f t="shared" si="798"/>
        <v>3500</v>
      </c>
      <c r="M2555" s="5">
        <f t="shared" si="780"/>
        <v>0.20689655172413793</v>
      </c>
      <c r="N2555">
        <v>-1</v>
      </c>
      <c r="O2555" t="s">
        <v>31</v>
      </c>
      <c r="P2555" t="s">
        <v>26</v>
      </c>
      <c r="Q2555" t="s">
        <v>31</v>
      </c>
      <c r="V2555">
        <v>0</v>
      </c>
      <c r="W2555" t="s">
        <v>42</v>
      </c>
      <c r="X2555">
        <v>0</v>
      </c>
      <c r="Y2555" s="9">
        <f t="shared" si="799"/>
        <v>0</v>
      </c>
      <c r="AB2555">
        <v>0</v>
      </c>
      <c r="AC2555" t="s">
        <v>7526</v>
      </c>
      <c r="AD2555">
        <v>0</v>
      </c>
      <c r="AE2555">
        <v>0</v>
      </c>
      <c r="AF2555" s="1">
        <v>2900</v>
      </c>
      <c r="AG2555" t="s">
        <v>26</v>
      </c>
    </row>
    <row r="2556" spans="1:33" customFormat="1" hidden="1" x14ac:dyDescent="0.25">
      <c r="A2556" t="s">
        <v>7527</v>
      </c>
      <c r="B2556" t="s">
        <v>7528</v>
      </c>
      <c r="C2556">
        <v>-2</v>
      </c>
      <c r="D2556" s="1">
        <v>7150</v>
      </c>
      <c r="E2556" s="1">
        <v>8600</v>
      </c>
      <c r="F2556" s="4">
        <f t="shared" si="776"/>
        <v>0</v>
      </c>
      <c r="G2556" s="2">
        <v>0</v>
      </c>
      <c r="H2556" s="1">
        <v>7150</v>
      </c>
      <c r="I2556" s="4">
        <f t="shared" si="777"/>
        <v>1450</v>
      </c>
      <c r="J2556" s="4">
        <f t="shared" si="781"/>
        <v>0</v>
      </c>
      <c r="K2556" s="4">
        <f t="shared" si="778"/>
        <v>1450</v>
      </c>
      <c r="L2556" s="4">
        <f t="shared" si="779"/>
        <v>8600</v>
      </c>
      <c r="M2556" s="5">
        <f t="shared" si="780"/>
        <v>0.20279720279720279</v>
      </c>
      <c r="N2556">
        <v>0</v>
      </c>
      <c r="O2556" t="s">
        <v>1349</v>
      </c>
      <c r="P2556" t="s">
        <v>26</v>
      </c>
      <c r="Q2556" t="s">
        <v>1349</v>
      </c>
      <c r="R2556" t="s">
        <v>31</v>
      </c>
      <c r="S2556" t="s">
        <v>31</v>
      </c>
      <c r="T2556" t="s">
        <v>31</v>
      </c>
      <c r="U2556" t="s">
        <v>31</v>
      </c>
      <c r="V2556">
        <v>0</v>
      </c>
      <c r="W2556" t="s">
        <v>42</v>
      </c>
      <c r="X2556">
        <v>0</v>
      </c>
      <c r="AB2556">
        <v>0</v>
      </c>
      <c r="AC2556" t="s">
        <v>7529</v>
      </c>
      <c r="AD2556">
        <v>0</v>
      </c>
      <c r="AE2556">
        <v>0</v>
      </c>
      <c r="AF2556" s="1">
        <v>7150</v>
      </c>
      <c r="AG2556" t="s">
        <v>26</v>
      </c>
    </row>
    <row r="2557" spans="1:33" customFormat="1" hidden="1" x14ac:dyDescent="0.25">
      <c r="A2557" t="s">
        <v>7530</v>
      </c>
      <c r="B2557" t="s">
        <v>7531</v>
      </c>
      <c r="C2557">
        <v>9</v>
      </c>
      <c r="D2557">
        <v>0</v>
      </c>
      <c r="E2557" s="1">
        <v>4000</v>
      </c>
      <c r="F2557" s="4">
        <f t="shared" si="776"/>
        <v>0</v>
      </c>
      <c r="G2557" s="2">
        <v>0</v>
      </c>
      <c r="H2557">
        <v>0</v>
      </c>
      <c r="I2557" s="4">
        <f t="shared" si="777"/>
        <v>4000</v>
      </c>
      <c r="J2557" s="4">
        <f t="shared" si="781"/>
        <v>0</v>
      </c>
      <c r="K2557" s="4">
        <f t="shared" si="778"/>
        <v>4000</v>
      </c>
      <c r="L2557" s="4">
        <f t="shared" si="779"/>
        <v>4000</v>
      </c>
      <c r="M2557" s="5" t="e">
        <f t="shared" si="780"/>
        <v>#DIV/0!</v>
      </c>
      <c r="N2557">
        <v>-1</v>
      </c>
      <c r="O2557" t="s">
        <v>31</v>
      </c>
      <c r="P2557" t="s">
        <v>26</v>
      </c>
      <c r="Q2557" t="s">
        <v>31</v>
      </c>
      <c r="V2557">
        <v>0</v>
      </c>
      <c r="W2557" t="s">
        <v>42</v>
      </c>
      <c r="X2557">
        <v>0</v>
      </c>
      <c r="AB2557">
        <v>0</v>
      </c>
      <c r="AC2557" t="s">
        <v>52</v>
      </c>
      <c r="AD2557">
        <v>0</v>
      </c>
      <c r="AE2557">
        <v>0</v>
      </c>
      <c r="AF2557">
        <v>0</v>
      </c>
      <c r="AG2557" t="s">
        <v>26</v>
      </c>
    </row>
    <row r="2558" spans="1:33" customFormat="1" x14ac:dyDescent="0.25">
      <c r="A2558" t="s">
        <v>7532</v>
      </c>
      <c r="B2558" t="s">
        <v>7533</v>
      </c>
      <c r="C2558">
        <v>3</v>
      </c>
      <c r="D2558" s="1">
        <v>4500</v>
      </c>
      <c r="E2558" s="1">
        <v>5400</v>
      </c>
      <c r="F2558" s="4">
        <f t="shared" si="776"/>
        <v>0</v>
      </c>
      <c r="G2558" s="2">
        <v>0</v>
      </c>
      <c r="H2558" s="1">
        <v>4500</v>
      </c>
      <c r="I2558" s="4">
        <f t="shared" si="777"/>
        <v>900</v>
      </c>
      <c r="J2558" s="4">
        <f t="shared" si="781"/>
        <v>0</v>
      </c>
      <c r="K2558" s="4">
        <f t="shared" si="778"/>
        <v>900</v>
      </c>
      <c r="L2558" s="10">
        <f t="shared" ref="L2558:L2560" si="800">+H2558+K2558-Y2558</f>
        <v>5400</v>
      </c>
      <c r="M2558" s="5">
        <f t="shared" si="780"/>
        <v>0.2</v>
      </c>
      <c r="N2558">
        <v>-1</v>
      </c>
      <c r="O2558" t="s">
        <v>31</v>
      </c>
      <c r="P2558" t="s">
        <v>26</v>
      </c>
      <c r="Q2558" t="s">
        <v>31</v>
      </c>
      <c r="V2558">
        <v>0</v>
      </c>
      <c r="W2558" t="s">
        <v>42</v>
      </c>
      <c r="X2558">
        <v>0</v>
      </c>
      <c r="Y2558" s="9">
        <f t="shared" ref="Y2558:Y2560" si="801">+X2558*G2558/100</f>
        <v>0</v>
      </c>
      <c r="AB2558">
        <v>0</v>
      </c>
      <c r="AC2558" t="s">
        <v>52</v>
      </c>
      <c r="AD2558">
        <v>0</v>
      </c>
      <c r="AE2558">
        <v>0</v>
      </c>
      <c r="AF2558" s="1">
        <v>4500</v>
      </c>
      <c r="AG2558" t="s">
        <v>26</v>
      </c>
    </row>
    <row r="2559" spans="1:33" customFormat="1" x14ac:dyDescent="0.25">
      <c r="A2559" t="s">
        <v>7534</v>
      </c>
      <c r="B2559" t="s">
        <v>7535</v>
      </c>
      <c r="C2559">
        <v>6</v>
      </c>
      <c r="D2559">
        <v>0</v>
      </c>
      <c r="E2559" s="1">
        <v>4000</v>
      </c>
      <c r="F2559" s="4">
        <f t="shared" si="776"/>
        <v>0</v>
      </c>
      <c r="G2559" s="2">
        <v>0</v>
      </c>
      <c r="H2559">
        <v>0</v>
      </c>
      <c r="I2559" s="4">
        <f t="shared" si="777"/>
        <v>4000</v>
      </c>
      <c r="J2559" s="4">
        <f t="shared" si="781"/>
        <v>0</v>
      </c>
      <c r="K2559" s="4">
        <f t="shared" si="778"/>
        <v>4000</v>
      </c>
      <c r="L2559" s="10">
        <f t="shared" si="800"/>
        <v>4000</v>
      </c>
      <c r="M2559" s="5" t="e">
        <f t="shared" si="780"/>
        <v>#DIV/0!</v>
      </c>
      <c r="N2559">
        <v>0</v>
      </c>
      <c r="O2559" t="s">
        <v>31</v>
      </c>
      <c r="P2559" t="s">
        <v>26</v>
      </c>
      <c r="Q2559" t="s">
        <v>31</v>
      </c>
      <c r="R2559" t="s">
        <v>31</v>
      </c>
      <c r="S2559" t="s">
        <v>31</v>
      </c>
      <c r="T2559" t="s">
        <v>31</v>
      </c>
      <c r="U2559" t="s">
        <v>31</v>
      </c>
      <c r="V2559">
        <v>0</v>
      </c>
      <c r="W2559" t="s">
        <v>42</v>
      </c>
      <c r="X2559">
        <v>0</v>
      </c>
      <c r="Y2559" s="9">
        <f t="shared" si="801"/>
        <v>0</v>
      </c>
      <c r="AB2559">
        <v>0</v>
      </c>
      <c r="AC2559" t="s">
        <v>7536</v>
      </c>
      <c r="AD2559">
        <v>0</v>
      </c>
      <c r="AE2559">
        <v>0</v>
      </c>
      <c r="AF2559">
        <v>0</v>
      </c>
      <c r="AG2559" t="s">
        <v>26</v>
      </c>
    </row>
    <row r="2560" spans="1:33" customFormat="1" x14ac:dyDescent="0.25">
      <c r="A2560" t="s">
        <v>7540</v>
      </c>
      <c r="B2560" t="s">
        <v>7541</v>
      </c>
      <c r="C2560">
        <v>1</v>
      </c>
      <c r="D2560">
        <v>0</v>
      </c>
      <c r="E2560" s="1">
        <v>3800</v>
      </c>
      <c r="F2560" s="4">
        <f t="shared" si="776"/>
        <v>0</v>
      </c>
      <c r="G2560" s="2">
        <v>0</v>
      </c>
      <c r="H2560">
        <v>0</v>
      </c>
      <c r="I2560" s="4">
        <f t="shared" si="777"/>
        <v>3800</v>
      </c>
      <c r="J2560" s="4">
        <f t="shared" si="781"/>
        <v>0</v>
      </c>
      <c r="K2560" s="4">
        <f t="shared" si="778"/>
        <v>3800</v>
      </c>
      <c r="L2560" s="10">
        <f t="shared" si="800"/>
        <v>3800</v>
      </c>
      <c r="M2560" s="5" t="e">
        <f t="shared" si="780"/>
        <v>#DIV/0!</v>
      </c>
      <c r="N2560">
        <v>-1</v>
      </c>
      <c r="O2560" t="s">
        <v>31</v>
      </c>
      <c r="P2560" t="s">
        <v>26</v>
      </c>
      <c r="Q2560" t="s">
        <v>31</v>
      </c>
      <c r="V2560">
        <v>0</v>
      </c>
      <c r="W2560" t="s">
        <v>42</v>
      </c>
      <c r="X2560">
        <v>0</v>
      </c>
      <c r="Y2560" s="9">
        <f t="shared" si="801"/>
        <v>0</v>
      </c>
      <c r="AB2560">
        <v>0</v>
      </c>
      <c r="AC2560" t="s">
        <v>7542</v>
      </c>
      <c r="AD2560">
        <v>0</v>
      </c>
      <c r="AE2560">
        <v>0</v>
      </c>
      <c r="AF2560">
        <v>0</v>
      </c>
      <c r="AG2560" t="s">
        <v>26</v>
      </c>
    </row>
    <row r="2561" spans="1:33" customFormat="1" hidden="1" x14ac:dyDescent="0.25">
      <c r="A2561" t="s">
        <v>7543</v>
      </c>
      <c r="B2561" t="s">
        <v>7541</v>
      </c>
      <c r="C2561">
        <v>-3</v>
      </c>
      <c r="D2561">
        <v>0</v>
      </c>
      <c r="E2561" s="1">
        <v>4000</v>
      </c>
      <c r="F2561" s="4">
        <f t="shared" si="776"/>
        <v>0</v>
      </c>
      <c r="G2561" s="2">
        <v>0</v>
      </c>
      <c r="H2561">
        <v>0</v>
      </c>
      <c r="I2561" s="4">
        <f t="shared" si="777"/>
        <v>4000</v>
      </c>
      <c r="J2561" s="4">
        <f t="shared" si="781"/>
        <v>0</v>
      </c>
      <c r="K2561" s="4">
        <f t="shared" si="778"/>
        <v>4000</v>
      </c>
      <c r="L2561" s="4">
        <f t="shared" si="779"/>
        <v>4000</v>
      </c>
      <c r="M2561" s="5" t="e">
        <f t="shared" si="780"/>
        <v>#DIV/0!</v>
      </c>
      <c r="N2561">
        <v>-1</v>
      </c>
      <c r="O2561" t="s">
        <v>31</v>
      </c>
      <c r="P2561" t="s">
        <v>26</v>
      </c>
      <c r="Q2561" t="s">
        <v>31</v>
      </c>
      <c r="V2561">
        <v>0</v>
      </c>
      <c r="W2561" t="s">
        <v>42</v>
      </c>
      <c r="X2561">
        <v>0</v>
      </c>
      <c r="AB2561">
        <v>0</v>
      </c>
      <c r="AC2561" t="s">
        <v>7544</v>
      </c>
      <c r="AD2561">
        <v>0</v>
      </c>
      <c r="AE2561">
        <v>0</v>
      </c>
      <c r="AF2561">
        <v>0</v>
      </c>
      <c r="AG2561" t="s">
        <v>26</v>
      </c>
    </row>
    <row r="2562" spans="1:33" customFormat="1" x14ac:dyDescent="0.25">
      <c r="A2562" t="s">
        <v>7537</v>
      </c>
      <c r="B2562" t="s">
        <v>7538</v>
      </c>
      <c r="C2562">
        <v>6</v>
      </c>
      <c r="D2562" s="1">
        <v>3800</v>
      </c>
      <c r="E2562" s="1">
        <v>4600</v>
      </c>
      <c r="F2562" s="4">
        <f t="shared" ref="F2562:F2625" si="802">SUM(E2562*G2562)/100</f>
        <v>0</v>
      </c>
      <c r="G2562" s="2">
        <v>0</v>
      </c>
      <c r="H2562" s="1">
        <v>3800</v>
      </c>
      <c r="I2562" s="4">
        <f t="shared" ref="I2562:I2625" si="803">+E2562-D2562</f>
        <v>800</v>
      </c>
      <c r="J2562" s="4">
        <f t="shared" si="781"/>
        <v>0</v>
      </c>
      <c r="K2562" s="4">
        <f t="shared" ref="K2562:K2625" si="804">+I2562+J2562</f>
        <v>800</v>
      </c>
      <c r="L2562" s="10">
        <f>+H2562+K2562-Y2562</f>
        <v>4600</v>
      </c>
      <c r="M2562" s="5">
        <f t="shared" ref="M2562:M2625" si="805">+I2562/D2562</f>
        <v>0.21052631578947367</v>
      </c>
      <c r="N2562">
        <v>-1</v>
      </c>
      <c r="O2562" t="s">
        <v>31</v>
      </c>
      <c r="P2562" t="s">
        <v>26</v>
      </c>
      <c r="Q2562" t="s">
        <v>31</v>
      </c>
      <c r="V2562">
        <v>0</v>
      </c>
      <c r="W2562" t="s">
        <v>42</v>
      </c>
      <c r="X2562">
        <v>0</v>
      </c>
      <c r="Y2562" s="9">
        <f>+X2562*G2562/100</f>
        <v>0</v>
      </c>
      <c r="AB2562">
        <v>0</v>
      </c>
      <c r="AC2562" t="s">
        <v>7539</v>
      </c>
      <c r="AD2562">
        <v>0</v>
      </c>
      <c r="AE2562">
        <v>0</v>
      </c>
      <c r="AF2562" s="1">
        <v>3800</v>
      </c>
      <c r="AG2562" t="s">
        <v>26</v>
      </c>
    </row>
    <row r="2563" spans="1:33" customFormat="1" hidden="1" x14ac:dyDescent="0.25">
      <c r="A2563" t="s">
        <v>7545</v>
      </c>
      <c r="B2563" t="s">
        <v>7546</v>
      </c>
      <c r="C2563">
        <v>13</v>
      </c>
      <c r="D2563" s="1">
        <v>5584</v>
      </c>
      <c r="E2563" s="1">
        <v>6700</v>
      </c>
      <c r="F2563" s="4">
        <f t="shared" si="802"/>
        <v>0</v>
      </c>
      <c r="G2563" s="2">
        <v>0</v>
      </c>
      <c r="H2563" s="1">
        <v>5584</v>
      </c>
      <c r="I2563" s="4">
        <f t="shared" si="803"/>
        <v>1116</v>
      </c>
      <c r="J2563" s="4">
        <f t="shared" si="781"/>
        <v>0</v>
      </c>
      <c r="K2563" s="4">
        <f t="shared" si="804"/>
        <v>1116</v>
      </c>
      <c r="L2563" s="4">
        <f t="shared" ref="L2562:L2625" si="806">+H2563+K2563</f>
        <v>6700</v>
      </c>
      <c r="M2563" s="5">
        <f t="shared" si="805"/>
        <v>0.19985673352435529</v>
      </c>
      <c r="N2563">
        <v>0</v>
      </c>
      <c r="O2563" t="s">
        <v>1353</v>
      </c>
      <c r="P2563" t="s">
        <v>26</v>
      </c>
      <c r="Q2563" t="s">
        <v>1353</v>
      </c>
      <c r="R2563" t="s">
        <v>31</v>
      </c>
      <c r="S2563" t="s">
        <v>31</v>
      </c>
      <c r="T2563" t="s">
        <v>31</v>
      </c>
      <c r="U2563" t="s">
        <v>31</v>
      </c>
      <c r="V2563">
        <v>0</v>
      </c>
      <c r="W2563" t="s">
        <v>42</v>
      </c>
      <c r="X2563">
        <v>0</v>
      </c>
      <c r="AB2563">
        <v>0</v>
      </c>
      <c r="AC2563" t="s">
        <v>7547</v>
      </c>
      <c r="AD2563">
        <v>0</v>
      </c>
      <c r="AE2563">
        <v>0</v>
      </c>
      <c r="AF2563" s="1">
        <v>5584</v>
      </c>
      <c r="AG2563" t="s">
        <v>26</v>
      </c>
    </row>
    <row r="2564" spans="1:33" customFormat="1" hidden="1" x14ac:dyDescent="0.25">
      <c r="A2564" t="s">
        <v>7548</v>
      </c>
      <c r="B2564" t="s">
        <v>7549</v>
      </c>
      <c r="C2564">
        <v>22</v>
      </c>
      <c r="D2564" s="1">
        <v>6751</v>
      </c>
      <c r="E2564" s="1">
        <v>8100</v>
      </c>
      <c r="F2564" s="4">
        <f t="shared" si="802"/>
        <v>0</v>
      </c>
      <c r="G2564" s="2">
        <v>0</v>
      </c>
      <c r="H2564" s="1">
        <v>6751</v>
      </c>
      <c r="I2564" s="4">
        <f t="shared" si="803"/>
        <v>1349</v>
      </c>
      <c r="J2564" s="4">
        <f t="shared" ref="J2564:J2627" si="807">+I2564*G2564/100</f>
        <v>0</v>
      </c>
      <c r="K2564" s="4">
        <f t="shared" si="804"/>
        <v>1349</v>
      </c>
      <c r="L2564" s="4">
        <f t="shared" si="806"/>
        <v>8100</v>
      </c>
      <c r="M2564" s="5">
        <f t="shared" si="805"/>
        <v>0.19982224855576952</v>
      </c>
      <c r="N2564">
        <v>-1</v>
      </c>
      <c r="O2564" t="s">
        <v>1353</v>
      </c>
      <c r="P2564" t="s">
        <v>26</v>
      </c>
      <c r="Q2564" t="s">
        <v>1353</v>
      </c>
      <c r="R2564" t="s">
        <v>31</v>
      </c>
      <c r="S2564" t="s">
        <v>31</v>
      </c>
      <c r="T2564" t="s">
        <v>31</v>
      </c>
      <c r="U2564" t="s">
        <v>31</v>
      </c>
      <c r="V2564">
        <v>0</v>
      </c>
      <c r="W2564" t="s">
        <v>42</v>
      </c>
      <c r="X2564">
        <v>0</v>
      </c>
      <c r="AB2564">
        <v>0</v>
      </c>
      <c r="AC2564" t="s">
        <v>7550</v>
      </c>
      <c r="AD2564">
        <v>0</v>
      </c>
      <c r="AE2564">
        <v>0</v>
      </c>
      <c r="AF2564" s="1">
        <v>6751</v>
      </c>
      <c r="AG2564" t="s">
        <v>26</v>
      </c>
    </row>
    <row r="2565" spans="1:33" customFormat="1" x14ac:dyDescent="0.25">
      <c r="A2565" t="s">
        <v>7551</v>
      </c>
      <c r="B2565" t="s">
        <v>7552</v>
      </c>
      <c r="C2565">
        <v>4</v>
      </c>
      <c r="D2565" s="1">
        <v>5850</v>
      </c>
      <c r="E2565" s="1">
        <v>7000</v>
      </c>
      <c r="F2565" s="4">
        <f t="shared" si="802"/>
        <v>0</v>
      </c>
      <c r="G2565" s="2">
        <v>0</v>
      </c>
      <c r="H2565" s="1">
        <v>5850</v>
      </c>
      <c r="I2565" s="4">
        <f t="shared" si="803"/>
        <v>1150</v>
      </c>
      <c r="J2565" s="4">
        <f t="shared" si="807"/>
        <v>0</v>
      </c>
      <c r="K2565" s="4">
        <f t="shared" si="804"/>
        <v>1150</v>
      </c>
      <c r="L2565" s="10">
        <f>+H2565+K2565-Y2565</f>
        <v>7000</v>
      </c>
      <c r="M2565" s="5">
        <f t="shared" si="805"/>
        <v>0.19658119658119658</v>
      </c>
      <c r="N2565">
        <v>0</v>
      </c>
      <c r="O2565" t="s">
        <v>1349</v>
      </c>
      <c r="P2565" t="s">
        <v>26</v>
      </c>
      <c r="Q2565" t="s">
        <v>1349</v>
      </c>
      <c r="R2565" t="s">
        <v>31</v>
      </c>
      <c r="S2565" t="s">
        <v>31</v>
      </c>
      <c r="T2565" t="s">
        <v>31</v>
      </c>
      <c r="U2565" t="s">
        <v>31</v>
      </c>
      <c r="V2565">
        <v>0</v>
      </c>
      <c r="W2565" t="s">
        <v>42</v>
      </c>
      <c r="X2565">
        <v>0</v>
      </c>
      <c r="Y2565" s="9">
        <f>+X2565*G2565/100</f>
        <v>0</v>
      </c>
      <c r="AB2565">
        <v>0</v>
      </c>
      <c r="AC2565" t="s">
        <v>7553</v>
      </c>
      <c r="AD2565">
        <v>0</v>
      </c>
      <c r="AE2565">
        <v>0</v>
      </c>
      <c r="AF2565" s="1">
        <v>5850</v>
      </c>
      <c r="AG2565" t="s">
        <v>26</v>
      </c>
    </row>
    <row r="2566" spans="1:33" customFormat="1" hidden="1" x14ac:dyDescent="0.25">
      <c r="A2566" t="s">
        <v>7554</v>
      </c>
      <c r="B2566" t="s">
        <v>7555</v>
      </c>
      <c r="C2566">
        <v>9</v>
      </c>
      <c r="D2566" s="1">
        <v>6334</v>
      </c>
      <c r="E2566" s="1">
        <v>7600</v>
      </c>
      <c r="F2566" s="4">
        <f t="shared" si="802"/>
        <v>0</v>
      </c>
      <c r="G2566" s="2">
        <v>0</v>
      </c>
      <c r="H2566" s="1">
        <v>6334</v>
      </c>
      <c r="I2566" s="4">
        <f t="shared" si="803"/>
        <v>1266</v>
      </c>
      <c r="J2566" s="4">
        <f t="shared" si="807"/>
        <v>0</v>
      </c>
      <c r="K2566" s="4">
        <f t="shared" si="804"/>
        <v>1266</v>
      </c>
      <c r="L2566" s="4">
        <f t="shared" si="806"/>
        <v>7600</v>
      </c>
      <c r="M2566" s="5">
        <f t="shared" si="805"/>
        <v>0.19987369750552572</v>
      </c>
      <c r="N2566">
        <v>0</v>
      </c>
      <c r="O2566" t="s">
        <v>1353</v>
      </c>
      <c r="P2566" t="s">
        <v>26</v>
      </c>
      <c r="Q2566" t="s">
        <v>1353</v>
      </c>
      <c r="R2566" t="s">
        <v>31</v>
      </c>
      <c r="S2566" t="s">
        <v>31</v>
      </c>
      <c r="T2566" t="s">
        <v>31</v>
      </c>
      <c r="U2566" t="s">
        <v>31</v>
      </c>
      <c r="V2566">
        <v>-1</v>
      </c>
      <c r="W2566" t="s">
        <v>160</v>
      </c>
      <c r="X2566">
        <v>0</v>
      </c>
      <c r="AB2566">
        <v>0</v>
      </c>
      <c r="AC2566" t="s">
        <v>7556</v>
      </c>
      <c r="AD2566">
        <v>0</v>
      </c>
      <c r="AE2566">
        <v>0</v>
      </c>
      <c r="AF2566" s="1">
        <v>6334</v>
      </c>
      <c r="AG2566" t="s">
        <v>26</v>
      </c>
    </row>
    <row r="2567" spans="1:33" customFormat="1" hidden="1" x14ac:dyDescent="0.25">
      <c r="A2567" t="s">
        <v>7557</v>
      </c>
      <c r="B2567" t="s">
        <v>7558</v>
      </c>
      <c r="C2567">
        <v>-1</v>
      </c>
      <c r="D2567" s="1">
        <v>3200</v>
      </c>
      <c r="E2567" s="1">
        <v>3900</v>
      </c>
      <c r="F2567" s="4">
        <f t="shared" si="802"/>
        <v>0</v>
      </c>
      <c r="G2567" s="2">
        <v>0</v>
      </c>
      <c r="H2567" s="1">
        <v>3200</v>
      </c>
      <c r="I2567" s="4">
        <f t="shared" si="803"/>
        <v>700</v>
      </c>
      <c r="J2567" s="4">
        <f t="shared" si="807"/>
        <v>0</v>
      </c>
      <c r="K2567" s="4">
        <f t="shared" si="804"/>
        <v>700</v>
      </c>
      <c r="L2567" s="4">
        <f t="shared" si="806"/>
        <v>3900</v>
      </c>
      <c r="M2567" s="5">
        <f t="shared" si="805"/>
        <v>0.21875</v>
      </c>
      <c r="N2567">
        <v>-1</v>
      </c>
      <c r="O2567" t="s">
        <v>31</v>
      </c>
      <c r="P2567" t="s">
        <v>26</v>
      </c>
      <c r="Q2567" t="s">
        <v>31</v>
      </c>
      <c r="V2567">
        <v>0</v>
      </c>
      <c r="W2567" t="s">
        <v>42</v>
      </c>
      <c r="X2567">
        <v>0</v>
      </c>
      <c r="AB2567">
        <v>0</v>
      </c>
      <c r="AC2567" t="s">
        <v>7559</v>
      </c>
      <c r="AD2567">
        <v>0</v>
      </c>
      <c r="AE2567">
        <v>0</v>
      </c>
      <c r="AF2567" s="1">
        <v>3200</v>
      </c>
      <c r="AG2567" t="s">
        <v>26</v>
      </c>
    </row>
    <row r="2568" spans="1:33" customFormat="1" hidden="1" x14ac:dyDescent="0.25">
      <c r="A2568" t="s">
        <v>7560</v>
      </c>
      <c r="B2568" t="s">
        <v>7561</v>
      </c>
      <c r="C2568">
        <v>-2</v>
      </c>
      <c r="D2568" s="1">
        <v>4500</v>
      </c>
      <c r="E2568" s="1">
        <v>5462.9629999999997</v>
      </c>
      <c r="F2568" s="4">
        <f t="shared" si="802"/>
        <v>437.03703999999999</v>
      </c>
      <c r="G2568" s="2">
        <v>8</v>
      </c>
      <c r="H2568" s="1">
        <v>4860</v>
      </c>
      <c r="I2568" s="4">
        <f t="shared" si="803"/>
        <v>962.96299999999974</v>
      </c>
      <c r="J2568" s="4">
        <f t="shared" si="807"/>
        <v>77.037039999999976</v>
      </c>
      <c r="K2568" s="4">
        <f t="shared" si="804"/>
        <v>1040.0000399999997</v>
      </c>
      <c r="L2568" s="4">
        <f t="shared" si="806"/>
        <v>5900.0000399999999</v>
      </c>
      <c r="M2568" s="5">
        <f t="shared" si="805"/>
        <v>0.21399177777777773</v>
      </c>
      <c r="N2568">
        <v>-1</v>
      </c>
      <c r="O2568" t="s">
        <v>31</v>
      </c>
      <c r="P2568" t="s">
        <v>26</v>
      </c>
      <c r="Q2568" t="s">
        <v>31</v>
      </c>
      <c r="V2568">
        <v>8</v>
      </c>
      <c r="W2568" t="s">
        <v>7562</v>
      </c>
      <c r="X2568">
        <v>0</v>
      </c>
      <c r="AB2568">
        <v>0</v>
      </c>
      <c r="AC2568" t="s">
        <v>7563</v>
      </c>
      <c r="AD2568">
        <v>0</v>
      </c>
      <c r="AE2568">
        <v>0</v>
      </c>
      <c r="AF2568">
        <v>0</v>
      </c>
      <c r="AG2568" t="s">
        <v>26</v>
      </c>
    </row>
    <row r="2569" spans="1:33" customFormat="1" x14ac:dyDescent="0.25">
      <c r="A2569" t="s">
        <v>7564</v>
      </c>
      <c r="B2569" t="s">
        <v>7565</v>
      </c>
      <c r="C2569">
        <v>1</v>
      </c>
      <c r="D2569" s="1">
        <v>5550</v>
      </c>
      <c r="E2569" s="1">
        <v>6700</v>
      </c>
      <c r="F2569" s="4">
        <f t="shared" si="802"/>
        <v>0</v>
      </c>
      <c r="G2569" s="2">
        <v>0</v>
      </c>
      <c r="H2569" s="1">
        <v>5550</v>
      </c>
      <c r="I2569" s="4">
        <f t="shared" si="803"/>
        <v>1150</v>
      </c>
      <c r="J2569" s="4">
        <f t="shared" si="807"/>
        <v>0</v>
      </c>
      <c r="K2569" s="4">
        <f t="shared" si="804"/>
        <v>1150</v>
      </c>
      <c r="L2569" s="10">
        <f t="shared" ref="L2569:L2574" si="808">+H2569+K2569-Y2569</f>
        <v>6700</v>
      </c>
      <c r="M2569" s="5">
        <f t="shared" si="805"/>
        <v>0.2072072072072072</v>
      </c>
      <c r="N2569">
        <v>0</v>
      </c>
      <c r="O2569" t="s">
        <v>31</v>
      </c>
      <c r="P2569" t="s">
        <v>26</v>
      </c>
      <c r="Q2569" t="s">
        <v>31</v>
      </c>
      <c r="R2569" t="s">
        <v>31</v>
      </c>
      <c r="S2569" t="s">
        <v>31</v>
      </c>
      <c r="T2569" t="s">
        <v>31</v>
      </c>
      <c r="U2569" t="s">
        <v>31</v>
      </c>
      <c r="V2569">
        <v>0</v>
      </c>
      <c r="W2569" t="s">
        <v>42</v>
      </c>
      <c r="X2569">
        <v>0</v>
      </c>
      <c r="Y2569" s="9">
        <f t="shared" ref="Y2569:Y2574" si="809">+X2569*G2569/100</f>
        <v>0</v>
      </c>
      <c r="AB2569">
        <v>0</v>
      </c>
      <c r="AC2569" t="s">
        <v>7566</v>
      </c>
      <c r="AD2569">
        <v>0</v>
      </c>
      <c r="AE2569">
        <v>0</v>
      </c>
      <c r="AF2569" s="1">
        <v>5550</v>
      </c>
      <c r="AG2569" t="s">
        <v>26</v>
      </c>
    </row>
    <row r="2570" spans="1:33" customFormat="1" x14ac:dyDescent="0.25">
      <c r="A2570" t="s">
        <v>7567</v>
      </c>
      <c r="B2570" t="s">
        <v>7568</v>
      </c>
      <c r="C2570">
        <v>1</v>
      </c>
      <c r="D2570" s="1">
        <v>3200</v>
      </c>
      <c r="E2570" s="1">
        <v>3800</v>
      </c>
      <c r="F2570" s="4">
        <f t="shared" si="802"/>
        <v>0</v>
      </c>
      <c r="G2570" s="2">
        <v>0</v>
      </c>
      <c r="H2570" s="1">
        <v>3200</v>
      </c>
      <c r="I2570" s="4">
        <f t="shared" si="803"/>
        <v>600</v>
      </c>
      <c r="J2570" s="4">
        <f t="shared" si="807"/>
        <v>0</v>
      </c>
      <c r="K2570" s="4">
        <f t="shared" si="804"/>
        <v>600</v>
      </c>
      <c r="L2570" s="10">
        <f t="shared" si="808"/>
        <v>3800</v>
      </c>
      <c r="M2570" s="5">
        <f t="shared" si="805"/>
        <v>0.1875</v>
      </c>
      <c r="N2570">
        <v>-1</v>
      </c>
      <c r="O2570" t="s">
        <v>31</v>
      </c>
      <c r="P2570" t="s">
        <v>26</v>
      </c>
      <c r="Q2570" t="s">
        <v>31</v>
      </c>
      <c r="V2570">
        <v>0</v>
      </c>
      <c r="W2570" t="s">
        <v>42</v>
      </c>
      <c r="X2570">
        <v>0</v>
      </c>
      <c r="Y2570" s="9">
        <f t="shared" si="809"/>
        <v>0</v>
      </c>
      <c r="AB2570">
        <v>0</v>
      </c>
      <c r="AC2570" t="s">
        <v>7569</v>
      </c>
      <c r="AD2570">
        <v>0</v>
      </c>
      <c r="AE2570">
        <v>0</v>
      </c>
      <c r="AF2570" s="1">
        <v>3200</v>
      </c>
      <c r="AG2570" t="s">
        <v>26</v>
      </c>
    </row>
    <row r="2571" spans="1:33" customFormat="1" x14ac:dyDescent="0.25">
      <c r="A2571" t="s">
        <v>7570</v>
      </c>
      <c r="B2571" t="s">
        <v>7571</v>
      </c>
      <c r="C2571">
        <v>1</v>
      </c>
      <c r="D2571" s="1">
        <v>3738</v>
      </c>
      <c r="E2571" s="1">
        <v>4500</v>
      </c>
      <c r="F2571" s="4">
        <f t="shared" si="802"/>
        <v>0</v>
      </c>
      <c r="G2571" s="2">
        <v>0</v>
      </c>
      <c r="H2571" s="1">
        <v>3738</v>
      </c>
      <c r="I2571" s="4">
        <f t="shared" si="803"/>
        <v>762</v>
      </c>
      <c r="J2571" s="4">
        <f t="shared" si="807"/>
        <v>0</v>
      </c>
      <c r="K2571" s="4">
        <f t="shared" si="804"/>
        <v>762</v>
      </c>
      <c r="L2571" s="10">
        <f t="shared" si="808"/>
        <v>4500</v>
      </c>
      <c r="M2571" s="5">
        <f t="shared" si="805"/>
        <v>0.20385232744783308</v>
      </c>
      <c r="N2571">
        <v>0</v>
      </c>
      <c r="O2571" t="s">
        <v>31</v>
      </c>
      <c r="P2571" t="s">
        <v>26</v>
      </c>
      <c r="Q2571" t="s">
        <v>31</v>
      </c>
      <c r="R2571" t="s">
        <v>31</v>
      </c>
      <c r="S2571" t="s">
        <v>31</v>
      </c>
      <c r="T2571" t="s">
        <v>31</v>
      </c>
      <c r="U2571" t="s">
        <v>31</v>
      </c>
      <c r="V2571">
        <v>0</v>
      </c>
      <c r="W2571" t="s">
        <v>42</v>
      </c>
      <c r="X2571">
        <v>0</v>
      </c>
      <c r="Y2571" s="9">
        <f t="shared" si="809"/>
        <v>0</v>
      </c>
      <c r="AB2571">
        <v>0</v>
      </c>
      <c r="AC2571" t="s">
        <v>7572</v>
      </c>
      <c r="AD2571">
        <v>0</v>
      </c>
      <c r="AE2571">
        <v>0</v>
      </c>
      <c r="AF2571" s="1">
        <v>3738</v>
      </c>
      <c r="AG2571" t="s">
        <v>26</v>
      </c>
    </row>
    <row r="2572" spans="1:33" customFormat="1" x14ac:dyDescent="0.25">
      <c r="A2572" t="s">
        <v>7573</v>
      </c>
      <c r="B2572" t="s">
        <v>7574</v>
      </c>
      <c r="C2572">
        <v>1</v>
      </c>
      <c r="D2572">
        <v>0</v>
      </c>
      <c r="E2572" s="1">
        <v>3500</v>
      </c>
      <c r="F2572" s="4">
        <f t="shared" si="802"/>
        <v>0</v>
      </c>
      <c r="G2572" s="2">
        <v>0</v>
      </c>
      <c r="H2572">
        <v>0</v>
      </c>
      <c r="I2572" s="4">
        <f t="shared" si="803"/>
        <v>3500</v>
      </c>
      <c r="J2572" s="4">
        <f t="shared" si="807"/>
        <v>0</v>
      </c>
      <c r="K2572" s="4">
        <f t="shared" si="804"/>
        <v>3500</v>
      </c>
      <c r="L2572" s="10">
        <f t="shared" si="808"/>
        <v>3500</v>
      </c>
      <c r="M2572" s="5" t="e">
        <f t="shared" si="805"/>
        <v>#DIV/0!</v>
      </c>
      <c r="N2572">
        <v>-1</v>
      </c>
      <c r="O2572" t="s">
        <v>1349</v>
      </c>
      <c r="P2572" t="s">
        <v>26</v>
      </c>
      <c r="Q2572" t="s">
        <v>1349</v>
      </c>
      <c r="V2572">
        <v>0</v>
      </c>
      <c r="W2572" t="s">
        <v>42</v>
      </c>
      <c r="X2572">
        <v>0</v>
      </c>
      <c r="Y2572" s="9">
        <f t="shared" si="809"/>
        <v>0</v>
      </c>
      <c r="AB2572">
        <v>0</v>
      </c>
      <c r="AC2572" t="s">
        <v>7575</v>
      </c>
      <c r="AD2572">
        <v>0</v>
      </c>
      <c r="AE2572">
        <v>0</v>
      </c>
      <c r="AF2572">
        <v>0</v>
      </c>
      <c r="AG2572" t="s">
        <v>26</v>
      </c>
    </row>
    <row r="2573" spans="1:33" customFormat="1" x14ac:dyDescent="0.25">
      <c r="A2573" t="s">
        <v>7576</v>
      </c>
      <c r="B2573" t="s">
        <v>7577</v>
      </c>
      <c r="C2573">
        <v>1</v>
      </c>
      <c r="D2573" s="1">
        <v>4084</v>
      </c>
      <c r="E2573" s="1">
        <v>4900</v>
      </c>
      <c r="F2573" s="4">
        <f t="shared" si="802"/>
        <v>0</v>
      </c>
      <c r="G2573" s="2">
        <v>0</v>
      </c>
      <c r="H2573" s="1">
        <v>4084</v>
      </c>
      <c r="I2573" s="4">
        <f t="shared" si="803"/>
        <v>816</v>
      </c>
      <c r="J2573" s="4">
        <f t="shared" si="807"/>
        <v>0</v>
      </c>
      <c r="K2573" s="4">
        <f t="shared" si="804"/>
        <v>816</v>
      </c>
      <c r="L2573" s="10">
        <f t="shared" si="808"/>
        <v>4900</v>
      </c>
      <c r="M2573" s="5">
        <f t="shared" si="805"/>
        <v>0.19980411361410383</v>
      </c>
      <c r="N2573">
        <v>0</v>
      </c>
      <c r="O2573" t="s">
        <v>31</v>
      </c>
      <c r="P2573" t="s">
        <v>26</v>
      </c>
      <c r="Q2573" t="s">
        <v>31</v>
      </c>
      <c r="R2573" t="s">
        <v>31</v>
      </c>
      <c r="S2573" t="s">
        <v>31</v>
      </c>
      <c r="T2573" t="s">
        <v>31</v>
      </c>
      <c r="U2573" t="s">
        <v>31</v>
      </c>
      <c r="V2573">
        <v>0</v>
      </c>
      <c r="W2573" t="s">
        <v>42</v>
      </c>
      <c r="X2573">
        <v>0</v>
      </c>
      <c r="Y2573" s="9">
        <f t="shared" si="809"/>
        <v>0</v>
      </c>
      <c r="AB2573">
        <v>0</v>
      </c>
      <c r="AC2573" t="s">
        <v>7578</v>
      </c>
      <c r="AD2573">
        <v>0</v>
      </c>
      <c r="AE2573">
        <v>0</v>
      </c>
      <c r="AF2573" s="1">
        <v>4084</v>
      </c>
      <c r="AG2573" t="s">
        <v>26</v>
      </c>
    </row>
    <row r="2574" spans="1:33" customFormat="1" x14ac:dyDescent="0.25">
      <c r="A2574" t="s">
        <v>7579</v>
      </c>
      <c r="B2574" t="s">
        <v>7580</v>
      </c>
      <c r="C2574">
        <v>2</v>
      </c>
      <c r="D2574" s="1">
        <v>2900</v>
      </c>
      <c r="E2574" s="1">
        <v>3500</v>
      </c>
      <c r="F2574" s="4">
        <f t="shared" si="802"/>
        <v>0</v>
      </c>
      <c r="G2574" s="2">
        <v>0</v>
      </c>
      <c r="H2574" s="1">
        <v>2900</v>
      </c>
      <c r="I2574" s="4">
        <f t="shared" si="803"/>
        <v>600</v>
      </c>
      <c r="J2574" s="4">
        <f t="shared" si="807"/>
        <v>0</v>
      </c>
      <c r="K2574" s="4">
        <f t="shared" si="804"/>
        <v>600</v>
      </c>
      <c r="L2574" s="10">
        <f t="shared" si="808"/>
        <v>3500</v>
      </c>
      <c r="M2574" s="5">
        <f t="shared" si="805"/>
        <v>0.20689655172413793</v>
      </c>
      <c r="N2574">
        <v>-1</v>
      </c>
      <c r="O2574" t="s">
        <v>31</v>
      </c>
      <c r="P2574" t="s">
        <v>26</v>
      </c>
      <c r="Q2574" t="s">
        <v>31</v>
      </c>
      <c r="V2574">
        <v>0</v>
      </c>
      <c r="W2574" t="s">
        <v>42</v>
      </c>
      <c r="X2574">
        <v>0</v>
      </c>
      <c r="Y2574" s="9">
        <f t="shared" si="809"/>
        <v>0</v>
      </c>
      <c r="AB2574">
        <v>0</v>
      </c>
      <c r="AC2574" t="s">
        <v>7581</v>
      </c>
      <c r="AD2574">
        <v>0</v>
      </c>
      <c r="AE2574">
        <v>0</v>
      </c>
      <c r="AF2574" s="1">
        <v>2900</v>
      </c>
      <c r="AG2574" t="s">
        <v>26</v>
      </c>
    </row>
    <row r="2575" spans="1:33" customFormat="1" hidden="1" x14ac:dyDescent="0.25">
      <c r="A2575" t="s">
        <v>7582</v>
      </c>
      <c r="B2575" t="s">
        <v>7583</v>
      </c>
      <c r="C2575">
        <v>23</v>
      </c>
      <c r="D2575" s="1">
        <v>4333</v>
      </c>
      <c r="E2575" s="1">
        <v>5200</v>
      </c>
      <c r="F2575" s="4">
        <f t="shared" si="802"/>
        <v>0</v>
      </c>
      <c r="G2575" s="2">
        <v>0</v>
      </c>
      <c r="H2575" s="1">
        <v>4333</v>
      </c>
      <c r="I2575" s="4">
        <f t="shared" si="803"/>
        <v>867</v>
      </c>
      <c r="J2575" s="4">
        <f t="shared" si="807"/>
        <v>0</v>
      </c>
      <c r="K2575" s="4">
        <f t="shared" si="804"/>
        <v>867</v>
      </c>
      <c r="L2575" s="4">
        <f t="shared" si="806"/>
        <v>5200</v>
      </c>
      <c r="M2575" s="5">
        <f t="shared" si="805"/>
        <v>0.20009231479344564</v>
      </c>
      <c r="N2575">
        <v>-1</v>
      </c>
      <c r="O2575" t="s">
        <v>1353</v>
      </c>
      <c r="P2575" t="s">
        <v>26</v>
      </c>
      <c r="Q2575" t="s">
        <v>1353</v>
      </c>
      <c r="R2575" t="s">
        <v>31</v>
      </c>
      <c r="S2575" t="s">
        <v>31</v>
      </c>
      <c r="T2575" t="s">
        <v>31</v>
      </c>
      <c r="U2575" t="s">
        <v>31</v>
      </c>
      <c r="V2575">
        <v>0</v>
      </c>
      <c r="W2575" t="s">
        <v>42</v>
      </c>
      <c r="X2575">
        <v>0</v>
      </c>
      <c r="AB2575">
        <v>0</v>
      </c>
      <c r="AC2575" t="s">
        <v>7584</v>
      </c>
      <c r="AD2575">
        <v>0</v>
      </c>
      <c r="AE2575">
        <v>0</v>
      </c>
      <c r="AF2575" s="1">
        <v>4333</v>
      </c>
      <c r="AG2575" t="s">
        <v>26</v>
      </c>
    </row>
    <row r="2576" spans="1:33" customFormat="1" x14ac:dyDescent="0.25">
      <c r="A2576" t="s">
        <v>7585</v>
      </c>
      <c r="B2576" t="s">
        <v>7586</v>
      </c>
      <c r="C2576">
        <v>2</v>
      </c>
      <c r="D2576" s="1">
        <v>2950</v>
      </c>
      <c r="E2576" s="1">
        <v>3550</v>
      </c>
      <c r="F2576" s="4">
        <f t="shared" si="802"/>
        <v>0</v>
      </c>
      <c r="G2576" s="2">
        <v>0</v>
      </c>
      <c r="H2576" s="1">
        <v>2950</v>
      </c>
      <c r="I2576" s="4">
        <f t="shared" si="803"/>
        <v>600</v>
      </c>
      <c r="J2576" s="4">
        <f t="shared" si="807"/>
        <v>0</v>
      </c>
      <c r="K2576" s="4">
        <f t="shared" si="804"/>
        <v>600</v>
      </c>
      <c r="L2576" s="10">
        <f>+H2576+K2576-Y2576</f>
        <v>3550</v>
      </c>
      <c r="M2576" s="5">
        <f t="shared" si="805"/>
        <v>0.20338983050847459</v>
      </c>
      <c r="N2576">
        <v>0</v>
      </c>
      <c r="O2576" t="s">
        <v>31</v>
      </c>
      <c r="P2576" t="s">
        <v>26</v>
      </c>
      <c r="Q2576" t="s">
        <v>31</v>
      </c>
      <c r="R2576" t="s">
        <v>31</v>
      </c>
      <c r="S2576" t="s">
        <v>31</v>
      </c>
      <c r="T2576" t="s">
        <v>31</v>
      </c>
      <c r="U2576" t="s">
        <v>31</v>
      </c>
      <c r="V2576">
        <v>0</v>
      </c>
      <c r="W2576" t="s">
        <v>42</v>
      </c>
      <c r="X2576">
        <v>0</v>
      </c>
      <c r="Y2576" s="9">
        <f>+X2576*G2576/100</f>
        <v>0</v>
      </c>
      <c r="AB2576">
        <v>0</v>
      </c>
      <c r="AC2576" t="s">
        <v>7587</v>
      </c>
      <c r="AD2576">
        <v>0</v>
      </c>
      <c r="AE2576">
        <v>0</v>
      </c>
      <c r="AF2576" s="1">
        <v>2950</v>
      </c>
      <c r="AG2576" t="s">
        <v>26</v>
      </c>
    </row>
    <row r="2577" spans="1:33" customFormat="1" hidden="1" x14ac:dyDescent="0.25">
      <c r="A2577" t="s">
        <v>7588</v>
      </c>
      <c r="B2577" t="s">
        <v>7589</v>
      </c>
      <c r="C2577">
        <v>-4</v>
      </c>
      <c r="D2577" s="1">
        <v>4400</v>
      </c>
      <c r="E2577" s="1">
        <v>5300</v>
      </c>
      <c r="F2577" s="4">
        <f t="shared" si="802"/>
        <v>0</v>
      </c>
      <c r="G2577" s="2">
        <v>0</v>
      </c>
      <c r="H2577" s="1">
        <v>4400</v>
      </c>
      <c r="I2577" s="4">
        <f t="shared" si="803"/>
        <v>900</v>
      </c>
      <c r="J2577" s="4">
        <f t="shared" si="807"/>
        <v>0</v>
      </c>
      <c r="K2577" s="4">
        <f t="shared" si="804"/>
        <v>900</v>
      </c>
      <c r="L2577" s="4">
        <f t="shared" si="806"/>
        <v>5300</v>
      </c>
      <c r="M2577" s="5">
        <f t="shared" si="805"/>
        <v>0.20454545454545456</v>
      </c>
      <c r="N2577">
        <v>0</v>
      </c>
      <c r="O2577" t="s">
        <v>1349</v>
      </c>
      <c r="P2577" t="s">
        <v>26</v>
      </c>
      <c r="Q2577" t="s">
        <v>1349</v>
      </c>
      <c r="R2577" t="s">
        <v>31</v>
      </c>
      <c r="S2577" t="s">
        <v>31</v>
      </c>
      <c r="T2577" t="s">
        <v>31</v>
      </c>
      <c r="U2577" t="s">
        <v>31</v>
      </c>
      <c r="V2577">
        <v>0</v>
      </c>
      <c r="W2577" t="s">
        <v>42</v>
      </c>
      <c r="X2577">
        <v>0</v>
      </c>
      <c r="AB2577">
        <v>0</v>
      </c>
      <c r="AC2577" t="s">
        <v>7590</v>
      </c>
      <c r="AD2577">
        <v>0</v>
      </c>
      <c r="AE2577">
        <v>0</v>
      </c>
      <c r="AF2577" s="1">
        <v>4400</v>
      </c>
      <c r="AG2577" t="s">
        <v>26</v>
      </c>
    </row>
    <row r="2578" spans="1:33" customFormat="1" x14ac:dyDescent="0.25">
      <c r="A2578" t="s">
        <v>7591</v>
      </c>
      <c r="B2578" t="s">
        <v>7592</v>
      </c>
      <c r="C2578">
        <v>3</v>
      </c>
      <c r="D2578" s="1">
        <v>4600</v>
      </c>
      <c r="E2578" s="1">
        <v>5600</v>
      </c>
      <c r="F2578" s="4">
        <f t="shared" si="802"/>
        <v>0</v>
      </c>
      <c r="G2578" s="2">
        <v>0</v>
      </c>
      <c r="H2578" s="1">
        <v>4600</v>
      </c>
      <c r="I2578" s="4">
        <f t="shared" si="803"/>
        <v>1000</v>
      </c>
      <c r="J2578" s="4">
        <f t="shared" si="807"/>
        <v>0</v>
      </c>
      <c r="K2578" s="4">
        <f t="shared" si="804"/>
        <v>1000</v>
      </c>
      <c r="L2578" s="10">
        <f t="shared" ref="L2578:L2581" si="810">+H2578+K2578-Y2578</f>
        <v>5600</v>
      </c>
      <c r="M2578" s="5">
        <f t="shared" si="805"/>
        <v>0.21739130434782608</v>
      </c>
      <c r="N2578">
        <v>-1</v>
      </c>
      <c r="O2578" t="s">
        <v>31</v>
      </c>
      <c r="P2578" t="s">
        <v>26</v>
      </c>
      <c r="Q2578" t="s">
        <v>31</v>
      </c>
      <c r="V2578">
        <v>0</v>
      </c>
      <c r="W2578" t="s">
        <v>42</v>
      </c>
      <c r="X2578">
        <v>0</v>
      </c>
      <c r="Y2578" s="9">
        <f t="shared" ref="Y2578:Y2581" si="811">+X2578*G2578/100</f>
        <v>0</v>
      </c>
      <c r="AB2578">
        <v>0</v>
      </c>
      <c r="AC2578" t="s">
        <v>7593</v>
      </c>
      <c r="AD2578">
        <v>0</v>
      </c>
      <c r="AE2578">
        <v>0</v>
      </c>
      <c r="AF2578" s="1">
        <v>4600</v>
      </c>
      <c r="AG2578" t="s">
        <v>26</v>
      </c>
    </row>
    <row r="2579" spans="1:33" customFormat="1" x14ac:dyDescent="0.25">
      <c r="A2579" t="s">
        <v>7594</v>
      </c>
      <c r="B2579" t="s">
        <v>7595</v>
      </c>
      <c r="C2579">
        <v>1</v>
      </c>
      <c r="D2579" s="1">
        <v>3200</v>
      </c>
      <c r="E2579" s="1">
        <v>3900</v>
      </c>
      <c r="F2579" s="4">
        <f t="shared" si="802"/>
        <v>0</v>
      </c>
      <c r="G2579" s="2">
        <v>0</v>
      </c>
      <c r="H2579" s="1">
        <v>3200</v>
      </c>
      <c r="I2579" s="4">
        <f t="shared" si="803"/>
        <v>700</v>
      </c>
      <c r="J2579" s="4">
        <f t="shared" si="807"/>
        <v>0</v>
      </c>
      <c r="K2579" s="4">
        <f t="shared" si="804"/>
        <v>700</v>
      </c>
      <c r="L2579" s="10">
        <f t="shared" si="810"/>
        <v>3900</v>
      </c>
      <c r="M2579" s="5">
        <f t="shared" si="805"/>
        <v>0.21875</v>
      </c>
      <c r="N2579">
        <v>-1</v>
      </c>
      <c r="O2579" t="s">
        <v>31</v>
      </c>
      <c r="P2579" t="s">
        <v>26</v>
      </c>
      <c r="Q2579" t="s">
        <v>31</v>
      </c>
      <c r="V2579">
        <v>0</v>
      </c>
      <c r="W2579" t="s">
        <v>42</v>
      </c>
      <c r="X2579">
        <v>0</v>
      </c>
      <c r="Y2579" s="9">
        <f t="shared" si="811"/>
        <v>0</v>
      </c>
      <c r="AB2579">
        <v>0</v>
      </c>
      <c r="AC2579" t="s">
        <v>7596</v>
      </c>
      <c r="AD2579">
        <v>0</v>
      </c>
      <c r="AE2579">
        <v>0</v>
      </c>
      <c r="AF2579" s="1">
        <v>3200</v>
      </c>
      <c r="AG2579" t="s">
        <v>26</v>
      </c>
    </row>
    <row r="2580" spans="1:33" customFormat="1" x14ac:dyDescent="0.25">
      <c r="A2580" t="s">
        <v>7597</v>
      </c>
      <c r="B2580" t="s">
        <v>7598</v>
      </c>
      <c r="C2580">
        <v>5</v>
      </c>
      <c r="D2580" s="1">
        <v>1361.3</v>
      </c>
      <c r="E2580" s="1">
        <v>1680.672</v>
      </c>
      <c r="F2580" s="4">
        <f t="shared" si="802"/>
        <v>319.32767999999999</v>
      </c>
      <c r="G2580" s="2">
        <v>19</v>
      </c>
      <c r="H2580" s="1">
        <v>1619.95</v>
      </c>
      <c r="I2580" s="4">
        <f t="shared" si="803"/>
        <v>319.37200000000007</v>
      </c>
      <c r="J2580" s="4">
        <f t="shared" si="807"/>
        <v>60.680680000000009</v>
      </c>
      <c r="K2580" s="4">
        <f t="shared" si="804"/>
        <v>380.05268000000007</v>
      </c>
      <c r="L2580" s="10">
        <f t="shared" si="810"/>
        <v>2000.0026800000001</v>
      </c>
      <c r="M2580" s="5">
        <f t="shared" si="805"/>
        <v>0.23460809520311474</v>
      </c>
      <c r="N2580">
        <v>-1</v>
      </c>
      <c r="O2580" t="s">
        <v>6776</v>
      </c>
      <c r="P2580" t="s">
        <v>26</v>
      </c>
      <c r="Q2580" t="s">
        <v>6776</v>
      </c>
      <c r="R2580" t="s">
        <v>31</v>
      </c>
      <c r="S2580" t="s">
        <v>31</v>
      </c>
      <c r="T2580" t="s">
        <v>31</v>
      </c>
      <c r="U2580" t="s">
        <v>31</v>
      </c>
      <c r="V2580">
        <v>19</v>
      </c>
      <c r="W2580" t="s">
        <v>27</v>
      </c>
      <c r="X2580">
        <v>0</v>
      </c>
      <c r="Y2580" s="9">
        <f t="shared" si="811"/>
        <v>0</v>
      </c>
      <c r="AB2580">
        <v>0</v>
      </c>
      <c r="AC2580" t="s">
        <v>7599</v>
      </c>
      <c r="AD2580">
        <v>0</v>
      </c>
      <c r="AE2580">
        <v>0</v>
      </c>
      <c r="AF2580">
        <v>0</v>
      </c>
      <c r="AG2580" t="s">
        <v>26</v>
      </c>
    </row>
    <row r="2581" spans="1:33" customFormat="1" x14ac:dyDescent="0.25">
      <c r="A2581" t="s">
        <v>7600</v>
      </c>
      <c r="B2581" t="s">
        <v>7601</v>
      </c>
      <c r="C2581">
        <v>1</v>
      </c>
      <c r="D2581" s="1">
        <v>4636</v>
      </c>
      <c r="E2581" s="1">
        <v>5630.2520000000004</v>
      </c>
      <c r="F2581" s="4">
        <f t="shared" si="802"/>
        <v>1069.7478799999999</v>
      </c>
      <c r="G2581" s="2">
        <v>19</v>
      </c>
      <c r="H2581" s="1">
        <v>5516.84</v>
      </c>
      <c r="I2581" s="4">
        <f t="shared" si="803"/>
        <v>994.25200000000041</v>
      </c>
      <c r="J2581" s="4">
        <f t="shared" si="807"/>
        <v>188.90788000000009</v>
      </c>
      <c r="K2581" s="4">
        <f t="shared" si="804"/>
        <v>1183.1598800000006</v>
      </c>
      <c r="L2581" s="10">
        <f t="shared" si="810"/>
        <v>6699.9998800000012</v>
      </c>
      <c r="M2581" s="5">
        <f t="shared" si="805"/>
        <v>0.21446333045729085</v>
      </c>
      <c r="N2581">
        <v>0</v>
      </c>
      <c r="O2581" t="s">
        <v>6776</v>
      </c>
      <c r="P2581" t="s">
        <v>26</v>
      </c>
      <c r="Q2581" t="s">
        <v>6776</v>
      </c>
      <c r="R2581" t="s">
        <v>31</v>
      </c>
      <c r="S2581" t="s">
        <v>31</v>
      </c>
      <c r="T2581" t="s">
        <v>31</v>
      </c>
      <c r="U2581" t="s">
        <v>31</v>
      </c>
      <c r="V2581">
        <v>19</v>
      </c>
      <c r="W2581" t="s">
        <v>27</v>
      </c>
      <c r="X2581">
        <v>0</v>
      </c>
      <c r="Y2581" s="9">
        <f t="shared" si="811"/>
        <v>0</v>
      </c>
      <c r="AB2581">
        <v>0</v>
      </c>
      <c r="AC2581" t="s">
        <v>7602</v>
      </c>
      <c r="AD2581">
        <v>0</v>
      </c>
      <c r="AE2581">
        <v>0</v>
      </c>
      <c r="AF2581" s="1">
        <v>4636</v>
      </c>
      <c r="AG2581" t="s">
        <v>26</v>
      </c>
    </row>
    <row r="2582" spans="1:33" customFormat="1" hidden="1" x14ac:dyDescent="0.25">
      <c r="A2582" t="s">
        <v>7603</v>
      </c>
      <c r="B2582" t="s">
        <v>7604</v>
      </c>
      <c r="C2582">
        <v>-1</v>
      </c>
      <c r="D2582">
        <v>0</v>
      </c>
      <c r="E2582" s="1">
        <v>6300</v>
      </c>
      <c r="F2582" s="4">
        <f t="shared" si="802"/>
        <v>0</v>
      </c>
      <c r="G2582" s="2">
        <v>0</v>
      </c>
      <c r="H2582">
        <v>0</v>
      </c>
      <c r="I2582" s="4">
        <f t="shared" si="803"/>
        <v>6300</v>
      </c>
      <c r="J2582" s="4">
        <f t="shared" si="807"/>
        <v>0</v>
      </c>
      <c r="K2582" s="4">
        <f t="shared" si="804"/>
        <v>6300</v>
      </c>
      <c r="L2582" s="4">
        <f t="shared" si="806"/>
        <v>6300</v>
      </c>
      <c r="M2582" s="5" t="e">
        <f t="shared" si="805"/>
        <v>#DIV/0!</v>
      </c>
      <c r="N2582">
        <v>-1</v>
      </c>
      <c r="O2582" t="s">
        <v>3689</v>
      </c>
      <c r="P2582" t="s">
        <v>26</v>
      </c>
      <c r="Q2582" t="s">
        <v>3689</v>
      </c>
      <c r="V2582">
        <v>0</v>
      </c>
      <c r="W2582" t="s">
        <v>42</v>
      </c>
      <c r="X2582">
        <v>0</v>
      </c>
      <c r="AB2582">
        <v>0</v>
      </c>
      <c r="AC2582" t="s">
        <v>7605</v>
      </c>
      <c r="AD2582">
        <v>0</v>
      </c>
      <c r="AE2582">
        <v>0</v>
      </c>
      <c r="AF2582">
        <v>0</v>
      </c>
      <c r="AG2582" t="s">
        <v>26</v>
      </c>
    </row>
    <row r="2583" spans="1:33" customFormat="1" hidden="1" x14ac:dyDescent="0.25">
      <c r="A2583" t="s">
        <v>7606</v>
      </c>
      <c r="B2583" t="s">
        <v>7607</v>
      </c>
      <c r="C2583">
        <v>11</v>
      </c>
      <c r="D2583">
        <v>0</v>
      </c>
      <c r="E2583" s="1">
        <v>5200</v>
      </c>
      <c r="F2583" s="4">
        <f t="shared" si="802"/>
        <v>0</v>
      </c>
      <c r="G2583" s="2">
        <v>0</v>
      </c>
      <c r="H2583">
        <v>0</v>
      </c>
      <c r="I2583" s="4">
        <f t="shared" si="803"/>
        <v>5200</v>
      </c>
      <c r="J2583" s="4">
        <f t="shared" si="807"/>
        <v>0</v>
      </c>
      <c r="K2583" s="4">
        <f t="shared" si="804"/>
        <v>5200</v>
      </c>
      <c r="L2583" s="4">
        <f t="shared" si="806"/>
        <v>5200</v>
      </c>
      <c r="M2583" s="5" t="e">
        <f t="shared" si="805"/>
        <v>#DIV/0!</v>
      </c>
      <c r="N2583">
        <v>0</v>
      </c>
      <c r="O2583" t="s">
        <v>30</v>
      </c>
      <c r="P2583" t="s">
        <v>26</v>
      </c>
      <c r="Q2583" t="s">
        <v>30</v>
      </c>
      <c r="R2583" t="s">
        <v>31</v>
      </c>
      <c r="S2583" t="s">
        <v>31</v>
      </c>
      <c r="T2583" t="s">
        <v>31</v>
      </c>
      <c r="U2583" t="s">
        <v>31</v>
      </c>
      <c r="V2583">
        <v>0</v>
      </c>
      <c r="W2583" t="s">
        <v>42</v>
      </c>
      <c r="X2583">
        <v>0</v>
      </c>
      <c r="AB2583">
        <v>0</v>
      </c>
      <c r="AC2583" t="s">
        <v>7608</v>
      </c>
      <c r="AD2583">
        <v>0</v>
      </c>
      <c r="AE2583">
        <v>0</v>
      </c>
      <c r="AF2583">
        <v>0</v>
      </c>
      <c r="AG2583" t="s">
        <v>26</v>
      </c>
    </row>
    <row r="2584" spans="1:33" customFormat="1" hidden="1" x14ac:dyDescent="0.25">
      <c r="A2584" t="s">
        <v>7609</v>
      </c>
      <c r="B2584" t="s">
        <v>7610</v>
      </c>
      <c r="C2584">
        <v>-5</v>
      </c>
      <c r="D2584" s="1">
        <v>1675</v>
      </c>
      <c r="E2584" s="1">
        <v>2400</v>
      </c>
      <c r="F2584" s="4">
        <f t="shared" si="802"/>
        <v>0</v>
      </c>
      <c r="G2584" s="2">
        <v>0</v>
      </c>
      <c r="H2584" s="1">
        <v>1675</v>
      </c>
      <c r="I2584" s="4">
        <f t="shared" si="803"/>
        <v>725</v>
      </c>
      <c r="J2584" s="4">
        <f t="shared" si="807"/>
        <v>0</v>
      </c>
      <c r="K2584" s="4">
        <f t="shared" si="804"/>
        <v>725</v>
      </c>
      <c r="L2584" s="4">
        <f t="shared" si="806"/>
        <v>2400</v>
      </c>
      <c r="M2584" s="5">
        <f t="shared" si="805"/>
        <v>0.43283582089552236</v>
      </c>
      <c r="N2584">
        <v>-1</v>
      </c>
      <c r="O2584" t="s">
        <v>31</v>
      </c>
      <c r="P2584" t="s">
        <v>26</v>
      </c>
      <c r="Q2584" t="s">
        <v>31</v>
      </c>
      <c r="V2584">
        <v>0</v>
      </c>
      <c r="W2584" t="s">
        <v>42</v>
      </c>
      <c r="X2584">
        <v>0</v>
      </c>
      <c r="AB2584">
        <v>0</v>
      </c>
      <c r="AC2584" t="s">
        <v>7611</v>
      </c>
      <c r="AD2584">
        <v>0</v>
      </c>
      <c r="AE2584">
        <v>0</v>
      </c>
      <c r="AF2584">
        <v>0</v>
      </c>
      <c r="AG2584" t="s">
        <v>26</v>
      </c>
    </row>
    <row r="2585" spans="1:33" customFormat="1" x14ac:dyDescent="0.25">
      <c r="A2585" t="s">
        <v>7612</v>
      </c>
      <c r="B2585" t="s">
        <v>7613</v>
      </c>
      <c r="C2585">
        <v>1</v>
      </c>
      <c r="D2585" s="1">
        <v>2945.6</v>
      </c>
      <c r="E2585" s="1">
        <v>3600</v>
      </c>
      <c r="F2585" s="4">
        <f t="shared" si="802"/>
        <v>0</v>
      </c>
      <c r="G2585" s="2">
        <v>0</v>
      </c>
      <c r="H2585" s="1">
        <v>2945.6</v>
      </c>
      <c r="I2585" s="4">
        <f t="shared" si="803"/>
        <v>654.40000000000009</v>
      </c>
      <c r="J2585" s="4">
        <f t="shared" si="807"/>
        <v>0</v>
      </c>
      <c r="K2585" s="4">
        <f t="shared" si="804"/>
        <v>654.40000000000009</v>
      </c>
      <c r="L2585" s="10">
        <f t="shared" ref="L2585:L2586" si="812">+H2585+K2585-Y2585</f>
        <v>3600</v>
      </c>
      <c r="M2585" s="5">
        <f t="shared" si="805"/>
        <v>0.2221618685497013</v>
      </c>
      <c r="N2585">
        <v>-1</v>
      </c>
      <c r="O2585" t="s">
        <v>7614</v>
      </c>
      <c r="P2585" t="s">
        <v>26</v>
      </c>
      <c r="Q2585" t="s">
        <v>7614</v>
      </c>
      <c r="R2585" t="s">
        <v>31</v>
      </c>
      <c r="S2585" t="s">
        <v>31</v>
      </c>
      <c r="T2585" t="s">
        <v>31</v>
      </c>
      <c r="U2585" t="s">
        <v>31</v>
      </c>
      <c r="V2585">
        <v>0</v>
      </c>
      <c r="W2585" t="s">
        <v>42</v>
      </c>
      <c r="X2585">
        <v>0</v>
      </c>
      <c r="Y2585" s="9">
        <f t="shared" ref="Y2585:Y2586" si="813">+X2585*G2585/100</f>
        <v>0</v>
      </c>
      <c r="AB2585">
        <v>0</v>
      </c>
      <c r="AC2585" t="s">
        <v>7615</v>
      </c>
      <c r="AD2585">
        <v>0</v>
      </c>
      <c r="AE2585">
        <v>0</v>
      </c>
      <c r="AF2585">
        <v>0</v>
      </c>
      <c r="AG2585" t="s">
        <v>26</v>
      </c>
    </row>
    <row r="2586" spans="1:33" customFormat="1" x14ac:dyDescent="0.25">
      <c r="A2586" t="s">
        <v>7616</v>
      </c>
      <c r="B2586" t="s">
        <v>7617</v>
      </c>
      <c r="C2586">
        <v>1</v>
      </c>
      <c r="D2586">
        <v>0</v>
      </c>
      <c r="E2586" s="1">
        <v>1500</v>
      </c>
      <c r="F2586" s="4">
        <f t="shared" si="802"/>
        <v>0</v>
      </c>
      <c r="G2586" s="2">
        <v>0</v>
      </c>
      <c r="H2586">
        <v>0</v>
      </c>
      <c r="I2586" s="4">
        <f t="shared" si="803"/>
        <v>1500</v>
      </c>
      <c r="J2586" s="4">
        <f t="shared" si="807"/>
        <v>0</v>
      </c>
      <c r="K2586" s="4">
        <f t="shared" si="804"/>
        <v>1500</v>
      </c>
      <c r="L2586" s="10">
        <f t="shared" si="812"/>
        <v>1500</v>
      </c>
      <c r="M2586" s="5" t="e">
        <f t="shared" si="805"/>
        <v>#DIV/0!</v>
      </c>
      <c r="N2586">
        <v>-1</v>
      </c>
      <c r="O2586" t="s">
        <v>31</v>
      </c>
      <c r="P2586" t="s">
        <v>26</v>
      </c>
      <c r="Q2586" t="s">
        <v>31</v>
      </c>
      <c r="V2586">
        <v>0</v>
      </c>
      <c r="W2586" t="s">
        <v>42</v>
      </c>
      <c r="X2586">
        <v>0</v>
      </c>
      <c r="Y2586" s="9">
        <f t="shared" si="813"/>
        <v>0</v>
      </c>
      <c r="AB2586">
        <v>0</v>
      </c>
      <c r="AC2586" t="s">
        <v>7618</v>
      </c>
      <c r="AD2586">
        <v>0</v>
      </c>
      <c r="AE2586">
        <v>0</v>
      </c>
      <c r="AF2586">
        <v>0</v>
      </c>
      <c r="AG2586" t="s">
        <v>26</v>
      </c>
    </row>
    <row r="2587" spans="1:33" customFormat="1" hidden="1" x14ac:dyDescent="0.25">
      <c r="A2587" t="s">
        <v>7619</v>
      </c>
      <c r="B2587" t="s">
        <v>7617</v>
      </c>
      <c r="C2587">
        <v>-3</v>
      </c>
      <c r="D2587">
        <v>0</v>
      </c>
      <c r="E2587" s="1">
        <v>8300</v>
      </c>
      <c r="F2587" s="4">
        <f t="shared" si="802"/>
        <v>0</v>
      </c>
      <c r="G2587" s="2">
        <v>0</v>
      </c>
      <c r="H2587">
        <v>0</v>
      </c>
      <c r="I2587" s="4">
        <f t="shared" si="803"/>
        <v>8300</v>
      </c>
      <c r="J2587" s="4">
        <f t="shared" si="807"/>
        <v>0</v>
      </c>
      <c r="K2587" s="4">
        <f t="shared" si="804"/>
        <v>8300</v>
      </c>
      <c r="L2587" s="4">
        <f t="shared" si="806"/>
        <v>8300</v>
      </c>
      <c r="M2587" s="5" t="e">
        <f t="shared" si="805"/>
        <v>#DIV/0!</v>
      </c>
      <c r="N2587">
        <v>-1</v>
      </c>
      <c r="O2587" t="s">
        <v>31</v>
      </c>
      <c r="P2587" t="s">
        <v>26</v>
      </c>
      <c r="Q2587" t="s">
        <v>31</v>
      </c>
      <c r="V2587">
        <v>0</v>
      </c>
      <c r="W2587" t="s">
        <v>42</v>
      </c>
      <c r="X2587">
        <v>0</v>
      </c>
      <c r="AB2587">
        <v>0</v>
      </c>
      <c r="AC2587" t="s">
        <v>7620</v>
      </c>
      <c r="AD2587">
        <v>0</v>
      </c>
      <c r="AE2587">
        <v>0</v>
      </c>
      <c r="AF2587">
        <v>0</v>
      </c>
      <c r="AG2587" t="s">
        <v>26</v>
      </c>
    </row>
    <row r="2588" spans="1:33" customFormat="1" hidden="1" x14ac:dyDescent="0.25">
      <c r="A2588" t="s">
        <v>7621</v>
      </c>
      <c r="B2588" t="s">
        <v>7617</v>
      </c>
      <c r="C2588">
        <v>-33</v>
      </c>
      <c r="D2588">
        <v>0</v>
      </c>
      <c r="E2588" s="1">
        <v>2400</v>
      </c>
      <c r="F2588" s="4">
        <f t="shared" si="802"/>
        <v>0</v>
      </c>
      <c r="G2588" s="2">
        <v>0</v>
      </c>
      <c r="H2588">
        <v>0</v>
      </c>
      <c r="I2588" s="4">
        <f t="shared" si="803"/>
        <v>2400</v>
      </c>
      <c r="J2588" s="4">
        <f t="shared" si="807"/>
        <v>0</v>
      </c>
      <c r="K2588" s="4">
        <f t="shared" si="804"/>
        <v>2400</v>
      </c>
      <c r="L2588" s="4">
        <f t="shared" si="806"/>
        <v>2400</v>
      </c>
      <c r="M2588" s="5" t="e">
        <f t="shared" si="805"/>
        <v>#DIV/0!</v>
      </c>
      <c r="N2588">
        <v>-1</v>
      </c>
      <c r="O2588" t="s">
        <v>31</v>
      </c>
      <c r="P2588" t="s">
        <v>26</v>
      </c>
      <c r="Q2588" t="s">
        <v>31</v>
      </c>
      <c r="V2588">
        <v>0</v>
      </c>
      <c r="W2588" t="s">
        <v>42</v>
      </c>
      <c r="X2588">
        <v>0</v>
      </c>
      <c r="AB2588">
        <v>0</v>
      </c>
      <c r="AC2588" t="s">
        <v>7622</v>
      </c>
      <c r="AD2588">
        <v>0</v>
      </c>
      <c r="AE2588">
        <v>0</v>
      </c>
      <c r="AF2588">
        <v>0</v>
      </c>
      <c r="AG2588" t="s">
        <v>26</v>
      </c>
    </row>
    <row r="2589" spans="1:33" customFormat="1" hidden="1" x14ac:dyDescent="0.25">
      <c r="A2589" t="s">
        <v>7623</v>
      </c>
      <c r="B2589" t="s">
        <v>7624</v>
      </c>
      <c r="C2589">
        <v>-12</v>
      </c>
      <c r="D2589">
        <v>0</v>
      </c>
      <c r="E2589" s="1">
        <v>2200</v>
      </c>
      <c r="F2589" s="4">
        <f t="shared" si="802"/>
        <v>0</v>
      </c>
      <c r="G2589" s="2">
        <v>0</v>
      </c>
      <c r="H2589">
        <v>0</v>
      </c>
      <c r="I2589" s="4">
        <f t="shared" si="803"/>
        <v>2200</v>
      </c>
      <c r="J2589" s="4">
        <f t="shared" si="807"/>
        <v>0</v>
      </c>
      <c r="K2589" s="4">
        <f t="shared" si="804"/>
        <v>2200</v>
      </c>
      <c r="L2589" s="4">
        <f t="shared" si="806"/>
        <v>2200</v>
      </c>
      <c r="M2589" s="5" t="e">
        <f t="shared" si="805"/>
        <v>#DIV/0!</v>
      </c>
      <c r="N2589">
        <v>-1</v>
      </c>
      <c r="O2589" t="s">
        <v>31</v>
      </c>
      <c r="P2589" t="s">
        <v>26</v>
      </c>
      <c r="Q2589" t="s">
        <v>31</v>
      </c>
      <c r="V2589">
        <v>0</v>
      </c>
      <c r="W2589" t="s">
        <v>42</v>
      </c>
      <c r="X2589">
        <v>0</v>
      </c>
      <c r="AB2589">
        <v>0</v>
      </c>
      <c r="AC2589" t="s">
        <v>7625</v>
      </c>
      <c r="AD2589">
        <v>0</v>
      </c>
      <c r="AE2589">
        <v>0</v>
      </c>
      <c r="AF2589">
        <v>0</v>
      </c>
      <c r="AG2589" t="s">
        <v>26</v>
      </c>
    </row>
    <row r="2590" spans="1:33" customFormat="1" x14ac:dyDescent="0.25">
      <c r="A2590" t="s">
        <v>7626</v>
      </c>
      <c r="B2590" t="s">
        <v>7627</v>
      </c>
      <c r="C2590">
        <v>3</v>
      </c>
      <c r="D2590">
        <v>0</v>
      </c>
      <c r="E2590" s="1">
        <v>2500</v>
      </c>
      <c r="F2590" s="4">
        <f t="shared" si="802"/>
        <v>0</v>
      </c>
      <c r="G2590" s="2">
        <v>0</v>
      </c>
      <c r="H2590">
        <v>0</v>
      </c>
      <c r="I2590" s="4">
        <f t="shared" si="803"/>
        <v>2500</v>
      </c>
      <c r="J2590" s="4">
        <f t="shared" si="807"/>
        <v>0</v>
      </c>
      <c r="K2590" s="4">
        <f t="shared" si="804"/>
        <v>2500</v>
      </c>
      <c r="L2590" s="10">
        <f t="shared" ref="L2590:L2591" si="814">+H2590+K2590-Y2590</f>
        <v>2500</v>
      </c>
      <c r="M2590" s="5" t="e">
        <f t="shared" si="805"/>
        <v>#DIV/0!</v>
      </c>
      <c r="N2590">
        <v>-1</v>
      </c>
      <c r="O2590" t="s">
        <v>7628</v>
      </c>
      <c r="P2590" t="s">
        <v>26</v>
      </c>
      <c r="Q2590" t="s">
        <v>7628</v>
      </c>
      <c r="V2590">
        <v>0</v>
      </c>
      <c r="W2590" t="s">
        <v>42</v>
      </c>
      <c r="X2590">
        <v>0</v>
      </c>
      <c r="Y2590" s="9">
        <f t="shared" ref="Y2590:Y2591" si="815">+X2590*G2590/100</f>
        <v>0</v>
      </c>
      <c r="AB2590">
        <v>0</v>
      </c>
      <c r="AC2590" t="s">
        <v>7629</v>
      </c>
      <c r="AD2590">
        <v>0</v>
      </c>
      <c r="AE2590">
        <v>0</v>
      </c>
      <c r="AF2590">
        <v>0</v>
      </c>
      <c r="AG2590" t="s">
        <v>26</v>
      </c>
    </row>
    <row r="2591" spans="1:33" customFormat="1" x14ac:dyDescent="0.25">
      <c r="A2591" t="s">
        <v>7630</v>
      </c>
      <c r="B2591" t="s">
        <v>7631</v>
      </c>
      <c r="C2591">
        <v>1</v>
      </c>
      <c r="D2591">
        <v>0</v>
      </c>
      <c r="E2591" s="1">
        <v>5000</v>
      </c>
      <c r="F2591" s="4">
        <f t="shared" si="802"/>
        <v>0</v>
      </c>
      <c r="G2591" s="2">
        <v>0</v>
      </c>
      <c r="H2591">
        <v>0</v>
      </c>
      <c r="I2591" s="4">
        <f t="shared" si="803"/>
        <v>5000</v>
      </c>
      <c r="J2591" s="4">
        <f t="shared" si="807"/>
        <v>0</v>
      </c>
      <c r="K2591" s="4">
        <f t="shared" si="804"/>
        <v>5000</v>
      </c>
      <c r="L2591" s="10">
        <f t="shared" si="814"/>
        <v>5000</v>
      </c>
      <c r="M2591" s="5" t="e">
        <f t="shared" si="805"/>
        <v>#DIV/0!</v>
      </c>
      <c r="N2591">
        <v>-1</v>
      </c>
      <c r="O2591" t="s">
        <v>7614</v>
      </c>
      <c r="P2591" t="s">
        <v>26</v>
      </c>
      <c r="Q2591" t="s">
        <v>7614</v>
      </c>
      <c r="V2591">
        <v>0</v>
      </c>
      <c r="W2591" t="s">
        <v>42</v>
      </c>
      <c r="X2591">
        <v>0</v>
      </c>
      <c r="Y2591" s="9">
        <f t="shared" si="815"/>
        <v>0</v>
      </c>
      <c r="AB2591">
        <v>0</v>
      </c>
      <c r="AC2591" t="s">
        <v>7632</v>
      </c>
      <c r="AD2591">
        <v>0</v>
      </c>
      <c r="AE2591">
        <v>0</v>
      </c>
      <c r="AF2591">
        <v>0</v>
      </c>
      <c r="AG2591" t="s">
        <v>26</v>
      </c>
    </row>
    <row r="2592" spans="1:33" customFormat="1" hidden="1" x14ac:dyDescent="0.25">
      <c r="A2592" t="s">
        <v>7633</v>
      </c>
      <c r="B2592" t="s">
        <v>7634</v>
      </c>
      <c r="C2592">
        <v>-1</v>
      </c>
      <c r="D2592">
        <v>0</v>
      </c>
      <c r="E2592" s="1">
        <v>2200</v>
      </c>
      <c r="F2592" s="4">
        <f t="shared" si="802"/>
        <v>0</v>
      </c>
      <c r="G2592" s="2">
        <v>0</v>
      </c>
      <c r="H2592">
        <v>0</v>
      </c>
      <c r="I2592" s="4">
        <f t="shared" si="803"/>
        <v>2200</v>
      </c>
      <c r="J2592" s="4">
        <f t="shared" si="807"/>
        <v>0</v>
      </c>
      <c r="K2592" s="4">
        <f t="shared" si="804"/>
        <v>2200</v>
      </c>
      <c r="L2592" s="4">
        <f t="shared" si="806"/>
        <v>2200</v>
      </c>
      <c r="M2592" s="5" t="e">
        <f t="shared" si="805"/>
        <v>#DIV/0!</v>
      </c>
      <c r="N2592">
        <v>-1</v>
      </c>
      <c r="O2592" t="s">
        <v>7614</v>
      </c>
      <c r="P2592" t="s">
        <v>26</v>
      </c>
      <c r="Q2592" t="s">
        <v>7614</v>
      </c>
      <c r="R2592" t="s">
        <v>31</v>
      </c>
      <c r="S2592" t="s">
        <v>31</v>
      </c>
      <c r="T2592" t="s">
        <v>31</v>
      </c>
      <c r="U2592" t="s">
        <v>31</v>
      </c>
      <c r="V2592">
        <v>0</v>
      </c>
      <c r="W2592" t="s">
        <v>42</v>
      </c>
      <c r="X2592">
        <v>0</v>
      </c>
      <c r="AB2592">
        <v>0</v>
      </c>
      <c r="AC2592" t="s">
        <v>7635</v>
      </c>
      <c r="AD2592">
        <v>0</v>
      </c>
      <c r="AE2592">
        <v>0</v>
      </c>
      <c r="AF2592">
        <v>0</v>
      </c>
      <c r="AG2592" t="s">
        <v>26</v>
      </c>
    </row>
    <row r="2593" spans="1:33" customFormat="1" hidden="1" x14ac:dyDescent="0.25">
      <c r="A2593" t="s">
        <v>7636</v>
      </c>
      <c r="B2593" t="s">
        <v>7637</v>
      </c>
      <c r="C2593">
        <v>-19</v>
      </c>
      <c r="D2593">
        <v>0</v>
      </c>
      <c r="E2593" s="1">
        <v>2100</v>
      </c>
      <c r="F2593" s="4">
        <f t="shared" si="802"/>
        <v>0</v>
      </c>
      <c r="G2593" s="2">
        <v>0</v>
      </c>
      <c r="H2593">
        <v>0</v>
      </c>
      <c r="I2593" s="4">
        <f t="shared" si="803"/>
        <v>2100</v>
      </c>
      <c r="J2593" s="4">
        <f t="shared" si="807"/>
        <v>0</v>
      </c>
      <c r="K2593" s="4">
        <f t="shared" si="804"/>
        <v>2100</v>
      </c>
      <c r="L2593" s="4">
        <f t="shared" si="806"/>
        <v>2100</v>
      </c>
      <c r="M2593" s="5" t="e">
        <f t="shared" si="805"/>
        <v>#DIV/0!</v>
      </c>
      <c r="N2593">
        <v>-1</v>
      </c>
      <c r="O2593" t="s">
        <v>7614</v>
      </c>
      <c r="P2593" t="s">
        <v>26</v>
      </c>
      <c r="Q2593" t="s">
        <v>7614</v>
      </c>
      <c r="R2593" t="s">
        <v>31</v>
      </c>
      <c r="S2593" t="s">
        <v>31</v>
      </c>
      <c r="T2593" t="s">
        <v>31</v>
      </c>
      <c r="U2593" t="s">
        <v>31</v>
      </c>
      <c r="V2593">
        <v>0</v>
      </c>
      <c r="W2593" t="s">
        <v>42</v>
      </c>
      <c r="X2593">
        <v>0</v>
      </c>
      <c r="AB2593">
        <v>0</v>
      </c>
      <c r="AC2593" t="s">
        <v>7638</v>
      </c>
      <c r="AD2593">
        <v>0</v>
      </c>
      <c r="AE2593">
        <v>0</v>
      </c>
      <c r="AF2593">
        <v>0</v>
      </c>
      <c r="AG2593" t="s">
        <v>26</v>
      </c>
    </row>
    <row r="2594" spans="1:33" customFormat="1" x14ac:dyDescent="0.25">
      <c r="A2594" t="s">
        <v>7639</v>
      </c>
      <c r="B2594" t="s">
        <v>7640</v>
      </c>
      <c r="C2594">
        <v>1</v>
      </c>
      <c r="D2594">
        <v>0</v>
      </c>
      <c r="E2594" s="1">
        <v>7400</v>
      </c>
      <c r="F2594" s="4">
        <f t="shared" si="802"/>
        <v>0</v>
      </c>
      <c r="G2594" s="2">
        <v>0</v>
      </c>
      <c r="H2594">
        <v>0</v>
      </c>
      <c r="I2594" s="4">
        <f t="shared" si="803"/>
        <v>7400</v>
      </c>
      <c r="J2594" s="4">
        <f t="shared" si="807"/>
        <v>0</v>
      </c>
      <c r="K2594" s="4">
        <f t="shared" si="804"/>
        <v>7400</v>
      </c>
      <c r="L2594" s="10">
        <f>+H2594+K2594-Y2594</f>
        <v>7400</v>
      </c>
      <c r="M2594" s="5" t="e">
        <f t="shared" si="805"/>
        <v>#DIV/0!</v>
      </c>
      <c r="N2594">
        <v>-1</v>
      </c>
      <c r="O2594" t="s">
        <v>7614</v>
      </c>
      <c r="P2594" t="s">
        <v>26</v>
      </c>
      <c r="Q2594" t="s">
        <v>7614</v>
      </c>
      <c r="V2594">
        <v>0</v>
      </c>
      <c r="W2594" t="s">
        <v>42</v>
      </c>
      <c r="X2594">
        <v>0</v>
      </c>
      <c r="Y2594" s="9">
        <f>+X2594*G2594/100</f>
        <v>0</v>
      </c>
      <c r="AB2594">
        <v>0</v>
      </c>
      <c r="AC2594" t="s">
        <v>52</v>
      </c>
      <c r="AD2594">
        <v>0</v>
      </c>
      <c r="AE2594">
        <v>0</v>
      </c>
      <c r="AF2594">
        <v>0</v>
      </c>
      <c r="AG2594" t="s">
        <v>26</v>
      </c>
    </row>
    <row r="2595" spans="1:33" customFormat="1" hidden="1" x14ac:dyDescent="0.25">
      <c r="A2595" t="s">
        <v>7641</v>
      </c>
      <c r="B2595" t="s">
        <v>7642</v>
      </c>
      <c r="C2595">
        <v>43</v>
      </c>
      <c r="D2595" s="1">
        <v>1812.5</v>
      </c>
      <c r="E2595" s="1">
        <v>2400</v>
      </c>
      <c r="F2595" s="4">
        <f t="shared" si="802"/>
        <v>0</v>
      </c>
      <c r="G2595" s="2">
        <v>0</v>
      </c>
      <c r="H2595" s="1">
        <v>1812.5</v>
      </c>
      <c r="I2595" s="4">
        <f t="shared" si="803"/>
        <v>587.5</v>
      </c>
      <c r="J2595" s="4">
        <f t="shared" si="807"/>
        <v>0</v>
      </c>
      <c r="K2595" s="4">
        <f t="shared" si="804"/>
        <v>587.5</v>
      </c>
      <c r="L2595" s="4">
        <f t="shared" si="806"/>
        <v>2400</v>
      </c>
      <c r="M2595" s="5">
        <f t="shared" si="805"/>
        <v>0.32413793103448274</v>
      </c>
      <c r="N2595">
        <v>-1</v>
      </c>
      <c r="O2595" t="s">
        <v>7614</v>
      </c>
      <c r="P2595" t="s">
        <v>26</v>
      </c>
      <c r="Q2595" t="s">
        <v>7614</v>
      </c>
      <c r="V2595">
        <v>0</v>
      </c>
      <c r="W2595" t="s">
        <v>42</v>
      </c>
      <c r="X2595">
        <v>0</v>
      </c>
      <c r="AB2595">
        <v>0</v>
      </c>
      <c r="AC2595" t="s">
        <v>7643</v>
      </c>
      <c r="AD2595">
        <v>0</v>
      </c>
      <c r="AE2595">
        <v>0</v>
      </c>
      <c r="AF2595" s="1">
        <v>1812.5</v>
      </c>
      <c r="AG2595" t="s">
        <v>26</v>
      </c>
    </row>
    <row r="2596" spans="1:33" customFormat="1" x14ac:dyDescent="0.25">
      <c r="A2596" t="s">
        <v>7644</v>
      </c>
      <c r="B2596" t="s">
        <v>7645</v>
      </c>
      <c r="C2596">
        <v>1</v>
      </c>
      <c r="D2596" s="1">
        <v>3625</v>
      </c>
      <c r="E2596" s="1">
        <v>4400</v>
      </c>
      <c r="F2596" s="4">
        <f t="shared" si="802"/>
        <v>0</v>
      </c>
      <c r="G2596" s="2">
        <v>0</v>
      </c>
      <c r="H2596" s="1">
        <v>3625</v>
      </c>
      <c r="I2596" s="4">
        <f t="shared" si="803"/>
        <v>775</v>
      </c>
      <c r="J2596" s="4">
        <f t="shared" si="807"/>
        <v>0</v>
      </c>
      <c r="K2596" s="4">
        <f t="shared" si="804"/>
        <v>775</v>
      </c>
      <c r="L2596" s="10">
        <f>+H2596+K2596-Y2596</f>
        <v>4400</v>
      </c>
      <c r="M2596" s="5">
        <f t="shared" si="805"/>
        <v>0.21379310344827587</v>
      </c>
      <c r="N2596">
        <v>-1</v>
      </c>
      <c r="O2596" t="s">
        <v>7614</v>
      </c>
      <c r="P2596" t="s">
        <v>26</v>
      </c>
      <c r="Q2596" t="s">
        <v>7614</v>
      </c>
      <c r="V2596">
        <v>0</v>
      </c>
      <c r="W2596" t="s">
        <v>42</v>
      </c>
      <c r="X2596">
        <v>0</v>
      </c>
      <c r="Y2596" s="9">
        <f>+X2596*G2596/100</f>
        <v>0</v>
      </c>
      <c r="AB2596">
        <v>0</v>
      </c>
      <c r="AC2596" t="s">
        <v>7646</v>
      </c>
      <c r="AD2596">
        <v>0</v>
      </c>
      <c r="AE2596">
        <v>0</v>
      </c>
      <c r="AF2596" s="1">
        <v>3625</v>
      </c>
      <c r="AG2596" t="s">
        <v>26</v>
      </c>
    </row>
    <row r="2597" spans="1:33" customFormat="1" hidden="1" x14ac:dyDescent="0.25">
      <c r="A2597" t="s">
        <v>7647</v>
      </c>
      <c r="B2597" t="s">
        <v>7648</v>
      </c>
      <c r="C2597">
        <v>10</v>
      </c>
      <c r="D2597">
        <v>0</v>
      </c>
      <c r="E2597" s="1">
        <v>3900</v>
      </c>
      <c r="F2597" s="4">
        <f t="shared" si="802"/>
        <v>0</v>
      </c>
      <c r="G2597" s="2">
        <v>0</v>
      </c>
      <c r="H2597">
        <v>0</v>
      </c>
      <c r="I2597" s="4">
        <f t="shared" si="803"/>
        <v>3900</v>
      </c>
      <c r="J2597" s="4">
        <f t="shared" si="807"/>
        <v>0</v>
      </c>
      <c r="K2597" s="4">
        <f t="shared" si="804"/>
        <v>3900</v>
      </c>
      <c r="L2597" s="4">
        <f t="shared" si="806"/>
        <v>3900</v>
      </c>
      <c r="M2597" s="5" t="e">
        <f t="shared" si="805"/>
        <v>#DIV/0!</v>
      </c>
      <c r="N2597">
        <v>-1</v>
      </c>
      <c r="O2597" t="s">
        <v>31</v>
      </c>
      <c r="P2597" t="s">
        <v>26</v>
      </c>
      <c r="Q2597" t="s">
        <v>31</v>
      </c>
      <c r="V2597">
        <v>0</v>
      </c>
      <c r="W2597" t="s">
        <v>42</v>
      </c>
      <c r="X2597">
        <v>0</v>
      </c>
      <c r="AB2597">
        <v>0</v>
      </c>
      <c r="AC2597" t="s">
        <v>7649</v>
      </c>
      <c r="AD2597">
        <v>0</v>
      </c>
      <c r="AE2597">
        <v>0</v>
      </c>
      <c r="AF2597">
        <v>0</v>
      </c>
      <c r="AG2597" t="s">
        <v>26</v>
      </c>
    </row>
    <row r="2598" spans="1:33" customFormat="1" hidden="1" x14ac:dyDescent="0.25">
      <c r="A2598" t="s">
        <v>7650</v>
      </c>
      <c r="B2598" t="s">
        <v>7651</v>
      </c>
      <c r="C2598">
        <v>10</v>
      </c>
      <c r="D2598">
        <v>0</v>
      </c>
      <c r="E2598" s="1">
        <v>2500</v>
      </c>
      <c r="F2598" s="4">
        <f t="shared" si="802"/>
        <v>0</v>
      </c>
      <c r="G2598" s="2">
        <v>0</v>
      </c>
      <c r="H2598">
        <v>0</v>
      </c>
      <c r="I2598" s="4">
        <f t="shared" si="803"/>
        <v>2500</v>
      </c>
      <c r="J2598" s="4">
        <f t="shared" si="807"/>
        <v>0</v>
      </c>
      <c r="K2598" s="4">
        <f t="shared" si="804"/>
        <v>2500</v>
      </c>
      <c r="L2598" s="4">
        <f t="shared" si="806"/>
        <v>2500</v>
      </c>
      <c r="M2598" s="5" t="e">
        <f t="shared" si="805"/>
        <v>#DIV/0!</v>
      </c>
      <c r="N2598">
        <v>-1</v>
      </c>
      <c r="O2598" t="s">
        <v>7614</v>
      </c>
      <c r="P2598" t="s">
        <v>26</v>
      </c>
      <c r="Q2598" t="s">
        <v>7614</v>
      </c>
      <c r="V2598">
        <v>0</v>
      </c>
      <c r="W2598" t="s">
        <v>42</v>
      </c>
      <c r="X2598">
        <v>0</v>
      </c>
      <c r="AB2598">
        <v>0</v>
      </c>
      <c r="AC2598" t="s">
        <v>7652</v>
      </c>
      <c r="AD2598">
        <v>0</v>
      </c>
      <c r="AE2598">
        <v>0</v>
      </c>
      <c r="AF2598">
        <v>0</v>
      </c>
      <c r="AG2598" t="s">
        <v>26</v>
      </c>
    </row>
    <row r="2599" spans="1:33" customFormat="1" hidden="1" x14ac:dyDescent="0.25">
      <c r="A2599" t="s">
        <v>7653</v>
      </c>
      <c r="B2599" t="s">
        <v>7654</v>
      </c>
      <c r="C2599">
        <v>-12</v>
      </c>
      <c r="D2599">
        <v>0</v>
      </c>
      <c r="E2599" s="1">
        <v>8300</v>
      </c>
      <c r="F2599" s="4">
        <f t="shared" si="802"/>
        <v>0</v>
      </c>
      <c r="G2599" s="2">
        <v>0</v>
      </c>
      <c r="H2599">
        <v>0</v>
      </c>
      <c r="I2599" s="4">
        <f t="shared" si="803"/>
        <v>8300</v>
      </c>
      <c r="J2599" s="4">
        <f t="shared" si="807"/>
        <v>0</v>
      </c>
      <c r="K2599" s="4">
        <f t="shared" si="804"/>
        <v>8300</v>
      </c>
      <c r="L2599" s="4">
        <f t="shared" si="806"/>
        <v>8300</v>
      </c>
      <c r="M2599" s="5" t="e">
        <f t="shared" si="805"/>
        <v>#DIV/0!</v>
      </c>
      <c r="N2599">
        <v>-1</v>
      </c>
      <c r="O2599" t="s">
        <v>31</v>
      </c>
      <c r="P2599" t="s">
        <v>26</v>
      </c>
      <c r="Q2599" t="s">
        <v>31</v>
      </c>
      <c r="V2599">
        <v>0</v>
      </c>
      <c r="W2599" t="s">
        <v>42</v>
      </c>
      <c r="X2599">
        <v>0</v>
      </c>
      <c r="AB2599">
        <v>0</v>
      </c>
      <c r="AC2599" t="s">
        <v>52</v>
      </c>
      <c r="AD2599">
        <v>0</v>
      </c>
      <c r="AE2599">
        <v>0</v>
      </c>
      <c r="AF2599">
        <v>0</v>
      </c>
      <c r="AG2599" t="s">
        <v>26</v>
      </c>
    </row>
    <row r="2600" spans="1:33" customFormat="1" x14ac:dyDescent="0.25">
      <c r="A2600" t="s">
        <v>7655</v>
      </c>
      <c r="B2600" t="s">
        <v>7656</v>
      </c>
      <c r="C2600">
        <v>2</v>
      </c>
      <c r="D2600" s="1">
        <v>7392</v>
      </c>
      <c r="E2600" s="1">
        <v>8900</v>
      </c>
      <c r="F2600" s="4">
        <f t="shared" si="802"/>
        <v>0</v>
      </c>
      <c r="G2600" s="2">
        <v>0</v>
      </c>
      <c r="H2600" s="1">
        <v>7392</v>
      </c>
      <c r="I2600" s="4">
        <f t="shared" si="803"/>
        <v>1508</v>
      </c>
      <c r="J2600" s="4">
        <f t="shared" si="807"/>
        <v>0</v>
      </c>
      <c r="K2600" s="4">
        <f t="shared" si="804"/>
        <v>1508</v>
      </c>
      <c r="L2600" s="10">
        <f>+H2600+K2600-Y2600</f>
        <v>8900</v>
      </c>
      <c r="M2600" s="5">
        <f t="shared" si="805"/>
        <v>0.20400432900432899</v>
      </c>
      <c r="N2600">
        <v>-1</v>
      </c>
      <c r="O2600" t="s">
        <v>31</v>
      </c>
      <c r="P2600" t="s">
        <v>26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>
        <v>0</v>
      </c>
      <c r="W2600" t="s">
        <v>42</v>
      </c>
      <c r="X2600">
        <v>0</v>
      </c>
      <c r="Y2600" s="9">
        <f>+X2600*G2600/100</f>
        <v>0</v>
      </c>
      <c r="AB2600">
        <v>0</v>
      </c>
      <c r="AC2600" t="s">
        <v>7657</v>
      </c>
      <c r="AD2600">
        <v>0</v>
      </c>
      <c r="AE2600">
        <v>0</v>
      </c>
      <c r="AF2600" s="1">
        <v>7392</v>
      </c>
      <c r="AG2600" t="s">
        <v>26</v>
      </c>
    </row>
    <row r="2601" spans="1:33" customFormat="1" hidden="1" x14ac:dyDescent="0.25">
      <c r="A2601" t="s">
        <v>7658</v>
      </c>
      <c r="B2601" t="s">
        <v>7659</v>
      </c>
      <c r="C2601">
        <v>35</v>
      </c>
      <c r="D2601" s="1">
        <v>1800</v>
      </c>
      <c r="E2601" s="1">
        <v>2200</v>
      </c>
      <c r="F2601" s="4">
        <f t="shared" si="802"/>
        <v>0</v>
      </c>
      <c r="G2601" s="2">
        <v>0</v>
      </c>
      <c r="H2601" s="1">
        <v>1800</v>
      </c>
      <c r="I2601" s="4">
        <f t="shared" si="803"/>
        <v>400</v>
      </c>
      <c r="J2601" s="4">
        <f t="shared" si="807"/>
        <v>0</v>
      </c>
      <c r="K2601" s="4">
        <f t="shared" si="804"/>
        <v>400</v>
      </c>
      <c r="L2601" s="4">
        <f t="shared" si="806"/>
        <v>2200</v>
      </c>
      <c r="M2601" s="5">
        <f t="shared" si="805"/>
        <v>0.22222222222222221</v>
      </c>
      <c r="N2601">
        <v>-1</v>
      </c>
      <c r="O2601" t="s">
        <v>31</v>
      </c>
      <c r="P2601" t="s">
        <v>26</v>
      </c>
      <c r="Q2601" t="s">
        <v>31</v>
      </c>
      <c r="V2601">
        <v>0</v>
      </c>
      <c r="W2601" t="s">
        <v>42</v>
      </c>
      <c r="X2601">
        <v>0</v>
      </c>
      <c r="AB2601">
        <v>0</v>
      </c>
      <c r="AC2601" t="s">
        <v>7660</v>
      </c>
      <c r="AD2601">
        <v>0</v>
      </c>
      <c r="AE2601">
        <v>0</v>
      </c>
      <c r="AF2601" s="1">
        <v>1800</v>
      </c>
      <c r="AG2601" t="s">
        <v>26</v>
      </c>
    </row>
    <row r="2602" spans="1:33" customFormat="1" hidden="1" x14ac:dyDescent="0.25">
      <c r="A2602" t="s">
        <v>7661</v>
      </c>
      <c r="B2602" t="s">
        <v>7662</v>
      </c>
      <c r="C2602">
        <v>11</v>
      </c>
      <c r="D2602">
        <v>0</v>
      </c>
      <c r="E2602" s="1">
        <v>2500</v>
      </c>
      <c r="F2602" s="4">
        <f t="shared" si="802"/>
        <v>0</v>
      </c>
      <c r="G2602" s="2">
        <v>0</v>
      </c>
      <c r="H2602">
        <v>0</v>
      </c>
      <c r="I2602" s="4">
        <f t="shared" si="803"/>
        <v>2500</v>
      </c>
      <c r="J2602" s="4">
        <f t="shared" si="807"/>
        <v>0</v>
      </c>
      <c r="K2602" s="4">
        <f t="shared" si="804"/>
        <v>2500</v>
      </c>
      <c r="L2602" s="4">
        <f t="shared" si="806"/>
        <v>2500</v>
      </c>
      <c r="M2602" s="5" t="e">
        <f t="shared" si="805"/>
        <v>#DIV/0!</v>
      </c>
      <c r="N2602">
        <v>-1</v>
      </c>
      <c r="O2602" t="s">
        <v>7614</v>
      </c>
      <c r="P2602" t="s">
        <v>26</v>
      </c>
      <c r="Q2602" t="s">
        <v>7614</v>
      </c>
      <c r="V2602">
        <v>0</v>
      </c>
      <c r="W2602" t="s">
        <v>42</v>
      </c>
      <c r="X2602">
        <v>0</v>
      </c>
      <c r="AB2602">
        <v>0</v>
      </c>
      <c r="AC2602" t="s">
        <v>52</v>
      </c>
      <c r="AD2602">
        <v>0</v>
      </c>
      <c r="AE2602">
        <v>0</v>
      </c>
      <c r="AF2602">
        <v>0</v>
      </c>
      <c r="AG2602" t="s">
        <v>26</v>
      </c>
    </row>
    <row r="2603" spans="1:33" customFormat="1" hidden="1" x14ac:dyDescent="0.25">
      <c r="A2603" t="s">
        <v>7663</v>
      </c>
      <c r="B2603" t="s">
        <v>7664</v>
      </c>
      <c r="C2603">
        <v>-8</v>
      </c>
      <c r="D2603">
        <v>877</v>
      </c>
      <c r="E2603" s="1">
        <v>1092.4369999999999</v>
      </c>
      <c r="F2603" s="4">
        <f t="shared" si="802"/>
        <v>207.56303</v>
      </c>
      <c r="G2603" s="2">
        <v>19</v>
      </c>
      <c r="H2603" s="1">
        <v>1043.6300000000001</v>
      </c>
      <c r="I2603" s="4">
        <f t="shared" si="803"/>
        <v>215.4369999999999</v>
      </c>
      <c r="J2603" s="4">
        <f t="shared" si="807"/>
        <v>40.933029999999981</v>
      </c>
      <c r="K2603" s="4">
        <f t="shared" si="804"/>
        <v>256.37002999999987</v>
      </c>
      <c r="L2603" s="4">
        <f t="shared" si="806"/>
        <v>1300.0000299999999</v>
      </c>
      <c r="M2603" s="5">
        <f t="shared" si="805"/>
        <v>0.24565222348916749</v>
      </c>
      <c r="N2603">
        <v>-1</v>
      </c>
      <c r="O2603" t="s">
        <v>31</v>
      </c>
      <c r="P2603" t="s">
        <v>26</v>
      </c>
      <c r="Q2603" t="s">
        <v>31</v>
      </c>
      <c r="V2603">
        <v>19</v>
      </c>
      <c r="W2603" t="s">
        <v>27</v>
      </c>
      <c r="X2603">
        <v>0</v>
      </c>
      <c r="AB2603">
        <v>0</v>
      </c>
      <c r="AC2603" t="s">
        <v>7665</v>
      </c>
      <c r="AD2603">
        <v>0</v>
      </c>
      <c r="AE2603">
        <v>0</v>
      </c>
      <c r="AF2603">
        <v>0</v>
      </c>
      <c r="AG2603" t="s">
        <v>26</v>
      </c>
    </row>
    <row r="2604" spans="1:33" customFormat="1" hidden="1" x14ac:dyDescent="0.25">
      <c r="A2604" t="s">
        <v>7666</v>
      </c>
      <c r="B2604" t="s">
        <v>7667</v>
      </c>
      <c r="C2604">
        <v>9</v>
      </c>
      <c r="D2604">
        <v>877</v>
      </c>
      <c r="E2604" s="1">
        <v>1092.4369999999999</v>
      </c>
      <c r="F2604" s="4">
        <f t="shared" si="802"/>
        <v>207.56303</v>
      </c>
      <c r="G2604" s="2">
        <v>19</v>
      </c>
      <c r="H2604" s="1">
        <v>1043.6300000000001</v>
      </c>
      <c r="I2604" s="4">
        <f t="shared" si="803"/>
        <v>215.4369999999999</v>
      </c>
      <c r="J2604" s="4">
        <f t="shared" si="807"/>
        <v>40.933029999999981</v>
      </c>
      <c r="K2604" s="4">
        <f t="shared" si="804"/>
        <v>256.37002999999987</v>
      </c>
      <c r="L2604" s="4">
        <f t="shared" si="806"/>
        <v>1300.0000299999999</v>
      </c>
      <c r="M2604" s="5">
        <f t="shared" si="805"/>
        <v>0.24565222348916749</v>
      </c>
      <c r="N2604">
        <v>-1</v>
      </c>
      <c r="O2604" t="s">
        <v>4417</v>
      </c>
      <c r="P2604" t="s">
        <v>26</v>
      </c>
      <c r="Q2604" t="s">
        <v>4417</v>
      </c>
      <c r="R2604" t="s">
        <v>31</v>
      </c>
      <c r="S2604" t="s">
        <v>31</v>
      </c>
      <c r="T2604" t="s">
        <v>31</v>
      </c>
      <c r="U2604" t="s">
        <v>31</v>
      </c>
      <c r="V2604">
        <v>19</v>
      </c>
      <c r="W2604" t="s">
        <v>27</v>
      </c>
      <c r="X2604">
        <v>0</v>
      </c>
      <c r="AB2604">
        <v>0</v>
      </c>
      <c r="AC2604" t="s">
        <v>7668</v>
      </c>
      <c r="AD2604">
        <v>0</v>
      </c>
      <c r="AE2604">
        <v>0</v>
      </c>
      <c r="AF2604">
        <v>877</v>
      </c>
      <c r="AG2604" t="s">
        <v>26</v>
      </c>
    </row>
    <row r="2605" spans="1:33" customFormat="1" hidden="1" x14ac:dyDescent="0.25">
      <c r="A2605" t="s">
        <v>7669</v>
      </c>
      <c r="B2605" t="s">
        <v>7670</v>
      </c>
      <c r="C2605">
        <v>-12</v>
      </c>
      <c r="D2605">
        <v>675</v>
      </c>
      <c r="E2605">
        <v>900</v>
      </c>
      <c r="F2605" s="4">
        <f t="shared" si="802"/>
        <v>0</v>
      </c>
      <c r="G2605" s="2">
        <v>0</v>
      </c>
      <c r="H2605">
        <v>675</v>
      </c>
      <c r="I2605" s="4">
        <f t="shared" si="803"/>
        <v>225</v>
      </c>
      <c r="J2605" s="4">
        <f t="shared" si="807"/>
        <v>0</v>
      </c>
      <c r="K2605" s="4">
        <f t="shared" si="804"/>
        <v>225</v>
      </c>
      <c r="L2605" s="4">
        <f t="shared" si="806"/>
        <v>900</v>
      </c>
      <c r="M2605" s="5">
        <f t="shared" si="805"/>
        <v>0.33333333333333331</v>
      </c>
      <c r="N2605">
        <v>-1</v>
      </c>
      <c r="O2605" t="s">
        <v>31</v>
      </c>
      <c r="P2605" t="s">
        <v>26</v>
      </c>
      <c r="Q2605" t="s">
        <v>31</v>
      </c>
      <c r="V2605">
        <v>0</v>
      </c>
      <c r="W2605" t="s">
        <v>42</v>
      </c>
      <c r="X2605">
        <v>0</v>
      </c>
      <c r="AB2605">
        <v>0</v>
      </c>
      <c r="AC2605" t="s">
        <v>7671</v>
      </c>
      <c r="AD2605">
        <v>0</v>
      </c>
      <c r="AE2605">
        <v>0</v>
      </c>
      <c r="AF2605">
        <v>675</v>
      </c>
      <c r="AG2605" t="s">
        <v>26</v>
      </c>
    </row>
    <row r="2606" spans="1:33" customFormat="1" hidden="1" x14ac:dyDescent="0.25">
      <c r="A2606" t="s">
        <v>7672</v>
      </c>
      <c r="B2606" t="s">
        <v>7673</v>
      </c>
      <c r="C2606">
        <v>-4</v>
      </c>
      <c r="D2606">
        <v>0</v>
      </c>
      <c r="E2606">
        <v>800</v>
      </c>
      <c r="F2606" s="4">
        <f t="shared" si="802"/>
        <v>0</v>
      </c>
      <c r="G2606" s="2">
        <v>0</v>
      </c>
      <c r="H2606">
        <v>0</v>
      </c>
      <c r="I2606" s="4">
        <f t="shared" si="803"/>
        <v>800</v>
      </c>
      <c r="J2606" s="4">
        <f t="shared" si="807"/>
        <v>0</v>
      </c>
      <c r="K2606" s="4">
        <f t="shared" si="804"/>
        <v>800</v>
      </c>
      <c r="L2606" s="4">
        <f t="shared" si="806"/>
        <v>800</v>
      </c>
      <c r="M2606" s="5" t="e">
        <f t="shared" si="805"/>
        <v>#DIV/0!</v>
      </c>
      <c r="N2606">
        <v>-1</v>
      </c>
      <c r="O2606" t="s">
        <v>31</v>
      </c>
      <c r="P2606" t="s">
        <v>26</v>
      </c>
      <c r="Q2606" t="s">
        <v>31</v>
      </c>
      <c r="V2606">
        <v>0</v>
      </c>
      <c r="W2606" t="s">
        <v>42</v>
      </c>
      <c r="X2606">
        <v>0</v>
      </c>
      <c r="AB2606">
        <v>0</v>
      </c>
      <c r="AC2606" t="s">
        <v>7674</v>
      </c>
      <c r="AD2606">
        <v>0</v>
      </c>
      <c r="AE2606">
        <v>0</v>
      </c>
      <c r="AF2606">
        <v>0</v>
      </c>
      <c r="AG2606" t="s">
        <v>26</v>
      </c>
    </row>
    <row r="2607" spans="1:33" customFormat="1" hidden="1" x14ac:dyDescent="0.25">
      <c r="A2607" t="s">
        <v>7675</v>
      </c>
      <c r="B2607" t="s">
        <v>7676</v>
      </c>
      <c r="C2607">
        <v>19</v>
      </c>
      <c r="D2607" s="1">
        <v>6662.5</v>
      </c>
      <c r="E2607" s="1">
        <v>8000</v>
      </c>
      <c r="F2607" s="4">
        <f t="shared" si="802"/>
        <v>0</v>
      </c>
      <c r="G2607" s="2">
        <v>0</v>
      </c>
      <c r="H2607" s="1">
        <v>6662.5</v>
      </c>
      <c r="I2607" s="4">
        <f t="shared" si="803"/>
        <v>1337.5</v>
      </c>
      <c r="J2607" s="4">
        <f t="shared" si="807"/>
        <v>0</v>
      </c>
      <c r="K2607" s="4">
        <f t="shared" si="804"/>
        <v>1337.5</v>
      </c>
      <c r="L2607" s="4">
        <f t="shared" si="806"/>
        <v>8000</v>
      </c>
      <c r="M2607" s="5">
        <f t="shared" si="805"/>
        <v>0.20075046904315197</v>
      </c>
      <c r="N2607">
        <v>-1</v>
      </c>
      <c r="O2607" t="s">
        <v>31</v>
      </c>
      <c r="P2607" t="s">
        <v>26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>
        <v>0</v>
      </c>
      <c r="W2607" t="s">
        <v>42</v>
      </c>
      <c r="X2607">
        <v>0</v>
      </c>
      <c r="AB2607">
        <v>0</v>
      </c>
      <c r="AC2607" t="s">
        <v>7677</v>
      </c>
      <c r="AD2607">
        <v>0</v>
      </c>
      <c r="AE2607">
        <v>0</v>
      </c>
      <c r="AF2607" s="1">
        <v>6662.5</v>
      </c>
      <c r="AG2607" t="s">
        <v>26</v>
      </c>
    </row>
    <row r="2608" spans="1:33" customFormat="1" hidden="1" x14ac:dyDescent="0.25">
      <c r="A2608" t="s">
        <v>7678</v>
      </c>
      <c r="B2608" t="s">
        <v>7679</v>
      </c>
      <c r="C2608">
        <v>7</v>
      </c>
      <c r="D2608" s="1">
        <v>6750</v>
      </c>
      <c r="E2608" s="1">
        <v>8400</v>
      </c>
      <c r="F2608" s="4">
        <f t="shared" si="802"/>
        <v>0</v>
      </c>
      <c r="G2608" s="2">
        <v>0</v>
      </c>
      <c r="H2608" s="1">
        <v>6750</v>
      </c>
      <c r="I2608" s="4">
        <f t="shared" si="803"/>
        <v>1650</v>
      </c>
      <c r="J2608" s="4">
        <f t="shared" si="807"/>
        <v>0</v>
      </c>
      <c r="K2608" s="4">
        <f t="shared" si="804"/>
        <v>1650</v>
      </c>
      <c r="L2608" s="4">
        <f t="shared" si="806"/>
        <v>8400</v>
      </c>
      <c r="M2608" s="5">
        <f t="shared" si="805"/>
        <v>0.24444444444444444</v>
      </c>
      <c r="N2608">
        <v>-1</v>
      </c>
      <c r="O2608" t="s">
        <v>7614</v>
      </c>
      <c r="P2608" t="s">
        <v>26</v>
      </c>
      <c r="Q2608" t="s">
        <v>7614</v>
      </c>
      <c r="R2608" t="s">
        <v>31</v>
      </c>
      <c r="S2608" t="s">
        <v>31</v>
      </c>
      <c r="T2608" t="s">
        <v>31</v>
      </c>
      <c r="U2608" t="s">
        <v>31</v>
      </c>
      <c r="V2608">
        <v>0</v>
      </c>
      <c r="W2608" t="s">
        <v>42</v>
      </c>
      <c r="X2608">
        <v>0</v>
      </c>
      <c r="AB2608">
        <v>0</v>
      </c>
      <c r="AC2608" t="s">
        <v>7680</v>
      </c>
      <c r="AD2608">
        <v>0</v>
      </c>
      <c r="AE2608">
        <v>0</v>
      </c>
      <c r="AF2608" s="1">
        <v>6750</v>
      </c>
      <c r="AG2608" t="s">
        <v>26</v>
      </c>
    </row>
    <row r="2609" spans="1:33" customFormat="1" x14ac:dyDescent="0.25">
      <c r="A2609" t="s">
        <v>7681</v>
      </c>
      <c r="B2609" t="s">
        <v>7682</v>
      </c>
      <c r="C2609">
        <v>1</v>
      </c>
      <c r="D2609">
        <v>0</v>
      </c>
      <c r="E2609" s="1">
        <v>17500</v>
      </c>
      <c r="F2609" s="4">
        <f t="shared" si="802"/>
        <v>0</v>
      </c>
      <c r="G2609" s="2">
        <v>0</v>
      </c>
      <c r="H2609">
        <v>0</v>
      </c>
      <c r="I2609" s="4">
        <f t="shared" si="803"/>
        <v>17500</v>
      </c>
      <c r="J2609" s="4">
        <f t="shared" si="807"/>
        <v>0</v>
      </c>
      <c r="K2609" s="4">
        <f t="shared" si="804"/>
        <v>17500</v>
      </c>
      <c r="L2609" s="10">
        <f>+H2609+K2609-Y2609</f>
        <v>17500</v>
      </c>
      <c r="M2609" s="5" t="e">
        <f t="shared" si="805"/>
        <v>#DIV/0!</v>
      </c>
      <c r="N2609">
        <v>-1</v>
      </c>
      <c r="O2609" t="s">
        <v>31</v>
      </c>
      <c r="P2609" t="s">
        <v>26</v>
      </c>
      <c r="Q2609" t="s">
        <v>31</v>
      </c>
      <c r="V2609">
        <v>0</v>
      </c>
      <c r="W2609" t="s">
        <v>42</v>
      </c>
      <c r="X2609">
        <v>0</v>
      </c>
      <c r="Y2609" s="9">
        <f>+X2609*G2609/100</f>
        <v>0</v>
      </c>
      <c r="AB2609">
        <v>0</v>
      </c>
      <c r="AC2609" t="s">
        <v>7683</v>
      </c>
      <c r="AD2609">
        <v>0</v>
      </c>
      <c r="AE2609">
        <v>0</v>
      </c>
      <c r="AF2609">
        <v>0</v>
      </c>
      <c r="AG2609" t="s">
        <v>26</v>
      </c>
    </row>
    <row r="2610" spans="1:33" customFormat="1" hidden="1" x14ac:dyDescent="0.25">
      <c r="A2610" t="s">
        <v>7684</v>
      </c>
      <c r="B2610" t="s">
        <v>7685</v>
      </c>
      <c r="C2610">
        <v>-1</v>
      </c>
      <c r="D2610">
        <v>0</v>
      </c>
      <c r="E2610" s="1">
        <v>17500</v>
      </c>
      <c r="F2610" s="4">
        <f t="shared" si="802"/>
        <v>0</v>
      </c>
      <c r="G2610" s="2">
        <v>0</v>
      </c>
      <c r="H2610">
        <v>0</v>
      </c>
      <c r="I2610" s="4">
        <f t="shared" si="803"/>
        <v>17500</v>
      </c>
      <c r="J2610" s="4">
        <f t="shared" si="807"/>
        <v>0</v>
      </c>
      <c r="K2610" s="4">
        <f t="shared" si="804"/>
        <v>17500</v>
      </c>
      <c r="L2610" s="4">
        <f t="shared" si="806"/>
        <v>17500</v>
      </c>
      <c r="M2610" s="5" t="e">
        <f t="shared" si="805"/>
        <v>#DIV/0!</v>
      </c>
      <c r="N2610">
        <v>-1</v>
      </c>
      <c r="O2610" t="s">
        <v>31</v>
      </c>
      <c r="P2610" t="s">
        <v>26</v>
      </c>
      <c r="Q2610" t="s">
        <v>31</v>
      </c>
      <c r="V2610">
        <v>0</v>
      </c>
      <c r="W2610" t="s">
        <v>42</v>
      </c>
      <c r="X2610">
        <v>0</v>
      </c>
      <c r="AB2610">
        <v>0</v>
      </c>
      <c r="AC2610" t="s">
        <v>7686</v>
      </c>
      <c r="AD2610">
        <v>0</v>
      </c>
      <c r="AE2610">
        <v>0</v>
      </c>
      <c r="AF2610">
        <v>0</v>
      </c>
      <c r="AG2610" t="s">
        <v>26</v>
      </c>
    </row>
    <row r="2611" spans="1:33" customFormat="1" x14ac:dyDescent="0.25">
      <c r="A2611" t="s">
        <v>7687</v>
      </c>
      <c r="B2611" t="s">
        <v>7688</v>
      </c>
      <c r="C2611">
        <v>1</v>
      </c>
      <c r="D2611">
        <v>0</v>
      </c>
      <c r="E2611" s="1">
        <v>17500</v>
      </c>
      <c r="F2611" s="4">
        <f t="shared" si="802"/>
        <v>0</v>
      </c>
      <c r="G2611" s="2">
        <v>0</v>
      </c>
      <c r="H2611">
        <v>0</v>
      </c>
      <c r="I2611" s="4">
        <f t="shared" si="803"/>
        <v>17500</v>
      </c>
      <c r="J2611" s="4">
        <f t="shared" si="807"/>
        <v>0</v>
      </c>
      <c r="K2611" s="4">
        <f t="shared" si="804"/>
        <v>17500</v>
      </c>
      <c r="L2611" s="10">
        <f>+H2611+K2611-Y2611</f>
        <v>17500</v>
      </c>
      <c r="M2611" s="5" t="e">
        <f t="shared" si="805"/>
        <v>#DIV/0!</v>
      </c>
      <c r="N2611">
        <v>-1</v>
      </c>
      <c r="O2611" t="s">
        <v>31</v>
      </c>
      <c r="P2611" t="s">
        <v>26</v>
      </c>
      <c r="Q2611" t="s">
        <v>31</v>
      </c>
      <c r="V2611">
        <v>0</v>
      </c>
      <c r="W2611" t="s">
        <v>42</v>
      </c>
      <c r="X2611">
        <v>0</v>
      </c>
      <c r="Y2611" s="9">
        <f>+X2611*G2611/100</f>
        <v>0</v>
      </c>
      <c r="AB2611">
        <v>0</v>
      </c>
      <c r="AC2611" t="s">
        <v>7689</v>
      </c>
      <c r="AD2611">
        <v>0</v>
      </c>
      <c r="AE2611">
        <v>0</v>
      </c>
      <c r="AF2611">
        <v>0</v>
      </c>
      <c r="AG2611" t="s">
        <v>26</v>
      </c>
    </row>
    <row r="2612" spans="1:33" customFormat="1" hidden="1" x14ac:dyDescent="0.25">
      <c r="A2612" t="s">
        <v>7690</v>
      </c>
      <c r="B2612" t="s">
        <v>7691</v>
      </c>
      <c r="C2612">
        <v>-1</v>
      </c>
      <c r="D2612" s="1">
        <v>2486.71</v>
      </c>
      <c r="E2612" s="1">
        <v>3361.3449999999998</v>
      </c>
      <c r="F2612" s="4">
        <f t="shared" si="802"/>
        <v>638.65554999999995</v>
      </c>
      <c r="G2612" s="2">
        <v>19</v>
      </c>
      <c r="H2612" s="1">
        <v>2959.18</v>
      </c>
      <c r="I2612" s="4">
        <f t="shared" si="803"/>
        <v>874.63499999999976</v>
      </c>
      <c r="J2612" s="4">
        <f t="shared" si="807"/>
        <v>166.18064999999996</v>
      </c>
      <c r="K2612" s="4">
        <f t="shared" si="804"/>
        <v>1040.8156499999998</v>
      </c>
      <c r="L2612" s="4">
        <f t="shared" si="806"/>
        <v>3999.9956499999998</v>
      </c>
      <c r="M2612" s="5">
        <f t="shared" si="805"/>
        <v>0.35172376352690893</v>
      </c>
      <c r="N2612">
        <v>0</v>
      </c>
      <c r="O2612" t="s">
        <v>31</v>
      </c>
      <c r="P2612" t="s">
        <v>26</v>
      </c>
      <c r="Q2612" t="s">
        <v>31</v>
      </c>
      <c r="R2612" t="s">
        <v>31</v>
      </c>
      <c r="S2612" t="s">
        <v>31</v>
      </c>
      <c r="T2612" t="s">
        <v>31</v>
      </c>
      <c r="U2612" t="s">
        <v>31</v>
      </c>
      <c r="V2612">
        <v>19</v>
      </c>
      <c r="W2612" t="s">
        <v>27</v>
      </c>
      <c r="X2612">
        <v>0</v>
      </c>
      <c r="AB2612">
        <v>0</v>
      </c>
      <c r="AC2612" t="s">
        <v>7692</v>
      </c>
      <c r="AD2612">
        <v>0</v>
      </c>
      <c r="AE2612">
        <v>0</v>
      </c>
      <c r="AF2612">
        <v>0</v>
      </c>
      <c r="AG2612" t="s">
        <v>26</v>
      </c>
    </row>
    <row r="2613" spans="1:33" customFormat="1" hidden="1" x14ac:dyDescent="0.25">
      <c r="A2613" t="s">
        <v>7693</v>
      </c>
      <c r="B2613" t="s">
        <v>7694</v>
      </c>
      <c r="C2613">
        <v>9</v>
      </c>
      <c r="D2613" s="1">
        <v>1149</v>
      </c>
      <c r="E2613" s="1">
        <v>1428.5709999999999</v>
      </c>
      <c r="F2613" s="4">
        <f t="shared" si="802"/>
        <v>271.42849000000001</v>
      </c>
      <c r="G2613" s="2">
        <v>19</v>
      </c>
      <c r="H2613" s="1">
        <v>1367.31</v>
      </c>
      <c r="I2613" s="4">
        <f t="shared" si="803"/>
        <v>279.57099999999991</v>
      </c>
      <c r="J2613" s="4">
        <f t="shared" si="807"/>
        <v>53.11848999999998</v>
      </c>
      <c r="K2613" s="4">
        <f t="shared" si="804"/>
        <v>332.68948999999986</v>
      </c>
      <c r="L2613" s="4">
        <f t="shared" si="806"/>
        <v>1699.9994899999997</v>
      </c>
      <c r="M2613" s="5">
        <f t="shared" si="805"/>
        <v>0.24331679721496946</v>
      </c>
      <c r="N2613">
        <v>0</v>
      </c>
      <c r="O2613" t="s">
        <v>1353</v>
      </c>
      <c r="P2613" t="s">
        <v>26</v>
      </c>
      <c r="Q2613" t="s">
        <v>1353</v>
      </c>
      <c r="R2613" t="s">
        <v>31</v>
      </c>
      <c r="S2613" t="s">
        <v>31</v>
      </c>
      <c r="T2613" t="s">
        <v>31</v>
      </c>
      <c r="U2613" t="s">
        <v>31</v>
      </c>
      <c r="V2613">
        <v>19</v>
      </c>
      <c r="W2613" t="s">
        <v>27</v>
      </c>
      <c r="X2613">
        <v>0</v>
      </c>
      <c r="AB2613">
        <v>0</v>
      </c>
      <c r="AC2613" t="s">
        <v>7695</v>
      </c>
      <c r="AD2613">
        <v>0</v>
      </c>
      <c r="AE2613">
        <v>0</v>
      </c>
      <c r="AF2613" s="1">
        <v>1149</v>
      </c>
      <c r="AG2613" t="s">
        <v>26</v>
      </c>
    </row>
    <row r="2614" spans="1:33" customFormat="1" hidden="1" x14ac:dyDescent="0.25">
      <c r="A2614" t="s">
        <v>7696</v>
      </c>
      <c r="B2614" t="s">
        <v>7697</v>
      </c>
      <c r="C2614">
        <v>9</v>
      </c>
      <c r="D2614">
        <v>560.78399999999999</v>
      </c>
      <c r="E2614">
        <v>756.303</v>
      </c>
      <c r="F2614" s="4">
        <f t="shared" si="802"/>
        <v>143.69756999999998</v>
      </c>
      <c r="G2614" s="2">
        <v>19</v>
      </c>
      <c r="H2614">
        <v>667.33</v>
      </c>
      <c r="I2614" s="4">
        <f t="shared" si="803"/>
        <v>195.51900000000001</v>
      </c>
      <c r="J2614" s="4">
        <f t="shared" si="807"/>
        <v>37.148609999999998</v>
      </c>
      <c r="K2614" s="4">
        <f t="shared" si="804"/>
        <v>232.66761</v>
      </c>
      <c r="L2614" s="4">
        <f t="shared" si="806"/>
        <v>899.99761000000001</v>
      </c>
      <c r="M2614" s="5">
        <f t="shared" si="805"/>
        <v>0.3486529572883677</v>
      </c>
      <c r="N2614">
        <v>-1</v>
      </c>
      <c r="O2614" t="s">
        <v>31</v>
      </c>
      <c r="P2614" t="s">
        <v>26</v>
      </c>
      <c r="Q2614" t="s">
        <v>31</v>
      </c>
      <c r="R2614" t="s">
        <v>31</v>
      </c>
      <c r="S2614" t="s">
        <v>31</v>
      </c>
      <c r="T2614" t="s">
        <v>31</v>
      </c>
      <c r="U2614" t="s">
        <v>31</v>
      </c>
      <c r="V2614">
        <v>19</v>
      </c>
      <c r="W2614" t="s">
        <v>27</v>
      </c>
      <c r="X2614">
        <v>0</v>
      </c>
      <c r="AB2614">
        <v>0</v>
      </c>
      <c r="AC2614" t="s">
        <v>7698</v>
      </c>
      <c r="AD2614">
        <v>0</v>
      </c>
      <c r="AE2614">
        <v>0</v>
      </c>
      <c r="AF2614">
        <v>560.78399999999999</v>
      </c>
      <c r="AG2614" t="s">
        <v>26</v>
      </c>
    </row>
    <row r="2615" spans="1:33" customFormat="1" hidden="1" x14ac:dyDescent="0.25">
      <c r="A2615" t="s">
        <v>7699</v>
      </c>
      <c r="B2615" t="s">
        <v>7700</v>
      </c>
      <c r="C2615">
        <v>-1</v>
      </c>
      <c r="D2615" s="1">
        <v>8816.73</v>
      </c>
      <c r="E2615" s="1">
        <v>11764.71</v>
      </c>
      <c r="F2615" s="4">
        <f t="shared" si="802"/>
        <v>2235.2948999999999</v>
      </c>
      <c r="G2615" s="2">
        <v>19</v>
      </c>
      <c r="H2615" s="1">
        <v>10491.91</v>
      </c>
      <c r="I2615" s="4">
        <f t="shared" si="803"/>
        <v>2947.9799999999996</v>
      </c>
      <c r="J2615" s="4">
        <f t="shared" si="807"/>
        <v>560.11619999999994</v>
      </c>
      <c r="K2615" s="4">
        <f t="shared" si="804"/>
        <v>3508.0961999999995</v>
      </c>
      <c r="L2615" s="4">
        <f t="shared" si="806"/>
        <v>14000.0062</v>
      </c>
      <c r="M2615" s="5">
        <f t="shared" si="805"/>
        <v>0.33436205940297592</v>
      </c>
      <c r="N2615">
        <v>-1</v>
      </c>
      <c r="O2615" t="s">
        <v>31</v>
      </c>
      <c r="P2615" t="s">
        <v>26</v>
      </c>
      <c r="Q2615" t="s">
        <v>31</v>
      </c>
      <c r="R2615" t="s">
        <v>31</v>
      </c>
      <c r="S2615" t="s">
        <v>31</v>
      </c>
      <c r="T2615" t="s">
        <v>31</v>
      </c>
      <c r="U2615" t="s">
        <v>31</v>
      </c>
      <c r="V2615">
        <v>19</v>
      </c>
      <c r="W2615" t="s">
        <v>27</v>
      </c>
      <c r="X2615">
        <v>0</v>
      </c>
      <c r="AB2615">
        <v>0</v>
      </c>
      <c r="AC2615" t="s">
        <v>7701</v>
      </c>
      <c r="AD2615">
        <v>0</v>
      </c>
      <c r="AE2615">
        <v>0</v>
      </c>
      <c r="AF2615">
        <v>0</v>
      </c>
      <c r="AG2615" t="s">
        <v>26</v>
      </c>
    </row>
    <row r="2616" spans="1:33" customFormat="1" x14ac:dyDescent="0.25">
      <c r="A2616" t="s">
        <v>7702</v>
      </c>
      <c r="B2616" t="s">
        <v>7703</v>
      </c>
      <c r="C2616">
        <v>1</v>
      </c>
      <c r="D2616" s="1">
        <v>8816.73</v>
      </c>
      <c r="E2616" s="1">
        <v>11764.71</v>
      </c>
      <c r="F2616" s="4">
        <f t="shared" si="802"/>
        <v>2235.2948999999999</v>
      </c>
      <c r="G2616" s="2">
        <v>19</v>
      </c>
      <c r="H2616" s="1">
        <v>10491.91</v>
      </c>
      <c r="I2616" s="4">
        <f t="shared" si="803"/>
        <v>2947.9799999999996</v>
      </c>
      <c r="J2616" s="4">
        <f t="shared" si="807"/>
        <v>560.11619999999994</v>
      </c>
      <c r="K2616" s="4">
        <f t="shared" si="804"/>
        <v>3508.0961999999995</v>
      </c>
      <c r="L2616" s="10">
        <f t="shared" ref="L2616:L2618" si="816">+H2616+K2616-Y2616</f>
        <v>14000.0062</v>
      </c>
      <c r="M2616" s="5">
        <f t="shared" si="805"/>
        <v>0.33436205940297592</v>
      </c>
      <c r="N2616">
        <v>-1</v>
      </c>
      <c r="O2616" t="s">
        <v>31</v>
      </c>
      <c r="P2616" t="s">
        <v>26</v>
      </c>
      <c r="Q2616" t="s">
        <v>31</v>
      </c>
      <c r="R2616" t="s">
        <v>31</v>
      </c>
      <c r="S2616" t="s">
        <v>31</v>
      </c>
      <c r="T2616" t="s">
        <v>31</v>
      </c>
      <c r="U2616" t="s">
        <v>31</v>
      </c>
      <c r="V2616">
        <v>19</v>
      </c>
      <c r="W2616" t="s">
        <v>27</v>
      </c>
      <c r="X2616">
        <v>0</v>
      </c>
      <c r="Y2616" s="9">
        <f t="shared" ref="Y2616:Y2618" si="817">+X2616*G2616/100</f>
        <v>0</v>
      </c>
      <c r="AB2616">
        <v>0</v>
      </c>
      <c r="AC2616" t="s">
        <v>7704</v>
      </c>
      <c r="AD2616">
        <v>0</v>
      </c>
      <c r="AE2616">
        <v>0</v>
      </c>
      <c r="AF2616">
        <v>0</v>
      </c>
      <c r="AG2616" t="s">
        <v>26</v>
      </c>
    </row>
    <row r="2617" spans="1:33" customFormat="1" x14ac:dyDescent="0.25">
      <c r="A2617" t="s">
        <v>7705</v>
      </c>
      <c r="B2617" t="s">
        <v>7706</v>
      </c>
      <c r="C2617">
        <v>1</v>
      </c>
      <c r="D2617" s="1">
        <v>13606.85</v>
      </c>
      <c r="E2617" s="1">
        <v>17647.060000000001</v>
      </c>
      <c r="F2617" s="4">
        <f t="shared" si="802"/>
        <v>3352.9414000000002</v>
      </c>
      <c r="G2617" s="2">
        <v>19</v>
      </c>
      <c r="H2617" s="1">
        <v>16192.15</v>
      </c>
      <c r="I2617" s="4">
        <f t="shared" si="803"/>
        <v>4040.2100000000009</v>
      </c>
      <c r="J2617" s="4">
        <f t="shared" si="807"/>
        <v>767.63990000000024</v>
      </c>
      <c r="K2617" s="4">
        <f t="shared" si="804"/>
        <v>4807.8499000000011</v>
      </c>
      <c r="L2617" s="10">
        <f t="shared" si="816"/>
        <v>20999.999900000003</v>
      </c>
      <c r="M2617" s="5">
        <f t="shared" si="805"/>
        <v>0.29692471071555876</v>
      </c>
      <c r="N2617">
        <v>0</v>
      </c>
      <c r="O2617" t="s">
        <v>68</v>
      </c>
      <c r="P2617" t="s">
        <v>26</v>
      </c>
      <c r="Q2617" t="s">
        <v>68</v>
      </c>
      <c r="R2617" t="s">
        <v>31</v>
      </c>
      <c r="S2617" t="s">
        <v>31</v>
      </c>
      <c r="T2617" t="s">
        <v>31</v>
      </c>
      <c r="U2617" t="s">
        <v>31</v>
      </c>
      <c r="V2617">
        <v>19</v>
      </c>
      <c r="W2617" t="s">
        <v>27</v>
      </c>
      <c r="X2617">
        <v>0</v>
      </c>
      <c r="Y2617" s="9">
        <f t="shared" si="817"/>
        <v>0</v>
      </c>
      <c r="AB2617">
        <v>0</v>
      </c>
      <c r="AC2617" t="s">
        <v>7707</v>
      </c>
      <c r="AD2617">
        <v>0</v>
      </c>
      <c r="AE2617">
        <v>0</v>
      </c>
      <c r="AF2617">
        <v>0</v>
      </c>
      <c r="AG2617" t="s">
        <v>26</v>
      </c>
    </row>
    <row r="2618" spans="1:33" customFormat="1" x14ac:dyDescent="0.25">
      <c r="A2618" t="s">
        <v>7708</v>
      </c>
      <c r="B2618" t="s">
        <v>7709</v>
      </c>
      <c r="C2618">
        <v>2</v>
      </c>
      <c r="D2618" s="1">
        <v>14903.6</v>
      </c>
      <c r="E2618" s="1">
        <v>19495.8</v>
      </c>
      <c r="F2618" s="4">
        <f t="shared" si="802"/>
        <v>3704.2020000000002</v>
      </c>
      <c r="G2618" s="2">
        <v>19</v>
      </c>
      <c r="H2618" s="1">
        <v>17735.28</v>
      </c>
      <c r="I2618" s="4">
        <f t="shared" si="803"/>
        <v>4592.1999999999989</v>
      </c>
      <c r="J2618" s="4">
        <f t="shared" si="807"/>
        <v>872.51799999999969</v>
      </c>
      <c r="K2618" s="4">
        <f t="shared" si="804"/>
        <v>5464.7179999999989</v>
      </c>
      <c r="L2618" s="10">
        <f t="shared" si="816"/>
        <v>23199.998</v>
      </c>
      <c r="M2618" s="5">
        <f t="shared" si="805"/>
        <v>0.30812689551517747</v>
      </c>
      <c r="N2618">
        <v>-1</v>
      </c>
      <c r="O2618" t="s">
        <v>31</v>
      </c>
      <c r="P2618" t="s">
        <v>26</v>
      </c>
      <c r="Q2618" t="s">
        <v>31</v>
      </c>
      <c r="V2618">
        <v>19</v>
      </c>
      <c r="W2618" t="s">
        <v>27</v>
      </c>
      <c r="X2618">
        <v>0</v>
      </c>
      <c r="Y2618" s="9">
        <f t="shared" si="817"/>
        <v>0</v>
      </c>
      <c r="AB2618">
        <v>0</v>
      </c>
      <c r="AC2618" t="s">
        <v>7710</v>
      </c>
      <c r="AD2618">
        <v>0</v>
      </c>
      <c r="AE2618">
        <v>0</v>
      </c>
      <c r="AF2618" s="1">
        <v>14903.6</v>
      </c>
      <c r="AG2618" t="s">
        <v>26</v>
      </c>
    </row>
    <row r="2619" spans="1:33" customFormat="1" hidden="1" x14ac:dyDescent="0.25">
      <c r="A2619" t="s">
        <v>7711</v>
      </c>
      <c r="B2619" t="s">
        <v>7712</v>
      </c>
      <c r="C2619">
        <v>14</v>
      </c>
      <c r="D2619">
        <v>0</v>
      </c>
      <c r="E2619">
        <v>700</v>
      </c>
      <c r="F2619" s="4">
        <f t="shared" si="802"/>
        <v>0</v>
      </c>
      <c r="G2619" s="2">
        <v>0</v>
      </c>
      <c r="H2619">
        <v>0</v>
      </c>
      <c r="I2619" s="4">
        <f t="shared" si="803"/>
        <v>700</v>
      </c>
      <c r="J2619" s="4">
        <f t="shared" si="807"/>
        <v>0</v>
      </c>
      <c r="K2619" s="4">
        <f t="shared" si="804"/>
        <v>700</v>
      </c>
      <c r="L2619" s="4">
        <f t="shared" si="806"/>
        <v>700</v>
      </c>
      <c r="M2619" s="5" t="e">
        <f t="shared" si="805"/>
        <v>#DIV/0!</v>
      </c>
      <c r="N2619">
        <v>-1</v>
      </c>
      <c r="O2619" t="s">
        <v>31</v>
      </c>
      <c r="P2619" t="s">
        <v>26</v>
      </c>
      <c r="Q2619" t="s">
        <v>31</v>
      </c>
      <c r="V2619">
        <v>0</v>
      </c>
      <c r="W2619" t="s">
        <v>42</v>
      </c>
      <c r="X2619">
        <v>0</v>
      </c>
      <c r="AB2619">
        <v>0</v>
      </c>
      <c r="AC2619" t="s">
        <v>52</v>
      </c>
      <c r="AD2619">
        <v>0</v>
      </c>
      <c r="AE2619">
        <v>0</v>
      </c>
      <c r="AF2619">
        <v>0</v>
      </c>
      <c r="AG2619" t="s">
        <v>26</v>
      </c>
    </row>
    <row r="2620" spans="1:33" customFormat="1" x14ac:dyDescent="0.25">
      <c r="A2620" t="s">
        <v>7713</v>
      </c>
      <c r="B2620" t="s">
        <v>7714</v>
      </c>
      <c r="C2620">
        <v>5</v>
      </c>
      <c r="D2620">
        <v>827.97</v>
      </c>
      <c r="E2620" s="1">
        <v>1092.4369999999999</v>
      </c>
      <c r="F2620" s="4">
        <f t="shared" si="802"/>
        <v>207.56303</v>
      </c>
      <c r="G2620" s="2">
        <v>19</v>
      </c>
      <c r="H2620">
        <v>985.28</v>
      </c>
      <c r="I2620" s="4">
        <f t="shared" si="803"/>
        <v>264.46699999999987</v>
      </c>
      <c r="J2620" s="4">
        <f t="shared" si="807"/>
        <v>50.248729999999981</v>
      </c>
      <c r="K2620" s="4">
        <f t="shared" si="804"/>
        <v>314.71572999999984</v>
      </c>
      <c r="L2620" s="10">
        <f t="shared" ref="L2620:L2622" si="818">+H2620+K2620-Y2620</f>
        <v>1299.9957299999999</v>
      </c>
      <c r="M2620" s="5">
        <f t="shared" si="805"/>
        <v>0.31941616242134357</v>
      </c>
      <c r="N2620">
        <v>-1</v>
      </c>
      <c r="O2620" t="s">
        <v>31</v>
      </c>
      <c r="P2620" t="s">
        <v>26</v>
      </c>
      <c r="Q2620" t="s">
        <v>31</v>
      </c>
      <c r="V2620">
        <v>19</v>
      </c>
      <c r="W2620" t="s">
        <v>27</v>
      </c>
      <c r="X2620">
        <v>0</v>
      </c>
      <c r="Y2620" s="9">
        <f t="shared" ref="Y2620:Y2622" si="819">+X2620*G2620/100</f>
        <v>0</v>
      </c>
      <c r="AB2620">
        <v>0</v>
      </c>
      <c r="AC2620" t="s">
        <v>7715</v>
      </c>
      <c r="AD2620">
        <v>0</v>
      </c>
      <c r="AE2620">
        <v>0</v>
      </c>
      <c r="AF2620">
        <v>827.97</v>
      </c>
      <c r="AG2620" t="s">
        <v>26</v>
      </c>
    </row>
    <row r="2621" spans="1:33" customFormat="1" x14ac:dyDescent="0.25">
      <c r="A2621" t="s">
        <v>7716</v>
      </c>
      <c r="B2621" t="s">
        <v>7717</v>
      </c>
      <c r="C2621">
        <v>1</v>
      </c>
      <c r="D2621" s="1">
        <v>14903.6</v>
      </c>
      <c r="E2621" s="1">
        <v>19495.8</v>
      </c>
      <c r="F2621" s="4">
        <f t="shared" si="802"/>
        <v>3704.2020000000002</v>
      </c>
      <c r="G2621" s="2">
        <v>19</v>
      </c>
      <c r="H2621" s="1">
        <v>17735.28</v>
      </c>
      <c r="I2621" s="4">
        <f t="shared" si="803"/>
        <v>4592.1999999999989</v>
      </c>
      <c r="J2621" s="4">
        <f t="shared" si="807"/>
        <v>872.51799999999969</v>
      </c>
      <c r="K2621" s="4">
        <f t="shared" si="804"/>
        <v>5464.7179999999989</v>
      </c>
      <c r="L2621" s="10">
        <f t="shared" si="818"/>
        <v>23199.998</v>
      </c>
      <c r="M2621" s="5">
        <f t="shared" si="805"/>
        <v>0.30812689551517747</v>
      </c>
      <c r="N2621">
        <v>0</v>
      </c>
      <c r="O2621" t="s">
        <v>68</v>
      </c>
      <c r="P2621" t="s">
        <v>26</v>
      </c>
      <c r="Q2621" t="s">
        <v>68</v>
      </c>
      <c r="R2621" t="s">
        <v>31</v>
      </c>
      <c r="S2621" t="s">
        <v>31</v>
      </c>
      <c r="T2621" t="s">
        <v>31</v>
      </c>
      <c r="U2621" t="s">
        <v>31</v>
      </c>
      <c r="V2621">
        <v>19</v>
      </c>
      <c r="W2621" t="s">
        <v>27</v>
      </c>
      <c r="X2621">
        <v>0</v>
      </c>
      <c r="Y2621" s="9">
        <f t="shared" si="819"/>
        <v>0</v>
      </c>
      <c r="AB2621">
        <v>0</v>
      </c>
      <c r="AC2621" t="s">
        <v>7718</v>
      </c>
      <c r="AD2621">
        <v>0</v>
      </c>
      <c r="AE2621">
        <v>0</v>
      </c>
      <c r="AF2621" s="1">
        <v>14903.6</v>
      </c>
      <c r="AG2621" t="s">
        <v>26</v>
      </c>
    </row>
    <row r="2622" spans="1:33" customFormat="1" x14ac:dyDescent="0.25">
      <c r="A2622" t="s">
        <v>7719</v>
      </c>
      <c r="B2622" t="s">
        <v>7720</v>
      </c>
      <c r="C2622">
        <v>1</v>
      </c>
      <c r="D2622">
        <v>560.78399999999999</v>
      </c>
      <c r="E2622">
        <v>756.303</v>
      </c>
      <c r="F2622" s="4">
        <f t="shared" si="802"/>
        <v>143.69756999999998</v>
      </c>
      <c r="G2622" s="2">
        <v>19</v>
      </c>
      <c r="H2622">
        <v>667.33</v>
      </c>
      <c r="I2622" s="4">
        <f t="shared" si="803"/>
        <v>195.51900000000001</v>
      </c>
      <c r="J2622" s="4">
        <f t="shared" si="807"/>
        <v>37.148609999999998</v>
      </c>
      <c r="K2622" s="4">
        <f t="shared" si="804"/>
        <v>232.66761</v>
      </c>
      <c r="L2622" s="10">
        <f t="shared" si="818"/>
        <v>899.99761000000001</v>
      </c>
      <c r="M2622" s="5">
        <f t="shared" si="805"/>
        <v>0.3486529572883677</v>
      </c>
      <c r="N2622">
        <v>-1</v>
      </c>
      <c r="O2622" t="s">
        <v>31</v>
      </c>
      <c r="P2622" t="s">
        <v>26</v>
      </c>
      <c r="Q2622" t="s">
        <v>31</v>
      </c>
      <c r="R2622" t="s">
        <v>31</v>
      </c>
      <c r="S2622" t="s">
        <v>31</v>
      </c>
      <c r="T2622" t="s">
        <v>31</v>
      </c>
      <c r="U2622" t="s">
        <v>31</v>
      </c>
      <c r="V2622">
        <v>19</v>
      </c>
      <c r="W2622" t="s">
        <v>27</v>
      </c>
      <c r="X2622">
        <v>0</v>
      </c>
      <c r="Y2622" s="9">
        <f t="shared" si="819"/>
        <v>0</v>
      </c>
      <c r="AB2622">
        <v>0</v>
      </c>
      <c r="AC2622" t="s">
        <v>7721</v>
      </c>
      <c r="AD2622">
        <v>0</v>
      </c>
      <c r="AE2622">
        <v>0</v>
      </c>
      <c r="AF2622">
        <v>560.78399999999999</v>
      </c>
      <c r="AG2622" t="s">
        <v>26</v>
      </c>
    </row>
    <row r="2623" spans="1:33" customFormat="1" hidden="1" x14ac:dyDescent="0.25">
      <c r="A2623" t="s">
        <v>7722</v>
      </c>
      <c r="B2623" t="s">
        <v>7723</v>
      </c>
      <c r="C2623">
        <v>13</v>
      </c>
      <c r="D2623">
        <v>536.02099999999996</v>
      </c>
      <c r="E2623">
        <v>756.303</v>
      </c>
      <c r="F2623" s="4">
        <f t="shared" si="802"/>
        <v>143.69756999999998</v>
      </c>
      <c r="G2623" s="2">
        <v>19</v>
      </c>
      <c r="H2623">
        <v>637.86</v>
      </c>
      <c r="I2623" s="4">
        <f t="shared" si="803"/>
        <v>220.28200000000004</v>
      </c>
      <c r="J2623" s="4">
        <f t="shared" si="807"/>
        <v>41.853580000000008</v>
      </c>
      <c r="K2623" s="4">
        <f t="shared" si="804"/>
        <v>262.13558000000006</v>
      </c>
      <c r="L2623" s="4">
        <f t="shared" si="806"/>
        <v>899.99558000000002</v>
      </c>
      <c r="M2623" s="5">
        <f t="shared" si="805"/>
        <v>0.41095777963923064</v>
      </c>
      <c r="N2623">
        <v>-1</v>
      </c>
      <c r="O2623" t="s">
        <v>5290</v>
      </c>
      <c r="P2623" t="s">
        <v>26</v>
      </c>
      <c r="Q2623" t="s">
        <v>5290</v>
      </c>
      <c r="V2623">
        <v>19</v>
      </c>
      <c r="W2623" t="s">
        <v>27</v>
      </c>
      <c r="X2623">
        <v>0</v>
      </c>
      <c r="AB2623">
        <v>0</v>
      </c>
      <c r="AC2623" t="s">
        <v>7724</v>
      </c>
      <c r="AD2623">
        <v>0</v>
      </c>
      <c r="AE2623">
        <v>0</v>
      </c>
      <c r="AF2623">
        <v>536.02099999999996</v>
      </c>
      <c r="AG2623" t="s">
        <v>26</v>
      </c>
    </row>
    <row r="2624" spans="1:33" customFormat="1" hidden="1" x14ac:dyDescent="0.25">
      <c r="A2624" t="s">
        <v>7725</v>
      </c>
      <c r="B2624" t="s">
        <v>7726</v>
      </c>
      <c r="C2624">
        <v>7</v>
      </c>
      <c r="D2624">
        <v>0</v>
      </c>
      <c r="E2624" s="1">
        <v>28800</v>
      </c>
      <c r="F2624" s="4">
        <f t="shared" si="802"/>
        <v>0</v>
      </c>
      <c r="G2624" s="2">
        <v>0</v>
      </c>
      <c r="H2624">
        <v>0</v>
      </c>
      <c r="I2624" s="4">
        <f t="shared" si="803"/>
        <v>28800</v>
      </c>
      <c r="J2624" s="4">
        <f t="shared" si="807"/>
        <v>0</v>
      </c>
      <c r="K2624" s="4">
        <f t="shared" si="804"/>
        <v>28800</v>
      </c>
      <c r="L2624" s="4">
        <f t="shared" si="806"/>
        <v>28800</v>
      </c>
      <c r="M2624" s="5" t="e">
        <f t="shared" si="805"/>
        <v>#DIV/0!</v>
      </c>
      <c r="N2624">
        <v>-1</v>
      </c>
      <c r="O2624" t="s">
        <v>31</v>
      </c>
      <c r="P2624" t="s">
        <v>26</v>
      </c>
      <c r="Q2624" t="s">
        <v>31</v>
      </c>
      <c r="R2624" t="s">
        <v>31</v>
      </c>
      <c r="S2624" t="s">
        <v>31</v>
      </c>
      <c r="T2624" t="s">
        <v>31</v>
      </c>
      <c r="U2624" t="s">
        <v>31</v>
      </c>
      <c r="V2624">
        <v>0</v>
      </c>
      <c r="W2624" t="s">
        <v>42</v>
      </c>
      <c r="X2624">
        <v>0</v>
      </c>
      <c r="AB2624">
        <v>0</v>
      </c>
      <c r="AC2624" t="s">
        <v>7727</v>
      </c>
      <c r="AD2624">
        <v>0</v>
      </c>
      <c r="AE2624">
        <v>0</v>
      </c>
      <c r="AF2624">
        <v>0</v>
      </c>
      <c r="AG2624" t="s">
        <v>26</v>
      </c>
    </row>
    <row r="2625" spans="1:33" customFormat="1" x14ac:dyDescent="0.25">
      <c r="A2625" t="s">
        <v>7728</v>
      </c>
      <c r="B2625" t="s">
        <v>7729</v>
      </c>
      <c r="C2625">
        <v>3</v>
      </c>
      <c r="D2625">
        <v>0</v>
      </c>
      <c r="E2625" s="1">
        <v>25700</v>
      </c>
      <c r="F2625" s="4">
        <f t="shared" si="802"/>
        <v>0</v>
      </c>
      <c r="G2625" s="2">
        <v>0</v>
      </c>
      <c r="H2625">
        <v>0</v>
      </c>
      <c r="I2625" s="4">
        <f t="shared" si="803"/>
        <v>25700</v>
      </c>
      <c r="J2625" s="4">
        <f t="shared" si="807"/>
        <v>0</v>
      </c>
      <c r="K2625" s="4">
        <f t="shared" si="804"/>
        <v>25700</v>
      </c>
      <c r="L2625" s="10">
        <f>+H2625+K2625-Y2625</f>
        <v>25700</v>
      </c>
      <c r="M2625" s="5" t="e">
        <f t="shared" si="805"/>
        <v>#DIV/0!</v>
      </c>
      <c r="N2625">
        <v>-1</v>
      </c>
      <c r="O2625" t="s">
        <v>7730</v>
      </c>
      <c r="P2625" t="s">
        <v>26</v>
      </c>
      <c r="Q2625" t="s">
        <v>7730</v>
      </c>
      <c r="V2625">
        <v>0</v>
      </c>
      <c r="W2625" t="s">
        <v>42</v>
      </c>
      <c r="X2625">
        <v>0</v>
      </c>
      <c r="Y2625" s="9">
        <f>+X2625*G2625/100</f>
        <v>0</v>
      </c>
      <c r="AB2625">
        <v>0</v>
      </c>
      <c r="AC2625" t="s">
        <v>7731</v>
      </c>
      <c r="AD2625">
        <v>0</v>
      </c>
      <c r="AE2625">
        <v>0</v>
      </c>
      <c r="AF2625">
        <v>0</v>
      </c>
      <c r="AG2625" t="s">
        <v>26</v>
      </c>
    </row>
    <row r="2626" spans="1:33" customFormat="1" hidden="1" x14ac:dyDescent="0.25">
      <c r="A2626" t="s">
        <v>7732</v>
      </c>
      <c r="B2626" t="s">
        <v>7733</v>
      </c>
      <c r="C2626">
        <v>-13</v>
      </c>
      <c r="D2626">
        <v>0</v>
      </c>
      <c r="E2626" s="1">
        <v>1400</v>
      </c>
      <c r="F2626" s="4">
        <f t="shared" ref="F2626:F2689" si="820">SUM(E2626*G2626)/100</f>
        <v>0</v>
      </c>
      <c r="G2626" s="2">
        <v>0</v>
      </c>
      <c r="H2626">
        <v>0</v>
      </c>
      <c r="I2626" s="4">
        <f t="shared" ref="I2626:I2689" si="821">+E2626-D2626</f>
        <v>1400</v>
      </c>
      <c r="J2626" s="4">
        <f t="shared" si="807"/>
        <v>0</v>
      </c>
      <c r="K2626" s="4">
        <f t="shared" ref="K2626:K2689" si="822">+I2626+J2626</f>
        <v>1400</v>
      </c>
      <c r="L2626" s="4">
        <f t="shared" ref="L2626:L2689" si="823">+H2626+K2626</f>
        <v>1400</v>
      </c>
      <c r="M2626" s="5" t="e">
        <f t="shared" ref="M2626:M2689" si="824">+I2626/D2626</f>
        <v>#DIV/0!</v>
      </c>
      <c r="N2626">
        <v>-1</v>
      </c>
      <c r="O2626" t="s">
        <v>7730</v>
      </c>
      <c r="P2626" t="s">
        <v>26</v>
      </c>
      <c r="Q2626" t="s">
        <v>7730</v>
      </c>
      <c r="V2626">
        <v>0</v>
      </c>
      <c r="W2626" t="s">
        <v>42</v>
      </c>
      <c r="X2626">
        <v>0</v>
      </c>
      <c r="AB2626">
        <v>0</v>
      </c>
      <c r="AC2626" t="s">
        <v>7734</v>
      </c>
      <c r="AD2626">
        <v>0</v>
      </c>
      <c r="AE2626">
        <v>0</v>
      </c>
      <c r="AF2626">
        <v>0</v>
      </c>
      <c r="AG2626" t="s">
        <v>26</v>
      </c>
    </row>
    <row r="2627" spans="1:33" customFormat="1" x14ac:dyDescent="0.25">
      <c r="A2627" t="s">
        <v>7735</v>
      </c>
      <c r="B2627" t="s">
        <v>7736</v>
      </c>
      <c r="C2627">
        <v>1</v>
      </c>
      <c r="D2627">
        <v>0</v>
      </c>
      <c r="E2627" s="1">
        <v>25000</v>
      </c>
      <c r="F2627" s="4">
        <f t="shared" si="820"/>
        <v>0</v>
      </c>
      <c r="G2627" s="2">
        <v>0</v>
      </c>
      <c r="H2627">
        <v>0</v>
      </c>
      <c r="I2627" s="4">
        <f t="shared" si="821"/>
        <v>25000</v>
      </c>
      <c r="J2627" s="4">
        <f t="shared" si="807"/>
        <v>0</v>
      </c>
      <c r="K2627" s="4">
        <f t="shared" si="822"/>
        <v>25000</v>
      </c>
      <c r="L2627" s="10">
        <f t="shared" ref="L2627:L2628" si="825">+H2627+K2627-Y2627</f>
        <v>25000</v>
      </c>
      <c r="M2627" s="5" t="e">
        <f t="shared" si="824"/>
        <v>#DIV/0!</v>
      </c>
      <c r="N2627">
        <v>-1</v>
      </c>
      <c r="O2627" t="s">
        <v>7730</v>
      </c>
      <c r="P2627" t="s">
        <v>26</v>
      </c>
      <c r="Q2627" t="s">
        <v>7730</v>
      </c>
      <c r="R2627" t="s">
        <v>31</v>
      </c>
      <c r="S2627" t="s">
        <v>31</v>
      </c>
      <c r="T2627" t="s">
        <v>31</v>
      </c>
      <c r="U2627" t="s">
        <v>31</v>
      </c>
      <c r="V2627">
        <v>0</v>
      </c>
      <c r="W2627" t="s">
        <v>42</v>
      </c>
      <c r="X2627">
        <v>0</v>
      </c>
      <c r="Y2627" s="9">
        <f t="shared" ref="Y2627:Y2628" si="826">+X2627*G2627/100</f>
        <v>0</v>
      </c>
      <c r="AB2627">
        <v>0</v>
      </c>
      <c r="AC2627" t="s">
        <v>7737</v>
      </c>
      <c r="AD2627">
        <v>1</v>
      </c>
      <c r="AE2627">
        <v>0</v>
      </c>
      <c r="AF2627">
        <v>0</v>
      </c>
      <c r="AG2627" t="s">
        <v>26</v>
      </c>
    </row>
    <row r="2628" spans="1:33" customFormat="1" x14ac:dyDescent="0.25">
      <c r="A2628" t="s">
        <v>7738</v>
      </c>
      <c r="B2628" t="s">
        <v>7739</v>
      </c>
      <c r="C2628">
        <v>1</v>
      </c>
      <c r="D2628">
        <v>0</v>
      </c>
      <c r="E2628" s="1">
        <v>26000</v>
      </c>
      <c r="F2628" s="4">
        <f t="shared" si="820"/>
        <v>0</v>
      </c>
      <c r="G2628" s="2">
        <v>0</v>
      </c>
      <c r="H2628">
        <v>0</v>
      </c>
      <c r="I2628" s="4">
        <f t="shared" si="821"/>
        <v>26000</v>
      </c>
      <c r="J2628" s="4">
        <f t="shared" ref="J2628:J2691" si="827">+I2628*G2628/100</f>
        <v>0</v>
      </c>
      <c r="K2628" s="4">
        <f t="shared" si="822"/>
        <v>26000</v>
      </c>
      <c r="L2628" s="10">
        <f t="shared" si="825"/>
        <v>26000</v>
      </c>
      <c r="M2628" s="5" t="e">
        <f t="shared" si="824"/>
        <v>#DIV/0!</v>
      </c>
      <c r="N2628">
        <v>0</v>
      </c>
      <c r="O2628" t="s">
        <v>7740</v>
      </c>
      <c r="P2628" t="s">
        <v>26</v>
      </c>
      <c r="Q2628" t="s">
        <v>7740</v>
      </c>
      <c r="R2628" t="s">
        <v>31</v>
      </c>
      <c r="S2628" t="s">
        <v>31</v>
      </c>
      <c r="T2628" t="s">
        <v>31</v>
      </c>
      <c r="U2628" t="s">
        <v>31</v>
      </c>
      <c r="V2628">
        <v>0</v>
      </c>
      <c r="W2628" t="s">
        <v>42</v>
      </c>
      <c r="X2628">
        <v>0</v>
      </c>
      <c r="Y2628" s="9">
        <f t="shared" si="826"/>
        <v>0</v>
      </c>
      <c r="AB2628">
        <v>0</v>
      </c>
      <c r="AC2628" t="s">
        <v>7741</v>
      </c>
      <c r="AD2628">
        <v>0</v>
      </c>
      <c r="AE2628">
        <v>0</v>
      </c>
      <c r="AF2628">
        <v>0</v>
      </c>
      <c r="AG2628" t="s">
        <v>26</v>
      </c>
    </row>
    <row r="2629" spans="1:33" customFormat="1" hidden="1" x14ac:dyDescent="0.25">
      <c r="A2629" t="s">
        <v>7742</v>
      </c>
      <c r="B2629" t="s">
        <v>7743</v>
      </c>
      <c r="C2629">
        <v>-194</v>
      </c>
      <c r="D2629">
        <v>0</v>
      </c>
      <c r="E2629" s="1">
        <v>1500</v>
      </c>
      <c r="F2629" s="4">
        <f t="shared" si="820"/>
        <v>0</v>
      </c>
      <c r="G2629" s="2">
        <v>0</v>
      </c>
      <c r="H2629">
        <v>0</v>
      </c>
      <c r="I2629" s="4">
        <f t="shared" si="821"/>
        <v>1500</v>
      </c>
      <c r="J2629" s="4">
        <f t="shared" si="827"/>
        <v>0</v>
      </c>
      <c r="K2629" s="4">
        <f t="shared" si="822"/>
        <v>1500</v>
      </c>
      <c r="L2629" s="4">
        <f t="shared" si="823"/>
        <v>1500</v>
      </c>
      <c r="M2629" s="5" t="e">
        <f t="shared" si="824"/>
        <v>#DIV/0!</v>
      </c>
      <c r="N2629">
        <v>-1</v>
      </c>
      <c r="O2629" t="s">
        <v>31</v>
      </c>
      <c r="P2629" t="s">
        <v>26</v>
      </c>
      <c r="Q2629" t="s">
        <v>31</v>
      </c>
      <c r="V2629">
        <v>0</v>
      </c>
      <c r="W2629" t="s">
        <v>42</v>
      </c>
      <c r="X2629">
        <v>0</v>
      </c>
      <c r="AB2629">
        <v>0</v>
      </c>
      <c r="AC2629" t="s">
        <v>7744</v>
      </c>
      <c r="AD2629">
        <v>0</v>
      </c>
      <c r="AE2629">
        <v>0</v>
      </c>
      <c r="AF2629">
        <v>0</v>
      </c>
      <c r="AG2629" t="s">
        <v>26</v>
      </c>
    </row>
    <row r="2630" spans="1:33" customFormat="1" hidden="1" x14ac:dyDescent="0.25">
      <c r="A2630" t="s">
        <v>7745</v>
      </c>
      <c r="B2630" t="s">
        <v>7746</v>
      </c>
      <c r="C2630">
        <v>-40</v>
      </c>
      <c r="D2630">
        <v>0</v>
      </c>
      <c r="E2630" s="1">
        <v>1600</v>
      </c>
      <c r="F2630" s="4">
        <f t="shared" si="820"/>
        <v>0</v>
      </c>
      <c r="G2630" s="2">
        <v>0</v>
      </c>
      <c r="H2630">
        <v>0</v>
      </c>
      <c r="I2630" s="4">
        <f t="shared" si="821"/>
        <v>1600</v>
      </c>
      <c r="J2630" s="4">
        <f t="shared" si="827"/>
        <v>0</v>
      </c>
      <c r="K2630" s="4">
        <f t="shared" si="822"/>
        <v>1600</v>
      </c>
      <c r="L2630" s="4">
        <f t="shared" si="823"/>
        <v>1600</v>
      </c>
      <c r="M2630" s="5" t="e">
        <f t="shared" si="824"/>
        <v>#DIV/0!</v>
      </c>
      <c r="N2630">
        <v>-1</v>
      </c>
      <c r="O2630" t="s">
        <v>31</v>
      </c>
      <c r="P2630" t="s">
        <v>26</v>
      </c>
      <c r="Q2630" t="s">
        <v>31</v>
      </c>
      <c r="V2630">
        <v>0</v>
      </c>
      <c r="W2630" t="s">
        <v>42</v>
      </c>
      <c r="X2630">
        <v>0</v>
      </c>
      <c r="AB2630">
        <v>0</v>
      </c>
      <c r="AC2630" t="s">
        <v>7747</v>
      </c>
      <c r="AD2630">
        <v>0</v>
      </c>
      <c r="AE2630">
        <v>0</v>
      </c>
      <c r="AF2630">
        <v>0</v>
      </c>
      <c r="AG2630" t="s">
        <v>26</v>
      </c>
    </row>
    <row r="2631" spans="1:33" customFormat="1" hidden="1" x14ac:dyDescent="0.25">
      <c r="A2631" t="s">
        <v>7748</v>
      </c>
      <c r="B2631" t="s">
        <v>7749</v>
      </c>
      <c r="C2631">
        <v>11</v>
      </c>
      <c r="D2631">
        <v>0</v>
      </c>
      <c r="E2631" s="1">
        <v>1428.5709999999999</v>
      </c>
      <c r="F2631" s="4">
        <f t="shared" si="820"/>
        <v>271.42849000000001</v>
      </c>
      <c r="G2631" s="2">
        <v>19</v>
      </c>
      <c r="H2631">
        <v>0</v>
      </c>
      <c r="I2631" s="4">
        <f t="shared" si="821"/>
        <v>1428.5709999999999</v>
      </c>
      <c r="J2631" s="4">
        <f t="shared" si="827"/>
        <v>271.42849000000001</v>
      </c>
      <c r="K2631" s="4">
        <f t="shared" si="822"/>
        <v>1699.9994899999999</v>
      </c>
      <c r="L2631" s="4">
        <f t="shared" si="823"/>
        <v>1699.9994899999999</v>
      </c>
      <c r="M2631" s="5" t="e">
        <f t="shared" si="824"/>
        <v>#DIV/0!</v>
      </c>
      <c r="N2631">
        <v>-1</v>
      </c>
      <c r="O2631" t="s">
        <v>31</v>
      </c>
      <c r="P2631" t="s">
        <v>26</v>
      </c>
      <c r="Q2631" t="s">
        <v>31</v>
      </c>
      <c r="V2631">
        <v>19</v>
      </c>
      <c r="W2631" t="s">
        <v>27</v>
      </c>
      <c r="X2631">
        <v>0</v>
      </c>
      <c r="AB2631">
        <v>0</v>
      </c>
      <c r="AC2631" t="s">
        <v>7750</v>
      </c>
      <c r="AD2631">
        <v>0</v>
      </c>
      <c r="AE2631">
        <v>0</v>
      </c>
      <c r="AF2631" s="1">
        <v>5378</v>
      </c>
      <c r="AG2631" t="s">
        <v>26</v>
      </c>
    </row>
    <row r="2632" spans="1:33" customFormat="1" x14ac:dyDescent="0.25">
      <c r="A2632" t="s">
        <v>7751</v>
      </c>
      <c r="B2632" t="s">
        <v>7752</v>
      </c>
      <c r="C2632">
        <v>1</v>
      </c>
      <c r="D2632" s="1">
        <v>32376.47</v>
      </c>
      <c r="E2632" s="1">
        <v>41260.5</v>
      </c>
      <c r="F2632" s="4">
        <f t="shared" si="820"/>
        <v>7839.4949999999999</v>
      </c>
      <c r="G2632" s="2">
        <v>19</v>
      </c>
      <c r="H2632" s="1">
        <v>38528</v>
      </c>
      <c r="I2632" s="4">
        <f t="shared" si="821"/>
        <v>8884.0299999999988</v>
      </c>
      <c r="J2632" s="4">
        <f t="shared" si="827"/>
        <v>1687.9656999999997</v>
      </c>
      <c r="K2632" s="4">
        <f t="shared" si="822"/>
        <v>10571.995699999999</v>
      </c>
      <c r="L2632" s="10">
        <f t="shared" ref="L2632:L2634" si="828">+H2632+K2632-Y2632</f>
        <v>49099.995699999999</v>
      </c>
      <c r="M2632" s="5">
        <f t="shared" si="824"/>
        <v>0.27439773390984251</v>
      </c>
      <c r="N2632">
        <v>0</v>
      </c>
      <c r="O2632" t="s">
        <v>7740</v>
      </c>
      <c r="P2632" t="s">
        <v>26</v>
      </c>
      <c r="Q2632" t="s">
        <v>7740</v>
      </c>
      <c r="R2632" t="s">
        <v>31</v>
      </c>
      <c r="S2632" t="s">
        <v>31</v>
      </c>
      <c r="T2632" t="s">
        <v>31</v>
      </c>
      <c r="U2632" t="s">
        <v>31</v>
      </c>
      <c r="V2632">
        <v>19</v>
      </c>
      <c r="W2632" t="s">
        <v>27</v>
      </c>
      <c r="X2632">
        <v>0</v>
      </c>
      <c r="Y2632" s="9">
        <f t="shared" ref="Y2632:Y2634" si="829">+X2632*G2632/100</f>
        <v>0</v>
      </c>
      <c r="AB2632">
        <v>0</v>
      </c>
      <c r="AC2632" t="s">
        <v>7753</v>
      </c>
      <c r="AD2632">
        <v>0</v>
      </c>
      <c r="AE2632">
        <v>0</v>
      </c>
      <c r="AF2632" s="1">
        <v>32376.47</v>
      </c>
      <c r="AG2632" t="s">
        <v>26</v>
      </c>
    </row>
    <row r="2633" spans="1:33" customFormat="1" x14ac:dyDescent="0.25">
      <c r="A2633" t="s">
        <v>7754</v>
      </c>
      <c r="B2633" t="s">
        <v>7755</v>
      </c>
      <c r="C2633">
        <v>3</v>
      </c>
      <c r="D2633" s="1">
        <v>35536.129999999997</v>
      </c>
      <c r="E2633" s="1">
        <v>44201.68</v>
      </c>
      <c r="F2633" s="4">
        <f t="shared" si="820"/>
        <v>8398.3191999999999</v>
      </c>
      <c r="G2633" s="2">
        <v>19</v>
      </c>
      <c r="H2633" s="1">
        <v>42287.99</v>
      </c>
      <c r="I2633" s="4">
        <f t="shared" si="821"/>
        <v>8665.5500000000029</v>
      </c>
      <c r="J2633" s="4">
        <f t="shared" si="827"/>
        <v>1646.4545000000007</v>
      </c>
      <c r="K2633" s="4">
        <f t="shared" si="822"/>
        <v>10312.004500000003</v>
      </c>
      <c r="L2633" s="10">
        <f t="shared" si="828"/>
        <v>52599.994500000001</v>
      </c>
      <c r="M2633" s="5">
        <f t="shared" si="824"/>
        <v>0.24385182066814826</v>
      </c>
      <c r="N2633">
        <v>-1</v>
      </c>
      <c r="O2633" t="s">
        <v>31</v>
      </c>
      <c r="P2633" t="s">
        <v>26</v>
      </c>
      <c r="Q2633" t="s">
        <v>31</v>
      </c>
      <c r="V2633">
        <v>19</v>
      </c>
      <c r="W2633" t="s">
        <v>27</v>
      </c>
      <c r="X2633">
        <v>0</v>
      </c>
      <c r="Y2633" s="9">
        <f t="shared" si="829"/>
        <v>0</v>
      </c>
      <c r="AB2633">
        <v>0</v>
      </c>
      <c r="AC2633" t="s">
        <v>7756</v>
      </c>
      <c r="AD2633">
        <v>0</v>
      </c>
      <c r="AE2633">
        <v>0</v>
      </c>
      <c r="AF2633" s="1">
        <v>35536.129999999997</v>
      </c>
      <c r="AG2633" t="s">
        <v>26</v>
      </c>
    </row>
    <row r="2634" spans="1:33" customFormat="1" x14ac:dyDescent="0.25">
      <c r="A2634" t="s">
        <v>7757</v>
      </c>
      <c r="B2634" t="s">
        <v>7758</v>
      </c>
      <c r="C2634">
        <v>2</v>
      </c>
      <c r="D2634" s="1">
        <v>18850.21</v>
      </c>
      <c r="E2634" s="1">
        <v>22857.14</v>
      </c>
      <c r="F2634" s="4">
        <f t="shared" si="820"/>
        <v>4342.8566000000001</v>
      </c>
      <c r="G2634" s="2">
        <v>19</v>
      </c>
      <c r="H2634" s="1">
        <v>22431.75</v>
      </c>
      <c r="I2634" s="4">
        <f t="shared" si="821"/>
        <v>4006.9300000000003</v>
      </c>
      <c r="J2634" s="4">
        <f t="shared" si="827"/>
        <v>761.31670000000008</v>
      </c>
      <c r="K2634" s="4">
        <f t="shared" si="822"/>
        <v>4768.2467000000006</v>
      </c>
      <c r="L2634" s="10">
        <f t="shared" si="828"/>
        <v>27199.9967</v>
      </c>
      <c r="M2634" s="5">
        <f t="shared" si="824"/>
        <v>0.21256686265033656</v>
      </c>
      <c r="N2634">
        <v>-1</v>
      </c>
      <c r="O2634" t="s">
        <v>31</v>
      </c>
      <c r="P2634" t="s">
        <v>26</v>
      </c>
      <c r="Q2634" t="s">
        <v>31</v>
      </c>
      <c r="R2634" t="s">
        <v>31</v>
      </c>
      <c r="S2634" t="s">
        <v>31</v>
      </c>
      <c r="T2634" t="s">
        <v>31</v>
      </c>
      <c r="U2634" t="s">
        <v>31</v>
      </c>
      <c r="V2634">
        <v>19</v>
      </c>
      <c r="W2634" t="s">
        <v>27</v>
      </c>
      <c r="X2634">
        <v>0</v>
      </c>
      <c r="Y2634" s="9">
        <f t="shared" si="829"/>
        <v>0</v>
      </c>
      <c r="AB2634">
        <v>0</v>
      </c>
      <c r="AC2634" t="s">
        <v>7759</v>
      </c>
      <c r="AD2634">
        <v>0</v>
      </c>
      <c r="AE2634">
        <v>0</v>
      </c>
      <c r="AF2634" s="1">
        <v>18850.21</v>
      </c>
      <c r="AG2634" t="s">
        <v>26</v>
      </c>
    </row>
    <row r="2635" spans="1:33" customFormat="1" hidden="1" x14ac:dyDescent="0.25">
      <c r="A2635" t="s">
        <v>7760</v>
      </c>
      <c r="B2635" t="s">
        <v>7761</v>
      </c>
      <c r="C2635" s="1">
        <v>2107</v>
      </c>
      <c r="D2635">
        <v>0</v>
      </c>
      <c r="E2635" s="1">
        <v>1300</v>
      </c>
      <c r="F2635" s="4">
        <f t="shared" si="820"/>
        <v>0</v>
      </c>
      <c r="G2635" s="2">
        <v>0</v>
      </c>
      <c r="H2635">
        <v>0</v>
      </c>
      <c r="I2635" s="4">
        <f t="shared" si="821"/>
        <v>1300</v>
      </c>
      <c r="J2635" s="4">
        <f t="shared" si="827"/>
        <v>0</v>
      </c>
      <c r="K2635" s="4">
        <f t="shared" si="822"/>
        <v>1300</v>
      </c>
      <c r="L2635" s="4">
        <f t="shared" si="823"/>
        <v>1300</v>
      </c>
      <c r="M2635" s="5" t="e">
        <f t="shared" si="824"/>
        <v>#DIV/0!</v>
      </c>
      <c r="N2635">
        <v>-1</v>
      </c>
      <c r="O2635" t="s">
        <v>31</v>
      </c>
      <c r="P2635" t="s">
        <v>26</v>
      </c>
      <c r="Q2635" t="s">
        <v>31</v>
      </c>
      <c r="V2635">
        <v>0</v>
      </c>
      <c r="W2635" t="s">
        <v>42</v>
      </c>
      <c r="X2635">
        <v>0</v>
      </c>
      <c r="AB2635">
        <v>0</v>
      </c>
      <c r="AC2635" t="s">
        <v>7762</v>
      </c>
      <c r="AD2635">
        <v>0</v>
      </c>
      <c r="AE2635">
        <v>0</v>
      </c>
      <c r="AF2635">
        <v>0</v>
      </c>
      <c r="AG2635" t="s">
        <v>26</v>
      </c>
    </row>
    <row r="2636" spans="1:33" customFormat="1" hidden="1" x14ac:dyDescent="0.25">
      <c r="A2636" t="s">
        <v>7763</v>
      </c>
      <c r="B2636" t="s">
        <v>7764</v>
      </c>
      <c r="C2636">
        <v>-16</v>
      </c>
      <c r="D2636">
        <v>0</v>
      </c>
      <c r="E2636" s="1">
        <v>1200</v>
      </c>
      <c r="F2636" s="4">
        <f t="shared" si="820"/>
        <v>0</v>
      </c>
      <c r="G2636" s="2">
        <v>0</v>
      </c>
      <c r="H2636">
        <v>0</v>
      </c>
      <c r="I2636" s="4">
        <f t="shared" si="821"/>
        <v>1200</v>
      </c>
      <c r="J2636" s="4">
        <f t="shared" si="827"/>
        <v>0</v>
      </c>
      <c r="K2636" s="4">
        <f t="shared" si="822"/>
        <v>1200</v>
      </c>
      <c r="L2636" s="4">
        <f t="shared" si="823"/>
        <v>1200</v>
      </c>
      <c r="M2636" s="5" t="e">
        <f t="shared" si="824"/>
        <v>#DIV/0!</v>
      </c>
      <c r="N2636">
        <v>-1</v>
      </c>
      <c r="O2636" t="s">
        <v>31</v>
      </c>
      <c r="P2636" t="s">
        <v>26</v>
      </c>
      <c r="Q2636" t="s">
        <v>31</v>
      </c>
      <c r="V2636">
        <v>0</v>
      </c>
      <c r="W2636" t="s">
        <v>42</v>
      </c>
      <c r="X2636">
        <v>0</v>
      </c>
      <c r="AB2636">
        <v>0</v>
      </c>
      <c r="AC2636" t="s">
        <v>52</v>
      </c>
      <c r="AD2636">
        <v>0</v>
      </c>
      <c r="AE2636">
        <v>0</v>
      </c>
      <c r="AF2636">
        <v>0</v>
      </c>
      <c r="AG2636" t="s">
        <v>26</v>
      </c>
    </row>
    <row r="2637" spans="1:33" customFormat="1" hidden="1" x14ac:dyDescent="0.25">
      <c r="A2637" t="s">
        <v>7765</v>
      </c>
      <c r="B2637" t="s">
        <v>7766</v>
      </c>
      <c r="C2637">
        <v>-45</v>
      </c>
      <c r="D2637">
        <v>0</v>
      </c>
      <c r="E2637" s="1">
        <v>1300</v>
      </c>
      <c r="F2637" s="4">
        <f t="shared" si="820"/>
        <v>0</v>
      </c>
      <c r="G2637" s="2">
        <v>0</v>
      </c>
      <c r="H2637">
        <v>0</v>
      </c>
      <c r="I2637" s="4">
        <f t="shared" si="821"/>
        <v>1300</v>
      </c>
      <c r="J2637" s="4">
        <f t="shared" si="827"/>
        <v>0</v>
      </c>
      <c r="K2637" s="4">
        <f t="shared" si="822"/>
        <v>1300</v>
      </c>
      <c r="L2637" s="4">
        <f t="shared" si="823"/>
        <v>1300</v>
      </c>
      <c r="M2637" s="5" t="e">
        <f t="shared" si="824"/>
        <v>#DIV/0!</v>
      </c>
      <c r="N2637">
        <v>-1</v>
      </c>
      <c r="O2637" t="s">
        <v>31</v>
      </c>
      <c r="P2637" t="s">
        <v>26</v>
      </c>
      <c r="Q2637" t="s">
        <v>31</v>
      </c>
      <c r="V2637">
        <v>0</v>
      </c>
      <c r="W2637" t="s">
        <v>42</v>
      </c>
      <c r="X2637">
        <v>0</v>
      </c>
      <c r="AB2637">
        <v>0</v>
      </c>
      <c r="AC2637" t="s">
        <v>52</v>
      </c>
      <c r="AD2637">
        <v>0</v>
      </c>
      <c r="AE2637">
        <v>0</v>
      </c>
      <c r="AF2637">
        <v>0</v>
      </c>
      <c r="AG2637" t="s">
        <v>26</v>
      </c>
    </row>
    <row r="2638" spans="1:33" customFormat="1" hidden="1" x14ac:dyDescent="0.25">
      <c r="A2638" t="s">
        <v>7767</v>
      </c>
      <c r="B2638" t="s">
        <v>7768</v>
      </c>
      <c r="C2638">
        <v>-4</v>
      </c>
      <c r="D2638">
        <v>0</v>
      </c>
      <c r="E2638" s="1">
        <v>1300</v>
      </c>
      <c r="F2638" s="4">
        <f t="shared" si="820"/>
        <v>0</v>
      </c>
      <c r="G2638" s="2">
        <v>0</v>
      </c>
      <c r="H2638">
        <v>0</v>
      </c>
      <c r="I2638" s="4">
        <f t="shared" si="821"/>
        <v>1300</v>
      </c>
      <c r="J2638" s="4">
        <f t="shared" si="827"/>
        <v>0</v>
      </c>
      <c r="K2638" s="4">
        <f t="shared" si="822"/>
        <v>1300</v>
      </c>
      <c r="L2638" s="4">
        <f t="shared" si="823"/>
        <v>1300</v>
      </c>
      <c r="M2638" s="5" t="e">
        <f t="shared" si="824"/>
        <v>#DIV/0!</v>
      </c>
      <c r="N2638">
        <v>-1</v>
      </c>
      <c r="O2638" t="s">
        <v>31</v>
      </c>
      <c r="P2638" t="s">
        <v>26</v>
      </c>
      <c r="Q2638" t="s">
        <v>31</v>
      </c>
      <c r="V2638">
        <v>0</v>
      </c>
      <c r="W2638" t="s">
        <v>42</v>
      </c>
      <c r="X2638">
        <v>0</v>
      </c>
      <c r="AB2638">
        <v>0</v>
      </c>
      <c r="AC2638" t="s">
        <v>52</v>
      </c>
      <c r="AD2638">
        <v>0</v>
      </c>
      <c r="AE2638">
        <v>0</v>
      </c>
      <c r="AF2638">
        <v>0</v>
      </c>
      <c r="AG2638" t="s">
        <v>26</v>
      </c>
    </row>
    <row r="2639" spans="1:33" customFormat="1" x14ac:dyDescent="0.25">
      <c r="A2639" t="s">
        <v>7769</v>
      </c>
      <c r="B2639" t="s">
        <v>7770</v>
      </c>
      <c r="C2639">
        <v>1</v>
      </c>
      <c r="D2639">
        <v>0</v>
      </c>
      <c r="E2639" s="1">
        <v>27600</v>
      </c>
      <c r="F2639" s="4">
        <f t="shared" si="820"/>
        <v>0</v>
      </c>
      <c r="G2639" s="2">
        <v>0</v>
      </c>
      <c r="H2639">
        <v>0</v>
      </c>
      <c r="I2639" s="4">
        <f t="shared" si="821"/>
        <v>27600</v>
      </c>
      <c r="J2639" s="4">
        <f t="shared" si="827"/>
        <v>0</v>
      </c>
      <c r="K2639" s="4">
        <f t="shared" si="822"/>
        <v>27600</v>
      </c>
      <c r="L2639" s="10">
        <f>+H2639+K2639-Y2639</f>
        <v>27600</v>
      </c>
      <c r="M2639" s="5" t="e">
        <f t="shared" si="824"/>
        <v>#DIV/0!</v>
      </c>
      <c r="N2639">
        <v>-1</v>
      </c>
      <c r="O2639" t="s">
        <v>31</v>
      </c>
      <c r="P2639" t="s">
        <v>26</v>
      </c>
      <c r="Q2639" t="s">
        <v>31</v>
      </c>
      <c r="R2639" t="s">
        <v>31</v>
      </c>
      <c r="S2639" t="s">
        <v>31</v>
      </c>
      <c r="T2639" t="s">
        <v>31</v>
      </c>
      <c r="U2639" t="s">
        <v>31</v>
      </c>
      <c r="V2639">
        <v>0</v>
      </c>
      <c r="W2639" t="s">
        <v>42</v>
      </c>
      <c r="X2639">
        <v>0</v>
      </c>
      <c r="Y2639" s="9">
        <f>+X2639*G2639/100</f>
        <v>0</v>
      </c>
      <c r="AB2639">
        <v>0</v>
      </c>
      <c r="AC2639" t="s">
        <v>7771</v>
      </c>
      <c r="AD2639">
        <v>0</v>
      </c>
      <c r="AE2639">
        <v>0</v>
      </c>
      <c r="AF2639">
        <v>0</v>
      </c>
      <c r="AG2639" t="s">
        <v>26</v>
      </c>
    </row>
    <row r="2640" spans="1:33" customFormat="1" hidden="1" x14ac:dyDescent="0.25">
      <c r="A2640" t="s">
        <v>7772</v>
      </c>
      <c r="B2640" t="s">
        <v>7773</v>
      </c>
      <c r="C2640">
        <v>7</v>
      </c>
      <c r="D2640">
        <v>0</v>
      </c>
      <c r="E2640">
        <v>200</v>
      </c>
      <c r="F2640" s="4">
        <f t="shared" si="820"/>
        <v>0</v>
      </c>
      <c r="G2640" s="2">
        <v>0</v>
      </c>
      <c r="H2640">
        <v>0</v>
      </c>
      <c r="I2640" s="4">
        <f t="shared" si="821"/>
        <v>200</v>
      </c>
      <c r="J2640" s="4">
        <f t="shared" si="827"/>
        <v>0</v>
      </c>
      <c r="K2640" s="4">
        <f t="shared" si="822"/>
        <v>200</v>
      </c>
      <c r="L2640" s="4">
        <f t="shared" si="823"/>
        <v>200</v>
      </c>
      <c r="M2640" s="5" t="e">
        <f t="shared" si="824"/>
        <v>#DIV/0!</v>
      </c>
      <c r="N2640">
        <v>-1</v>
      </c>
      <c r="O2640" t="s">
        <v>7740</v>
      </c>
      <c r="P2640" t="s">
        <v>26</v>
      </c>
      <c r="Q2640" t="s">
        <v>7740</v>
      </c>
      <c r="V2640">
        <v>0</v>
      </c>
      <c r="W2640" t="s">
        <v>42</v>
      </c>
      <c r="X2640">
        <v>0</v>
      </c>
      <c r="AB2640">
        <v>0</v>
      </c>
      <c r="AC2640" t="s">
        <v>7774</v>
      </c>
      <c r="AD2640">
        <v>0</v>
      </c>
      <c r="AE2640">
        <v>0</v>
      </c>
      <c r="AF2640">
        <v>0</v>
      </c>
      <c r="AG2640" t="s">
        <v>26</v>
      </c>
    </row>
    <row r="2641" spans="1:33" customFormat="1" x14ac:dyDescent="0.25">
      <c r="A2641" t="s">
        <v>7775</v>
      </c>
      <c r="B2641" t="s">
        <v>7776</v>
      </c>
      <c r="C2641">
        <v>5</v>
      </c>
      <c r="D2641" s="1">
        <v>1008</v>
      </c>
      <c r="E2641" s="1">
        <v>1260.5039999999999</v>
      </c>
      <c r="F2641" s="4">
        <f t="shared" si="820"/>
        <v>239.49575999999996</v>
      </c>
      <c r="G2641" s="2">
        <v>19</v>
      </c>
      <c r="H2641" s="1">
        <v>1199.52</v>
      </c>
      <c r="I2641" s="4">
        <f t="shared" si="821"/>
        <v>252.50399999999991</v>
      </c>
      <c r="J2641" s="4">
        <f t="shared" si="827"/>
        <v>47.97575999999998</v>
      </c>
      <c r="K2641" s="4">
        <f t="shared" si="822"/>
        <v>300.47975999999989</v>
      </c>
      <c r="L2641" s="10">
        <f t="shared" ref="L2641:L2643" si="830">+H2641+K2641-Y2641</f>
        <v>1499.9997599999999</v>
      </c>
      <c r="M2641" s="5">
        <f t="shared" si="824"/>
        <v>0.25049999999999989</v>
      </c>
      <c r="N2641">
        <v>-1</v>
      </c>
      <c r="O2641" t="s">
        <v>31</v>
      </c>
      <c r="P2641" t="s">
        <v>26</v>
      </c>
      <c r="Q2641" t="s">
        <v>31</v>
      </c>
      <c r="V2641">
        <v>19</v>
      </c>
      <c r="W2641" t="s">
        <v>27</v>
      </c>
      <c r="X2641">
        <v>0</v>
      </c>
      <c r="Y2641" s="9">
        <f t="shared" ref="Y2641:Y2643" si="831">+X2641*G2641/100</f>
        <v>0</v>
      </c>
      <c r="AB2641">
        <v>0</v>
      </c>
      <c r="AC2641" t="s">
        <v>52</v>
      </c>
      <c r="AD2641">
        <v>0</v>
      </c>
      <c r="AE2641">
        <v>0</v>
      </c>
      <c r="AF2641" s="1">
        <v>1008</v>
      </c>
      <c r="AG2641" t="s">
        <v>26</v>
      </c>
    </row>
    <row r="2642" spans="1:33" customFormat="1" x14ac:dyDescent="0.25">
      <c r="A2642" t="s">
        <v>7777</v>
      </c>
      <c r="B2642" t="s">
        <v>7778</v>
      </c>
      <c r="C2642">
        <v>3</v>
      </c>
      <c r="D2642" s="1">
        <v>2743.76</v>
      </c>
      <c r="E2642" s="1">
        <v>3361.3449999999998</v>
      </c>
      <c r="F2642" s="4">
        <f t="shared" si="820"/>
        <v>638.65554999999995</v>
      </c>
      <c r="G2642" s="2">
        <v>19</v>
      </c>
      <c r="H2642" s="1">
        <v>3265.07</v>
      </c>
      <c r="I2642" s="4">
        <f t="shared" si="821"/>
        <v>617.58499999999958</v>
      </c>
      <c r="J2642" s="4">
        <f t="shared" si="827"/>
        <v>117.34114999999993</v>
      </c>
      <c r="K2642" s="4">
        <f t="shared" si="822"/>
        <v>734.92614999999955</v>
      </c>
      <c r="L2642" s="10">
        <f t="shared" si="830"/>
        <v>3999.9961499999999</v>
      </c>
      <c r="M2642" s="5">
        <f t="shared" si="824"/>
        <v>0.22508710674402993</v>
      </c>
      <c r="N2642">
        <v>-1</v>
      </c>
      <c r="O2642" t="s">
        <v>31</v>
      </c>
      <c r="P2642" t="s">
        <v>26</v>
      </c>
      <c r="Q2642" t="s">
        <v>31</v>
      </c>
      <c r="V2642">
        <v>19</v>
      </c>
      <c r="W2642" t="s">
        <v>27</v>
      </c>
      <c r="X2642">
        <v>0</v>
      </c>
      <c r="Y2642" s="9">
        <f t="shared" si="831"/>
        <v>0</v>
      </c>
      <c r="AB2642">
        <v>0</v>
      </c>
      <c r="AC2642" t="s">
        <v>52</v>
      </c>
      <c r="AD2642">
        <v>0</v>
      </c>
      <c r="AE2642">
        <v>0</v>
      </c>
      <c r="AF2642" s="1">
        <v>2743.76</v>
      </c>
      <c r="AG2642" t="s">
        <v>26</v>
      </c>
    </row>
    <row r="2643" spans="1:33" customFormat="1" x14ac:dyDescent="0.25">
      <c r="A2643" t="s">
        <v>7779</v>
      </c>
      <c r="B2643" t="s">
        <v>7780</v>
      </c>
      <c r="C2643">
        <v>4</v>
      </c>
      <c r="D2643" s="1">
        <v>1904.69</v>
      </c>
      <c r="E2643" s="1">
        <v>2352.9409999999998</v>
      </c>
      <c r="F2643" s="4">
        <f t="shared" si="820"/>
        <v>447.05878999999993</v>
      </c>
      <c r="G2643" s="2">
        <v>19</v>
      </c>
      <c r="H2643" s="1">
        <v>2266.58</v>
      </c>
      <c r="I2643" s="4">
        <f t="shared" si="821"/>
        <v>448.25099999999975</v>
      </c>
      <c r="J2643" s="4">
        <f t="shared" si="827"/>
        <v>85.167689999999951</v>
      </c>
      <c r="K2643" s="4">
        <f t="shared" si="822"/>
        <v>533.41868999999974</v>
      </c>
      <c r="L2643" s="10">
        <f t="shared" si="830"/>
        <v>2799.9986899999994</v>
      </c>
      <c r="M2643" s="5">
        <f t="shared" si="824"/>
        <v>0.23534065910988125</v>
      </c>
      <c r="N2643">
        <v>-1</v>
      </c>
      <c r="O2643" t="s">
        <v>555</v>
      </c>
      <c r="P2643" t="s">
        <v>26</v>
      </c>
      <c r="Q2643" t="s">
        <v>555</v>
      </c>
      <c r="V2643">
        <v>19</v>
      </c>
      <c r="W2643" t="s">
        <v>27</v>
      </c>
      <c r="X2643">
        <v>0</v>
      </c>
      <c r="Y2643" s="9">
        <f t="shared" si="831"/>
        <v>0</v>
      </c>
      <c r="AB2643">
        <v>0</v>
      </c>
      <c r="AC2643" t="s">
        <v>7781</v>
      </c>
      <c r="AD2643">
        <v>0</v>
      </c>
      <c r="AE2643">
        <v>0</v>
      </c>
      <c r="AF2643" s="1">
        <v>1904.69</v>
      </c>
      <c r="AG2643" t="s">
        <v>26</v>
      </c>
    </row>
    <row r="2644" spans="1:33" customFormat="1" hidden="1" x14ac:dyDescent="0.25">
      <c r="A2644" t="s">
        <v>7782</v>
      </c>
      <c r="B2644" t="s">
        <v>7783</v>
      </c>
      <c r="C2644">
        <v>-12</v>
      </c>
      <c r="D2644" s="1">
        <v>2785.36</v>
      </c>
      <c r="E2644" s="1">
        <v>3445.3780000000002</v>
      </c>
      <c r="F2644" s="4">
        <f t="shared" si="820"/>
        <v>654.62181999999996</v>
      </c>
      <c r="G2644" s="2">
        <v>19</v>
      </c>
      <c r="H2644" s="1">
        <v>3314.58</v>
      </c>
      <c r="I2644" s="4">
        <f t="shared" si="821"/>
        <v>660.01800000000003</v>
      </c>
      <c r="J2644" s="4">
        <f t="shared" si="827"/>
        <v>125.40342000000001</v>
      </c>
      <c r="K2644" s="4">
        <f t="shared" si="822"/>
        <v>785.42142000000001</v>
      </c>
      <c r="L2644" s="4">
        <f t="shared" si="823"/>
        <v>4100.0014199999996</v>
      </c>
      <c r="M2644" s="5">
        <f t="shared" si="824"/>
        <v>0.23695967487147082</v>
      </c>
      <c r="N2644">
        <v>0</v>
      </c>
      <c r="O2644" t="s">
        <v>7740</v>
      </c>
      <c r="P2644" t="s">
        <v>26</v>
      </c>
      <c r="Q2644" t="s">
        <v>7740</v>
      </c>
      <c r="R2644" t="s">
        <v>31</v>
      </c>
      <c r="S2644" t="s">
        <v>31</v>
      </c>
      <c r="T2644" t="s">
        <v>31</v>
      </c>
      <c r="U2644" t="s">
        <v>31</v>
      </c>
      <c r="V2644">
        <v>19</v>
      </c>
      <c r="W2644" t="s">
        <v>27</v>
      </c>
      <c r="X2644">
        <v>0</v>
      </c>
      <c r="AB2644">
        <v>0</v>
      </c>
      <c r="AC2644" t="s">
        <v>7784</v>
      </c>
      <c r="AD2644">
        <v>0</v>
      </c>
      <c r="AE2644">
        <v>0</v>
      </c>
      <c r="AF2644" s="1">
        <v>2785.36</v>
      </c>
      <c r="AG2644" t="s">
        <v>26</v>
      </c>
    </row>
    <row r="2645" spans="1:33" customFormat="1" x14ac:dyDescent="0.25">
      <c r="A2645" t="s">
        <v>7785</v>
      </c>
      <c r="B2645" t="s">
        <v>7786</v>
      </c>
      <c r="C2645">
        <v>5</v>
      </c>
      <c r="D2645" s="1">
        <v>1681</v>
      </c>
      <c r="E2645" s="1">
        <v>2100.84</v>
      </c>
      <c r="F2645" s="4">
        <f t="shared" si="820"/>
        <v>399.15960000000007</v>
      </c>
      <c r="G2645" s="2">
        <v>19</v>
      </c>
      <c r="H2645" s="1">
        <v>2000.39</v>
      </c>
      <c r="I2645" s="4">
        <f t="shared" si="821"/>
        <v>419.84000000000015</v>
      </c>
      <c r="J2645" s="4">
        <f t="shared" si="827"/>
        <v>79.769600000000025</v>
      </c>
      <c r="K2645" s="4">
        <f t="shared" si="822"/>
        <v>499.60960000000017</v>
      </c>
      <c r="L2645" s="10">
        <f>+H2645+K2645-Y2645</f>
        <v>2499.9996000000001</v>
      </c>
      <c r="M2645" s="5">
        <f t="shared" si="824"/>
        <v>0.24975609756097569</v>
      </c>
      <c r="N2645">
        <v>-1</v>
      </c>
      <c r="O2645" t="s">
        <v>31</v>
      </c>
      <c r="P2645" t="s">
        <v>26</v>
      </c>
      <c r="Q2645" t="s">
        <v>31</v>
      </c>
      <c r="V2645">
        <v>19</v>
      </c>
      <c r="W2645" t="s">
        <v>27</v>
      </c>
      <c r="X2645">
        <v>0</v>
      </c>
      <c r="Y2645" s="9">
        <f>+X2645*G2645/100</f>
        <v>0</v>
      </c>
      <c r="AB2645">
        <v>0</v>
      </c>
      <c r="AC2645" t="s">
        <v>52</v>
      </c>
      <c r="AD2645">
        <v>0</v>
      </c>
      <c r="AE2645">
        <v>0</v>
      </c>
      <c r="AF2645" s="1">
        <v>1681</v>
      </c>
      <c r="AG2645" t="s">
        <v>26</v>
      </c>
    </row>
    <row r="2646" spans="1:33" customFormat="1" hidden="1" x14ac:dyDescent="0.25">
      <c r="A2646" t="s">
        <v>7787</v>
      </c>
      <c r="B2646" t="s">
        <v>7788</v>
      </c>
      <c r="C2646">
        <v>12</v>
      </c>
      <c r="D2646" s="1">
        <v>2065.4699999999998</v>
      </c>
      <c r="E2646" s="1">
        <v>2521.0079999999998</v>
      </c>
      <c r="F2646" s="4">
        <f t="shared" si="820"/>
        <v>478.99151999999992</v>
      </c>
      <c r="G2646" s="2">
        <v>19</v>
      </c>
      <c r="H2646" s="1">
        <v>2457.91</v>
      </c>
      <c r="I2646" s="4">
        <f t="shared" si="821"/>
        <v>455.53800000000001</v>
      </c>
      <c r="J2646" s="4">
        <f t="shared" si="827"/>
        <v>86.552219999999991</v>
      </c>
      <c r="K2646" s="4">
        <f t="shared" si="822"/>
        <v>542.09022000000004</v>
      </c>
      <c r="L2646" s="4">
        <f t="shared" si="823"/>
        <v>3000.0002199999999</v>
      </c>
      <c r="M2646" s="5">
        <f t="shared" si="824"/>
        <v>0.22054931807288417</v>
      </c>
      <c r="N2646">
        <v>-1</v>
      </c>
      <c r="O2646" t="s">
        <v>31</v>
      </c>
      <c r="P2646" t="s">
        <v>26</v>
      </c>
      <c r="Q2646" t="s">
        <v>31</v>
      </c>
      <c r="V2646">
        <v>19</v>
      </c>
      <c r="W2646" t="s">
        <v>27</v>
      </c>
      <c r="X2646">
        <v>0</v>
      </c>
      <c r="AB2646">
        <v>0</v>
      </c>
      <c r="AC2646" t="s">
        <v>7789</v>
      </c>
      <c r="AD2646">
        <v>0</v>
      </c>
      <c r="AE2646">
        <v>0</v>
      </c>
      <c r="AF2646" s="1">
        <v>2065.4699999999998</v>
      </c>
      <c r="AG2646" t="s">
        <v>26</v>
      </c>
    </row>
    <row r="2647" spans="1:33" customFormat="1" hidden="1" x14ac:dyDescent="0.25">
      <c r="A2647" t="s">
        <v>7790</v>
      </c>
      <c r="B2647" t="s">
        <v>7791</v>
      </c>
      <c r="C2647">
        <v>-4</v>
      </c>
      <c r="D2647" s="1">
        <v>7854.1660000000002</v>
      </c>
      <c r="E2647" s="1">
        <v>9900</v>
      </c>
      <c r="F2647" s="4">
        <f t="shared" si="820"/>
        <v>0</v>
      </c>
      <c r="G2647" s="2">
        <v>0</v>
      </c>
      <c r="H2647" s="1">
        <v>7854.17</v>
      </c>
      <c r="I2647" s="4">
        <f t="shared" si="821"/>
        <v>2045.8339999999998</v>
      </c>
      <c r="J2647" s="4">
        <f t="shared" si="827"/>
        <v>0</v>
      </c>
      <c r="K2647" s="4">
        <f t="shared" si="822"/>
        <v>2045.8339999999998</v>
      </c>
      <c r="L2647" s="4">
        <f t="shared" si="823"/>
        <v>9900.0040000000008</v>
      </c>
      <c r="M2647" s="5">
        <f t="shared" si="824"/>
        <v>0.2604775605710396</v>
      </c>
      <c r="N2647">
        <v>-1</v>
      </c>
      <c r="O2647" t="s">
        <v>31</v>
      </c>
      <c r="P2647" t="s">
        <v>26</v>
      </c>
      <c r="Q2647" t="s">
        <v>31</v>
      </c>
      <c r="V2647">
        <v>0</v>
      </c>
      <c r="W2647" t="s">
        <v>42</v>
      </c>
      <c r="X2647">
        <v>0</v>
      </c>
      <c r="AB2647">
        <v>0</v>
      </c>
      <c r="AC2647" t="s">
        <v>7792</v>
      </c>
      <c r="AD2647">
        <v>0</v>
      </c>
      <c r="AE2647">
        <v>0</v>
      </c>
      <c r="AF2647">
        <v>0</v>
      </c>
      <c r="AG2647" t="s">
        <v>26</v>
      </c>
    </row>
    <row r="2648" spans="1:33" customFormat="1" x14ac:dyDescent="0.25">
      <c r="A2648" t="s">
        <v>7793</v>
      </c>
      <c r="B2648" t="s">
        <v>7794</v>
      </c>
      <c r="C2648">
        <v>1</v>
      </c>
      <c r="D2648" s="1">
        <v>1435.03</v>
      </c>
      <c r="E2648" s="1">
        <v>1764.7059999999999</v>
      </c>
      <c r="F2648" s="4">
        <f t="shared" si="820"/>
        <v>335.29413999999997</v>
      </c>
      <c r="G2648" s="2">
        <v>19</v>
      </c>
      <c r="H2648" s="1">
        <v>1707.69</v>
      </c>
      <c r="I2648" s="4">
        <f t="shared" si="821"/>
        <v>329.67599999999993</v>
      </c>
      <c r="J2648" s="4">
        <f t="shared" si="827"/>
        <v>62.638439999999989</v>
      </c>
      <c r="K2648" s="4">
        <f t="shared" si="822"/>
        <v>392.31443999999993</v>
      </c>
      <c r="L2648" s="10">
        <f t="shared" ref="L2648:L2653" si="832">+H2648+K2648-Y2648</f>
        <v>2100.0044400000002</v>
      </c>
      <c r="M2648" s="5">
        <f t="shared" si="824"/>
        <v>0.22973457000898931</v>
      </c>
      <c r="N2648">
        <v>-1</v>
      </c>
      <c r="O2648" t="s">
        <v>31</v>
      </c>
      <c r="P2648" t="s">
        <v>26</v>
      </c>
      <c r="Q2648" t="s">
        <v>31</v>
      </c>
      <c r="V2648">
        <v>19</v>
      </c>
      <c r="W2648" t="s">
        <v>27</v>
      </c>
      <c r="X2648">
        <v>0</v>
      </c>
      <c r="Y2648" s="9">
        <f t="shared" ref="Y2648:Y2653" si="833">+X2648*G2648/100</f>
        <v>0</v>
      </c>
      <c r="AB2648">
        <v>0</v>
      </c>
      <c r="AC2648" t="s">
        <v>7795</v>
      </c>
      <c r="AD2648">
        <v>0</v>
      </c>
      <c r="AE2648">
        <v>0</v>
      </c>
      <c r="AF2648" s="1">
        <v>1435.03</v>
      </c>
      <c r="AG2648" t="s">
        <v>26</v>
      </c>
    </row>
    <row r="2649" spans="1:33" customFormat="1" x14ac:dyDescent="0.25">
      <c r="A2649" t="s">
        <v>7796</v>
      </c>
      <c r="B2649" t="s">
        <v>7797</v>
      </c>
      <c r="C2649">
        <v>2</v>
      </c>
      <c r="D2649" s="1">
        <v>1002.53</v>
      </c>
      <c r="E2649" s="1">
        <v>1260.5039999999999</v>
      </c>
      <c r="F2649" s="4">
        <f t="shared" si="820"/>
        <v>239.49575999999996</v>
      </c>
      <c r="G2649" s="2">
        <v>19</v>
      </c>
      <c r="H2649" s="1">
        <v>1193.01</v>
      </c>
      <c r="I2649" s="4">
        <f t="shared" si="821"/>
        <v>257.97399999999993</v>
      </c>
      <c r="J2649" s="4">
        <f t="shared" si="827"/>
        <v>49.015059999999984</v>
      </c>
      <c r="K2649" s="4">
        <f t="shared" si="822"/>
        <v>306.98905999999994</v>
      </c>
      <c r="L2649" s="10">
        <f t="shared" si="832"/>
        <v>1499.9990599999999</v>
      </c>
      <c r="M2649" s="5">
        <f t="shared" si="824"/>
        <v>0.25732297287861705</v>
      </c>
      <c r="N2649">
        <v>-1</v>
      </c>
      <c r="O2649" t="s">
        <v>31</v>
      </c>
      <c r="P2649" t="s">
        <v>26</v>
      </c>
      <c r="Q2649" t="s">
        <v>31</v>
      </c>
      <c r="V2649">
        <v>19</v>
      </c>
      <c r="W2649" t="s">
        <v>27</v>
      </c>
      <c r="X2649">
        <v>0</v>
      </c>
      <c r="Y2649" s="9">
        <f t="shared" si="833"/>
        <v>0</v>
      </c>
      <c r="AB2649">
        <v>0</v>
      </c>
      <c r="AC2649" t="s">
        <v>7798</v>
      </c>
      <c r="AD2649">
        <v>0</v>
      </c>
      <c r="AE2649">
        <v>0</v>
      </c>
      <c r="AF2649">
        <v>0</v>
      </c>
      <c r="AG2649" t="s">
        <v>26</v>
      </c>
    </row>
    <row r="2650" spans="1:33" customFormat="1" x14ac:dyDescent="0.25">
      <c r="A2650" t="s">
        <v>7799</v>
      </c>
      <c r="B2650" t="s">
        <v>7800</v>
      </c>
      <c r="C2650">
        <v>2</v>
      </c>
      <c r="D2650" s="1">
        <v>5394.96</v>
      </c>
      <c r="E2650" s="1">
        <v>6554.6220000000003</v>
      </c>
      <c r="F2650" s="4">
        <f t="shared" si="820"/>
        <v>1245.3781799999999</v>
      </c>
      <c r="G2650" s="2">
        <v>19</v>
      </c>
      <c r="H2650" s="1">
        <v>6420</v>
      </c>
      <c r="I2650" s="4">
        <f t="shared" si="821"/>
        <v>1159.6620000000003</v>
      </c>
      <c r="J2650" s="4">
        <f t="shared" si="827"/>
        <v>220.33578000000006</v>
      </c>
      <c r="K2650" s="4">
        <f t="shared" si="822"/>
        <v>1379.9977800000004</v>
      </c>
      <c r="L2650" s="10">
        <f t="shared" si="832"/>
        <v>7799.9977800000006</v>
      </c>
      <c r="M2650" s="5">
        <f t="shared" si="824"/>
        <v>0.21495284487744121</v>
      </c>
      <c r="N2650">
        <v>-1</v>
      </c>
      <c r="O2650" t="s">
        <v>31</v>
      </c>
      <c r="P2650" t="s">
        <v>26</v>
      </c>
      <c r="Q2650" t="s">
        <v>31</v>
      </c>
      <c r="V2650">
        <v>19</v>
      </c>
      <c r="W2650" t="s">
        <v>27</v>
      </c>
      <c r="X2650">
        <v>0</v>
      </c>
      <c r="Y2650" s="9">
        <f t="shared" si="833"/>
        <v>0</v>
      </c>
      <c r="AB2650">
        <v>0</v>
      </c>
      <c r="AC2650" t="s">
        <v>7801</v>
      </c>
      <c r="AD2650">
        <v>0</v>
      </c>
      <c r="AE2650">
        <v>0</v>
      </c>
      <c r="AF2650" s="1">
        <v>5394.96</v>
      </c>
      <c r="AG2650" t="s">
        <v>26</v>
      </c>
    </row>
    <row r="2651" spans="1:33" customFormat="1" x14ac:dyDescent="0.25">
      <c r="A2651" t="s">
        <v>7802</v>
      </c>
      <c r="B2651" t="s">
        <v>7803</v>
      </c>
      <c r="C2651">
        <v>6</v>
      </c>
      <c r="D2651">
        <v>0</v>
      </c>
      <c r="E2651" s="1">
        <v>3500</v>
      </c>
      <c r="F2651" s="4">
        <f t="shared" si="820"/>
        <v>0</v>
      </c>
      <c r="G2651" s="2">
        <v>0</v>
      </c>
      <c r="H2651">
        <v>0</v>
      </c>
      <c r="I2651" s="4">
        <f t="shared" si="821"/>
        <v>3500</v>
      </c>
      <c r="J2651" s="4">
        <f t="shared" si="827"/>
        <v>0</v>
      </c>
      <c r="K2651" s="4">
        <f t="shared" si="822"/>
        <v>3500</v>
      </c>
      <c r="L2651" s="10">
        <f t="shared" si="832"/>
        <v>3500</v>
      </c>
      <c r="M2651" s="5" t="e">
        <f t="shared" si="824"/>
        <v>#DIV/0!</v>
      </c>
      <c r="N2651">
        <v>-1</v>
      </c>
      <c r="O2651" t="s">
        <v>31</v>
      </c>
      <c r="P2651" t="s">
        <v>26</v>
      </c>
      <c r="Q2651" t="s">
        <v>31</v>
      </c>
      <c r="V2651">
        <v>0</v>
      </c>
      <c r="W2651" t="s">
        <v>42</v>
      </c>
      <c r="X2651">
        <v>0</v>
      </c>
      <c r="Y2651" s="9">
        <f t="shared" si="833"/>
        <v>0</v>
      </c>
      <c r="AB2651">
        <v>0</v>
      </c>
      <c r="AC2651" t="s">
        <v>7804</v>
      </c>
      <c r="AD2651">
        <v>0</v>
      </c>
      <c r="AE2651">
        <v>0</v>
      </c>
      <c r="AF2651">
        <v>0</v>
      </c>
      <c r="AG2651" t="s">
        <v>26</v>
      </c>
    </row>
    <row r="2652" spans="1:33" customFormat="1" x14ac:dyDescent="0.25">
      <c r="A2652" t="s">
        <v>7805</v>
      </c>
      <c r="B2652" t="s">
        <v>7806</v>
      </c>
      <c r="C2652">
        <v>6</v>
      </c>
      <c r="D2652" s="1">
        <v>1097.9000000000001</v>
      </c>
      <c r="E2652" s="1">
        <v>1344.538</v>
      </c>
      <c r="F2652" s="4">
        <f t="shared" si="820"/>
        <v>255.46222</v>
      </c>
      <c r="G2652" s="2">
        <v>19</v>
      </c>
      <c r="H2652" s="1">
        <v>1306.5</v>
      </c>
      <c r="I2652" s="4">
        <f t="shared" si="821"/>
        <v>246.63799999999992</v>
      </c>
      <c r="J2652" s="4">
        <f t="shared" si="827"/>
        <v>46.861219999999982</v>
      </c>
      <c r="K2652" s="4">
        <f t="shared" si="822"/>
        <v>293.49921999999992</v>
      </c>
      <c r="L2652" s="10">
        <f t="shared" si="832"/>
        <v>1599.9992199999999</v>
      </c>
      <c r="M2652" s="5">
        <f t="shared" si="824"/>
        <v>0.22464523180617532</v>
      </c>
      <c r="N2652">
        <v>0</v>
      </c>
      <c r="O2652" t="s">
        <v>31</v>
      </c>
      <c r="P2652" t="s">
        <v>26</v>
      </c>
      <c r="Q2652" t="s">
        <v>31</v>
      </c>
      <c r="R2652" t="s">
        <v>31</v>
      </c>
      <c r="S2652" t="s">
        <v>31</v>
      </c>
      <c r="T2652" t="s">
        <v>31</v>
      </c>
      <c r="U2652" t="s">
        <v>31</v>
      </c>
      <c r="V2652">
        <v>19</v>
      </c>
      <c r="W2652" t="s">
        <v>27</v>
      </c>
      <c r="X2652">
        <v>0</v>
      </c>
      <c r="Y2652" s="9">
        <f t="shared" si="833"/>
        <v>0</v>
      </c>
      <c r="AB2652">
        <v>0</v>
      </c>
      <c r="AC2652" t="s">
        <v>7807</v>
      </c>
      <c r="AD2652">
        <v>0</v>
      </c>
      <c r="AE2652">
        <v>0</v>
      </c>
      <c r="AF2652" s="1">
        <v>1097.9000000000001</v>
      </c>
      <c r="AG2652" t="s">
        <v>26</v>
      </c>
    </row>
    <row r="2653" spans="1:33" customFormat="1" x14ac:dyDescent="0.25">
      <c r="A2653" t="s">
        <v>7808</v>
      </c>
      <c r="B2653" t="s">
        <v>7809</v>
      </c>
      <c r="C2653">
        <v>1</v>
      </c>
      <c r="D2653">
        <v>0</v>
      </c>
      <c r="E2653" s="1">
        <v>4000</v>
      </c>
      <c r="F2653" s="4">
        <f t="shared" si="820"/>
        <v>0</v>
      </c>
      <c r="G2653" s="2">
        <v>0</v>
      </c>
      <c r="H2653">
        <v>0</v>
      </c>
      <c r="I2653" s="4">
        <f t="shared" si="821"/>
        <v>4000</v>
      </c>
      <c r="J2653" s="4">
        <f t="shared" si="827"/>
        <v>0</v>
      </c>
      <c r="K2653" s="4">
        <f t="shared" si="822"/>
        <v>4000</v>
      </c>
      <c r="L2653" s="10">
        <f t="shared" si="832"/>
        <v>4000</v>
      </c>
      <c r="M2653" s="5" t="e">
        <f t="shared" si="824"/>
        <v>#DIV/0!</v>
      </c>
      <c r="N2653">
        <v>0</v>
      </c>
      <c r="O2653" t="s">
        <v>1386</v>
      </c>
      <c r="P2653" t="s">
        <v>26</v>
      </c>
      <c r="Q2653" t="s">
        <v>1386</v>
      </c>
      <c r="R2653" t="s">
        <v>31</v>
      </c>
      <c r="S2653" t="s">
        <v>31</v>
      </c>
      <c r="T2653" t="s">
        <v>31</v>
      </c>
      <c r="U2653" t="s">
        <v>31</v>
      </c>
      <c r="V2653">
        <v>0</v>
      </c>
      <c r="W2653" t="s">
        <v>42</v>
      </c>
      <c r="X2653">
        <v>0</v>
      </c>
      <c r="Y2653" s="9">
        <f t="shared" si="833"/>
        <v>0</v>
      </c>
      <c r="AB2653">
        <v>0</v>
      </c>
      <c r="AC2653" t="s">
        <v>7810</v>
      </c>
      <c r="AD2653">
        <v>0</v>
      </c>
      <c r="AE2653">
        <v>0</v>
      </c>
      <c r="AF2653">
        <v>0</v>
      </c>
      <c r="AG2653" t="s">
        <v>26</v>
      </c>
    </row>
    <row r="2654" spans="1:33" customFormat="1" hidden="1" x14ac:dyDescent="0.25">
      <c r="A2654" t="s">
        <v>7811</v>
      </c>
      <c r="B2654" t="s">
        <v>7812</v>
      </c>
      <c r="C2654">
        <v>15</v>
      </c>
      <c r="D2654">
        <v>876.74</v>
      </c>
      <c r="E2654" s="1">
        <v>1092.4369999999999</v>
      </c>
      <c r="F2654" s="4">
        <f t="shared" si="820"/>
        <v>207.56303</v>
      </c>
      <c r="G2654" s="2">
        <v>19</v>
      </c>
      <c r="H2654" s="1">
        <v>1043.32</v>
      </c>
      <c r="I2654" s="4">
        <f t="shared" si="821"/>
        <v>215.69699999999989</v>
      </c>
      <c r="J2654" s="4">
        <f t="shared" si="827"/>
        <v>40.982429999999979</v>
      </c>
      <c r="K2654" s="4">
        <f t="shared" si="822"/>
        <v>256.67942999999985</v>
      </c>
      <c r="L2654" s="4">
        <f t="shared" si="823"/>
        <v>1299.9994299999998</v>
      </c>
      <c r="M2654" s="5">
        <f t="shared" si="824"/>
        <v>0.24602162556744289</v>
      </c>
      <c r="N2654">
        <v>0</v>
      </c>
      <c r="O2654" t="s">
        <v>31</v>
      </c>
      <c r="P2654" t="s">
        <v>26</v>
      </c>
      <c r="Q2654" t="s">
        <v>31</v>
      </c>
      <c r="R2654" t="s">
        <v>31</v>
      </c>
      <c r="S2654" t="s">
        <v>31</v>
      </c>
      <c r="T2654" t="s">
        <v>31</v>
      </c>
      <c r="U2654" t="s">
        <v>31</v>
      </c>
      <c r="V2654">
        <v>19</v>
      </c>
      <c r="W2654" t="s">
        <v>27</v>
      </c>
      <c r="X2654">
        <v>0</v>
      </c>
      <c r="AB2654">
        <v>0</v>
      </c>
      <c r="AC2654" t="s">
        <v>7813</v>
      </c>
      <c r="AD2654">
        <v>0</v>
      </c>
      <c r="AE2654">
        <v>0</v>
      </c>
      <c r="AF2654">
        <v>876.74</v>
      </c>
      <c r="AG2654" t="s">
        <v>26</v>
      </c>
    </row>
    <row r="2655" spans="1:33" customFormat="1" x14ac:dyDescent="0.25">
      <c r="A2655" t="s">
        <v>7814</v>
      </c>
      <c r="B2655" t="s">
        <v>7815</v>
      </c>
      <c r="C2655">
        <v>1</v>
      </c>
      <c r="D2655">
        <v>0</v>
      </c>
      <c r="E2655" s="1">
        <v>1500</v>
      </c>
      <c r="F2655" s="4">
        <f t="shared" si="820"/>
        <v>0</v>
      </c>
      <c r="G2655" s="2">
        <v>0</v>
      </c>
      <c r="H2655">
        <v>0</v>
      </c>
      <c r="I2655" s="4">
        <f t="shared" si="821"/>
        <v>1500</v>
      </c>
      <c r="J2655" s="4">
        <f t="shared" si="827"/>
        <v>0</v>
      </c>
      <c r="K2655" s="4">
        <f t="shared" si="822"/>
        <v>1500</v>
      </c>
      <c r="L2655" s="10">
        <f t="shared" ref="L2655:L2658" si="834">+H2655+K2655-Y2655</f>
        <v>1500</v>
      </c>
      <c r="M2655" s="5" t="e">
        <f t="shared" si="824"/>
        <v>#DIV/0!</v>
      </c>
      <c r="N2655">
        <v>-1</v>
      </c>
      <c r="O2655" t="s">
        <v>31</v>
      </c>
      <c r="P2655" t="s">
        <v>26</v>
      </c>
      <c r="Q2655" t="s">
        <v>31</v>
      </c>
      <c r="R2655" t="s">
        <v>31</v>
      </c>
      <c r="S2655" t="s">
        <v>31</v>
      </c>
      <c r="T2655" t="s">
        <v>31</v>
      </c>
      <c r="U2655" t="s">
        <v>31</v>
      </c>
      <c r="V2655">
        <v>0</v>
      </c>
      <c r="W2655" t="s">
        <v>42</v>
      </c>
      <c r="X2655">
        <v>0</v>
      </c>
      <c r="Y2655" s="9">
        <f t="shared" ref="Y2655:Y2658" si="835">+X2655*G2655/100</f>
        <v>0</v>
      </c>
      <c r="AB2655">
        <v>0</v>
      </c>
      <c r="AC2655" t="s">
        <v>7816</v>
      </c>
      <c r="AD2655">
        <v>0</v>
      </c>
      <c r="AE2655">
        <v>0</v>
      </c>
      <c r="AF2655">
        <v>0</v>
      </c>
      <c r="AG2655" t="s">
        <v>26</v>
      </c>
    </row>
    <row r="2656" spans="1:33" customFormat="1" x14ac:dyDescent="0.25">
      <c r="A2656" t="s">
        <v>7817</v>
      </c>
      <c r="B2656" t="s">
        <v>7818</v>
      </c>
      <c r="C2656">
        <v>3</v>
      </c>
      <c r="D2656" s="1">
        <v>7563.02</v>
      </c>
      <c r="E2656" s="1">
        <v>9663.866</v>
      </c>
      <c r="F2656" s="4">
        <f t="shared" si="820"/>
        <v>1836.13454</v>
      </c>
      <c r="G2656" s="2">
        <v>19</v>
      </c>
      <c r="H2656" s="1">
        <v>8999.99</v>
      </c>
      <c r="I2656" s="4">
        <f t="shared" si="821"/>
        <v>2100.8459999999995</v>
      </c>
      <c r="J2656" s="4">
        <f t="shared" si="827"/>
        <v>399.16073999999992</v>
      </c>
      <c r="K2656" s="4">
        <f t="shared" si="822"/>
        <v>2500.0067399999994</v>
      </c>
      <c r="L2656" s="10">
        <f t="shared" si="834"/>
        <v>11499.996739999999</v>
      </c>
      <c r="M2656" s="5">
        <f t="shared" si="824"/>
        <v>0.27777871802533899</v>
      </c>
      <c r="N2656">
        <v>-1</v>
      </c>
      <c r="O2656" t="s">
        <v>31</v>
      </c>
      <c r="P2656" t="s">
        <v>26</v>
      </c>
      <c r="Q2656" t="s">
        <v>31</v>
      </c>
      <c r="V2656">
        <v>19</v>
      </c>
      <c r="W2656" t="s">
        <v>27</v>
      </c>
      <c r="X2656">
        <v>0</v>
      </c>
      <c r="Y2656" s="9">
        <f t="shared" si="835"/>
        <v>0</v>
      </c>
      <c r="AB2656">
        <v>0</v>
      </c>
      <c r="AC2656" t="s">
        <v>7819</v>
      </c>
      <c r="AD2656">
        <v>0</v>
      </c>
      <c r="AE2656">
        <v>0</v>
      </c>
      <c r="AF2656" s="1">
        <v>7563.02</v>
      </c>
      <c r="AG2656" t="s">
        <v>26</v>
      </c>
    </row>
    <row r="2657" spans="1:33" customFormat="1" x14ac:dyDescent="0.25">
      <c r="A2657" t="s">
        <v>7820</v>
      </c>
      <c r="B2657" t="s">
        <v>7821</v>
      </c>
      <c r="C2657">
        <v>2</v>
      </c>
      <c r="D2657" s="1">
        <v>7134.3</v>
      </c>
      <c r="E2657" s="1">
        <v>8907.5630000000001</v>
      </c>
      <c r="F2657" s="4">
        <f t="shared" si="820"/>
        <v>1692.4369700000002</v>
      </c>
      <c r="G2657" s="2">
        <v>19</v>
      </c>
      <c r="H2657" s="1">
        <v>8489.82</v>
      </c>
      <c r="I2657" s="4">
        <f t="shared" si="821"/>
        <v>1773.2629999999999</v>
      </c>
      <c r="J2657" s="4">
        <f t="shared" si="827"/>
        <v>336.91996999999998</v>
      </c>
      <c r="K2657" s="4">
        <f t="shared" si="822"/>
        <v>2110.1829699999998</v>
      </c>
      <c r="L2657" s="10">
        <f t="shared" si="834"/>
        <v>10600.00297</v>
      </c>
      <c r="M2657" s="5">
        <f t="shared" si="824"/>
        <v>0.24855458839689948</v>
      </c>
      <c r="N2657">
        <v>-1</v>
      </c>
      <c r="O2657" t="s">
        <v>31</v>
      </c>
      <c r="P2657" t="s">
        <v>26</v>
      </c>
      <c r="Q2657" t="s">
        <v>31</v>
      </c>
      <c r="V2657">
        <v>19</v>
      </c>
      <c r="W2657" t="s">
        <v>27</v>
      </c>
      <c r="X2657">
        <v>0</v>
      </c>
      <c r="Y2657" s="9">
        <f t="shared" si="835"/>
        <v>0</v>
      </c>
      <c r="AB2657">
        <v>0</v>
      </c>
      <c r="AC2657" t="s">
        <v>7822</v>
      </c>
      <c r="AD2657">
        <v>0</v>
      </c>
      <c r="AE2657">
        <v>0</v>
      </c>
      <c r="AF2657" s="1">
        <v>7134.3</v>
      </c>
      <c r="AG2657" t="s">
        <v>26</v>
      </c>
    </row>
    <row r="2658" spans="1:33" customFormat="1" x14ac:dyDescent="0.25">
      <c r="A2658" t="s">
        <v>7823</v>
      </c>
      <c r="B2658" t="s">
        <v>7824</v>
      </c>
      <c r="C2658">
        <v>2</v>
      </c>
      <c r="D2658" s="1">
        <v>9413</v>
      </c>
      <c r="E2658" s="1">
        <v>11764.71</v>
      </c>
      <c r="F2658" s="4">
        <f t="shared" si="820"/>
        <v>2235.2948999999999</v>
      </c>
      <c r="G2658" s="2">
        <v>19</v>
      </c>
      <c r="H2658" s="1">
        <v>11201.47</v>
      </c>
      <c r="I2658" s="4">
        <f t="shared" si="821"/>
        <v>2351.7099999999991</v>
      </c>
      <c r="J2658" s="4">
        <f t="shared" si="827"/>
        <v>446.82489999999984</v>
      </c>
      <c r="K2658" s="4">
        <f t="shared" si="822"/>
        <v>2798.5348999999987</v>
      </c>
      <c r="L2658" s="10">
        <f t="shared" si="834"/>
        <v>14000.004899999998</v>
      </c>
      <c r="M2658" s="5">
        <f t="shared" si="824"/>
        <v>0.24983639647296282</v>
      </c>
      <c r="N2658">
        <v>-1</v>
      </c>
      <c r="O2658" t="s">
        <v>7825</v>
      </c>
      <c r="P2658" t="s">
        <v>26</v>
      </c>
      <c r="Q2658" t="s">
        <v>7825</v>
      </c>
      <c r="V2658">
        <v>19</v>
      </c>
      <c r="W2658" t="s">
        <v>27</v>
      </c>
      <c r="X2658">
        <v>0</v>
      </c>
      <c r="Y2658" s="9">
        <f t="shared" si="835"/>
        <v>0</v>
      </c>
      <c r="AB2658">
        <v>0</v>
      </c>
      <c r="AC2658" t="s">
        <v>7826</v>
      </c>
      <c r="AD2658">
        <v>0</v>
      </c>
      <c r="AE2658">
        <v>0</v>
      </c>
      <c r="AF2658" s="1">
        <v>9413</v>
      </c>
      <c r="AG2658" t="s">
        <v>26</v>
      </c>
    </row>
    <row r="2659" spans="1:33" customFormat="1" hidden="1" x14ac:dyDescent="0.25">
      <c r="A2659" t="s">
        <v>7827</v>
      </c>
      <c r="B2659" t="s">
        <v>7828</v>
      </c>
      <c r="C2659">
        <v>-1</v>
      </c>
      <c r="D2659" s="1">
        <v>4273</v>
      </c>
      <c r="E2659" s="1">
        <v>5210.0839999999998</v>
      </c>
      <c r="F2659" s="4">
        <f t="shared" si="820"/>
        <v>989.91595999999993</v>
      </c>
      <c r="G2659" s="2">
        <v>19</v>
      </c>
      <c r="H2659" s="1">
        <v>5084.87</v>
      </c>
      <c r="I2659" s="4">
        <f t="shared" si="821"/>
        <v>937.08399999999983</v>
      </c>
      <c r="J2659" s="4">
        <f t="shared" si="827"/>
        <v>178.04595999999998</v>
      </c>
      <c r="K2659" s="4">
        <f t="shared" si="822"/>
        <v>1115.1299599999998</v>
      </c>
      <c r="L2659" s="4">
        <f t="shared" si="823"/>
        <v>6199.9999599999992</v>
      </c>
      <c r="M2659" s="5">
        <f t="shared" si="824"/>
        <v>0.21930353381699036</v>
      </c>
      <c r="N2659">
        <v>-1</v>
      </c>
      <c r="O2659" t="s">
        <v>31</v>
      </c>
      <c r="P2659" t="s">
        <v>26</v>
      </c>
      <c r="Q2659" t="s">
        <v>31</v>
      </c>
      <c r="R2659" t="s">
        <v>31</v>
      </c>
      <c r="S2659" t="s">
        <v>31</v>
      </c>
      <c r="T2659" t="s">
        <v>31</v>
      </c>
      <c r="U2659" t="s">
        <v>31</v>
      </c>
      <c r="V2659">
        <v>19</v>
      </c>
      <c r="W2659" t="s">
        <v>27</v>
      </c>
      <c r="X2659">
        <v>0</v>
      </c>
      <c r="AB2659">
        <v>0</v>
      </c>
      <c r="AC2659" t="s">
        <v>7829</v>
      </c>
      <c r="AD2659">
        <v>0</v>
      </c>
      <c r="AE2659">
        <v>0</v>
      </c>
      <c r="AF2659" s="1">
        <v>4273</v>
      </c>
      <c r="AG2659" t="s">
        <v>26</v>
      </c>
    </row>
    <row r="2660" spans="1:33" customFormat="1" x14ac:dyDescent="0.25">
      <c r="A2660" t="s">
        <v>7830</v>
      </c>
      <c r="B2660" t="s">
        <v>7831</v>
      </c>
      <c r="C2660">
        <v>4</v>
      </c>
      <c r="D2660" s="1">
        <v>4202</v>
      </c>
      <c r="E2660" s="1">
        <v>5126.05</v>
      </c>
      <c r="F2660" s="4">
        <f t="shared" si="820"/>
        <v>973.94949999999994</v>
      </c>
      <c r="G2660" s="2">
        <v>19</v>
      </c>
      <c r="H2660" s="1">
        <v>5000.38</v>
      </c>
      <c r="I2660" s="4">
        <f t="shared" si="821"/>
        <v>924.05000000000018</v>
      </c>
      <c r="J2660" s="4">
        <f t="shared" si="827"/>
        <v>175.56950000000003</v>
      </c>
      <c r="K2660" s="4">
        <f t="shared" si="822"/>
        <v>1099.6195000000002</v>
      </c>
      <c r="L2660" s="10">
        <f t="shared" ref="L2660:L2662" si="836">+H2660+K2660-Y2660</f>
        <v>6099.9994999999999</v>
      </c>
      <c r="M2660" s="5">
        <f t="shared" si="824"/>
        <v>0.21990718705378395</v>
      </c>
      <c r="N2660">
        <v>-1</v>
      </c>
      <c r="O2660" t="s">
        <v>31</v>
      </c>
      <c r="P2660" t="s">
        <v>26</v>
      </c>
      <c r="Q2660" t="s">
        <v>31</v>
      </c>
      <c r="R2660" t="s">
        <v>31</v>
      </c>
      <c r="S2660" t="s">
        <v>31</v>
      </c>
      <c r="T2660" t="s">
        <v>31</v>
      </c>
      <c r="U2660" t="s">
        <v>31</v>
      </c>
      <c r="V2660">
        <v>19</v>
      </c>
      <c r="W2660" t="s">
        <v>27</v>
      </c>
      <c r="X2660">
        <v>0</v>
      </c>
      <c r="Y2660" s="9">
        <f t="shared" ref="Y2660:Y2662" si="837">+X2660*G2660/100</f>
        <v>0</v>
      </c>
      <c r="AB2660">
        <v>0</v>
      </c>
      <c r="AC2660" t="s">
        <v>7832</v>
      </c>
      <c r="AD2660">
        <v>0</v>
      </c>
      <c r="AE2660">
        <v>0</v>
      </c>
      <c r="AF2660" s="1">
        <v>4202</v>
      </c>
      <c r="AG2660" t="s">
        <v>26</v>
      </c>
    </row>
    <row r="2661" spans="1:33" customFormat="1" x14ac:dyDescent="0.25">
      <c r="A2661" t="s">
        <v>7833</v>
      </c>
      <c r="B2661" t="s">
        <v>7834</v>
      </c>
      <c r="C2661">
        <v>2</v>
      </c>
      <c r="D2661" s="1">
        <v>4912</v>
      </c>
      <c r="E2661" s="1">
        <v>5966.3869999999997</v>
      </c>
      <c r="F2661" s="4">
        <f t="shared" si="820"/>
        <v>1133.6135299999999</v>
      </c>
      <c r="G2661" s="2">
        <v>19</v>
      </c>
      <c r="H2661" s="1">
        <v>5845.28</v>
      </c>
      <c r="I2661" s="4">
        <f t="shared" si="821"/>
        <v>1054.3869999999997</v>
      </c>
      <c r="J2661" s="4">
        <f t="shared" si="827"/>
        <v>200.33352999999997</v>
      </c>
      <c r="K2661" s="4">
        <f t="shared" si="822"/>
        <v>1254.7205299999996</v>
      </c>
      <c r="L2661" s="10">
        <f t="shared" si="836"/>
        <v>7100.0005299999993</v>
      </c>
      <c r="M2661" s="5">
        <f t="shared" si="824"/>
        <v>0.21465533387622143</v>
      </c>
      <c r="N2661">
        <v>-1</v>
      </c>
      <c r="O2661" t="s">
        <v>31</v>
      </c>
      <c r="P2661" t="s">
        <v>26</v>
      </c>
      <c r="Q2661" t="s">
        <v>31</v>
      </c>
      <c r="R2661" t="s">
        <v>31</v>
      </c>
      <c r="S2661" t="s">
        <v>31</v>
      </c>
      <c r="T2661" t="s">
        <v>31</v>
      </c>
      <c r="U2661" t="s">
        <v>31</v>
      </c>
      <c r="V2661">
        <v>19</v>
      </c>
      <c r="W2661" t="s">
        <v>27</v>
      </c>
      <c r="X2661">
        <v>0</v>
      </c>
      <c r="Y2661" s="9">
        <f t="shared" si="837"/>
        <v>0</v>
      </c>
      <c r="AB2661">
        <v>0</v>
      </c>
      <c r="AC2661" t="s">
        <v>52</v>
      </c>
      <c r="AD2661">
        <v>0</v>
      </c>
      <c r="AE2661">
        <v>0</v>
      </c>
      <c r="AF2661" s="1">
        <v>4912</v>
      </c>
      <c r="AG2661" t="s">
        <v>26</v>
      </c>
    </row>
    <row r="2662" spans="1:33" customFormat="1" x14ac:dyDescent="0.25">
      <c r="A2662" t="s">
        <v>7835</v>
      </c>
      <c r="B2662" t="s">
        <v>7836</v>
      </c>
      <c r="C2662">
        <v>1</v>
      </c>
      <c r="D2662" s="1">
        <v>4912</v>
      </c>
      <c r="E2662" s="1">
        <v>5966.3869999999997</v>
      </c>
      <c r="F2662" s="4">
        <f t="shared" si="820"/>
        <v>1133.6135299999999</v>
      </c>
      <c r="G2662" s="2">
        <v>19</v>
      </c>
      <c r="H2662" s="1">
        <v>5845.28</v>
      </c>
      <c r="I2662" s="4">
        <f t="shared" si="821"/>
        <v>1054.3869999999997</v>
      </c>
      <c r="J2662" s="4">
        <f t="shared" si="827"/>
        <v>200.33352999999997</v>
      </c>
      <c r="K2662" s="4">
        <f t="shared" si="822"/>
        <v>1254.7205299999996</v>
      </c>
      <c r="L2662" s="10">
        <f t="shared" si="836"/>
        <v>7100.0005299999993</v>
      </c>
      <c r="M2662" s="5">
        <f t="shared" si="824"/>
        <v>0.21465533387622143</v>
      </c>
      <c r="N2662">
        <v>-1</v>
      </c>
      <c r="O2662" t="s">
        <v>31</v>
      </c>
      <c r="P2662" t="s">
        <v>26</v>
      </c>
      <c r="Q2662" t="s">
        <v>31</v>
      </c>
      <c r="R2662" t="s">
        <v>31</v>
      </c>
      <c r="S2662" t="s">
        <v>31</v>
      </c>
      <c r="T2662" t="s">
        <v>31</v>
      </c>
      <c r="U2662" t="s">
        <v>31</v>
      </c>
      <c r="V2662">
        <v>19</v>
      </c>
      <c r="W2662" t="s">
        <v>27</v>
      </c>
      <c r="X2662">
        <v>0</v>
      </c>
      <c r="Y2662" s="9">
        <f t="shared" si="837"/>
        <v>0</v>
      </c>
      <c r="AB2662">
        <v>0</v>
      </c>
      <c r="AC2662" t="s">
        <v>7837</v>
      </c>
      <c r="AD2662">
        <v>0</v>
      </c>
      <c r="AE2662">
        <v>0</v>
      </c>
      <c r="AF2662" s="1">
        <v>4912</v>
      </c>
      <c r="AG2662" t="s">
        <v>26</v>
      </c>
    </row>
    <row r="2663" spans="1:33" customFormat="1" hidden="1" x14ac:dyDescent="0.25">
      <c r="A2663" t="s">
        <v>7838</v>
      </c>
      <c r="B2663" t="s">
        <v>7839</v>
      </c>
      <c r="C2663">
        <v>-9</v>
      </c>
      <c r="D2663" s="1">
        <v>4634</v>
      </c>
      <c r="E2663" s="1">
        <v>5798.3190000000004</v>
      </c>
      <c r="F2663" s="4">
        <f t="shared" si="820"/>
        <v>1101.6806100000001</v>
      </c>
      <c r="G2663" s="2">
        <v>19</v>
      </c>
      <c r="H2663" s="1">
        <v>5514.46</v>
      </c>
      <c r="I2663" s="4">
        <f t="shared" si="821"/>
        <v>1164.3190000000004</v>
      </c>
      <c r="J2663" s="4">
        <f t="shared" si="827"/>
        <v>221.22061000000008</v>
      </c>
      <c r="K2663" s="4">
        <f t="shared" si="822"/>
        <v>1385.5396100000005</v>
      </c>
      <c r="L2663" s="4">
        <f t="shared" si="823"/>
        <v>6899.9996100000008</v>
      </c>
      <c r="M2663" s="5">
        <f t="shared" si="824"/>
        <v>0.25125571860164014</v>
      </c>
      <c r="N2663">
        <v>0</v>
      </c>
      <c r="O2663" t="s">
        <v>7825</v>
      </c>
      <c r="P2663" t="s">
        <v>26</v>
      </c>
      <c r="Q2663" t="s">
        <v>7825</v>
      </c>
      <c r="R2663" t="s">
        <v>31</v>
      </c>
      <c r="S2663" t="s">
        <v>31</v>
      </c>
      <c r="T2663" t="s">
        <v>31</v>
      </c>
      <c r="U2663" t="s">
        <v>31</v>
      </c>
      <c r="V2663">
        <v>19</v>
      </c>
      <c r="W2663" t="s">
        <v>27</v>
      </c>
      <c r="X2663">
        <v>0</v>
      </c>
      <c r="AB2663">
        <v>0</v>
      </c>
      <c r="AC2663" t="s">
        <v>7840</v>
      </c>
      <c r="AD2663">
        <v>0</v>
      </c>
      <c r="AE2663">
        <v>0</v>
      </c>
      <c r="AF2663" s="1">
        <v>4634</v>
      </c>
      <c r="AG2663" t="s">
        <v>26</v>
      </c>
    </row>
    <row r="2664" spans="1:33" customFormat="1" x14ac:dyDescent="0.25">
      <c r="A2664" t="s">
        <v>7841</v>
      </c>
      <c r="B2664" t="s">
        <v>7842</v>
      </c>
      <c r="C2664">
        <v>2</v>
      </c>
      <c r="D2664" s="1">
        <v>1304</v>
      </c>
      <c r="E2664" s="1">
        <v>1596.6389999999999</v>
      </c>
      <c r="F2664" s="4">
        <f t="shared" si="820"/>
        <v>303.36140999999998</v>
      </c>
      <c r="G2664" s="2">
        <v>19</v>
      </c>
      <c r="H2664" s="1">
        <v>1551.76</v>
      </c>
      <c r="I2664" s="4">
        <f t="shared" si="821"/>
        <v>292.6389999999999</v>
      </c>
      <c r="J2664" s="4">
        <f t="shared" si="827"/>
        <v>55.60140999999998</v>
      </c>
      <c r="K2664" s="4">
        <f t="shared" si="822"/>
        <v>348.24040999999988</v>
      </c>
      <c r="L2664" s="10">
        <f t="shared" ref="L2664:L2666" si="838">+H2664+K2664-Y2664</f>
        <v>1900.0004099999999</v>
      </c>
      <c r="M2664" s="5">
        <f t="shared" si="824"/>
        <v>0.22441641104294471</v>
      </c>
      <c r="N2664">
        <v>0</v>
      </c>
      <c r="O2664" t="s">
        <v>25</v>
      </c>
      <c r="P2664" t="s">
        <v>26</v>
      </c>
      <c r="Q2664" t="s">
        <v>25</v>
      </c>
      <c r="R2664" t="s">
        <v>31</v>
      </c>
      <c r="S2664" t="s">
        <v>31</v>
      </c>
      <c r="T2664" t="s">
        <v>31</v>
      </c>
      <c r="U2664" t="s">
        <v>31</v>
      </c>
      <c r="V2664">
        <v>19</v>
      </c>
      <c r="W2664" t="s">
        <v>27</v>
      </c>
      <c r="X2664">
        <v>0</v>
      </c>
      <c r="Y2664" s="9">
        <f t="shared" ref="Y2664:Y2666" si="839">+X2664*G2664/100</f>
        <v>0</v>
      </c>
      <c r="AB2664">
        <v>0</v>
      </c>
      <c r="AC2664" t="s">
        <v>7843</v>
      </c>
      <c r="AD2664">
        <v>0</v>
      </c>
      <c r="AE2664">
        <v>0</v>
      </c>
      <c r="AF2664" s="1">
        <v>1304</v>
      </c>
      <c r="AG2664" t="s">
        <v>26</v>
      </c>
    </row>
    <row r="2665" spans="1:33" customFormat="1" x14ac:dyDescent="0.25">
      <c r="A2665" t="s">
        <v>7844</v>
      </c>
      <c r="B2665" t="s">
        <v>7845</v>
      </c>
      <c r="C2665">
        <v>5</v>
      </c>
      <c r="D2665">
        <v>0</v>
      </c>
      <c r="E2665" s="1">
        <v>2000</v>
      </c>
      <c r="F2665" s="4">
        <f t="shared" si="820"/>
        <v>0</v>
      </c>
      <c r="G2665" s="2">
        <v>0</v>
      </c>
      <c r="H2665">
        <v>0</v>
      </c>
      <c r="I2665" s="4">
        <f t="shared" si="821"/>
        <v>2000</v>
      </c>
      <c r="J2665" s="4">
        <f t="shared" si="827"/>
        <v>0</v>
      </c>
      <c r="K2665" s="4">
        <f t="shared" si="822"/>
        <v>2000</v>
      </c>
      <c r="L2665" s="10">
        <f t="shared" si="838"/>
        <v>2000</v>
      </c>
      <c r="M2665" s="5" t="e">
        <f t="shared" si="824"/>
        <v>#DIV/0!</v>
      </c>
      <c r="N2665">
        <v>-1</v>
      </c>
      <c r="O2665" t="s">
        <v>31</v>
      </c>
      <c r="P2665" t="s">
        <v>26</v>
      </c>
      <c r="Q2665" t="s">
        <v>31</v>
      </c>
      <c r="R2665" t="s">
        <v>31</v>
      </c>
      <c r="S2665" t="s">
        <v>31</v>
      </c>
      <c r="T2665" t="s">
        <v>31</v>
      </c>
      <c r="U2665" t="s">
        <v>31</v>
      </c>
      <c r="V2665">
        <v>0</v>
      </c>
      <c r="W2665" t="s">
        <v>42</v>
      </c>
      <c r="X2665">
        <v>0</v>
      </c>
      <c r="Y2665" s="9">
        <f t="shared" si="839"/>
        <v>0</v>
      </c>
      <c r="AB2665">
        <v>0</v>
      </c>
      <c r="AC2665" t="s">
        <v>7846</v>
      </c>
      <c r="AD2665">
        <v>0</v>
      </c>
      <c r="AE2665">
        <v>0</v>
      </c>
      <c r="AF2665">
        <v>0</v>
      </c>
      <c r="AG2665" t="s">
        <v>26</v>
      </c>
    </row>
    <row r="2666" spans="1:33" customFormat="1" x14ac:dyDescent="0.25">
      <c r="A2666" t="s">
        <v>7847</v>
      </c>
      <c r="B2666" t="s">
        <v>7848</v>
      </c>
      <c r="C2666">
        <v>2</v>
      </c>
      <c r="D2666">
        <v>0</v>
      </c>
      <c r="E2666" s="1">
        <v>1700</v>
      </c>
      <c r="F2666" s="4">
        <f t="shared" si="820"/>
        <v>0</v>
      </c>
      <c r="G2666" s="2">
        <v>0</v>
      </c>
      <c r="H2666">
        <v>0</v>
      </c>
      <c r="I2666" s="4">
        <f t="shared" si="821"/>
        <v>1700</v>
      </c>
      <c r="J2666" s="4">
        <f t="shared" si="827"/>
        <v>0</v>
      </c>
      <c r="K2666" s="4">
        <f t="shared" si="822"/>
        <v>1700</v>
      </c>
      <c r="L2666" s="10">
        <f t="shared" si="838"/>
        <v>1700</v>
      </c>
      <c r="M2666" s="5" t="e">
        <f t="shared" si="824"/>
        <v>#DIV/0!</v>
      </c>
      <c r="N2666">
        <v>0</v>
      </c>
      <c r="O2666" t="s">
        <v>126</v>
      </c>
      <c r="P2666" t="s">
        <v>26</v>
      </c>
      <c r="Q2666" t="s">
        <v>126</v>
      </c>
      <c r="R2666" t="s">
        <v>31</v>
      </c>
      <c r="S2666" t="s">
        <v>31</v>
      </c>
      <c r="T2666" t="s">
        <v>31</v>
      </c>
      <c r="U2666" t="s">
        <v>31</v>
      </c>
      <c r="V2666">
        <v>0</v>
      </c>
      <c r="W2666" t="s">
        <v>42</v>
      </c>
      <c r="X2666">
        <v>0</v>
      </c>
      <c r="Y2666" s="9">
        <f t="shared" si="839"/>
        <v>0</v>
      </c>
      <c r="AB2666">
        <v>0</v>
      </c>
      <c r="AC2666" t="s">
        <v>7849</v>
      </c>
      <c r="AD2666">
        <v>0</v>
      </c>
      <c r="AE2666">
        <v>0</v>
      </c>
      <c r="AF2666">
        <v>0</v>
      </c>
      <c r="AG2666" t="s">
        <v>26</v>
      </c>
    </row>
    <row r="2667" spans="1:33" customFormat="1" hidden="1" x14ac:dyDescent="0.25">
      <c r="A2667" t="s">
        <v>7850</v>
      </c>
      <c r="B2667" t="s">
        <v>7851</v>
      </c>
      <c r="C2667">
        <v>-7</v>
      </c>
      <c r="D2667" s="1">
        <v>1120</v>
      </c>
      <c r="E2667" s="1">
        <v>1344.538</v>
      </c>
      <c r="F2667" s="4">
        <f t="shared" si="820"/>
        <v>255.46222</v>
      </c>
      <c r="G2667" s="2">
        <v>19</v>
      </c>
      <c r="H2667" s="1">
        <v>1332.8</v>
      </c>
      <c r="I2667" s="4">
        <f t="shared" si="821"/>
        <v>224.53800000000001</v>
      </c>
      <c r="J2667" s="4">
        <f t="shared" si="827"/>
        <v>42.662219999999998</v>
      </c>
      <c r="K2667" s="4">
        <f t="shared" si="822"/>
        <v>267.20022</v>
      </c>
      <c r="L2667" s="4">
        <f t="shared" si="823"/>
        <v>1600.0002199999999</v>
      </c>
      <c r="M2667" s="5">
        <f t="shared" si="824"/>
        <v>0.20048035714285714</v>
      </c>
      <c r="N2667">
        <v>-1</v>
      </c>
      <c r="O2667" t="s">
        <v>31</v>
      </c>
      <c r="P2667" t="s">
        <v>26</v>
      </c>
      <c r="Q2667" t="s">
        <v>31</v>
      </c>
      <c r="R2667" t="s">
        <v>31</v>
      </c>
      <c r="S2667" t="s">
        <v>31</v>
      </c>
      <c r="T2667" t="s">
        <v>31</v>
      </c>
      <c r="U2667" t="s">
        <v>31</v>
      </c>
      <c r="V2667">
        <v>19</v>
      </c>
      <c r="W2667" t="s">
        <v>27</v>
      </c>
      <c r="X2667">
        <v>0</v>
      </c>
      <c r="AB2667">
        <v>0</v>
      </c>
      <c r="AC2667" t="s">
        <v>7852</v>
      </c>
      <c r="AD2667">
        <v>0</v>
      </c>
      <c r="AE2667">
        <v>0</v>
      </c>
      <c r="AF2667" s="1">
        <v>1120</v>
      </c>
      <c r="AG2667" t="s">
        <v>26</v>
      </c>
    </row>
    <row r="2668" spans="1:33" customFormat="1" x14ac:dyDescent="0.25">
      <c r="A2668" t="s">
        <v>7853</v>
      </c>
      <c r="B2668" t="s">
        <v>7854</v>
      </c>
      <c r="C2668">
        <v>1</v>
      </c>
      <c r="D2668" s="1">
        <v>1120</v>
      </c>
      <c r="E2668" s="1">
        <v>1344.538</v>
      </c>
      <c r="F2668" s="4">
        <f t="shared" si="820"/>
        <v>255.46222</v>
      </c>
      <c r="G2668" s="2">
        <v>19</v>
      </c>
      <c r="H2668" s="1">
        <v>1332.8</v>
      </c>
      <c r="I2668" s="4">
        <f t="shared" si="821"/>
        <v>224.53800000000001</v>
      </c>
      <c r="J2668" s="4">
        <f t="shared" si="827"/>
        <v>42.662219999999998</v>
      </c>
      <c r="K2668" s="4">
        <f t="shared" si="822"/>
        <v>267.20022</v>
      </c>
      <c r="L2668" s="10">
        <f>+H2668+K2668-Y2668</f>
        <v>1600.0002199999999</v>
      </c>
      <c r="M2668" s="5">
        <f t="shared" si="824"/>
        <v>0.20048035714285714</v>
      </c>
      <c r="N2668">
        <v>-1</v>
      </c>
      <c r="O2668" t="s">
        <v>31</v>
      </c>
      <c r="P2668" t="s">
        <v>26</v>
      </c>
      <c r="Q2668" t="s">
        <v>31</v>
      </c>
      <c r="R2668" t="s">
        <v>31</v>
      </c>
      <c r="S2668" t="s">
        <v>31</v>
      </c>
      <c r="T2668" t="s">
        <v>31</v>
      </c>
      <c r="U2668" t="s">
        <v>31</v>
      </c>
      <c r="V2668">
        <v>19</v>
      </c>
      <c r="W2668" t="s">
        <v>27</v>
      </c>
      <c r="X2668">
        <v>0</v>
      </c>
      <c r="Y2668" s="9">
        <f>+X2668*G2668/100</f>
        <v>0</v>
      </c>
      <c r="AB2668">
        <v>0</v>
      </c>
      <c r="AC2668" t="s">
        <v>7855</v>
      </c>
      <c r="AD2668">
        <v>0</v>
      </c>
      <c r="AE2668">
        <v>0</v>
      </c>
      <c r="AF2668" s="1">
        <v>1120</v>
      </c>
      <c r="AG2668" t="s">
        <v>26</v>
      </c>
    </row>
    <row r="2669" spans="1:33" customFormat="1" hidden="1" x14ac:dyDescent="0.25">
      <c r="A2669" t="s">
        <v>7856</v>
      </c>
      <c r="B2669" t="s">
        <v>7857</v>
      </c>
      <c r="C2669">
        <v>10</v>
      </c>
      <c r="D2669" s="1">
        <v>4273</v>
      </c>
      <c r="E2669" s="1">
        <v>5210.0839999999998</v>
      </c>
      <c r="F2669" s="4">
        <f t="shared" si="820"/>
        <v>989.91595999999993</v>
      </c>
      <c r="G2669" s="2">
        <v>19</v>
      </c>
      <c r="H2669" s="1">
        <v>5084.87</v>
      </c>
      <c r="I2669" s="4">
        <f t="shared" si="821"/>
        <v>937.08399999999983</v>
      </c>
      <c r="J2669" s="4">
        <f t="shared" si="827"/>
        <v>178.04595999999998</v>
      </c>
      <c r="K2669" s="4">
        <f t="shared" si="822"/>
        <v>1115.1299599999998</v>
      </c>
      <c r="L2669" s="4">
        <f t="shared" si="823"/>
        <v>6199.9999599999992</v>
      </c>
      <c r="M2669" s="5">
        <f t="shared" si="824"/>
        <v>0.21930353381699036</v>
      </c>
      <c r="N2669">
        <v>-1</v>
      </c>
      <c r="O2669" t="s">
        <v>126</v>
      </c>
      <c r="P2669" t="s">
        <v>26</v>
      </c>
      <c r="Q2669" t="s">
        <v>126</v>
      </c>
      <c r="R2669" t="s">
        <v>31</v>
      </c>
      <c r="S2669" t="s">
        <v>31</v>
      </c>
      <c r="T2669" t="s">
        <v>31</v>
      </c>
      <c r="U2669" t="s">
        <v>31</v>
      </c>
      <c r="V2669">
        <v>19</v>
      </c>
      <c r="W2669" t="s">
        <v>27</v>
      </c>
      <c r="X2669">
        <v>0</v>
      </c>
      <c r="AB2669">
        <v>0</v>
      </c>
      <c r="AC2669" t="s">
        <v>7858</v>
      </c>
      <c r="AD2669">
        <v>0</v>
      </c>
      <c r="AE2669">
        <v>0</v>
      </c>
      <c r="AF2669" s="1">
        <v>4273</v>
      </c>
      <c r="AG2669" t="s">
        <v>26</v>
      </c>
    </row>
    <row r="2670" spans="1:33" customFormat="1" x14ac:dyDescent="0.25">
      <c r="A2670" t="s">
        <v>7859</v>
      </c>
      <c r="B2670" t="s">
        <v>7860</v>
      </c>
      <c r="C2670">
        <v>6</v>
      </c>
      <c r="D2670" s="1">
        <v>1225</v>
      </c>
      <c r="E2670" s="1">
        <v>1512.605</v>
      </c>
      <c r="F2670" s="4">
        <f t="shared" si="820"/>
        <v>287.39494999999999</v>
      </c>
      <c r="G2670" s="2">
        <v>19</v>
      </c>
      <c r="H2670" s="1">
        <v>1457.75</v>
      </c>
      <c r="I2670" s="4">
        <f t="shared" si="821"/>
        <v>287.60500000000002</v>
      </c>
      <c r="J2670" s="4">
        <f t="shared" si="827"/>
        <v>54.644950000000009</v>
      </c>
      <c r="K2670" s="4">
        <f t="shared" si="822"/>
        <v>342.24995000000001</v>
      </c>
      <c r="L2670" s="10">
        <f t="shared" ref="L2670:L2671" si="840">+H2670+K2670-Y2670</f>
        <v>1799.9999499999999</v>
      </c>
      <c r="M2670" s="5">
        <f t="shared" si="824"/>
        <v>0.23477959183673472</v>
      </c>
      <c r="N2670">
        <v>0</v>
      </c>
      <c r="O2670" t="s">
        <v>126</v>
      </c>
      <c r="P2670" t="s">
        <v>26</v>
      </c>
      <c r="Q2670" t="s">
        <v>126</v>
      </c>
      <c r="R2670" t="s">
        <v>31</v>
      </c>
      <c r="S2670" t="s">
        <v>31</v>
      </c>
      <c r="T2670" t="s">
        <v>31</v>
      </c>
      <c r="U2670" t="s">
        <v>31</v>
      </c>
      <c r="V2670">
        <v>19</v>
      </c>
      <c r="W2670" t="s">
        <v>27</v>
      </c>
      <c r="X2670">
        <v>0</v>
      </c>
      <c r="Y2670" s="9">
        <f t="shared" ref="Y2670:Y2671" si="841">+X2670*G2670/100</f>
        <v>0</v>
      </c>
      <c r="AB2670">
        <v>0</v>
      </c>
      <c r="AC2670" t="s">
        <v>7861</v>
      </c>
      <c r="AD2670">
        <v>0</v>
      </c>
      <c r="AE2670">
        <v>0</v>
      </c>
      <c r="AF2670" s="1">
        <v>1225</v>
      </c>
      <c r="AG2670" t="s">
        <v>26</v>
      </c>
    </row>
    <row r="2671" spans="1:33" customFormat="1" x14ac:dyDescent="0.25">
      <c r="A2671" t="s">
        <v>7862</v>
      </c>
      <c r="B2671" t="s">
        <v>7863</v>
      </c>
      <c r="C2671">
        <v>1</v>
      </c>
      <c r="D2671" s="1">
        <v>1449</v>
      </c>
      <c r="E2671" s="1">
        <v>1764.7059999999999</v>
      </c>
      <c r="F2671" s="4">
        <f t="shared" si="820"/>
        <v>335.29413999999997</v>
      </c>
      <c r="G2671" s="2">
        <v>19</v>
      </c>
      <c r="H2671" s="1">
        <v>1724.31</v>
      </c>
      <c r="I2671" s="4">
        <f t="shared" si="821"/>
        <v>315.7059999999999</v>
      </c>
      <c r="J2671" s="4">
        <f t="shared" si="827"/>
        <v>59.984139999999982</v>
      </c>
      <c r="K2671" s="4">
        <f t="shared" si="822"/>
        <v>375.69013999999987</v>
      </c>
      <c r="L2671" s="10">
        <f t="shared" si="840"/>
        <v>2100.0001399999996</v>
      </c>
      <c r="M2671" s="5">
        <f t="shared" si="824"/>
        <v>0.21787853692201511</v>
      </c>
      <c r="N2671">
        <v>-1</v>
      </c>
      <c r="O2671" t="s">
        <v>126</v>
      </c>
      <c r="P2671" t="s">
        <v>26</v>
      </c>
      <c r="Q2671" t="s">
        <v>126</v>
      </c>
      <c r="V2671">
        <v>19</v>
      </c>
      <c r="W2671" t="s">
        <v>27</v>
      </c>
      <c r="X2671">
        <v>0</v>
      </c>
      <c r="Y2671" s="9">
        <f t="shared" si="841"/>
        <v>0</v>
      </c>
      <c r="AB2671">
        <v>0</v>
      </c>
      <c r="AC2671" t="s">
        <v>7864</v>
      </c>
      <c r="AD2671">
        <v>0</v>
      </c>
      <c r="AE2671">
        <v>0</v>
      </c>
      <c r="AF2671" s="1">
        <v>1449</v>
      </c>
      <c r="AG2671" t="s">
        <v>26</v>
      </c>
    </row>
    <row r="2672" spans="1:33" customFormat="1" hidden="1" x14ac:dyDescent="0.25">
      <c r="A2672" t="s">
        <v>7865</v>
      </c>
      <c r="B2672" t="s">
        <v>7866</v>
      </c>
      <c r="C2672">
        <v>12</v>
      </c>
      <c r="D2672" s="1">
        <v>4415</v>
      </c>
      <c r="E2672" s="1">
        <v>5378.1509999999998</v>
      </c>
      <c r="F2672" s="4">
        <f t="shared" si="820"/>
        <v>1021.8486899999999</v>
      </c>
      <c r="G2672" s="2">
        <v>19</v>
      </c>
      <c r="H2672" s="1">
        <v>5253.85</v>
      </c>
      <c r="I2672" s="4">
        <f t="shared" si="821"/>
        <v>963.15099999999984</v>
      </c>
      <c r="J2672" s="4">
        <f t="shared" si="827"/>
        <v>182.99868999999998</v>
      </c>
      <c r="K2672" s="4">
        <f t="shared" si="822"/>
        <v>1146.1496899999997</v>
      </c>
      <c r="L2672" s="4">
        <f t="shared" si="823"/>
        <v>6399.9996900000006</v>
      </c>
      <c r="M2672" s="5">
        <f t="shared" si="824"/>
        <v>0.21815424688561719</v>
      </c>
      <c r="N2672">
        <v>-1</v>
      </c>
      <c r="O2672" t="s">
        <v>31</v>
      </c>
      <c r="P2672" t="s">
        <v>26</v>
      </c>
      <c r="Q2672" t="s">
        <v>31</v>
      </c>
      <c r="R2672" t="s">
        <v>31</v>
      </c>
      <c r="S2672" t="s">
        <v>31</v>
      </c>
      <c r="T2672" t="s">
        <v>31</v>
      </c>
      <c r="U2672" t="s">
        <v>31</v>
      </c>
      <c r="V2672">
        <v>19</v>
      </c>
      <c r="W2672" t="s">
        <v>27</v>
      </c>
      <c r="X2672">
        <v>0</v>
      </c>
      <c r="AB2672">
        <v>0</v>
      </c>
      <c r="AC2672" t="s">
        <v>7867</v>
      </c>
      <c r="AD2672">
        <v>0</v>
      </c>
      <c r="AE2672">
        <v>0</v>
      </c>
      <c r="AF2672" s="1">
        <v>4415</v>
      </c>
      <c r="AG2672" t="s">
        <v>26</v>
      </c>
    </row>
    <row r="2673" spans="1:33" customFormat="1" x14ac:dyDescent="0.25">
      <c r="A2673" t="s">
        <v>7868</v>
      </c>
      <c r="B2673" t="s">
        <v>7869</v>
      </c>
      <c r="C2673">
        <v>4</v>
      </c>
      <c r="D2673" s="1">
        <v>1449</v>
      </c>
      <c r="E2673" s="1">
        <v>1764.7059999999999</v>
      </c>
      <c r="F2673" s="4">
        <f t="shared" si="820"/>
        <v>335.29413999999997</v>
      </c>
      <c r="G2673" s="2">
        <v>19</v>
      </c>
      <c r="H2673" s="1">
        <v>1724.31</v>
      </c>
      <c r="I2673" s="4">
        <f t="shared" si="821"/>
        <v>315.7059999999999</v>
      </c>
      <c r="J2673" s="4">
        <f t="shared" si="827"/>
        <v>59.984139999999982</v>
      </c>
      <c r="K2673" s="4">
        <f t="shared" si="822"/>
        <v>375.69013999999987</v>
      </c>
      <c r="L2673" s="10">
        <f>+H2673+K2673-Y2673</f>
        <v>2100.0001399999996</v>
      </c>
      <c r="M2673" s="5">
        <f t="shared" si="824"/>
        <v>0.21787853692201511</v>
      </c>
      <c r="N2673">
        <v>-1</v>
      </c>
      <c r="O2673" t="s">
        <v>126</v>
      </c>
      <c r="P2673" t="s">
        <v>26</v>
      </c>
      <c r="Q2673" t="s">
        <v>126</v>
      </c>
      <c r="V2673">
        <v>19</v>
      </c>
      <c r="W2673" t="s">
        <v>27</v>
      </c>
      <c r="X2673">
        <v>0</v>
      </c>
      <c r="Y2673" s="9">
        <f>+X2673*G2673/100</f>
        <v>0</v>
      </c>
      <c r="AB2673">
        <v>0</v>
      </c>
      <c r="AC2673" t="s">
        <v>7870</v>
      </c>
      <c r="AD2673">
        <v>0</v>
      </c>
      <c r="AE2673">
        <v>0</v>
      </c>
      <c r="AF2673" s="1">
        <v>1449</v>
      </c>
      <c r="AG2673" t="s">
        <v>26</v>
      </c>
    </row>
    <row r="2674" spans="1:33" customFormat="1" hidden="1" x14ac:dyDescent="0.25">
      <c r="A2674" t="s">
        <v>7871</v>
      </c>
      <c r="B2674" t="s">
        <v>7872</v>
      </c>
      <c r="C2674">
        <v>10</v>
      </c>
      <c r="D2674" s="1">
        <v>1449</v>
      </c>
      <c r="E2674" s="1">
        <v>1764.7059999999999</v>
      </c>
      <c r="F2674" s="4">
        <f t="shared" si="820"/>
        <v>335.29413999999997</v>
      </c>
      <c r="G2674" s="2">
        <v>19</v>
      </c>
      <c r="H2674" s="1">
        <v>1724.31</v>
      </c>
      <c r="I2674" s="4">
        <f t="shared" si="821"/>
        <v>315.7059999999999</v>
      </c>
      <c r="J2674" s="4">
        <f t="shared" si="827"/>
        <v>59.984139999999982</v>
      </c>
      <c r="K2674" s="4">
        <f t="shared" si="822"/>
        <v>375.69013999999987</v>
      </c>
      <c r="L2674" s="4">
        <f t="shared" si="823"/>
        <v>2100.0001399999996</v>
      </c>
      <c r="M2674" s="5">
        <f t="shared" si="824"/>
        <v>0.21787853692201511</v>
      </c>
      <c r="N2674">
        <v>-1</v>
      </c>
      <c r="O2674" t="s">
        <v>126</v>
      </c>
      <c r="P2674" t="s">
        <v>26</v>
      </c>
      <c r="Q2674" t="s">
        <v>126</v>
      </c>
      <c r="V2674">
        <v>19</v>
      </c>
      <c r="W2674" t="s">
        <v>27</v>
      </c>
      <c r="X2674">
        <v>0</v>
      </c>
      <c r="AB2674">
        <v>0</v>
      </c>
      <c r="AC2674" t="s">
        <v>7873</v>
      </c>
      <c r="AD2674">
        <v>0</v>
      </c>
      <c r="AE2674">
        <v>0</v>
      </c>
      <c r="AF2674" s="1">
        <v>1449</v>
      </c>
      <c r="AG2674" t="s">
        <v>26</v>
      </c>
    </row>
    <row r="2675" spans="1:33" customFormat="1" hidden="1" x14ac:dyDescent="0.25">
      <c r="A2675" t="s">
        <v>7874</v>
      </c>
      <c r="B2675" t="s">
        <v>7875</v>
      </c>
      <c r="C2675">
        <v>12</v>
      </c>
      <c r="D2675" s="1">
        <v>1449</v>
      </c>
      <c r="E2675" s="1">
        <v>1764.7059999999999</v>
      </c>
      <c r="F2675" s="4">
        <f t="shared" si="820"/>
        <v>335.29413999999997</v>
      </c>
      <c r="G2675" s="2">
        <v>19</v>
      </c>
      <c r="H2675" s="1">
        <v>1724.31</v>
      </c>
      <c r="I2675" s="4">
        <f t="shared" si="821"/>
        <v>315.7059999999999</v>
      </c>
      <c r="J2675" s="4">
        <f t="shared" si="827"/>
        <v>59.984139999999982</v>
      </c>
      <c r="K2675" s="4">
        <f t="shared" si="822"/>
        <v>375.69013999999987</v>
      </c>
      <c r="L2675" s="4">
        <f t="shared" si="823"/>
        <v>2100.0001399999996</v>
      </c>
      <c r="M2675" s="5">
        <f t="shared" si="824"/>
        <v>0.21787853692201511</v>
      </c>
      <c r="N2675">
        <v>-1</v>
      </c>
      <c r="O2675" t="s">
        <v>126</v>
      </c>
      <c r="P2675" t="s">
        <v>26</v>
      </c>
      <c r="Q2675" t="s">
        <v>126</v>
      </c>
      <c r="V2675">
        <v>19</v>
      </c>
      <c r="W2675" t="s">
        <v>27</v>
      </c>
      <c r="X2675">
        <v>0</v>
      </c>
      <c r="AB2675">
        <v>0</v>
      </c>
      <c r="AC2675" t="s">
        <v>7876</v>
      </c>
      <c r="AD2675">
        <v>0</v>
      </c>
      <c r="AE2675">
        <v>0</v>
      </c>
      <c r="AF2675" s="1">
        <v>1449</v>
      </c>
      <c r="AG2675" t="s">
        <v>26</v>
      </c>
    </row>
    <row r="2676" spans="1:33" customFormat="1" hidden="1" x14ac:dyDescent="0.25">
      <c r="A2676" t="s">
        <v>7877</v>
      </c>
      <c r="B2676" t="s">
        <v>7878</v>
      </c>
      <c r="C2676">
        <v>21</v>
      </c>
      <c r="D2676" s="1">
        <v>1449</v>
      </c>
      <c r="E2676" s="1">
        <v>1764.7059999999999</v>
      </c>
      <c r="F2676" s="4">
        <f t="shared" si="820"/>
        <v>335.29413999999997</v>
      </c>
      <c r="G2676" s="2">
        <v>19</v>
      </c>
      <c r="H2676" s="1">
        <v>1724.31</v>
      </c>
      <c r="I2676" s="4">
        <f t="shared" si="821"/>
        <v>315.7059999999999</v>
      </c>
      <c r="J2676" s="4">
        <f t="shared" si="827"/>
        <v>59.984139999999982</v>
      </c>
      <c r="K2676" s="4">
        <f t="shared" si="822"/>
        <v>375.69013999999987</v>
      </c>
      <c r="L2676" s="4">
        <f t="shared" si="823"/>
        <v>2100.0001399999996</v>
      </c>
      <c r="M2676" s="5">
        <f t="shared" si="824"/>
        <v>0.21787853692201511</v>
      </c>
      <c r="N2676">
        <v>-1</v>
      </c>
      <c r="O2676" t="s">
        <v>126</v>
      </c>
      <c r="P2676" t="s">
        <v>26</v>
      </c>
      <c r="Q2676" t="s">
        <v>126</v>
      </c>
      <c r="V2676">
        <v>19</v>
      </c>
      <c r="W2676" t="s">
        <v>27</v>
      </c>
      <c r="X2676">
        <v>0</v>
      </c>
      <c r="AB2676">
        <v>0</v>
      </c>
      <c r="AC2676" t="s">
        <v>7879</v>
      </c>
      <c r="AD2676">
        <v>0</v>
      </c>
      <c r="AE2676">
        <v>0</v>
      </c>
      <c r="AF2676" s="1">
        <v>1449</v>
      </c>
      <c r="AG2676" t="s">
        <v>26</v>
      </c>
    </row>
    <row r="2677" spans="1:33" customFormat="1" hidden="1" x14ac:dyDescent="0.25">
      <c r="A2677" t="s">
        <v>7880</v>
      </c>
      <c r="B2677" t="s">
        <v>7881</v>
      </c>
      <c r="C2677">
        <v>12</v>
      </c>
      <c r="D2677" s="1">
        <v>4273</v>
      </c>
      <c r="E2677" s="1">
        <v>5210.0839999999998</v>
      </c>
      <c r="F2677" s="4">
        <f t="shared" si="820"/>
        <v>989.91595999999993</v>
      </c>
      <c r="G2677" s="2">
        <v>19</v>
      </c>
      <c r="H2677" s="1">
        <v>5084.87</v>
      </c>
      <c r="I2677" s="4">
        <f t="shared" si="821"/>
        <v>937.08399999999983</v>
      </c>
      <c r="J2677" s="4">
        <f t="shared" si="827"/>
        <v>178.04595999999998</v>
      </c>
      <c r="K2677" s="4">
        <f t="shared" si="822"/>
        <v>1115.1299599999998</v>
      </c>
      <c r="L2677" s="4">
        <f t="shared" si="823"/>
        <v>6199.9999599999992</v>
      </c>
      <c r="M2677" s="5">
        <f t="shared" si="824"/>
        <v>0.21930353381699036</v>
      </c>
      <c r="N2677">
        <v>-1</v>
      </c>
      <c r="O2677" t="s">
        <v>126</v>
      </c>
      <c r="P2677" t="s">
        <v>26</v>
      </c>
      <c r="Q2677" t="s">
        <v>126</v>
      </c>
      <c r="R2677" t="s">
        <v>31</v>
      </c>
      <c r="S2677" t="s">
        <v>31</v>
      </c>
      <c r="T2677" t="s">
        <v>31</v>
      </c>
      <c r="U2677" t="s">
        <v>31</v>
      </c>
      <c r="V2677">
        <v>19</v>
      </c>
      <c r="W2677" t="s">
        <v>27</v>
      </c>
      <c r="X2677">
        <v>0</v>
      </c>
      <c r="AB2677">
        <v>0</v>
      </c>
      <c r="AC2677" t="s">
        <v>7882</v>
      </c>
      <c r="AD2677">
        <v>0</v>
      </c>
      <c r="AE2677">
        <v>0</v>
      </c>
      <c r="AF2677" s="1">
        <v>4273</v>
      </c>
      <c r="AG2677" t="s">
        <v>26</v>
      </c>
    </row>
    <row r="2678" spans="1:33" customFormat="1" x14ac:dyDescent="0.25">
      <c r="A2678" t="s">
        <v>7883</v>
      </c>
      <c r="B2678" t="s">
        <v>7884</v>
      </c>
      <c r="C2678">
        <v>6</v>
      </c>
      <c r="D2678" s="1">
        <v>1120</v>
      </c>
      <c r="E2678" s="1">
        <v>1344.538</v>
      </c>
      <c r="F2678" s="4">
        <f t="shared" si="820"/>
        <v>255.46222</v>
      </c>
      <c r="G2678" s="2">
        <v>19</v>
      </c>
      <c r="H2678" s="1">
        <v>1332.8</v>
      </c>
      <c r="I2678" s="4">
        <f t="shared" si="821"/>
        <v>224.53800000000001</v>
      </c>
      <c r="J2678" s="4">
        <f t="shared" si="827"/>
        <v>42.662219999999998</v>
      </c>
      <c r="K2678" s="4">
        <f t="shared" si="822"/>
        <v>267.20022</v>
      </c>
      <c r="L2678" s="10">
        <f t="shared" ref="L2678:L2681" si="842">+H2678+K2678-Y2678</f>
        <v>1600.0002199999999</v>
      </c>
      <c r="M2678" s="5">
        <f t="shared" si="824"/>
        <v>0.20048035714285714</v>
      </c>
      <c r="N2678">
        <v>-1</v>
      </c>
      <c r="O2678" t="s">
        <v>31</v>
      </c>
      <c r="P2678" t="s">
        <v>26</v>
      </c>
      <c r="Q2678" t="s">
        <v>31</v>
      </c>
      <c r="R2678" t="s">
        <v>31</v>
      </c>
      <c r="S2678" t="s">
        <v>31</v>
      </c>
      <c r="T2678" t="s">
        <v>31</v>
      </c>
      <c r="U2678" t="s">
        <v>31</v>
      </c>
      <c r="V2678">
        <v>19</v>
      </c>
      <c r="W2678" t="s">
        <v>27</v>
      </c>
      <c r="X2678">
        <v>0</v>
      </c>
      <c r="Y2678" s="9">
        <f t="shared" ref="Y2678:Y2681" si="843">+X2678*G2678/100</f>
        <v>0</v>
      </c>
      <c r="AB2678">
        <v>0</v>
      </c>
      <c r="AC2678" t="s">
        <v>7885</v>
      </c>
      <c r="AD2678">
        <v>0</v>
      </c>
      <c r="AE2678">
        <v>0</v>
      </c>
      <c r="AF2678" s="1">
        <v>1120</v>
      </c>
      <c r="AG2678" t="s">
        <v>26</v>
      </c>
    </row>
    <row r="2679" spans="1:33" customFormat="1" x14ac:dyDescent="0.25">
      <c r="A2679" t="s">
        <v>7886</v>
      </c>
      <c r="B2679" t="s">
        <v>7887</v>
      </c>
      <c r="C2679">
        <v>4</v>
      </c>
      <c r="D2679" s="1">
        <v>1304</v>
      </c>
      <c r="E2679" s="1">
        <v>1596.6389999999999</v>
      </c>
      <c r="F2679" s="4">
        <f t="shared" si="820"/>
        <v>303.36140999999998</v>
      </c>
      <c r="G2679" s="2">
        <v>19</v>
      </c>
      <c r="H2679" s="1">
        <v>1551.76</v>
      </c>
      <c r="I2679" s="4">
        <f t="shared" si="821"/>
        <v>292.6389999999999</v>
      </c>
      <c r="J2679" s="4">
        <f t="shared" si="827"/>
        <v>55.60140999999998</v>
      </c>
      <c r="K2679" s="4">
        <f t="shared" si="822"/>
        <v>348.24040999999988</v>
      </c>
      <c r="L2679" s="10">
        <f t="shared" si="842"/>
        <v>1900.0004099999999</v>
      </c>
      <c r="M2679" s="5">
        <f t="shared" si="824"/>
        <v>0.22441641104294471</v>
      </c>
      <c r="N2679">
        <v>0</v>
      </c>
      <c r="O2679" t="s">
        <v>25</v>
      </c>
      <c r="P2679" t="s">
        <v>26</v>
      </c>
      <c r="Q2679" t="s">
        <v>25</v>
      </c>
      <c r="R2679" t="s">
        <v>31</v>
      </c>
      <c r="S2679" t="s">
        <v>31</v>
      </c>
      <c r="T2679" t="s">
        <v>31</v>
      </c>
      <c r="U2679" t="s">
        <v>31</v>
      </c>
      <c r="V2679">
        <v>19</v>
      </c>
      <c r="W2679" t="s">
        <v>27</v>
      </c>
      <c r="X2679">
        <v>0</v>
      </c>
      <c r="Y2679" s="9">
        <f t="shared" si="843"/>
        <v>0</v>
      </c>
      <c r="AB2679">
        <v>0</v>
      </c>
      <c r="AC2679" t="s">
        <v>7888</v>
      </c>
      <c r="AD2679">
        <v>0</v>
      </c>
      <c r="AE2679">
        <v>0</v>
      </c>
      <c r="AF2679" s="1">
        <v>1304</v>
      </c>
      <c r="AG2679" t="s">
        <v>26</v>
      </c>
    </row>
    <row r="2680" spans="1:33" customFormat="1" x14ac:dyDescent="0.25">
      <c r="A2680" t="s">
        <v>7889</v>
      </c>
      <c r="B2680" t="s">
        <v>7890</v>
      </c>
      <c r="C2680">
        <v>6</v>
      </c>
      <c r="D2680" s="1">
        <v>1304</v>
      </c>
      <c r="E2680" s="1">
        <v>1596.6389999999999</v>
      </c>
      <c r="F2680" s="4">
        <f t="shared" si="820"/>
        <v>303.36140999999998</v>
      </c>
      <c r="G2680" s="2">
        <v>19</v>
      </c>
      <c r="H2680" s="1">
        <v>1551.76</v>
      </c>
      <c r="I2680" s="4">
        <f t="shared" si="821"/>
        <v>292.6389999999999</v>
      </c>
      <c r="J2680" s="4">
        <f t="shared" si="827"/>
        <v>55.60140999999998</v>
      </c>
      <c r="K2680" s="4">
        <f t="shared" si="822"/>
        <v>348.24040999999988</v>
      </c>
      <c r="L2680" s="10">
        <f t="shared" si="842"/>
        <v>1900.0004099999999</v>
      </c>
      <c r="M2680" s="5">
        <f t="shared" si="824"/>
        <v>0.22441641104294471</v>
      </c>
      <c r="N2680">
        <v>-1</v>
      </c>
      <c r="O2680" t="s">
        <v>31</v>
      </c>
      <c r="P2680" t="s">
        <v>26</v>
      </c>
      <c r="Q2680" t="s">
        <v>31</v>
      </c>
      <c r="V2680">
        <v>19</v>
      </c>
      <c r="W2680" t="s">
        <v>27</v>
      </c>
      <c r="X2680">
        <v>0</v>
      </c>
      <c r="Y2680" s="9">
        <f t="shared" si="843"/>
        <v>0</v>
      </c>
      <c r="AB2680">
        <v>0</v>
      </c>
      <c r="AC2680" t="s">
        <v>52</v>
      </c>
      <c r="AD2680">
        <v>0</v>
      </c>
      <c r="AE2680">
        <v>0</v>
      </c>
      <c r="AF2680" s="1">
        <v>1304</v>
      </c>
      <c r="AG2680" t="s">
        <v>26</v>
      </c>
    </row>
    <row r="2681" spans="1:33" customFormat="1" x14ac:dyDescent="0.25">
      <c r="A2681" t="s">
        <v>7891</v>
      </c>
      <c r="B2681" t="s">
        <v>7892</v>
      </c>
      <c r="C2681">
        <v>4</v>
      </c>
      <c r="D2681" s="1">
        <v>4273</v>
      </c>
      <c r="E2681" s="1">
        <v>5210.0839999999998</v>
      </c>
      <c r="F2681" s="4">
        <f t="shared" si="820"/>
        <v>989.91595999999993</v>
      </c>
      <c r="G2681" s="2">
        <v>19</v>
      </c>
      <c r="H2681" s="1">
        <v>5084.87</v>
      </c>
      <c r="I2681" s="4">
        <f t="shared" si="821"/>
        <v>937.08399999999983</v>
      </c>
      <c r="J2681" s="4">
        <f t="shared" si="827"/>
        <v>178.04595999999998</v>
      </c>
      <c r="K2681" s="4">
        <f t="shared" si="822"/>
        <v>1115.1299599999998</v>
      </c>
      <c r="L2681" s="10">
        <f t="shared" si="842"/>
        <v>6199.9999599999992</v>
      </c>
      <c r="M2681" s="5">
        <f t="shared" si="824"/>
        <v>0.21930353381699036</v>
      </c>
      <c r="N2681">
        <v>-1</v>
      </c>
      <c r="O2681" t="s">
        <v>126</v>
      </c>
      <c r="P2681" t="s">
        <v>26</v>
      </c>
      <c r="Q2681" t="s">
        <v>126</v>
      </c>
      <c r="R2681" t="s">
        <v>31</v>
      </c>
      <c r="S2681" t="s">
        <v>31</v>
      </c>
      <c r="T2681" t="s">
        <v>31</v>
      </c>
      <c r="U2681" t="s">
        <v>31</v>
      </c>
      <c r="V2681">
        <v>19</v>
      </c>
      <c r="W2681" t="s">
        <v>27</v>
      </c>
      <c r="X2681">
        <v>0</v>
      </c>
      <c r="Y2681" s="9">
        <f t="shared" si="843"/>
        <v>0</v>
      </c>
      <c r="AB2681">
        <v>0</v>
      </c>
      <c r="AC2681" t="s">
        <v>7893</v>
      </c>
      <c r="AD2681">
        <v>0</v>
      </c>
      <c r="AE2681">
        <v>0</v>
      </c>
      <c r="AF2681" s="1">
        <v>4273</v>
      </c>
      <c r="AG2681" t="s">
        <v>26</v>
      </c>
    </row>
    <row r="2682" spans="1:33" customFormat="1" hidden="1" x14ac:dyDescent="0.25">
      <c r="A2682" t="s">
        <v>7894</v>
      </c>
      <c r="B2682" t="s">
        <v>7895</v>
      </c>
      <c r="C2682">
        <v>13</v>
      </c>
      <c r="D2682" s="1">
        <v>1304</v>
      </c>
      <c r="E2682" s="1">
        <v>1596.6389999999999</v>
      </c>
      <c r="F2682" s="4">
        <f t="shared" si="820"/>
        <v>303.36140999999998</v>
      </c>
      <c r="G2682" s="2">
        <v>19</v>
      </c>
      <c r="H2682" s="1">
        <v>1551.76</v>
      </c>
      <c r="I2682" s="4">
        <f t="shared" si="821"/>
        <v>292.6389999999999</v>
      </c>
      <c r="J2682" s="4">
        <f t="shared" si="827"/>
        <v>55.60140999999998</v>
      </c>
      <c r="K2682" s="4">
        <f t="shared" si="822"/>
        <v>348.24040999999988</v>
      </c>
      <c r="L2682" s="4">
        <f t="shared" si="823"/>
        <v>1900.0004099999999</v>
      </c>
      <c r="M2682" s="5">
        <f t="shared" si="824"/>
        <v>0.22441641104294471</v>
      </c>
      <c r="N2682">
        <v>0</v>
      </c>
      <c r="O2682" t="s">
        <v>25</v>
      </c>
      <c r="P2682" t="s">
        <v>26</v>
      </c>
      <c r="Q2682" t="s">
        <v>25</v>
      </c>
      <c r="R2682" t="s">
        <v>31</v>
      </c>
      <c r="S2682" t="s">
        <v>31</v>
      </c>
      <c r="T2682" t="s">
        <v>31</v>
      </c>
      <c r="U2682" t="s">
        <v>31</v>
      </c>
      <c r="V2682">
        <v>19</v>
      </c>
      <c r="W2682" t="s">
        <v>27</v>
      </c>
      <c r="X2682">
        <v>0</v>
      </c>
      <c r="AB2682">
        <v>0</v>
      </c>
      <c r="AC2682" t="s">
        <v>7896</v>
      </c>
      <c r="AD2682">
        <v>0</v>
      </c>
      <c r="AE2682">
        <v>0</v>
      </c>
      <c r="AF2682" s="1">
        <v>1304</v>
      </c>
      <c r="AG2682" t="s">
        <v>26</v>
      </c>
    </row>
    <row r="2683" spans="1:33" customFormat="1" x14ac:dyDescent="0.25">
      <c r="A2683" t="s">
        <v>7897</v>
      </c>
      <c r="B2683" t="s">
        <v>7898</v>
      </c>
      <c r="C2683">
        <v>5</v>
      </c>
      <c r="D2683" s="1">
        <v>7834</v>
      </c>
      <c r="E2683" s="1">
        <v>9411.7649999999994</v>
      </c>
      <c r="F2683" s="4">
        <f t="shared" si="820"/>
        <v>1788.2353499999997</v>
      </c>
      <c r="G2683" s="2">
        <v>19</v>
      </c>
      <c r="H2683" s="1">
        <v>9322.4599999999991</v>
      </c>
      <c r="I2683" s="4">
        <f t="shared" si="821"/>
        <v>1577.7649999999994</v>
      </c>
      <c r="J2683" s="4">
        <f t="shared" si="827"/>
        <v>299.77534999999989</v>
      </c>
      <c r="K2683" s="4">
        <f t="shared" si="822"/>
        <v>1877.5403499999993</v>
      </c>
      <c r="L2683" s="10">
        <f t="shared" ref="L2683:L2687" si="844">+H2683+K2683-Y2683</f>
        <v>11200.000349999998</v>
      </c>
      <c r="M2683" s="5">
        <f t="shared" si="824"/>
        <v>0.20139966811335197</v>
      </c>
      <c r="N2683">
        <v>0</v>
      </c>
      <c r="O2683" t="s">
        <v>2260</v>
      </c>
      <c r="P2683" t="s">
        <v>26</v>
      </c>
      <c r="Q2683" t="s">
        <v>2260</v>
      </c>
      <c r="R2683" t="s">
        <v>31</v>
      </c>
      <c r="S2683" t="s">
        <v>31</v>
      </c>
      <c r="T2683" t="s">
        <v>31</v>
      </c>
      <c r="U2683" t="s">
        <v>31</v>
      </c>
      <c r="V2683">
        <v>19</v>
      </c>
      <c r="W2683" t="s">
        <v>27</v>
      </c>
      <c r="X2683">
        <v>0</v>
      </c>
      <c r="Y2683" s="9">
        <f t="shared" ref="Y2683:Y2687" si="845">+X2683*G2683/100</f>
        <v>0</v>
      </c>
      <c r="AB2683">
        <v>0</v>
      </c>
      <c r="AC2683" t="s">
        <v>7899</v>
      </c>
      <c r="AD2683">
        <v>0</v>
      </c>
      <c r="AE2683">
        <v>0</v>
      </c>
      <c r="AF2683" s="1">
        <v>7834</v>
      </c>
      <c r="AG2683" t="s">
        <v>26</v>
      </c>
    </row>
    <row r="2684" spans="1:33" customFormat="1" x14ac:dyDescent="0.25">
      <c r="A2684" t="s">
        <v>7900</v>
      </c>
      <c r="B2684" t="s">
        <v>7901</v>
      </c>
      <c r="C2684">
        <v>2</v>
      </c>
      <c r="D2684" s="1">
        <v>10943</v>
      </c>
      <c r="E2684" s="1">
        <v>13193.28</v>
      </c>
      <c r="F2684" s="4">
        <f t="shared" si="820"/>
        <v>2506.7231999999999</v>
      </c>
      <c r="G2684" s="2">
        <v>19</v>
      </c>
      <c r="H2684" s="1">
        <v>13022.17</v>
      </c>
      <c r="I2684" s="4">
        <f t="shared" si="821"/>
        <v>2250.2800000000007</v>
      </c>
      <c r="J2684" s="4">
        <f t="shared" si="827"/>
        <v>427.55320000000012</v>
      </c>
      <c r="K2684" s="4">
        <f t="shared" si="822"/>
        <v>2677.8332000000009</v>
      </c>
      <c r="L2684" s="10">
        <f t="shared" si="844"/>
        <v>15700.003200000001</v>
      </c>
      <c r="M2684" s="5">
        <f t="shared" si="824"/>
        <v>0.20563647994151518</v>
      </c>
      <c r="N2684">
        <v>-1</v>
      </c>
      <c r="O2684" t="s">
        <v>126</v>
      </c>
      <c r="P2684" t="s">
        <v>26</v>
      </c>
      <c r="Q2684" t="s">
        <v>126</v>
      </c>
      <c r="R2684" t="s">
        <v>31</v>
      </c>
      <c r="S2684" t="s">
        <v>31</v>
      </c>
      <c r="T2684" t="s">
        <v>31</v>
      </c>
      <c r="U2684" t="s">
        <v>31</v>
      </c>
      <c r="V2684">
        <v>19</v>
      </c>
      <c r="W2684" t="s">
        <v>27</v>
      </c>
      <c r="X2684">
        <v>0</v>
      </c>
      <c r="Y2684" s="9">
        <f t="shared" si="845"/>
        <v>0</v>
      </c>
      <c r="AB2684">
        <v>0</v>
      </c>
      <c r="AC2684" t="s">
        <v>7902</v>
      </c>
      <c r="AD2684">
        <v>0</v>
      </c>
      <c r="AE2684">
        <v>0</v>
      </c>
      <c r="AF2684" s="1">
        <v>10943</v>
      </c>
      <c r="AG2684" t="s">
        <v>26</v>
      </c>
    </row>
    <row r="2685" spans="1:33" customFormat="1" x14ac:dyDescent="0.25">
      <c r="A2685" t="s">
        <v>7903</v>
      </c>
      <c r="B2685" t="s">
        <v>7904</v>
      </c>
      <c r="C2685">
        <v>2</v>
      </c>
      <c r="D2685" s="1">
        <v>10943</v>
      </c>
      <c r="E2685" s="1">
        <v>13193.28</v>
      </c>
      <c r="F2685" s="4">
        <f t="shared" si="820"/>
        <v>2506.7231999999999</v>
      </c>
      <c r="G2685" s="2">
        <v>19</v>
      </c>
      <c r="H2685" s="1">
        <v>13022.17</v>
      </c>
      <c r="I2685" s="4">
        <f t="shared" si="821"/>
        <v>2250.2800000000007</v>
      </c>
      <c r="J2685" s="4">
        <f t="shared" si="827"/>
        <v>427.55320000000012</v>
      </c>
      <c r="K2685" s="4">
        <f t="shared" si="822"/>
        <v>2677.8332000000009</v>
      </c>
      <c r="L2685" s="10">
        <f t="shared" si="844"/>
        <v>15700.003200000001</v>
      </c>
      <c r="M2685" s="5">
        <f t="shared" si="824"/>
        <v>0.20563647994151518</v>
      </c>
      <c r="N2685">
        <v>-1</v>
      </c>
      <c r="O2685" t="s">
        <v>31</v>
      </c>
      <c r="P2685" t="s">
        <v>26</v>
      </c>
      <c r="Q2685" t="s">
        <v>31</v>
      </c>
      <c r="R2685" t="s">
        <v>31</v>
      </c>
      <c r="S2685" t="s">
        <v>31</v>
      </c>
      <c r="T2685" t="s">
        <v>31</v>
      </c>
      <c r="U2685" t="s">
        <v>31</v>
      </c>
      <c r="V2685">
        <v>19</v>
      </c>
      <c r="W2685" t="s">
        <v>27</v>
      </c>
      <c r="X2685">
        <v>0</v>
      </c>
      <c r="Y2685" s="9">
        <f t="shared" si="845"/>
        <v>0</v>
      </c>
      <c r="AB2685">
        <v>0</v>
      </c>
      <c r="AC2685" t="s">
        <v>7905</v>
      </c>
      <c r="AD2685">
        <v>0</v>
      </c>
      <c r="AE2685">
        <v>0</v>
      </c>
      <c r="AF2685" s="1">
        <v>10943</v>
      </c>
      <c r="AG2685" t="s">
        <v>26</v>
      </c>
    </row>
    <row r="2686" spans="1:33" customFormat="1" x14ac:dyDescent="0.25">
      <c r="A2686" t="s">
        <v>7906</v>
      </c>
      <c r="B2686" t="s">
        <v>7907</v>
      </c>
      <c r="C2686">
        <v>1</v>
      </c>
      <c r="D2686" s="1">
        <v>10943</v>
      </c>
      <c r="E2686" s="1">
        <v>13193.28</v>
      </c>
      <c r="F2686" s="4">
        <f t="shared" si="820"/>
        <v>2506.7231999999999</v>
      </c>
      <c r="G2686" s="2">
        <v>19</v>
      </c>
      <c r="H2686" s="1">
        <v>13022.17</v>
      </c>
      <c r="I2686" s="4">
        <f t="shared" si="821"/>
        <v>2250.2800000000007</v>
      </c>
      <c r="J2686" s="4">
        <f t="shared" si="827"/>
        <v>427.55320000000012</v>
      </c>
      <c r="K2686" s="4">
        <f t="shared" si="822"/>
        <v>2677.8332000000009</v>
      </c>
      <c r="L2686" s="10">
        <f t="shared" si="844"/>
        <v>15700.003200000001</v>
      </c>
      <c r="M2686" s="5">
        <f t="shared" si="824"/>
        <v>0.20563647994151518</v>
      </c>
      <c r="N2686">
        <v>-1</v>
      </c>
      <c r="O2686" t="s">
        <v>126</v>
      </c>
      <c r="P2686" t="s">
        <v>26</v>
      </c>
      <c r="Q2686" t="s">
        <v>126</v>
      </c>
      <c r="R2686" t="s">
        <v>31</v>
      </c>
      <c r="S2686" t="s">
        <v>31</v>
      </c>
      <c r="T2686" t="s">
        <v>31</v>
      </c>
      <c r="U2686" t="s">
        <v>31</v>
      </c>
      <c r="V2686">
        <v>19</v>
      </c>
      <c r="W2686" t="s">
        <v>27</v>
      </c>
      <c r="X2686">
        <v>0</v>
      </c>
      <c r="Y2686" s="9">
        <f t="shared" si="845"/>
        <v>0</v>
      </c>
      <c r="AB2686">
        <v>0</v>
      </c>
      <c r="AC2686" t="s">
        <v>7908</v>
      </c>
      <c r="AD2686">
        <v>0</v>
      </c>
      <c r="AE2686">
        <v>0</v>
      </c>
      <c r="AF2686" s="1">
        <v>10943</v>
      </c>
      <c r="AG2686" t="s">
        <v>26</v>
      </c>
    </row>
    <row r="2687" spans="1:33" customFormat="1" x14ac:dyDescent="0.25">
      <c r="A2687" t="s">
        <v>7909</v>
      </c>
      <c r="B2687" t="s">
        <v>7910</v>
      </c>
      <c r="C2687">
        <v>1</v>
      </c>
      <c r="D2687" s="1">
        <v>3675</v>
      </c>
      <c r="E2687" s="1">
        <v>4500</v>
      </c>
      <c r="F2687" s="4">
        <f t="shared" si="820"/>
        <v>0</v>
      </c>
      <c r="G2687" s="2">
        <v>0</v>
      </c>
      <c r="H2687" s="1">
        <v>3675</v>
      </c>
      <c r="I2687" s="4">
        <f t="shared" si="821"/>
        <v>825</v>
      </c>
      <c r="J2687" s="4">
        <f t="shared" si="827"/>
        <v>0</v>
      </c>
      <c r="K2687" s="4">
        <f t="shared" si="822"/>
        <v>825</v>
      </c>
      <c r="L2687" s="10">
        <f t="shared" si="844"/>
        <v>4500</v>
      </c>
      <c r="M2687" s="5">
        <f t="shared" si="824"/>
        <v>0.22448979591836735</v>
      </c>
      <c r="N2687">
        <v>-1</v>
      </c>
      <c r="O2687" t="s">
        <v>31</v>
      </c>
      <c r="P2687" t="s">
        <v>26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  <c r="V2687">
        <v>0</v>
      </c>
      <c r="W2687" t="s">
        <v>42</v>
      </c>
      <c r="X2687">
        <v>0</v>
      </c>
      <c r="Y2687" s="9">
        <f t="shared" si="845"/>
        <v>0</v>
      </c>
      <c r="AB2687">
        <v>0</v>
      </c>
      <c r="AC2687" t="s">
        <v>7911</v>
      </c>
      <c r="AD2687">
        <v>0</v>
      </c>
      <c r="AE2687">
        <v>0</v>
      </c>
      <c r="AF2687">
        <v>0</v>
      </c>
      <c r="AG2687" t="s">
        <v>26</v>
      </c>
    </row>
    <row r="2688" spans="1:33" customFormat="1" hidden="1" x14ac:dyDescent="0.25">
      <c r="A2688" t="s">
        <v>7912</v>
      </c>
      <c r="B2688" t="s">
        <v>7913</v>
      </c>
      <c r="C2688">
        <v>7</v>
      </c>
      <c r="D2688" s="1">
        <v>2978.88</v>
      </c>
      <c r="E2688" s="1">
        <v>3781.5129999999999</v>
      </c>
      <c r="F2688" s="4">
        <f t="shared" si="820"/>
        <v>718.48747000000003</v>
      </c>
      <c r="G2688" s="2">
        <v>19</v>
      </c>
      <c r="H2688" s="1">
        <v>3544.87</v>
      </c>
      <c r="I2688" s="4">
        <f t="shared" si="821"/>
        <v>802.63299999999981</v>
      </c>
      <c r="J2688" s="4">
        <f t="shared" si="827"/>
        <v>152.50026999999997</v>
      </c>
      <c r="K2688" s="4">
        <f t="shared" si="822"/>
        <v>955.13326999999981</v>
      </c>
      <c r="L2688" s="4">
        <f t="shared" si="823"/>
        <v>4500.0032699999992</v>
      </c>
      <c r="M2688" s="5">
        <f t="shared" si="824"/>
        <v>0.26944119937694699</v>
      </c>
      <c r="N2688">
        <v>0</v>
      </c>
      <c r="O2688" t="s">
        <v>31</v>
      </c>
      <c r="P2688" t="s">
        <v>26</v>
      </c>
      <c r="Q2688" t="s">
        <v>31</v>
      </c>
      <c r="R2688" t="s">
        <v>31</v>
      </c>
      <c r="S2688" t="s">
        <v>31</v>
      </c>
      <c r="T2688" t="s">
        <v>31</v>
      </c>
      <c r="U2688" t="s">
        <v>31</v>
      </c>
      <c r="V2688">
        <v>19</v>
      </c>
      <c r="W2688" t="s">
        <v>27</v>
      </c>
      <c r="X2688">
        <v>0</v>
      </c>
      <c r="AB2688">
        <v>0</v>
      </c>
      <c r="AC2688" t="s">
        <v>7914</v>
      </c>
      <c r="AD2688">
        <v>0</v>
      </c>
      <c r="AE2688">
        <v>0</v>
      </c>
      <c r="AF2688" s="1">
        <v>2978.88</v>
      </c>
      <c r="AG2688" t="s">
        <v>26</v>
      </c>
    </row>
    <row r="2689" spans="1:33" customFormat="1" x14ac:dyDescent="0.25">
      <c r="A2689" t="s">
        <v>7915</v>
      </c>
      <c r="B2689" t="s">
        <v>7916</v>
      </c>
      <c r="C2689">
        <v>6</v>
      </c>
      <c r="D2689" s="1">
        <v>12184.92</v>
      </c>
      <c r="E2689" s="1">
        <v>17394.96</v>
      </c>
      <c r="F2689" s="4">
        <f t="shared" si="820"/>
        <v>3305.0423999999998</v>
      </c>
      <c r="G2689" s="2">
        <v>19</v>
      </c>
      <c r="H2689" s="1">
        <v>14500.05</v>
      </c>
      <c r="I2689" s="4">
        <f t="shared" si="821"/>
        <v>5210.0399999999991</v>
      </c>
      <c r="J2689" s="4">
        <f t="shared" si="827"/>
        <v>989.90759999999977</v>
      </c>
      <c r="K2689" s="4">
        <f t="shared" si="822"/>
        <v>6199.9475999999986</v>
      </c>
      <c r="L2689" s="10">
        <f t="shared" ref="L2689:L2692" si="846">+H2689+K2689-Y2689</f>
        <v>20699.997599999999</v>
      </c>
      <c r="M2689" s="5">
        <f t="shared" si="824"/>
        <v>0.42758097714223803</v>
      </c>
      <c r="N2689">
        <v>0</v>
      </c>
      <c r="O2689" t="s">
        <v>31</v>
      </c>
      <c r="P2689" t="s">
        <v>26</v>
      </c>
      <c r="Q2689" t="s">
        <v>31</v>
      </c>
      <c r="R2689" t="s">
        <v>31</v>
      </c>
      <c r="S2689" t="s">
        <v>31</v>
      </c>
      <c r="T2689" t="s">
        <v>31</v>
      </c>
      <c r="U2689" t="s">
        <v>31</v>
      </c>
      <c r="V2689">
        <v>19</v>
      </c>
      <c r="W2689" t="s">
        <v>27</v>
      </c>
      <c r="X2689">
        <v>0</v>
      </c>
      <c r="Y2689" s="9">
        <f t="shared" ref="Y2689:Y2692" si="847">+X2689*G2689/100</f>
        <v>0</v>
      </c>
      <c r="AB2689">
        <v>0</v>
      </c>
      <c r="AC2689" t="s">
        <v>7917</v>
      </c>
      <c r="AD2689">
        <v>0</v>
      </c>
      <c r="AE2689">
        <v>0</v>
      </c>
      <c r="AF2689" s="1">
        <v>12184.92</v>
      </c>
      <c r="AG2689" t="s">
        <v>26</v>
      </c>
    </row>
    <row r="2690" spans="1:33" customFormat="1" x14ac:dyDescent="0.25">
      <c r="A2690" t="s">
        <v>7918</v>
      </c>
      <c r="B2690" t="s">
        <v>7919</v>
      </c>
      <c r="C2690">
        <v>2</v>
      </c>
      <c r="D2690" s="1">
        <v>9327.66</v>
      </c>
      <c r="E2690" s="1">
        <v>11344.54</v>
      </c>
      <c r="F2690" s="4">
        <f t="shared" ref="F2690:F2753" si="848">SUM(E2690*G2690)/100</f>
        <v>2155.4626000000003</v>
      </c>
      <c r="G2690" s="2">
        <v>19</v>
      </c>
      <c r="H2690" s="1">
        <v>11099.92</v>
      </c>
      <c r="I2690" s="4">
        <f t="shared" ref="I2690:I2753" si="849">+E2690-D2690</f>
        <v>2016.880000000001</v>
      </c>
      <c r="J2690" s="4">
        <f t="shared" si="827"/>
        <v>383.20720000000017</v>
      </c>
      <c r="K2690" s="4">
        <f t="shared" ref="K2690:K2753" si="850">+I2690+J2690</f>
        <v>2400.0872000000013</v>
      </c>
      <c r="L2690" s="10">
        <f t="shared" si="846"/>
        <v>13500.007200000002</v>
      </c>
      <c r="M2690" s="5">
        <f t="shared" ref="M2690:M2753" si="851">+I2690/D2690</f>
        <v>0.21622572006269536</v>
      </c>
      <c r="N2690">
        <v>-1</v>
      </c>
      <c r="O2690" t="s">
        <v>31</v>
      </c>
      <c r="P2690" t="s">
        <v>26</v>
      </c>
      <c r="Q2690" t="s">
        <v>31</v>
      </c>
      <c r="V2690">
        <v>19</v>
      </c>
      <c r="W2690" t="s">
        <v>27</v>
      </c>
      <c r="X2690">
        <v>0</v>
      </c>
      <c r="Y2690" s="9">
        <f t="shared" si="847"/>
        <v>0</v>
      </c>
      <c r="AB2690">
        <v>0</v>
      </c>
      <c r="AC2690" t="s">
        <v>7920</v>
      </c>
      <c r="AD2690">
        <v>0</v>
      </c>
      <c r="AE2690">
        <v>0</v>
      </c>
      <c r="AF2690" s="1">
        <v>9327.66</v>
      </c>
      <c r="AG2690" t="s">
        <v>26</v>
      </c>
    </row>
    <row r="2691" spans="1:33" customFormat="1" x14ac:dyDescent="0.25">
      <c r="A2691" t="s">
        <v>7921</v>
      </c>
      <c r="B2691" t="s">
        <v>7922</v>
      </c>
      <c r="C2691">
        <v>6</v>
      </c>
      <c r="D2691">
        <v>913.47</v>
      </c>
      <c r="E2691" s="1">
        <v>1092.4369999999999</v>
      </c>
      <c r="F2691" s="4">
        <f t="shared" si="848"/>
        <v>207.56303</v>
      </c>
      <c r="G2691" s="2">
        <v>19</v>
      </c>
      <c r="H2691" s="1">
        <v>1087.03</v>
      </c>
      <c r="I2691" s="4">
        <f t="shared" si="849"/>
        <v>178.96699999999987</v>
      </c>
      <c r="J2691" s="4">
        <f t="shared" si="827"/>
        <v>34.003729999999976</v>
      </c>
      <c r="K2691" s="4">
        <f t="shared" si="850"/>
        <v>212.97072999999983</v>
      </c>
      <c r="L2691" s="10">
        <f t="shared" si="846"/>
        <v>1300.0007299999997</v>
      </c>
      <c r="M2691" s="5">
        <f t="shared" si="851"/>
        <v>0.19591995358358771</v>
      </c>
      <c r="N2691">
        <v>-1</v>
      </c>
      <c r="O2691" t="s">
        <v>4080</v>
      </c>
      <c r="P2691" t="s">
        <v>26</v>
      </c>
      <c r="Q2691" t="s">
        <v>4080</v>
      </c>
      <c r="V2691">
        <v>19</v>
      </c>
      <c r="W2691" t="s">
        <v>27</v>
      </c>
      <c r="X2691">
        <v>0</v>
      </c>
      <c r="Y2691" s="9">
        <f t="shared" si="847"/>
        <v>0</v>
      </c>
      <c r="AB2691">
        <v>0</v>
      </c>
      <c r="AC2691" t="s">
        <v>7923</v>
      </c>
      <c r="AD2691">
        <v>0</v>
      </c>
      <c r="AE2691">
        <v>0</v>
      </c>
      <c r="AF2691">
        <v>913.47</v>
      </c>
      <c r="AG2691" t="s">
        <v>26</v>
      </c>
    </row>
    <row r="2692" spans="1:33" customFormat="1" x14ac:dyDescent="0.25">
      <c r="A2692" t="s">
        <v>7924</v>
      </c>
      <c r="B2692" t="s">
        <v>7925</v>
      </c>
      <c r="C2692">
        <v>4</v>
      </c>
      <c r="D2692">
        <v>913.4</v>
      </c>
      <c r="E2692" s="1">
        <v>1176.471</v>
      </c>
      <c r="F2692" s="4">
        <f t="shared" si="848"/>
        <v>223.52949000000001</v>
      </c>
      <c r="G2692" s="2">
        <v>19</v>
      </c>
      <c r="H2692" s="1">
        <v>1086.95</v>
      </c>
      <c r="I2692" s="4">
        <f t="shared" si="849"/>
        <v>263.07100000000003</v>
      </c>
      <c r="J2692" s="4">
        <f t="shared" ref="J2692:J2755" si="852">+I2692*G2692/100</f>
        <v>49.983490000000003</v>
      </c>
      <c r="K2692" s="4">
        <f t="shared" si="850"/>
        <v>313.05449000000004</v>
      </c>
      <c r="L2692" s="10">
        <f t="shared" si="846"/>
        <v>1400.00449</v>
      </c>
      <c r="M2692" s="5">
        <f t="shared" si="851"/>
        <v>0.28801291876505369</v>
      </c>
      <c r="N2692">
        <v>-1</v>
      </c>
      <c r="O2692" t="s">
        <v>4080</v>
      </c>
      <c r="P2692" t="s">
        <v>26</v>
      </c>
      <c r="Q2692" t="s">
        <v>4080</v>
      </c>
      <c r="V2692">
        <v>19</v>
      </c>
      <c r="W2692" t="s">
        <v>27</v>
      </c>
      <c r="X2692">
        <v>0</v>
      </c>
      <c r="Y2692" s="9">
        <f t="shared" si="847"/>
        <v>0</v>
      </c>
      <c r="AB2692">
        <v>0</v>
      </c>
      <c r="AC2692" t="s">
        <v>7926</v>
      </c>
      <c r="AD2692">
        <v>0</v>
      </c>
      <c r="AE2692">
        <v>0</v>
      </c>
      <c r="AF2692">
        <v>913.4</v>
      </c>
      <c r="AG2692" t="s">
        <v>26</v>
      </c>
    </row>
    <row r="2693" spans="1:33" customFormat="1" hidden="1" x14ac:dyDescent="0.25">
      <c r="A2693" t="s">
        <v>7927</v>
      </c>
      <c r="B2693" t="s">
        <v>7928</v>
      </c>
      <c r="C2693">
        <v>31</v>
      </c>
      <c r="D2693" s="1">
        <v>1304</v>
      </c>
      <c r="E2693" s="1">
        <v>1596.6389999999999</v>
      </c>
      <c r="F2693" s="4">
        <f t="shared" si="848"/>
        <v>303.36140999999998</v>
      </c>
      <c r="G2693" s="2">
        <v>19</v>
      </c>
      <c r="H2693" s="1">
        <v>1551.76</v>
      </c>
      <c r="I2693" s="4">
        <f t="shared" si="849"/>
        <v>292.6389999999999</v>
      </c>
      <c r="J2693" s="4">
        <f t="shared" si="852"/>
        <v>55.60140999999998</v>
      </c>
      <c r="K2693" s="4">
        <f t="shared" si="850"/>
        <v>348.24040999999988</v>
      </c>
      <c r="L2693" s="4">
        <f t="shared" ref="L2690:L2753" si="853">+H2693+K2693</f>
        <v>1900.0004099999999</v>
      </c>
      <c r="M2693" s="5">
        <f t="shared" si="851"/>
        <v>0.22441641104294471</v>
      </c>
      <c r="N2693">
        <v>-1</v>
      </c>
      <c r="O2693" t="s">
        <v>31</v>
      </c>
      <c r="P2693" t="s">
        <v>26</v>
      </c>
      <c r="Q2693" t="s">
        <v>31</v>
      </c>
      <c r="R2693" t="s">
        <v>31</v>
      </c>
      <c r="S2693" t="s">
        <v>31</v>
      </c>
      <c r="T2693" t="s">
        <v>31</v>
      </c>
      <c r="U2693" t="s">
        <v>31</v>
      </c>
      <c r="V2693">
        <v>19</v>
      </c>
      <c r="W2693" t="s">
        <v>27</v>
      </c>
      <c r="X2693">
        <v>0</v>
      </c>
      <c r="AB2693">
        <v>0</v>
      </c>
      <c r="AC2693" t="s">
        <v>7929</v>
      </c>
      <c r="AD2693">
        <v>0</v>
      </c>
      <c r="AE2693">
        <v>0</v>
      </c>
      <c r="AF2693" s="1">
        <v>1304</v>
      </c>
      <c r="AG2693" t="s">
        <v>26</v>
      </c>
    </row>
    <row r="2694" spans="1:33" customFormat="1" hidden="1" x14ac:dyDescent="0.25">
      <c r="A2694" t="s">
        <v>7930</v>
      </c>
      <c r="B2694" t="s">
        <v>7931</v>
      </c>
      <c r="C2694">
        <v>11</v>
      </c>
      <c r="D2694" s="1">
        <v>1564</v>
      </c>
      <c r="E2694" s="1">
        <v>1932.7729999999999</v>
      </c>
      <c r="F2694" s="4">
        <f t="shared" si="848"/>
        <v>367.22686999999996</v>
      </c>
      <c r="G2694" s="2">
        <v>19</v>
      </c>
      <c r="H2694" s="1">
        <v>1861.16</v>
      </c>
      <c r="I2694" s="4">
        <f t="shared" si="849"/>
        <v>368.77299999999991</v>
      </c>
      <c r="J2694" s="4">
        <f t="shared" si="852"/>
        <v>70.06686999999998</v>
      </c>
      <c r="K2694" s="4">
        <f t="shared" si="850"/>
        <v>438.83986999999991</v>
      </c>
      <c r="L2694" s="4">
        <f t="shared" si="853"/>
        <v>2299.9998700000001</v>
      </c>
      <c r="M2694" s="5">
        <f t="shared" si="851"/>
        <v>0.23578836317135543</v>
      </c>
      <c r="N2694">
        <v>0</v>
      </c>
      <c r="O2694" t="s">
        <v>31</v>
      </c>
      <c r="P2694" t="s">
        <v>26</v>
      </c>
      <c r="Q2694" t="s">
        <v>31</v>
      </c>
      <c r="R2694" t="s">
        <v>31</v>
      </c>
      <c r="S2694" t="s">
        <v>31</v>
      </c>
      <c r="T2694" t="s">
        <v>31</v>
      </c>
      <c r="U2694" t="s">
        <v>31</v>
      </c>
      <c r="V2694">
        <v>19</v>
      </c>
      <c r="W2694" t="s">
        <v>27</v>
      </c>
      <c r="X2694">
        <v>0</v>
      </c>
      <c r="AB2694">
        <v>0</v>
      </c>
      <c r="AC2694" t="s">
        <v>7932</v>
      </c>
      <c r="AD2694">
        <v>0</v>
      </c>
      <c r="AE2694">
        <v>0</v>
      </c>
      <c r="AF2694" s="1">
        <v>1564</v>
      </c>
      <c r="AG2694" t="s">
        <v>26</v>
      </c>
    </row>
    <row r="2695" spans="1:33" customFormat="1" hidden="1" x14ac:dyDescent="0.25">
      <c r="A2695" t="s">
        <v>7933</v>
      </c>
      <c r="B2695" t="s">
        <v>7934</v>
      </c>
      <c r="C2695">
        <v>-5</v>
      </c>
      <c r="D2695">
        <v>0</v>
      </c>
      <c r="E2695" s="1">
        <v>1900</v>
      </c>
      <c r="F2695" s="4">
        <f t="shared" si="848"/>
        <v>0</v>
      </c>
      <c r="G2695" s="2">
        <v>0</v>
      </c>
      <c r="H2695">
        <v>0</v>
      </c>
      <c r="I2695" s="4">
        <f t="shared" si="849"/>
        <v>1900</v>
      </c>
      <c r="J2695" s="4">
        <f t="shared" si="852"/>
        <v>0</v>
      </c>
      <c r="K2695" s="4">
        <f t="shared" si="850"/>
        <v>1900</v>
      </c>
      <c r="L2695" s="4">
        <f t="shared" si="853"/>
        <v>1900</v>
      </c>
      <c r="M2695" s="5" t="e">
        <f t="shared" si="851"/>
        <v>#DIV/0!</v>
      </c>
      <c r="N2695">
        <v>0</v>
      </c>
      <c r="O2695" t="s">
        <v>1386</v>
      </c>
      <c r="P2695" t="s">
        <v>26</v>
      </c>
      <c r="Q2695" t="s">
        <v>1386</v>
      </c>
      <c r="R2695" t="s">
        <v>31</v>
      </c>
      <c r="S2695" t="s">
        <v>31</v>
      </c>
      <c r="T2695" t="s">
        <v>31</v>
      </c>
      <c r="U2695" t="s">
        <v>31</v>
      </c>
      <c r="V2695">
        <v>0</v>
      </c>
      <c r="W2695" t="s">
        <v>42</v>
      </c>
      <c r="X2695">
        <v>0</v>
      </c>
      <c r="AB2695">
        <v>0</v>
      </c>
      <c r="AC2695" t="s">
        <v>7935</v>
      </c>
      <c r="AD2695">
        <v>0</v>
      </c>
      <c r="AE2695">
        <v>0</v>
      </c>
      <c r="AF2695">
        <v>0</v>
      </c>
      <c r="AG2695" t="s">
        <v>26</v>
      </c>
    </row>
    <row r="2696" spans="1:33" customFormat="1" hidden="1" x14ac:dyDescent="0.25">
      <c r="A2696" t="s">
        <v>7936</v>
      </c>
      <c r="B2696" t="s">
        <v>7937</v>
      </c>
      <c r="C2696">
        <v>7</v>
      </c>
      <c r="D2696" s="1">
        <v>1552.38</v>
      </c>
      <c r="E2696" s="1">
        <v>1932.7729999999999</v>
      </c>
      <c r="F2696" s="4">
        <f t="shared" si="848"/>
        <v>367.22686999999996</v>
      </c>
      <c r="G2696" s="2">
        <v>19</v>
      </c>
      <c r="H2696" s="1">
        <v>1847.33</v>
      </c>
      <c r="I2696" s="4">
        <f t="shared" si="849"/>
        <v>380.3929999999998</v>
      </c>
      <c r="J2696" s="4">
        <f t="shared" si="852"/>
        <v>72.274669999999958</v>
      </c>
      <c r="K2696" s="4">
        <f t="shared" si="850"/>
        <v>452.66766999999976</v>
      </c>
      <c r="L2696" s="4">
        <f t="shared" si="853"/>
        <v>2299.9976699999997</v>
      </c>
      <c r="M2696" s="5">
        <f t="shared" si="851"/>
        <v>0.24503858591324273</v>
      </c>
      <c r="N2696">
        <v>-1</v>
      </c>
      <c r="O2696" t="s">
        <v>31</v>
      </c>
      <c r="P2696" t="s">
        <v>26</v>
      </c>
      <c r="Q2696" t="s">
        <v>31</v>
      </c>
      <c r="V2696">
        <v>19</v>
      </c>
      <c r="W2696" t="s">
        <v>27</v>
      </c>
      <c r="X2696">
        <v>0</v>
      </c>
      <c r="AB2696">
        <v>0</v>
      </c>
      <c r="AC2696" t="s">
        <v>7938</v>
      </c>
      <c r="AD2696">
        <v>0</v>
      </c>
      <c r="AE2696">
        <v>0</v>
      </c>
      <c r="AF2696" s="1">
        <v>1552.38</v>
      </c>
      <c r="AG2696" t="s">
        <v>26</v>
      </c>
    </row>
    <row r="2697" spans="1:33" customFormat="1" hidden="1" x14ac:dyDescent="0.25">
      <c r="A2697" t="s">
        <v>7939</v>
      </c>
      <c r="B2697" t="s">
        <v>7940</v>
      </c>
      <c r="C2697">
        <v>19</v>
      </c>
      <c r="D2697" s="1">
        <v>1244.57</v>
      </c>
      <c r="E2697" s="1">
        <v>1512.605</v>
      </c>
      <c r="F2697" s="4">
        <f t="shared" si="848"/>
        <v>287.39494999999999</v>
      </c>
      <c r="G2697" s="2">
        <v>19</v>
      </c>
      <c r="H2697" s="1">
        <v>1481.04</v>
      </c>
      <c r="I2697" s="4">
        <f t="shared" si="849"/>
        <v>268.03500000000008</v>
      </c>
      <c r="J2697" s="4">
        <f t="shared" si="852"/>
        <v>50.926650000000016</v>
      </c>
      <c r="K2697" s="4">
        <f t="shared" si="850"/>
        <v>318.96165000000008</v>
      </c>
      <c r="L2697" s="4">
        <f t="shared" si="853"/>
        <v>1800.0016500000002</v>
      </c>
      <c r="M2697" s="5">
        <f t="shared" si="851"/>
        <v>0.2153635392143472</v>
      </c>
      <c r="N2697">
        <v>-1</v>
      </c>
      <c r="O2697" t="s">
        <v>31</v>
      </c>
      <c r="P2697" t="s">
        <v>26</v>
      </c>
      <c r="Q2697" t="s">
        <v>31</v>
      </c>
      <c r="V2697">
        <v>19</v>
      </c>
      <c r="W2697" t="s">
        <v>27</v>
      </c>
      <c r="X2697">
        <v>0</v>
      </c>
      <c r="AB2697">
        <v>0</v>
      </c>
      <c r="AC2697" t="s">
        <v>7941</v>
      </c>
      <c r="AD2697">
        <v>0</v>
      </c>
      <c r="AE2697">
        <v>0</v>
      </c>
      <c r="AF2697" s="1">
        <v>1244.57</v>
      </c>
      <c r="AG2697" t="s">
        <v>26</v>
      </c>
    </row>
    <row r="2698" spans="1:33" customFormat="1" x14ac:dyDescent="0.25">
      <c r="A2698" t="s">
        <v>7942</v>
      </c>
      <c r="B2698" t="s">
        <v>7943</v>
      </c>
      <c r="C2698">
        <v>1</v>
      </c>
      <c r="D2698" s="1">
        <v>1680.97</v>
      </c>
      <c r="E2698" s="1">
        <v>2100.84</v>
      </c>
      <c r="F2698" s="4">
        <f t="shared" si="848"/>
        <v>399.15960000000007</v>
      </c>
      <c r="G2698" s="2">
        <v>19</v>
      </c>
      <c r="H2698" s="1">
        <v>2000.35</v>
      </c>
      <c r="I2698" s="4">
        <f t="shared" si="849"/>
        <v>419.87000000000012</v>
      </c>
      <c r="J2698" s="4">
        <f t="shared" si="852"/>
        <v>79.77530000000003</v>
      </c>
      <c r="K2698" s="4">
        <f t="shared" si="850"/>
        <v>499.64530000000013</v>
      </c>
      <c r="L2698" s="10">
        <f>+H2698+K2698-Y2698</f>
        <v>2499.9953</v>
      </c>
      <c r="M2698" s="5">
        <f t="shared" si="851"/>
        <v>0.24977840175612898</v>
      </c>
      <c r="N2698">
        <v>-1</v>
      </c>
      <c r="O2698" t="s">
        <v>31</v>
      </c>
      <c r="P2698" t="s">
        <v>26</v>
      </c>
      <c r="Q2698" t="s">
        <v>31</v>
      </c>
      <c r="V2698">
        <v>19</v>
      </c>
      <c r="W2698" t="s">
        <v>27</v>
      </c>
      <c r="X2698">
        <v>0</v>
      </c>
      <c r="Y2698" s="9">
        <f>+X2698*G2698/100</f>
        <v>0</v>
      </c>
      <c r="AB2698">
        <v>0</v>
      </c>
      <c r="AC2698" t="s">
        <v>7944</v>
      </c>
      <c r="AD2698">
        <v>0</v>
      </c>
      <c r="AE2698">
        <v>0</v>
      </c>
      <c r="AF2698" s="1">
        <v>1680.97</v>
      </c>
      <c r="AG2698" t="s">
        <v>26</v>
      </c>
    </row>
    <row r="2699" spans="1:33" customFormat="1" hidden="1" x14ac:dyDescent="0.25">
      <c r="A2699" t="s">
        <v>7945</v>
      </c>
      <c r="B2699" t="s">
        <v>7946</v>
      </c>
      <c r="C2699">
        <v>37</v>
      </c>
      <c r="D2699">
        <v>910.42</v>
      </c>
      <c r="E2699" s="1">
        <v>1092.4369999999999</v>
      </c>
      <c r="F2699" s="4">
        <f t="shared" si="848"/>
        <v>207.56303</v>
      </c>
      <c r="G2699" s="2">
        <v>19</v>
      </c>
      <c r="H2699" s="1">
        <v>1083.4000000000001</v>
      </c>
      <c r="I2699" s="4">
        <f t="shared" si="849"/>
        <v>182.01699999999994</v>
      </c>
      <c r="J2699" s="4">
        <f t="shared" si="852"/>
        <v>34.583229999999986</v>
      </c>
      <c r="K2699" s="4">
        <f t="shared" si="850"/>
        <v>216.60022999999993</v>
      </c>
      <c r="L2699" s="4">
        <f t="shared" si="853"/>
        <v>1300.0002300000001</v>
      </c>
      <c r="M2699" s="5">
        <f t="shared" si="851"/>
        <v>0.19992640759210029</v>
      </c>
      <c r="N2699">
        <v>-1</v>
      </c>
      <c r="O2699" t="s">
        <v>31</v>
      </c>
      <c r="P2699" t="s">
        <v>26</v>
      </c>
      <c r="Q2699" t="s">
        <v>31</v>
      </c>
      <c r="V2699">
        <v>19</v>
      </c>
      <c r="W2699" t="s">
        <v>27</v>
      </c>
      <c r="X2699">
        <v>0</v>
      </c>
      <c r="AB2699">
        <v>0</v>
      </c>
      <c r="AC2699" t="s">
        <v>7947</v>
      </c>
      <c r="AD2699">
        <v>0</v>
      </c>
      <c r="AE2699">
        <v>0</v>
      </c>
      <c r="AF2699">
        <v>910.42</v>
      </c>
      <c r="AG2699" t="s">
        <v>26</v>
      </c>
    </row>
    <row r="2700" spans="1:33" customFormat="1" x14ac:dyDescent="0.25">
      <c r="A2700" t="s">
        <v>7948</v>
      </c>
      <c r="B2700" t="s">
        <v>7949</v>
      </c>
      <c r="C2700">
        <v>1</v>
      </c>
      <c r="D2700">
        <v>0</v>
      </c>
      <c r="E2700" s="1">
        <v>2200</v>
      </c>
      <c r="F2700" s="4">
        <f t="shared" si="848"/>
        <v>0</v>
      </c>
      <c r="G2700" s="2">
        <v>0</v>
      </c>
      <c r="H2700">
        <v>0</v>
      </c>
      <c r="I2700" s="4">
        <f t="shared" si="849"/>
        <v>2200</v>
      </c>
      <c r="J2700" s="4">
        <f t="shared" si="852"/>
        <v>0</v>
      </c>
      <c r="K2700" s="4">
        <f t="shared" si="850"/>
        <v>2200</v>
      </c>
      <c r="L2700" s="10">
        <f t="shared" ref="L2700:L2701" si="854">+H2700+K2700-Y2700</f>
        <v>2200</v>
      </c>
      <c r="M2700" s="5" t="e">
        <f t="shared" si="851"/>
        <v>#DIV/0!</v>
      </c>
      <c r="N2700">
        <v>-1</v>
      </c>
      <c r="O2700" t="s">
        <v>31</v>
      </c>
      <c r="P2700" t="s">
        <v>26</v>
      </c>
      <c r="Q2700" t="s">
        <v>31</v>
      </c>
      <c r="R2700" t="s">
        <v>31</v>
      </c>
      <c r="S2700" t="s">
        <v>31</v>
      </c>
      <c r="T2700" t="s">
        <v>31</v>
      </c>
      <c r="U2700" t="s">
        <v>31</v>
      </c>
      <c r="V2700">
        <v>0</v>
      </c>
      <c r="W2700" t="s">
        <v>42</v>
      </c>
      <c r="X2700">
        <v>0</v>
      </c>
      <c r="Y2700" s="9">
        <f t="shared" ref="Y2700:Y2701" si="855">+X2700*G2700/100</f>
        <v>0</v>
      </c>
      <c r="AB2700">
        <v>0</v>
      </c>
      <c r="AC2700" t="s">
        <v>7950</v>
      </c>
      <c r="AD2700">
        <v>0</v>
      </c>
      <c r="AE2700">
        <v>0</v>
      </c>
      <c r="AF2700">
        <v>0</v>
      </c>
      <c r="AG2700" t="s">
        <v>26</v>
      </c>
    </row>
    <row r="2701" spans="1:33" customFormat="1" x14ac:dyDescent="0.25">
      <c r="A2701" t="s">
        <v>7951</v>
      </c>
      <c r="B2701" t="s">
        <v>7952</v>
      </c>
      <c r="C2701">
        <v>6</v>
      </c>
      <c r="D2701">
        <v>0</v>
      </c>
      <c r="E2701" s="1">
        <v>24300</v>
      </c>
      <c r="F2701" s="4">
        <f t="shared" si="848"/>
        <v>0</v>
      </c>
      <c r="G2701" s="2">
        <v>0</v>
      </c>
      <c r="H2701">
        <v>0</v>
      </c>
      <c r="I2701" s="4">
        <f t="shared" si="849"/>
        <v>24300</v>
      </c>
      <c r="J2701" s="4">
        <f t="shared" si="852"/>
        <v>0</v>
      </c>
      <c r="K2701" s="4">
        <f t="shared" si="850"/>
        <v>24300</v>
      </c>
      <c r="L2701" s="10">
        <f t="shared" si="854"/>
        <v>24300</v>
      </c>
      <c r="M2701" s="5" t="e">
        <f t="shared" si="851"/>
        <v>#DIV/0!</v>
      </c>
      <c r="N2701">
        <v>-1</v>
      </c>
      <c r="O2701" t="s">
        <v>4080</v>
      </c>
      <c r="P2701" t="s">
        <v>26</v>
      </c>
      <c r="Q2701" t="s">
        <v>4080</v>
      </c>
      <c r="V2701">
        <v>0</v>
      </c>
      <c r="W2701" t="s">
        <v>42</v>
      </c>
      <c r="X2701">
        <v>0</v>
      </c>
      <c r="Y2701" s="9">
        <f t="shared" si="855"/>
        <v>0</v>
      </c>
      <c r="AB2701">
        <v>0</v>
      </c>
      <c r="AC2701" t="s">
        <v>7953</v>
      </c>
      <c r="AD2701">
        <v>0</v>
      </c>
      <c r="AE2701">
        <v>0</v>
      </c>
      <c r="AF2701">
        <v>0</v>
      </c>
      <c r="AG2701" t="s">
        <v>26</v>
      </c>
    </row>
    <row r="2702" spans="1:33" customFormat="1" hidden="1" x14ac:dyDescent="0.25">
      <c r="A2702" t="s">
        <v>7954</v>
      </c>
      <c r="B2702" t="s">
        <v>7955</v>
      </c>
      <c r="C2702">
        <v>-5</v>
      </c>
      <c r="D2702" s="1">
        <v>1461.64</v>
      </c>
      <c r="E2702" s="1">
        <v>1932.7729999999999</v>
      </c>
      <c r="F2702" s="4">
        <f t="shared" si="848"/>
        <v>367.22686999999996</v>
      </c>
      <c r="G2702" s="2">
        <v>19</v>
      </c>
      <c r="H2702" s="1">
        <v>1739.35</v>
      </c>
      <c r="I2702" s="4">
        <f t="shared" si="849"/>
        <v>471.13299999999981</v>
      </c>
      <c r="J2702" s="4">
        <f t="shared" si="852"/>
        <v>89.515269999999958</v>
      </c>
      <c r="K2702" s="4">
        <f t="shared" si="850"/>
        <v>560.6482699999998</v>
      </c>
      <c r="L2702" s="4">
        <f t="shared" si="853"/>
        <v>2299.9982699999996</v>
      </c>
      <c r="M2702" s="5">
        <f t="shared" si="851"/>
        <v>0.32233176431953131</v>
      </c>
      <c r="N2702">
        <v>-1</v>
      </c>
      <c r="O2702" t="s">
        <v>31</v>
      </c>
      <c r="P2702" t="s">
        <v>26</v>
      </c>
      <c r="Q2702" t="s">
        <v>31</v>
      </c>
      <c r="V2702">
        <v>19</v>
      </c>
      <c r="W2702" t="s">
        <v>27</v>
      </c>
      <c r="X2702">
        <v>0</v>
      </c>
      <c r="AB2702">
        <v>0</v>
      </c>
      <c r="AC2702" t="s">
        <v>7956</v>
      </c>
      <c r="AD2702">
        <v>0</v>
      </c>
      <c r="AE2702">
        <v>0</v>
      </c>
      <c r="AF2702" s="1">
        <v>1461.64</v>
      </c>
      <c r="AG2702" t="s">
        <v>26</v>
      </c>
    </row>
    <row r="2703" spans="1:33" customFormat="1" x14ac:dyDescent="0.25">
      <c r="A2703" t="s">
        <v>7957</v>
      </c>
      <c r="B2703" t="s">
        <v>7958</v>
      </c>
      <c r="C2703">
        <v>5</v>
      </c>
      <c r="D2703">
        <v>0</v>
      </c>
      <c r="E2703" s="1">
        <v>1000</v>
      </c>
      <c r="F2703" s="4">
        <f t="shared" si="848"/>
        <v>0</v>
      </c>
      <c r="G2703" s="2">
        <v>0</v>
      </c>
      <c r="H2703">
        <v>0</v>
      </c>
      <c r="I2703" s="4">
        <f t="shared" si="849"/>
        <v>1000</v>
      </c>
      <c r="J2703" s="4">
        <f t="shared" si="852"/>
        <v>0</v>
      </c>
      <c r="K2703" s="4">
        <f t="shared" si="850"/>
        <v>1000</v>
      </c>
      <c r="L2703" s="10">
        <f t="shared" ref="L2703:L2704" si="856">+H2703+K2703-Y2703</f>
        <v>1000</v>
      </c>
      <c r="M2703" s="5" t="e">
        <f t="shared" si="851"/>
        <v>#DIV/0!</v>
      </c>
      <c r="N2703">
        <v>-1</v>
      </c>
      <c r="O2703" t="s">
        <v>31</v>
      </c>
      <c r="P2703" t="s">
        <v>26</v>
      </c>
      <c r="Q2703" t="s">
        <v>31</v>
      </c>
      <c r="R2703" t="s">
        <v>31</v>
      </c>
      <c r="S2703" t="s">
        <v>31</v>
      </c>
      <c r="T2703" t="s">
        <v>31</v>
      </c>
      <c r="U2703" t="s">
        <v>31</v>
      </c>
      <c r="V2703">
        <v>0</v>
      </c>
      <c r="W2703" t="s">
        <v>42</v>
      </c>
      <c r="X2703">
        <v>0</v>
      </c>
      <c r="Y2703" s="9">
        <f t="shared" ref="Y2703:Y2704" si="857">+X2703*G2703/100</f>
        <v>0</v>
      </c>
      <c r="AB2703">
        <v>0</v>
      </c>
      <c r="AC2703" t="s">
        <v>7959</v>
      </c>
      <c r="AD2703">
        <v>0</v>
      </c>
      <c r="AE2703">
        <v>0</v>
      </c>
      <c r="AF2703">
        <v>0</v>
      </c>
      <c r="AG2703" t="s">
        <v>26</v>
      </c>
    </row>
    <row r="2704" spans="1:33" customFormat="1" x14ac:dyDescent="0.25">
      <c r="A2704" t="s">
        <v>7960</v>
      </c>
      <c r="B2704" t="s">
        <v>7961</v>
      </c>
      <c r="C2704">
        <v>1</v>
      </c>
      <c r="D2704" s="1">
        <v>7083.47</v>
      </c>
      <c r="E2704" s="1">
        <v>12521.01</v>
      </c>
      <c r="F2704" s="4">
        <f t="shared" si="848"/>
        <v>2378.9919</v>
      </c>
      <c r="G2704" s="2">
        <v>19</v>
      </c>
      <c r="H2704" s="1">
        <v>8429.33</v>
      </c>
      <c r="I2704" s="4">
        <f t="shared" si="849"/>
        <v>5437.54</v>
      </c>
      <c r="J2704" s="4">
        <f t="shared" si="852"/>
        <v>1033.1325999999999</v>
      </c>
      <c r="K2704" s="4">
        <f t="shared" si="850"/>
        <v>6470.6725999999999</v>
      </c>
      <c r="L2704" s="10">
        <f t="shared" si="856"/>
        <v>14900.0026</v>
      </c>
      <c r="M2704" s="5">
        <f t="shared" si="851"/>
        <v>0.7676378949864967</v>
      </c>
      <c r="N2704">
        <v>-1</v>
      </c>
      <c r="O2704" t="s">
        <v>31</v>
      </c>
      <c r="P2704" t="s">
        <v>26</v>
      </c>
      <c r="Q2704" t="s">
        <v>31</v>
      </c>
      <c r="V2704">
        <v>19</v>
      </c>
      <c r="W2704" t="s">
        <v>27</v>
      </c>
      <c r="X2704">
        <v>0</v>
      </c>
      <c r="Y2704" s="9">
        <f t="shared" si="857"/>
        <v>0</v>
      </c>
      <c r="AB2704">
        <v>0</v>
      </c>
      <c r="AC2704" t="s">
        <v>7962</v>
      </c>
      <c r="AD2704">
        <v>0</v>
      </c>
      <c r="AE2704">
        <v>0</v>
      </c>
      <c r="AF2704" s="1">
        <v>7083.47</v>
      </c>
      <c r="AG2704" t="s">
        <v>26</v>
      </c>
    </row>
    <row r="2705" spans="1:33" customFormat="1" hidden="1" x14ac:dyDescent="0.25">
      <c r="A2705" t="s">
        <v>7963</v>
      </c>
      <c r="B2705" t="s">
        <v>7964</v>
      </c>
      <c r="C2705">
        <v>25</v>
      </c>
      <c r="D2705">
        <v>0</v>
      </c>
      <c r="E2705">
        <v>600</v>
      </c>
      <c r="F2705" s="4">
        <f t="shared" si="848"/>
        <v>0</v>
      </c>
      <c r="G2705" s="2">
        <v>0</v>
      </c>
      <c r="H2705">
        <v>0</v>
      </c>
      <c r="I2705" s="4">
        <f t="shared" si="849"/>
        <v>600</v>
      </c>
      <c r="J2705" s="4">
        <f t="shared" si="852"/>
        <v>0</v>
      </c>
      <c r="K2705" s="4">
        <f t="shared" si="850"/>
        <v>600</v>
      </c>
      <c r="L2705" s="4">
        <f t="shared" si="853"/>
        <v>600</v>
      </c>
      <c r="M2705" s="5" t="e">
        <f t="shared" si="851"/>
        <v>#DIV/0!</v>
      </c>
      <c r="N2705">
        <v>-1</v>
      </c>
      <c r="O2705" t="s">
        <v>1087</v>
      </c>
      <c r="P2705" t="s">
        <v>26</v>
      </c>
      <c r="Q2705" t="s">
        <v>1087</v>
      </c>
      <c r="V2705">
        <v>0</v>
      </c>
      <c r="W2705" t="s">
        <v>42</v>
      </c>
      <c r="X2705">
        <v>0</v>
      </c>
      <c r="AB2705">
        <v>0</v>
      </c>
      <c r="AC2705" t="s">
        <v>52</v>
      </c>
      <c r="AD2705">
        <v>0</v>
      </c>
      <c r="AE2705">
        <v>0</v>
      </c>
      <c r="AF2705">
        <v>0</v>
      </c>
      <c r="AG2705" t="s">
        <v>26</v>
      </c>
    </row>
    <row r="2706" spans="1:33" customFormat="1" x14ac:dyDescent="0.25">
      <c r="A2706" t="s">
        <v>7965</v>
      </c>
      <c r="B2706" t="s">
        <v>7966</v>
      </c>
      <c r="C2706">
        <v>1</v>
      </c>
      <c r="D2706" s="1">
        <v>5242.09</v>
      </c>
      <c r="E2706" s="1">
        <v>6722.6890000000003</v>
      </c>
      <c r="F2706" s="4">
        <f t="shared" si="848"/>
        <v>1277.3109099999999</v>
      </c>
      <c r="G2706" s="2">
        <v>19</v>
      </c>
      <c r="H2706" s="1">
        <v>6238.09</v>
      </c>
      <c r="I2706" s="4">
        <f t="shared" si="849"/>
        <v>1480.5990000000002</v>
      </c>
      <c r="J2706" s="4">
        <f t="shared" si="852"/>
        <v>281.31380999999999</v>
      </c>
      <c r="K2706" s="4">
        <f t="shared" si="850"/>
        <v>1761.9128100000003</v>
      </c>
      <c r="L2706" s="10">
        <f>+H2706+K2706-Y2706</f>
        <v>8000.00281</v>
      </c>
      <c r="M2706" s="5">
        <f t="shared" si="851"/>
        <v>0.28244440671564208</v>
      </c>
      <c r="N2706">
        <v>-1</v>
      </c>
      <c r="O2706" t="s">
        <v>31</v>
      </c>
      <c r="P2706" t="s">
        <v>26</v>
      </c>
      <c r="Q2706" t="s">
        <v>31</v>
      </c>
      <c r="V2706">
        <v>19</v>
      </c>
      <c r="W2706" t="s">
        <v>27</v>
      </c>
      <c r="X2706">
        <v>0</v>
      </c>
      <c r="Y2706" s="9">
        <f>+X2706*G2706/100</f>
        <v>0</v>
      </c>
      <c r="AB2706">
        <v>0</v>
      </c>
      <c r="AC2706" t="s">
        <v>7967</v>
      </c>
      <c r="AD2706">
        <v>0</v>
      </c>
      <c r="AE2706">
        <v>0</v>
      </c>
      <c r="AF2706">
        <v>0</v>
      </c>
      <c r="AG2706" t="s">
        <v>26</v>
      </c>
    </row>
    <row r="2707" spans="1:33" customFormat="1" hidden="1" x14ac:dyDescent="0.25">
      <c r="A2707" t="s">
        <v>7968</v>
      </c>
      <c r="B2707" t="s">
        <v>7969</v>
      </c>
      <c r="C2707">
        <v>104</v>
      </c>
      <c r="D2707" s="1">
        <v>1061.03</v>
      </c>
      <c r="E2707" s="1">
        <v>1428.5709999999999</v>
      </c>
      <c r="F2707" s="4">
        <f t="shared" si="848"/>
        <v>271.42849000000001</v>
      </c>
      <c r="G2707" s="2">
        <v>19</v>
      </c>
      <c r="H2707" s="1">
        <v>1262.6300000000001</v>
      </c>
      <c r="I2707" s="4">
        <f t="shared" si="849"/>
        <v>367.54099999999994</v>
      </c>
      <c r="J2707" s="4">
        <f t="shared" si="852"/>
        <v>69.832789999999989</v>
      </c>
      <c r="K2707" s="4">
        <f t="shared" si="850"/>
        <v>437.37378999999993</v>
      </c>
      <c r="L2707" s="4">
        <f t="shared" si="853"/>
        <v>1700.00379</v>
      </c>
      <c r="M2707" s="5">
        <f t="shared" si="851"/>
        <v>0.34640019603592731</v>
      </c>
      <c r="N2707">
        <v>0</v>
      </c>
      <c r="O2707" t="s">
        <v>31</v>
      </c>
      <c r="P2707" t="s">
        <v>26</v>
      </c>
      <c r="Q2707" t="s">
        <v>31</v>
      </c>
      <c r="R2707" t="s">
        <v>31</v>
      </c>
      <c r="S2707" t="s">
        <v>31</v>
      </c>
      <c r="T2707" t="s">
        <v>31</v>
      </c>
      <c r="U2707" t="s">
        <v>31</v>
      </c>
      <c r="V2707">
        <v>19</v>
      </c>
      <c r="W2707" t="s">
        <v>27</v>
      </c>
      <c r="X2707">
        <v>0</v>
      </c>
      <c r="AB2707">
        <v>0</v>
      </c>
      <c r="AC2707" t="s">
        <v>7970</v>
      </c>
      <c r="AD2707">
        <v>0</v>
      </c>
      <c r="AE2707">
        <v>0</v>
      </c>
      <c r="AF2707" s="1">
        <v>1061.03</v>
      </c>
      <c r="AG2707" t="s">
        <v>26</v>
      </c>
    </row>
    <row r="2708" spans="1:33" customFormat="1" x14ac:dyDescent="0.25">
      <c r="A2708" t="s">
        <v>7971</v>
      </c>
      <c r="B2708" t="s">
        <v>7972</v>
      </c>
      <c r="C2708">
        <v>1</v>
      </c>
      <c r="D2708" s="1">
        <v>7477.52</v>
      </c>
      <c r="E2708" s="1">
        <v>15378.15</v>
      </c>
      <c r="F2708" s="4">
        <f t="shared" si="848"/>
        <v>2921.8484999999996</v>
      </c>
      <c r="G2708" s="2">
        <v>19</v>
      </c>
      <c r="H2708" s="1">
        <v>8898.25</v>
      </c>
      <c r="I2708" s="4">
        <f t="shared" si="849"/>
        <v>7900.6299999999992</v>
      </c>
      <c r="J2708" s="4">
        <f t="shared" si="852"/>
        <v>1501.1196999999997</v>
      </c>
      <c r="K2708" s="4">
        <f t="shared" si="850"/>
        <v>9401.7496999999985</v>
      </c>
      <c r="L2708" s="10">
        <f>+H2708+K2708-Y2708</f>
        <v>18299.9997</v>
      </c>
      <c r="M2708" s="5">
        <f t="shared" si="851"/>
        <v>1.0565842685810267</v>
      </c>
      <c r="N2708">
        <v>0</v>
      </c>
      <c r="O2708" t="s">
        <v>31</v>
      </c>
      <c r="P2708" t="s">
        <v>26</v>
      </c>
      <c r="Q2708" t="s">
        <v>31</v>
      </c>
      <c r="R2708" t="s">
        <v>31</v>
      </c>
      <c r="S2708" t="s">
        <v>31</v>
      </c>
      <c r="T2708" t="s">
        <v>31</v>
      </c>
      <c r="U2708" t="s">
        <v>31</v>
      </c>
      <c r="V2708">
        <v>19</v>
      </c>
      <c r="W2708" t="s">
        <v>27</v>
      </c>
      <c r="X2708">
        <v>0</v>
      </c>
      <c r="Y2708" s="9">
        <f>+X2708*G2708/100</f>
        <v>0</v>
      </c>
      <c r="AB2708">
        <v>0</v>
      </c>
      <c r="AC2708" t="s">
        <v>7973</v>
      </c>
      <c r="AD2708">
        <v>0</v>
      </c>
      <c r="AE2708">
        <v>0</v>
      </c>
      <c r="AF2708">
        <v>0</v>
      </c>
      <c r="AG2708" t="s">
        <v>26</v>
      </c>
    </row>
    <row r="2709" spans="1:33" customFormat="1" hidden="1" x14ac:dyDescent="0.25">
      <c r="A2709" t="s">
        <v>7974</v>
      </c>
      <c r="B2709" t="s">
        <v>7975</v>
      </c>
      <c r="C2709">
        <v>13</v>
      </c>
      <c r="D2709" s="1">
        <v>5739.6</v>
      </c>
      <c r="E2709" s="1">
        <v>7310.924</v>
      </c>
      <c r="F2709" s="4">
        <f t="shared" si="848"/>
        <v>1389.0755600000002</v>
      </c>
      <c r="G2709" s="2">
        <v>19</v>
      </c>
      <c r="H2709" s="1">
        <v>6830.12</v>
      </c>
      <c r="I2709" s="4">
        <f t="shared" si="849"/>
        <v>1571.3239999999996</v>
      </c>
      <c r="J2709" s="4">
        <f t="shared" si="852"/>
        <v>298.55155999999994</v>
      </c>
      <c r="K2709" s="4">
        <f t="shared" si="850"/>
        <v>1869.8755599999995</v>
      </c>
      <c r="L2709" s="4">
        <f t="shared" si="853"/>
        <v>8699.9955599999994</v>
      </c>
      <c r="M2709" s="5">
        <f t="shared" si="851"/>
        <v>0.27376890375635926</v>
      </c>
      <c r="N2709">
        <v>0</v>
      </c>
      <c r="O2709" t="s">
        <v>31</v>
      </c>
      <c r="P2709" t="s">
        <v>26</v>
      </c>
      <c r="Q2709" t="s">
        <v>31</v>
      </c>
      <c r="R2709" t="s">
        <v>31</v>
      </c>
      <c r="S2709" t="s">
        <v>31</v>
      </c>
      <c r="T2709" t="s">
        <v>31</v>
      </c>
      <c r="U2709" t="s">
        <v>31</v>
      </c>
      <c r="V2709">
        <v>19</v>
      </c>
      <c r="W2709" t="s">
        <v>27</v>
      </c>
      <c r="X2709">
        <v>0</v>
      </c>
      <c r="AB2709">
        <v>0</v>
      </c>
      <c r="AC2709" t="s">
        <v>7976</v>
      </c>
      <c r="AD2709">
        <v>0</v>
      </c>
      <c r="AE2709">
        <v>0</v>
      </c>
      <c r="AF2709" s="1">
        <v>5739.6</v>
      </c>
      <c r="AG2709" t="s">
        <v>26</v>
      </c>
    </row>
    <row r="2710" spans="1:33" customFormat="1" hidden="1" x14ac:dyDescent="0.25">
      <c r="A2710" t="s">
        <v>7977</v>
      </c>
      <c r="B2710" t="s">
        <v>7978</v>
      </c>
      <c r="C2710">
        <v>-13</v>
      </c>
      <c r="D2710">
        <v>0</v>
      </c>
      <c r="E2710" s="1">
        <v>2700</v>
      </c>
      <c r="F2710" s="4">
        <f t="shared" si="848"/>
        <v>0</v>
      </c>
      <c r="G2710" s="2">
        <v>0</v>
      </c>
      <c r="H2710">
        <v>0</v>
      </c>
      <c r="I2710" s="4">
        <f t="shared" si="849"/>
        <v>2700</v>
      </c>
      <c r="J2710" s="4">
        <f t="shared" si="852"/>
        <v>0</v>
      </c>
      <c r="K2710" s="4">
        <f t="shared" si="850"/>
        <v>2700</v>
      </c>
      <c r="L2710" s="4">
        <f t="shared" si="853"/>
        <v>2700</v>
      </c>
      <c r="M2710" s="5" t="e">
        <f t="shared" si="851"/>
        <v>#DIV/0!</v>
      </c>
      <c r="N2710">
        <v>-1</v>
      </c>
      <c r="O2710" t="s">
        <v>31</v>
      </c>
      <c r="P2710" t="s">
        <v>26</v>
      </c>
      <c r="Q2710" t="s">
        <v>31</v>
      </c>
      <c r="V2710">
        <v>0</v>
      </c>
      <c r="W2710" t="s">
        <v>42</v>
      </c>
      <c r="X2710">
        <v>0</v>
      </c>
      <c r="AB2710">
        <v>0</v>
      </c>
      <c r="AC2710" t="s">
        <v>7979</v>
      </c>
      <c r="AD2710">
        <v>0</v>
      </c>
      <c r="AE2710">
        <v>0</v>
      </c>
      <c r="AF2710">
        <v>0</v>
      </c>
      <c r="AG2710" t="s">
        <v>26</v>
      </c>
    </row>
    <row r="2711" spans="1:33" customFormat="1" x14ac:dyDescent="0.25">
      <c r="A2711" t="s">
        <v>7980</v>
      </c>
      <c r="B2711" t="s">
        <v>7981</v>
      </c>
      <c r="C2711">
        <v>4</v>
      </c>
      <c r="D2711" s="1">
        <v>5850</v>
      </c>
      <c r="E2711" s="1">
        <v>7000</v>
      </c>
      <c r="F2711" s="4">
        <f t="shared" si="848"/>
        <v>0</v>
      </c>
      <c r="G2711" s="2">
        <v>0</v>
      </c>
      <c r="H2711" s="1">
        <v>5850</v>
      </c>
      <c r="I2711" s="4">
        <f t="shared" si="849"/>
        <v>1150</v>
      </c>
      <c r="J2711" s="4">
        <f t="shared" si="852"/>
        <v>0</v>
      </c>
      <c r="K2711" s="4">
        <f t="shared" si="850"/>
        <v>1150</v>
      </c>
      <c r="L2711" s="10">
        <f>+H2711+K2711-Y2711</f>
        <v>7000</v>
      </c>
      <c r="M2711" s="5">
        <f t="shared" si="851"/>
        <v>0.19658119658119658</v>
      </c>
      <c r="N2711">
        <v>-1</v>
      </c>
      <c r="O2711" t="s">
        <v>31</v>
      </c>
      <c r="P2711" t="s">
        <v>26</v>
      </c>
      <c r="Q2711" t="s">
        <v>31</v>
      </c>
      <c r="V2711">
        <v>0</v>
      </c>
      <c r="W2711" t="s">
        <v>42</v>
      </c>
      <c r="X2711">
        <v>0</v>
      </c>
      <c r="Y2711" s="9">
        <f>+X2711*G2711/100</f>
        <v>0</v>
      </c>
      <c r="AB2711">
        <v>0</v>
      </c>
      <c r="AC2711" t="s">
        <v>7982</v>
      </c>
      <c r="AD2711">
        <v>0</v>
      </c>
      <c r="AE2711">
        <v>0</v>
      </c>
      <c r="AF2711" s="1">
        <v>5850</v>
      </c>
      <c r="AG2711" t="s">
        <v>26</v>
      </c>
    </row>
    <row r="2712" spans="1:33" customFormat="1" hidden="1" x14ac:dyDescent="0.25">
      <c r="A2712" t="s">
        <v>7983</v>
      </c>
      <c r="B2712" t="s">
        <v>7984</v>
      </c>
      <c r="C2712">
        <v>7</v>
      </c>
      <c r="D2712" s="1">
        <v>2180</v>
      </c>
      <c r="E2712" s="1">
        <v>2666.6669999999999</v>
      </c>
      <c r="F2712" s="4">
        <f t="shared" si="848"/>
        <v>133.33335</v>
      </c>
      <c r="G2712" s="2">
        <v>5</v>
      </c>
      <c r="H2712" s="1">
        <v>2289</v>
      </c>
      <c r="I2712" s="4">
        <f t="shared" si="849"/>
        <v>486.66699999999992</v>
      </c>
      <c r="J2712" s="4">
        <f t="shared" si="852"/>
        <v>24.333349999999996</v>
      </c>
      <c r="K2712" s="4">
        <f t="shared" si="850"/>
        <v>511.00034999999991</v>
      </c>
      <c r="L2712" s="4">
        <f t="shared" si="853"/>
        <v>2800.0003499999998</v>
      </c>
      <c r="M2712" s="5">
        <f t="shared" si="851"/>
        <v>0.22324174311926601</v>
      </c>
      <c r="N2712">
        <v>0</v>
      </c>
      <c r="O2712" t="s">
        <v>1807</v>
      </c>
      <c r="P2712" t="s">
        <v>26</v>
      </c>
      <c r="Q2712" t="s">
        <v>1807</v>
      </c>
      <c r="R2712" t="s">
        <v>31</v>
      </c>
      <c r="S2712" t="s">
        <v>31</v>
      </c>
      <c r="T2712" t="s">
        <v>31</v>
      </c>
      <c r="U2712" t="s">
        <v>31</v>
      </c>
      <c r="V2712">
        <v>5</v>
      </c>
      <c r="W2712" t="s">
        <v>123</v>
      </c>
      <c r="X2712">
        <v>0</v>
      </c>
      <c r="AB2712">
        <v>0</v>
      </c>
      <c r="AC2712" t="s">
        <v>7985</v>
      </c>
      <c r="AD2712">
        <v>0</v>
      </c>
      <c r="AE2712">
        <v>0</v>
      </c>
      <c r="AF2712" s="1">
        <v>2180</v>
      </c>
      <c r="AG2712" t="s">
        <v>26</v>
      </c>
    </row>
    <row r="2713" spans="1:33" customFormat="1" hidden="1" x14ac:dyDescent="0.25">
      <c r="A2713" t="s">
        <v>7986</v>
      </c>
      <c r="B2713" t="s">
        <v>7987</v>
      </c>
      <c r="C2713">
        <v>-14</v>
      </c>
      <c r="D2713" s="1">
        <v>2000.99</v>
      </c>
      <c r="E2713" s="1">
        <v>2521.0079999999998</v>
      </c>
      <c r="F2713" s="4">
        <f t="shared" si="848"/>
        <v>478.99151999999992</v>
      </c>
      <c r="G2713" s="2">
        <v>19</v>
      </c>
      <c r="H2713" s="1">
        <v>2381.1799999999998</v>
      </c>
      <c r="I2713" s="4">
        <f t="shared" si="849"/>
        <v>520.0179999999998</v>
      </c>
      <c r="J2713" s="4">
        <f t="shared" si="852"/>
        <v>98.803419999999974</v>
      </c>
      <c r="K2713" s="4">
        <f t="shared" si="850"/>
        <v>618.82141999999976</v>
      </c>
      <c r="L2713" s="4">
        <f t="shared" si="853"/>
        <v>3000.0014199999996</v>
      </c>
      <c r="M2713" s="5">
        <f t="shared" si="851"/>
        <v>0.25988035922218494</v>
      </c>
      <c r="N2713">
        <v>-1</v>
      </c>
      <c r="O2713" t="s">
        <v>31</v>
      </c>
      <c r="P2713" t="s">
        <v>26</v>
      </c>
      <c r="Q2713" t="s">
        <v>31</v>
      </c>
      <c r="R2713" t="s">
        <v>31</v>
      </c>
      <c r="S2713" t="s">
        <v>31</v>
      </c>
      <c r="T2713" t="s">
        <v>31</v>
      </c>
      <c r="U2713" t="s">
        <v>31</v>
      </c>
      <c r="V2713">
        <v>19</v>
      </c>
      <c r="W2713" t="s">
        <v>27</v>
      </c>
      <c r="X2713">
        <v>0</v>
      </c>
      <c r="AB2713">
        <v>0</v>
      </c>
      <c r="AC2713" t="s">
        <v>7988</v>
      </c>
      <c r="AD2713">
        <v>0</v>
      </c>
      <c r="AE2713">
        <v>0</v>
      </c>
      <c r="AF2713" s="1">
        <v>2000.99</v>
      </c>
      <c r="AG2713" t="s">
        <v>26</v>
      </c>
    </row>
    <row r="2714" spans="1:33" customFormat="1" x14ac:dyDescent="0.25">
      <c r="A2714" t="s">
        <v>7989</v>
      </c>
      <c r="B2714" t="s">
        <v>7990</v>
      </c>
      <c r="C2714">
        <v>4</v>
      </c>
      <c r="D2714" s="1">
        <v>2303.7199999999998</v>
      </c>
      <c r="E2714" s="1">
        <v>2857.143</v>
      </c>
      <c r="F2714" s="4">
        <f t="shared" si="848"/>
        <v>542.85717</v>
      </c>
      <c r="G2714" s="2">
        <v>19</v>
      </c>
      <c r="H2714" s="1">
        <v>2741.43</v>
      </c>
      <c r="I2714" s="4">
        <f t="shared" si="849"/>
        <v>553.42300000000023</v>
      </c>
      <c r="J2714" s="4">
        <f t="shared" si="852"/>
        <v>105.15037000000004</v>
      </c>
      <c r="K2714" s="4">
        <f t="shared" si="850"/>
        <v>658.5733700000003</v>
      </c>
      <c r="L2714" s="10">
        <f>+H2714+K2714-Y2714</f>
        <v>3400.0033700000004</v>
      </c>
      <c r="M2714" s="5">
        <f t="shared" si="851"/>
        <v>0.24023014949733487</v>
      </c>
      <c r="N2714">
        <v>0</v>
      </c>
      <c r="O2714" t="s">
        <v>313</v>
      </c>
      <c r="P2714" t="s">
        <v>26</v>
      </c>
      <c r="Q2714" t="s">
        <v>313</v>
      </c>
      <c r="R2714" t="s">
        <v>31</v>
      </c>
      <c r="S2714" t="s">
        <v>31</v>
      </c>
      <c r="T2714" t="s">
        <v>31</v>
      </c>
      <c r="U2714" t="s">
        <v>31</v>
      </c>
      <c r="V2714">
        <v>19</v>
      </c>
      <c r="W2714" t="s">
        <v>27</v>
      </c>
      <c r="X2714">
        <v>0</v>
      </c>
      <c r="Y2714" s="9">
        <f>+X2714*G2714/100</f>
        <v>0</v>
      </c>
      <c r="AB2714">
        <v>0</v>
      </c>
      <c r="AC2714" t="s">
        <v>7991</v>
      </c>
      <c r="AD2714">
        <v>0</v>
      </c>
      <c r="AE2714">
        <v>0</v>
      </c>
      <c r="AF2714" s="1">
        <v>2303.7199999999998</v>
      </c>
      <c r="AG2714" t="s">
        <v>26</v>
      </c>
    </row>
    <row r="2715" spans="1:33" customFormat="1" hidden="1" x14ac:dyDescent="0.25">
      <c r="A2715" t="s">
        <v>7992</v>
      </c>
      <c r="B2715" t="s">
        <v>7993</v>
      </c>
      <c r="C2715">
        <v>9</v>
      </c>
      <c r="D2715" s="1">
        <v>2350</v>
      </c>
      <c r="E2715" s="1">
        <v>2857.143</v>
      </c>
      <c r="F2715" s="4">
        <f t="shared" si="848"/>
        <v>142.85714999999999</v>
      </c>
      <c r="G2715" s="2">
        <v>5</v>
      </c>
      <c r="H2715" s="1">
        <v>2467.5</v>
      </c>
      <c r="I2715" s="4">
        <f t="shared" si="849"/>
        <v>507.14300000000003</v>
      </c>
      <c r="J2715" s="4">
        <f t="shared" si="852"/>
        <v>25.357150000000001</v>
      </c>
      <c r="K2715" s="4">
        <f t="shared" si="850"/>
        <v>532.50015000000008</v>
      </c>
      <c r="L2715" s="4">
        <f t="shared" si="853"/>
        <v>3000.0001499999998</v>
      </c>
      <c r="M2715" s="5">
        <f t="shared" si="851"/>
        <v>0.21580553191489363</v>
      </c>
      <c r="N2715">
        <v>-1</v>
      </c>
      <c r="O2715" t="s">
        <v>7994</v>
      </c>
      <c r="P2715" t="s">
        <v>26</v>
      </c>
      <c r="Q2715" t="s">
        <v>7994</v>
      </c>
      <c r="R2715" t="s">
        <v>31</v>
      </c>
      <c r="S2715" t="s">
        <v>31</v>
      </c>
      <c r="T2715" t="s">
        <v>31</v>
      </c>
      <c r="U2715" t="s">
        <v>31</v>
      </c>
      <c r="V2715">
        <v>5</v>
      </c>
      <c r="W2715" t="s">
        <v>123</v>
      </c>
      <c r="X2715">
        <v>0</v>
      </c>
      <c r="AB2715">
        <v>0</v>
      </c>
      <c r="AC2715" t="s">
        <v>7995</v>
      </c>
      <c r="AD2715">
        <v>0</v>
      </c>
      <c r="AE2715">
        <v>0</v>
      </c>
      <c r="AF2715" s="1">
        <v>2350</v>
      </c>
      <c r="AG2715" t="s">
        <v>26</v>
      </c>
    </row>
    <row r="2716" spans="1:33" customFormat="1" hidden="1" x14ac:dyDescent="0.25">
      <c r="A2716" t="s">
        <v>7996</v>
      </c>
      <c r="B2716" t="s">
        <v>7997</v>
      </c>
      <c r="C2716">
        <v>11</v>
      </c>
      <c r="D2716" s="1">
        <v>1798</v>
      </c>
      <c r="E2716" s="1">
        <v>2190.4760000000001</v>
      </c>
      <c r="F2716" s="4">
        <f t="shared" si="848"/>
        <v>109.52380000000001</v>
      </c>
      <c r="G2716" s="2">
        <v>5</v>
      </c>
      <c r="H2716" s="1">
        <v>1887.9</v>
      </c>
      <c r="I2716" s="4">
        <f t="shared" si="849"/>
        <v>392.47600000000011</v>
      </c>
      <c r="J2716" s="4">
        <f t="shared" si="852"/>
        <v>19.623800000000006</v>
      </c>
      <c r="K2716" s="4">
        <f t="shared" si="850"/>
        <v>412.09980000000013</v>
      </c>
      <c r="L2716" s="4">
        <f t="shared" si="853"/>
        <v>2299.9998000000001</v>
      </c>
      <c r="M2716" s="5">
        <f t="shared" si="851"/>
        <v>0.21828476084538381</v>
      </c>
      <c r="N2716">
        <v>0</v>
      </c>
      <c r="O2716" t="s">
        <v>1807</v>
      </c>
      <c r="P2716" t="s">
        <v>26</v>
      </c>
      <c r="Q2716" t="s">
        <v>1807</v>
      </c>
      <c r="R2716" t="s">
        <v>31</v>
      </c>
      <c r="S2716" t="s">
        <v>31</v>
      </c>
      <c r="T2716" t="s">
        <v>31</v>
      </c>
      <c r="U2716" t="s">
        <v>31</v>
      </c>
      <c r="V2716">
        <v>5</v>
      </c>
      <c r="W2716" t="s">
        <v>123</v>
      </c>
      <c r="X2716">
        <v>0</v>
      </c>
      <c r="AB2716">
        <v>0</v>
      </c>
      <c r="AC2716" t="s">
        <v>7998</v>
      </c>
      <c r="AD2716">
        <v>0</v>
      </c>
      <c r="AE2716">
        <v>0</v>
      </c>
      <c r="AF2716" s="1">
        <v>1798</v>
      </c>
      <c r="AG2716" t="s">
        <v>26</v>
      </c>
    </row>
    <row r="2717" spans="1:33" customFormat="1" hidden="1" x14ac:dyDescent="0.25">
      <c r="A2717" t="s">
        <v>7999</v>
      </c>
      <c r="B2717" t="s">
        <v>8000</v>
      </c>
      <c r="C2717">
        <v>10</v>
      </c>
      <c r="D2717" s="1">
        <v>1798</v>
      </c>
      <c r="E2717" s="1">
        <v>2190.4760000000001</v>
      </c>
      <c r="F2717" s="4">
        <f t="shared" si="848"/>
        <v>109.52380000000001</v>
      </c>
      <c r="G2717" s="2">
        <v>5</v>
      </c>
      <c r="H2717" s="1">
        <v>1887.9</v>
      </c>
      <c r="I2717" s="4">
        <f t="shared" si="849"/>
        <v>392.47600000000011</v>
      </c>
      <c r="J2717" s="4">
        <f t="shared" si="852"/>
        <v>19.623800000000006</v>
      </c>
      <c r="K2717" s="4">
        <f t="shared" si="850"/>
        <v>412.09980000000013</v>
      </c>
      <c r="L2717" s="4">
        <f t="shared" si="853"/>
        <v>2299.9998000000001</v>
      </c>
      <c r="M2717" s="5">
        <f t="shared" si="851"/>
        <v>0.21828476084538381</v>
      </c>
      <c r="N2717">
        <v>0</v>
      </c>
      <c r="O2717" t="s">
        <v>1807</v>
      </c>
      <c r="P2717" t="s">
        <v>26</v>
      </c>
      <c r="Q2717" t="s">
        <v>1807</v>
      </c>
      <c r="R2717" t="s">
        <v>31</v>
      </c>
      <c r="S2717" t="s">
        <v>31</v>
      </c>
      <c r="T2717" t="s">
        <v>31</v>
      </c>
      <c r="U2717" t="s">
        <v>31</v>
      </c>
      <c r="V2717">
        <v>5</v>
      </c>
      <c r="W2717" t="s">
        <v>123</v>
      </c>
      <c r="X2717">
        <v>0</v>
      </c>
      <c r="AB2717">
        <v>0</v>
      </c>
      <c r="AC2717" t="s">
        <v>8001</v>
      </c>
      <c r="AD2717">
        <v>0</v>
      </c>
      <c r="AE2717">
        <v>0</v>
      </c>
      <c r="AF2717" s="1">
        <v>1798</v>
      </c>
      <c r="AG2717" t="s">
        <v>26</v>
      </c>
    </row>
    <row r="2718" spans="1:33" customFormat="1" x14ac:dyDescent="0.25">
      <c r="A2718" t="s">
        <v>8002</v>
      </c>
      <c r="B2718" t="s">
        <v>8003</v>
      </c>
      <c r="C2718">
        <v>2</v>
      </c>
      <c r="D2718" s="1">
        <v>1798</v>
      </c>
      <c r="E2718" s="1">
        <v>2190.4760000000001</v>
      </c>
      <c r="F2718" s="4">
        <f t="shared" si="848"/>
        <v>109.52380000000001</v>
      </c>
      <c r="G2718" s="2">
        <v>5</v>
      </c>
      <c r="H2718" s="1">
        <v>1887.9</v>
      </c>
      <c r="I2718" s="4">
        <f t="shared" si="849"/>
        <v>392.47600000000011</v>
      </c>
      <c r="J2718" s="4">
        <f t="shared" si="852"/>
        <v>19.623800000000006</v>
      </c>
      <c r="K2718" s="4">
        <f t="shared" si="850"/>
        <v>412.09980000000013</v>
      </c>
      <c r="L2718" s="10">
        <f t="shared" ref="L2718:L2722" si="858">+H2718+K2718-Y2718</f>
        <v>2299.9998000000001</v>
      </c>
      <c r="M2718" s="5">
        <f t="shared" si="851"/>
        <v>0.21828476084538381</v>
      </c>
      <c r="N2718">
        <v>0</v>
      </c>
      <c r="O2718" t="s">
        <v>1807</v>
      </c>
      <c r="P2718" t="s">
        <v>26</v>
      </c>
      <c r="Q2718" t="s">
        <v>1807</v>
      </c>
      <c r="R2718" t="s">
        <v>31</v>
      </c>
      <c r="S2718" t="s">
        <v>31</v>
      </c>
      <c r="T2718" t="s">
        <v>31</v>
      </c>
      <c r="U2718" t="s">
        <v>31</v>
      </c>
      <c r="V2718">
        <v>5</v>
      </c>
      <c r="W2718" t="s">
        <v>123</v>
      </c>
      <c r="X2718">
        <v>0</v>
      </c>
      <c r="Y2718" s="9">
        <f t="shared" ref="Y2718:Y2722" si="859">+X2718*G2718/100</f>
        <v>0</v>
      </c>
      <c r="AB2718">
        <v>0</v>
      </c>
      <c r="AC2718" t="s">
        <v>8004</v>
      </c>
      <c r="AD2718">
        <v>0</v>
      </c>
      <c r="AE2718">
        <v>0</v>
      </c>
      <c r="AF2718" s="1">
        <v>1798</v>
      </c>
      <c r="AG2718" t="s">
        <v>26</v>
      </c>
    </row>
    <row r="2719" spans="1:33" customFormat="1" x14ac:dyDescent="0.25">
      <c r="A2719" t="s">
        <v>8005</v>
      </c>
      <c r="B2719" t="s">
        <v>8006</v>
      </c>
      <c r="C2719">
        <v>3</v>
      </c>
      <c r="D2719" s="1">
        <v>2180</v>
      </c>
      <c r="E2719" s="1">
        <v>2666.6669999999999</v>
      </c>
      <c r="F2719" s="4">
        <f t="shared" si="848"/>
        <v>133.33335</v>
      </c>
      <c r="G2719" s="2">
        <v>5</v>
      </c>
      <c r="H2719" s="1">
        <v>2289</v>
      </c>
      <c r="I2719" s="4">
        <f t="shared" si="849"/>
        <v>486.66699999999992</v>
      </c>
      <c r="J2719" s="4">
        <f t="shared" si="852"/>
        <v>24.333349999999996</v>
      </c>
      <c r="K2719" s="4">
        <f t="shared" si="850"/>
        <v>511.00034999999991</v>
      </c>
      <c r="L2719" s="10">
        <f t="shared" si="858"/>
        <v>2800.0003499999998</v>
      </c>
      <c r="M2719" s="5">
        <f t="shared" si="851"/>
        <v>0.22324174311926601</v>
      </c>
      <c r="N2719">
        <v>0</v>
      </c>
      <c r="O2719" t="s">
        <v>1807</v>
      </c>
      <c r="P2719" t="s">
        <v>26</v>
      </c>
      <c r="Q2719" t="s">
        <v>1807</v>
      </c>
      <c r="R2719" t="s">
        <v>31</v>
      </c>
      <c r="S2719" t="s">
        <v>31</v>
      </c>
      <c r="T2719" t="s">
        <v>31</v>
      </c>
      <c r="U2719" t="s">
        <v>31</v>
      </c>
      <c r="V2719">
        <v>5</v>
      </c>
      <c r="W2719" t="s">
        <v>123</v>
      </c>
      <c r="X2719">
        <v>0</v>
      </c>
      <c r="Y2719" s="9">
        <f t="shared" si="859"/>
        <v>0</v>
      </c>
      <c r="AB2719">
        <v>0</v>
      </c>
      <c r="AC2719" t="s">
        <v>8007</v>
      </c>
      <c r="AD2719">
        <v>0</v>
      </c>
      <c r="AE2719">
        <v>0</v>
      </c>
      <c r="AF2719" s="1">
        <v>2180</v>
      </c>
      <c r="AG2719" t="s">
        <v>26</v>
      </c>
    </row>
    <row r="2720" spans="1:33" customFormat="1" x14ac:dyDescent="0.25">
      <c r="A2720" t="s">
        <v>8008</v>
      </c>
      <c r="B2720" t="s">
        <v>8009</v>
      </c>
      <c r="C2720">
        <v>6</v>
      </c>
      <c r="D2720" s="1">
        <v>1230.1600000000001</v>
      </c>
      <c r="E2720" s="1">
        <v>1523.81</v>
      </c>
      <c r="F2720" s="4">
        <f t="shared" si="848"/>
        <v>76.190499999999986</v>
      </c>
      <c r="G2720" s="2">
        <v>5</v>
      </c>
      <c r="H2720" s="1">
        <v>1291.67</v>
      </c>
      <c r="I2720" s="4">
        <f t="shared" si="849"/>
        <v>293.64999999999986</v>
      </c>
      <c r="J2720" s="4">
        <f t="shared" si="852"/>
        <v>14.682499999999994</v>
      </c>
      <c r="K2720" s="4">
        <f t="shared" si="850"/>
        <v>308.33249999999987</v>
      </c>
      <c r="L2720" s="10">
        <f t="shared" si="858"/>
        <v>1600.0025000000001</v>
      </c>
      <c r="M2720" s="5">
        <f t="shared" si="851"/>
        <v>0.23870878584899513</v>
      </c>
      <c r="N2720">
        <v>-1</v>
      </c>
      <c r="O2720" t="s">
        <v>686</v>
      </c>
      <c r="P2720" t="s">
        <v>26</v>
      </c>
      <c r="Q2720" t="s">
        <v>686</v>
      </c>
      <c r="R2720" t="s">
        <v>31</v>
      </c>
      <c r="S2720" t="s">
        <v>31</v>
      </c>
      <c r="T2720" t="s">
        <v>31</v>
      </c>
      <c r="U2720" t="s">
        <v>31</v>
      </c>
      <c r="V2720">
        <v>5</v>
      </c>
      <c r="W2720" t="s">
        <v>123</v>
      </c>
      <c r="X2720">
        <v>0</v>
      </c>
      <c r="Y2720" s="9">
        <f t="shared" si="859"/>
        <v>0</v>
      </c>
      <c r="AB2720">
        <v>0</v>
      </c>
      <c r="AC2720" t="s">
        <v>8010</v>
      </c>
      <c r="AD2720">
        <v>0</v>
      </c>
      <c r="AE2720">
        <v>0</v>
      </c>
      <c r="AF2720" s="1">
        <v>1230.1600000000001</v>
      </c>
      <c r="AG2720" t="s">
        <v>26</v>
      </c>
    </row>
    <row r="2721" spans="1:33" customFormat="1" x14ac:dyDescent="0.25">
      <c r="A2721" t="s">
        <v>8011</v>
      </c>
      <c r="B2721" t="s">
        <v>8012</v>
      </c>
      <c r="C2721">
        <v>3</v>
      </c>
      <c r="D2721" s="1">
        <v>6100</v>
      </c>
      <c r="E2721" s="1">
        <v>7333.3329999999996</v>
      </c>
      <c r="F2721" s="4">
        <f t="shared" si="848"/>
        <v>366.66665</v>
      </c>
      <c r="G2721" s="2">
        <v>5</v>
      </c>
      <c r="H2721" s="1">
        <v>6405</v>
      </c>
      <c r="I2721" s="4">
        <f t="shared" si="849"/>
        <v>1233.3329999999996</v>
      </c>
      <c r="J2721" s="4">
        <f t="shared" si="852"/>
        <v>61.666649999999983</v>
      </c>
      <c r="K2721" s="4">
        <f t="shared" si="850"/>
        <v>1294.9996499999995</v>
      </c>
      <c r="L2721" s="10">
        <f t="shared" si="858"/>
        <v>7699.9996499999997</v>
      </c>
      <c r="M2721" s="5">
        <f t="shared" si="851"/>
        <v>0.20218573770491796</v>
      </c>
      <c r="N2721">
        <v>-1</v>
      </c>
      <c r="O2721" t="s">
        <v>31</v>
      </c>
      <c r="P2721" t="s">
        <v>26</v>
      </c>
      <c r="Q2721" t="s">
        <v>31</v>
      </c>
      <c r="R2721" t="s">
        <v>31</v>
      </c>
      <c r="S2721" t="s">
        <v>31</v>
      </c>
      <c r="T2721" t="s">
        <v>31</v>
      </c>
      <c r="U2721" t="s">
        <v>31</v>
      </c>
      <c r="V2721">
        <v>5</v>
      </c>
      <c r="W2721" t="s">
        <v>123</v>
      </c>
      <c r="X2721">
        <v>0</v>
      </c>
      <c r="Y2721" s="9">
        <f t="shared" si="859"/>
        <v>0</v>
      </c>
      <c r="AB2721">
        <v>0</v>
      </c>
      <c r="AC2721" t="s">
        <v>8013</v>
      </c>
      <c r="AD2721">
        <v>0</v>
      </c>
      <c r="AE2721">
        <v>0</v>
      </c>
      <c r="AF2721" s="1">
        <v>6100</v>
      </c>
      <c r="AG2721" t="s">
        <v>26</v>
      </c>
    </row>
    <row r="2722" spans="1:33" customFormat="1" x14ac:dyDescent="0.25">
      <c r="A2722" t="s">
        <v>8014</v>
      </c>
      <c r="B2722" t="s">
        <v>8015</v>
      </c>
      <c r="C2722">
        <v>1</v>
      </c>
      <c r="D2722" s="1">
        <v>6100</v>
      </c>
      <c r="E2722" s="1">
        <v>7333.3329999999996</v>
      </c>
      <c r="F2722" s="4">
        <f t="shared" si="848"/>
        <v>366.66665</v>
      </c>
      <c r="G2722" s="2">
        <v>5</v>
      </c>
      <c r="H2722" s="1">
        <v>6405</v>
      </c>
      <c r="I2722" s="4">
        <f t="shared" si="849"/>
        <v>1233.3329999999996</v>
      </c>
      <c r="J2722" s="4">
        <f t="shared" si="852"/>
        <v>61.666649999999983</v>
      </c>
      <c r="K2722" s="4">
        <f t="shared" si="850"/>
        <v>1294.9996499999995</v>
      </c>
      <c r="L2722" s="10">
        <f t="shared" si="858"/>
        <v>7699.9996499999997</v>
      </c>
      <c r="M2722" s="5">
        <f t="shared" si="851"/>
        <v>0.20218573770491796</v>
      </c>
      <c r="N2722">
        <v>-1</v>
      </c>
      <c r="O2722" t="s">
        <v>1807</v>
      </c>
      <c r="P2722" t="s">
        <v>26</v>
      </c>
      <c r="Q2722" t="s">
        <v>1807</v>
      </c>
      <c r="R2722" t="s">
        <v>31</v>
      </c>
      <c r="S2722" t="s">
        <v>31</v>
      </c>
      <c r="T2722" t="s">
        <v>31</v>
      </c>
      <c r="U2722" t="s">
        <v>31</v>
      </c>
      <c r="V2722">
        <v>5</v>
      </c>
      <c r="W2722" t="s">
        <v>123</v>
      </c>
      <c r="X2722">
        <v>0</v>
      </c>
      <c r="Y2722" s="9">
        <f t="shared" si="859"/>
        <v>0</v>
      </c>
      <c r="AB2722">
        <v>0</v>
      </c>
      <c r="AC2722" t="s">
        <v>8016</v>
      </c>
      <c r="AD2722">
        <v>0</v>
      </c>
      <c r="AE2722">
        <v>0</v>
      </c>
      <c r="AF2722" s="1">
        <v>6100</v>
      </c>
      <c r="AG2722" t="s">
        <v>26</v>
      </c>
    </row>
    <row r="2723" spans="1:33" customFormat="1" hidden="1" x14ac:dyDescent="0.25">
      <c r="A2723" t="s">
        <v>8017</v>
      </c>
      <c r="B2723" t="s">
        <v>8018</v>
      </c>
      <c r="C2723">
        <v>8</v>
      </c>
      <c r="D2723" s="1">
        <v>1240.95</v>
      </c>
      <c r="E2723" s="1">
        <v>1619.048</v>
      </c>
      <c r="F2723" s="4">
        <f t="shared" si="848"/>
        <v>80.952399999999997</v>
      </c>
      <c r="G2723" s="2">
        <v>5</v>
      </c>
      <c r="H2723" s="1">
        <v>1303</v>
      </c>
      <c r="I2723" s="4">
        <f t="shared" si="849"/>
        <v>378.09799999999996</v>
      </c>
      <c r="J2723" s="4">
        <f t="shared" si="852"/>
        <v>18.904899999999998</v>
      </c>
      <c r="K2723" s="4">
        <f t="shared" si="850"/>
        <v>397.00289999999995</v>
      </c>
      <c r="L2723" s="4">
        <f t="shared" si="853"/>
        <v>1700.0029</v>
      </c>
      <c r="M2723" s="5">
        <f t="shared" si="851"/>
        <v>0.30468431443652039</v>
      </c>
      <c r="N2723">
        <v>0</v>
      </c>
      <c r="O2723" t="s">
        <v>1807</v>
      </c>
      <c r="P2723" t="s">
        <v>26</v>
      </c>
      <c r="Q2723" t="s">
        <v>1807</v>
      </c>
      <c r="R2723" t="s">
        <v>31</v>
      </c>
      <c r="S2723" t="s">
        <v>31</v>
      </c>
      <c r="T2723" t="s">
        <v>31</v>
      </c>
      <c r="U2723" t="s">
        <v>31</v>
      </c>
      <c r="V2723">
        <v>5</v>
      </c>
      <c r="W2723" t="s">
        <v>123</v>
      </c>
      <c r="X2723">
        <v>0</v>
      </c>
      <c r="AB2723">
        <v>0</v>
      </c>
      <c r="AC2723" t="s">
        <v>8019</v>
      </c>
      <c r="AD2723">
        <v>0</v>
      </c>
      <c r="AE2723">
        <v>0</v>
      </c>
      <c r="AF2723">
        <v>0</v>
      </c>
      <c r="AG2723" t="s">
        <v>26</v>
      </c>
    </row>
    <row r="2724" spans="1:33" customFormat="1" x14ac:dyDescent="0.25">
      <c r="A2724" t="s">
        <v>8020</v>
      </c>
      <c r="B2724" t="s">
        <v>8021</v>
      </c>
      <c r="C2724">
        <v>6</v>
      </c>
      <c r="D2724" s="1">
        <v>4446</v>
      </c>
      <c r="E2724" s="1">
        <v>5378.1509999999998</v>
      </c>
      <c r="F2724" s="4">
        <f t="shared" si="848"/>
        <v>1021.8486899999999</v>
      </c>
      <c r="G2724" s="2">
        <v>19</v>
      </c>
      <c r="H2724" s="1">
        <v>5290.74</v>
      </c>
      <c r="I2724" s="4">
        <f t="shared" si="849"/>
        <v>932.15099999999984</v>
      </c>
      <c r="J2724" s="4">
        <f t="shared" si="852"/>
        <v>177.10869</v>
      </c>
      <c r="K2724" s="4">
        <f t="shared" si="850"/>
        <v>1109.2596899999999</v>
      </c>
      <c r="L2724" s="10">
        <f>+H2724+K2724-Y2724</f>
        <v>6399.9996899999996</v>
      </c>
      <c r="M2724" s="5">
        <f t="shared" si="851"/>
        <v>0.20966059379217269</v>
      </c>
      <c r="N2724">
        <v>0</v>
      </c>
      <c r="O2724" t="s">
        <v>31</v>
      </c>
      <c r="P2724" t="s">
        <v>26</v>
      </c>
      <c r="Q2724" t="s">
        <v>31</v>
      </c>
      <c r="R2724" t="s">
        <v>31</v>
      </c>
      <c r="S2724" t="s">
        <v>31</v>
      </c>
      <c r="T2724" t="s">
        <v>31</v>
      </c>
      <c r="U2724" t="s">
        <v>31</v>
      </c>
      <c r="V2724">
        <v>19</v>
      </c>
      <c r="W2724" t="s">
        <v>27</v>
      </c>
      <c r="X2724">
        <v>0</v>
      </c>
      <c r="Y2724" s="9">
        <f>+X2724*G2724/100</f>
        <v>0</v>
      </c>
      <c r="AB2724">
        <v>0</v>
      </c>
      <c r="AC2724" t="s">
        <v>8022</v>
      </c>
      <c r="AD2724">
        <v>0</v>
      </c>
      <c r="AE2724">
        <v>0</v>
      </c>
      <c r="AF2724" s="1">
        <v>4446</v>
      </c>
      <c r="AG2724" t="s">
        <v>26</v>
      </c>
    </row>
    <row r="2725" spans="1:33" customFormat="1" hidden="1" x14ac:dyDescent="0.25">
      <c r="A2725" t="s">
        <v>8023</v>
      </c>
      <c r="B2725" t="s">
        <v>8024</v>
      </c>
      <c r="C2725">
        <v>-250</v>
      </c>
      <c r="D2725">
        <v>0</v>
      </c>
      <c r="E2725">
        <v>500</v>
      </c>
      <c r="F2725" s="4">
        <f t="shared" si="848"/>
        <v>0</v>
      </c>
      <c r="G2725" s="2">
        <v>0</v>
      </c>
      <c r="H2725">
        <v>0</v>
      </c>
      <c r="I2725" s="4">
        <f t="shared" si="849"/>
        <v>500</v>
      </c>
      <c r="J2725" s="4">
        <f t="shared" si="852"/>
        <v>0</v>
      </c>
      <c r="K2725" s="4">
        <f t="shared" si="850"/>
        <v>500</v>
      </c>
      <c r="L2725" s="4">
        <f t="shared" si="853"/>
        <v>500</v>
      </c>
      <c r="M2725" s="5" t="e">
        <f t="shared" si="851"/>
        <v>#DIV/0!</v>
      </c>
      <c r="N2725">
        <v>-1</v>
      </c>
      <c r="O2725" t="s">
        <v>8025</v>
      </c>
      <c r="P2725" t="s">
        <v>26</v>
      </c>
      <c r="Q2725" t="s">
        <v>8025</v>
      </c>
      <c r="V2725">
        <v>0</v>
      </c>
      <c r="W2725" t="s">
        <v>42</v>
      </c>
      <c r="X2725">
        <v>0</v>
      </c>
      <c r="AB2725">
        <v>0</v>
      </c>
      <c r="AC2725" t="s">
        <v>52</v>
      </c>
      <c r="AD2725">
        <v>0</v>
      </c>
      <c r="AE2725">
        <v>0</v>
      </c>
      <c r="AF2725">
        <v>0</v>
      </c>
      <c r="AG2725" t="s">
        <v>26</v>
      </c>
    </row>
    <row r="2726" spans="1:33" customFormat="1" hidden="1" x14ac:dyDescent="0.25">
      <c r="A2726" t="s">
        <v>8026</v>
      </c>
      <c r="B2726" t="s">
        <v>8027</v>
      </c>
      <c r="C2726">
        <v>27</v>
      </c>
      <c r="D2726" s="1">
        <v>1757.52</v>
      </c>
      <c r="E2726" s="1">
        <v>2184.8739999999998</v>
      </c>
      <c r="F2726" s="4">
        <f t="shared" si="848"/>
        <v>415.12606</v>
      </c>
      <c r="G2726" s="2">
        <v>19</v>
      </c>
      <c r="H2726" s="1">
        <v>2091.4499999999998</v>
      </c>
      <c r="I2726" s="4">
        <f t="shared" si="849"/>
        <v>427.35399999999981</v>
      </c>
      <c r="J2726" s="4">
        <f t="shared" si="852"/>
        <v>81.197259999999972</v>
      </c>
      <c r="K2726" s="4">
        <f t="shared" si="850"/>
        <v>508.55125999999979</v>
      </c>
      <c r="L2726" s="4">
        <f t="shared" si="853"/>
        <v>2600.0012599999995</v>
      </c>
      <c r="M2726" s="5">
        <f t="shared" si="851"/>
        <v>0.24315740361418353</v>
      </c>
      <c r="N2726">
        <v>-1</v>
      </c>
      <c r="O2726" t="s">
        <v>31</v>
      </c>
      <c r="P2726" t="s">
        <v>26</v>
      </c>
      <c r="Q2726" t="s">
        <v>31</v>
      </c>
      <c r="V2726">
        <v>19</v>
      </c>
      <c r="W2726" t="s">
        <v>27</v>
      </c>
      <c r="X2726">
        <v>0</v>
      </c>
      <c r="AB2726">
        <v>0</v>
      </c>
      <c r="AC2726" t="s">
        <v>8028</v>
      </c>
      <c r="AD2726">
        <v>0</v>
      </c>
      <c r="AE2726">
        <v>0</v>
      </c>
      <c r="AF2726" s="1">
        <v>1757.52</v>
      </c>
      <c r="AG2726" t="s">
        <v>26</v>
      </c>
    </row>
    <row r="2727" spans="1:33" customFormat="1" hidden="1" x14ac:dyDescent="0.25">
      <c r="A2727" t="s">
        <v>8029</v>
      </c>
      <c r="B2727" t="s">
        <v>8030</v>
      </c>
      <c r="C2727">
        <v>7</v>
      </c>
      <c r="D2727" s="1">
        <v>1800.42</v>
      </c>
      <c r="E2727" s="1">
        <v>2184.8739999999998</v>
      </c>
      <c r="F2727" s="4">
        <f t="shared" si="848"/>
        <v>415.12606</v>
      </c>
      <c r="G2727" s="2">
        <v>19</v>
      </c>
      <c r="H2727" s="1">
        <v>2142.5</v>
      </c>
      <c r="I2727" s="4">
        <f t="shared" si="849"/>
        <v>384.45399999999972</v>
      </c>
      <c r="J2727" s="4">
        <f t="shared" si="852"/>
        <v>73.046259999999947</v>
      </c>
      <c r="K2727" s="4">
        <f t="shared" si="850"/>
        <v>457.50025999999968</v>
      </c>
      <c r="L2727" s="4">
        <f t="shared" si="853"/>
        <v>2600.0002599999998</v>
      </c>
      <c r="M2727" s="5">
        <f t="shared" si="851"/>
        <v>0.21353573055175998</v>
      </c>
      <c r="N2727">
        <v>-1</v>
      </c>
      <c r="O2727" t="s">
        <v>31</v>
      </c>
      <c r="P2727" t="s">
        <v>26</v>
      </c>
      <c r="Q2727" t="s">
        <v>31</v>
      </c>
      <c r="V2727">
        <v>19</v>
      </c>
      <c r="W2727" t="s">
        <v>27</v>
      </c>
      <c r="X2727">
        <v>0</v>
      </c>
      <c r="AB2727">
        <v>0</v>
      </c>
      <c r="AC2727" t="s">
        <v>8031</v>
      </c>
      <c r="AD2727">
        <v>0</v>
      </c>
      <c r="AE2727">
        <v>0</v>
      </c>
      <c r="AF2727" s="1">
        <v>1800.42</v>
      </c>
      <c r="AG2727" t="s">
        <v>26</v>
      </c>
    </row>
    <row r="2728" spans="1:33" customFormat="1" hidden="1" x14ac:dyDescent="0.25">
      <c r="A2728" t="s">
        <v>8032</v>
      </c>
      <c r="B2728" t="s">
        <v>8033</v>
      </c>
      <c r="C2728">
        <v>-1</v>
      </c>
      <c r="D2728">
        <v>0</v>
      </c>
      <c r="E2728" s="1">
        <v>1800</v>
      </c>
      <c r="F2728" s="4">
        <f t="shared" si="848"/>
        <v>0</v>
      </c>
      <c r="G2728" s="2">
        <v>0</v>
      </c>
      <c r="H2728">
        <v>0</v>
      </c>
      <c r="I2728" s="4">
        <f t="shared" si="849"/>
        <v>1800</v>
      </c>
      <c r="J2728" s="4">
        <f t="shared" si="852"/>
        <v>0</v>
      </c>
      <c r="K2728" s="4">
        <f t="shared" si="850"/>
        <v>1800</v>
      </c>
      <c r="L2728" s="4">
        <f t="shared" si="853"/>
        <v>1800</v>
      </c>
      <c r="M2728" s="5" t="e">
        <f t="shared" si="851"/>
        <v>#DIV/0!</v>
      </c>
      <c r="N2728">
        <v>-1</v>
      </c>
      <c r="O2728" t="s">
        <v>8034</v>
      </c>
      <c r="P2728" t="s">
        <v>26</v>
      </c>
      <c r="Q2728" t="s">
        <v>8034</v>
      </c>
      <c r="V2728">
        <v>0</v>
      </c>
      <c r="W2728" t="s">
        <v>42</v>
      </c>
      <c r="X2728">
        <v>0</v>
      </c>
      <c r="AB2728">
        <v>0</v>
      </c>
      <c r="AC2728" t="s">
        <v>8035</v>
      </c>
      <c r="AD2728">
        <v>0</v>
      </c>
      <c r="AE2728">
        <v>0</v>
      </c>
      <c r="AF2728">
        <v>0</v>
      </c>
      <c r="AG2728" t="s">
        <v>26</v>
      </c>
    </row>
    <row r="2729" spans="1:33" customFormat="1" x14ac:dyDescent="0.25">
      <c r="A2729" t="s">
        <v>8036</v>
      </c>
      <c r="B2729" t="s">
        <v>8037</v>
      </c>
      <c r="C2729">
        <v>2</v>
      </c>
      <c r="D2729" s="1">
        <v>10000</v>
      </c>
      <c r="E2729" s="1">
        <v>12500</v>
      </c>
      <c r="F2729" s="4">
        <f t="shared" si="848"/>
        <v>0</v>
      </c>
      <c r="G2729" s="2">
        <v>0</v>
      </c>
      <c r="H2729" s="1">
        <v>10000</v>
      </c>
      <c r="I2729" s="4">
        <f t="shared" si="849"/>
        <v>2500</v>
      </c>
      <c r="J2729" s="4">
        <f t="shared" si="852"/>
        <v>0</v>
      </c>
      <c r="K2729" s="4">
        <f t="shared" si="850"/>
        <v>2500</v>
      </c>
      <c r="L2729" s="10">
        <f>+H2729+K2729-Y2729</f>
        <v>12500</v>
      </c>
      <c r="M2729" s="5">
        <f t="shared" si="851"/>
        <v>0.25</v>
      </c>
      <c r="N2729">
        <v>-1</v>
      </c>
      <c r="O2729" t="s">
        <v>31</v>
      </c>
      <c r="P2729" t="s">
        <v>26</v>
      </c>
      <c r="Q2729" t="s">
        <v>31</v>
      </c>
      <c r="V2729">
        <v>0</v>
      </c>
      <c r="W2729" t="s">
        <v>42</v>
      </c>
      <c r="X2729">
        <v>0</v>
      </c>
      <c r="Y2729" s="9">
        <f>+X2729*G2729/100</f>
        <v>0</v>
      </c>
      <c r="AB2729">
        <v>0</v>
      </c>
      <c r="AC2729" t="s">
        <v>8038</v>
      </c>
      <c r="AD2729">
        <v>0</v>
      </c>
      <c r="AE2729">
        <v>0</v>
      </c>
      <c r="AF2729" s="1">
        <v>10000</v>
      </c>
      <c r="AG2729" t="s">
        <v>26</v>
      </c>
    </row>
    <row r="2730" spans="1:33" customFormat="1" hidden="1" x14ac:dyDescent="0.25">
      <c r="A2730" t="s">
        <v>8039</v>
      </c>
      <c r="B2730" t="s">
        <v>8040</v>
      </c>
      <c r="C2730">
        <v>44</v>
      </c>
      <c r="D2730">
        <v>0</v>
      </c>
      <c r="E2730" s="1">
        <v>1300</v>
      </c>
      <c r="F2730" s="4">
        <f t="shared" si="848"/>
        <v>0</v>
      </c>
      <c r="G2730" s="2">
        <v>0</v>
      </c>
      <c r="H2730">
        <v>0</v>
      </c>
      <c r="I2730" s="4">
        <f t="shared" si="849"/>
        <v>1300</v>
      </c>
      <c r="J2730" s="4">
        <f t="shared" si="852"/>
        <v>0</v>
      </c>
      <c r="K2730" s="4">
        <f t="shared" si="850"/>
        <v>1300</v>
      </c>
      <c r="L2730" s="4">
        <f t="shared" si="853"/>
        <v>1300</v>
      </c>
      <c r="M2730" s="5" t="e">
        <f t="shared" si="851"/>
        <v>#DIV/0!</v>
      </c>
      <c r="N2730">
        <v>-1</v>
      </c>
      <c r="O2730" t="s">
        <v>31</v>
      </c>
      <c r="P2730" t="s">
        <v>26</v>
      </c>
      <c r="Q2730" t="s">
        <v>31</v>
      </c>
      <c r="V2730">
        <v>0</v>
      </c>
      <c r="W2730" t="s">
        <v>42</v>
      </c>
      <c r="X2730">
        <v>0</v>
      </c>
      <c r="AB2730">
        <v>0</v>
      </c>
      <c r="AC2730" t="s">
        <v>52</v>
      </c>
      <c r="AD2730">
        <v>0</v>
      </c>
      <c r="AE2730">
        <v>0</v>
      </c>
      <c r="AF2730">
        <v>0</v>
      </c>
      <c r="AG2730" t="s">
        <v>26</v>
      </c>
    </row>
    <row r="2731" spans="1:33" customFormat="1" x14ac:dyDescent="0.25">
      <c r="A2731" t="s">
        <v>8041</v>
      </c>
      <c r="B2731" t="s">
        <v>8042</v>
      </c>
      <c r="C2731">
        <v>1</v>
      </c>
      <c r="D2731" s="1">
        <v>4446</v>
      </c>
      <c r="E2731" s="1">
        <v>5378.1509999999998</v>
      </c>
      <c r="F2731" s="4">
        <f t="shared" si="848"/>
        <v>1021.8486899999999</v>
      </c>
      <c r="G2731" s="2">
        <v>19</v>
      </c>
      <c r="H2731" s="1">
        <v>5290.74</v>
      </c>
      <c r="I2731" s="4">
        <f t="shared" si="849"/>
        <v>932.15099999999984</v>
      </c>
      <c r="J2731" s="4">
        <f t="shared" si="852"/>
        <v>177.10869</v>
      </c>
      <c r="K2731" s="4">
        <f t="shared" si="850"/>
        <v>1109.2596899999999</v>
      </c>
      <c r="L2731" s="10">
        <f>+H2731+K2731-Y2731</f>
        <v>6399.9996899999996</v>
      </c>
      <c r="M2731" s="5">
        <f t="shared" si="851"/>
        <v>0.20966059379217269</v>
      </c>
      <c r="N2731">
        <v>0</v>
      </c>
      <c r="O2731" t="s">
        <v>31</v>
      </c>
      <c r="P2731" t="s">
        <v>26</v>
      </c>
      <c r="Q2731" t="s">
        <v>31</v>
      </c>
      <c r="R2731" t="s">
        <v>31</v>
      </c>
      <c r="S2731" t="s">
        <v>31</v>
      </c>
      <c r="T2731" t="s">
        <v>31</v>
      </c>
      <c r="U2731" t="s">
        <v>31</v>
      </c>
      <c r="V2731">
        <v>19</v>
      </c>
      <c r="W2731" t="s">
        <v>27</v>
      </c>
      <c r="X2731">
        <v>0</v>
      </c>
      <c r="Y2731" s="9">
        <f>+X2731*G2731/100</f>
        <v>0</v>
      </c>
      <c r="AB2731">
        <v>0</v>
      </c>
      <c r="AC2731" t="s">
        <v>8043</v>
      </c>
      <c r="AD2731">
        <v>0</v>
      </c>
      <c r="AE2731">
        <v>0</v>
      </c>
      <c r="AF2731" s="1">
        <v>4446</v>
      </c>
      <c r="AG2731" t="s">
        <v>26</v>
      </c>
    </row>
    <row r="2732" spans="1:33" customFormat="1" hidden="1" x14ac:dyDescent="0.25">
      <c r="A2732" t="s">
        <v>8044</v>
      </c>
      <c r="B2732" t="s">
        <v>8045</v>
      </c>
      <c r="C2732">
        <v>35</v>
      </c>
      <c r="D2732" s="1">
        <v>1891.7</v>
      </c>
      <c r="E2732" s="1">
        <v>2500</v>
      </c>
      <c r="F2732" s="4">
        <f t="shared" si="848"/>
        <v>0</v>
      </c>
      <c r="G2732" s="2">
        <v>0</v>
      </c>
      <c r="H2732" s="1">
        <v>1891.7</v>
      </c>
      <c r="I2732" s="4">
        <f t="shared" si="849"/>
        <v>608.29999999999995</v>
      </c>
      <c r="J2732" s="4">
        <f t="shared" si="852"/>
        <v>0</v>
      </c>
      <c r="K2732" s="4">
        <f t="shared" si="850"/>
        <v>608.29999999999995</v>
      </c>
      <c r="L2732" s="4">
        <f t="shared" si="853"/>
        <v>2500</v>
      </c>
      <c r="M2732" s="5">
        <f t="shared" si="851"/>
        <v>0.32156261563672883</v>
      </c>
      <c r="N2732">
        <v>0</v>
      </c>
      <c r="O2732" t="s">
        <v>192</v>
      </c>
      <c r="P2732" t="s">
        <v>26</v>
      </c>
      <c r="Q2732" t="s">
        <v>192</v>
      </c>
      <c r="R2732" t="s">
        <v>31</v>
      </c>
      <c r="S2732" t="s">
        <v>31</v>
      </c>
      <c r="T2732" t="s">
        <v>31</v>
      </c>
      <c r="U2732" t="s">
        <v>31</v>
      </c>
      <c r="V2732">
        <v>0</v>
      </c>
      <c r="W2732" t="s">
        <v>42</v>
      </c>
      <c r="X2732">
        <v>0</v>
      </c>
      <c r="AB2732">
        <v>0</v>
      </c>
      <c r="AC2732" t="s">
        <v>8046</v>
      </c>
      <c r="AD2732">
        <v>0</v>
      </c>
      <c r="AE2732">
        <v>0</v>
      </c>
      <c r="AF2732" s="1">
        <v>1891.7</v>
      </c>
      <c r="AG2732" t="s">
        <v>26</v>
      </c>
    </row>
    <row r="2733" spans="1:33" customFormat="1" hidden="1" x14ac:dyDescent="0.25">
      <c r="A2733" t="s">
        <v>8047</v>
      </c>
      <c r="B2733" t="s">
        <v>8048</v>
      </c>
      <c r="C2733">
        <v>8</v>
      </c>
      <c r="D2733" s="1">
        <v>2079.1660000000002</v>
      </c>
      <c r="E2733" s="1">
        <v>2500</v>
      </c>
      <c r="F2733" s="4">
        <f t="shared" si="848"/>
        <v>0</v>
      </c>
      <c r="G2733" s="2">
        <v>0</v>
      </c>
      <c r="H2733" s="1">
        <v>2079.17</v>
      </c>
      <c r="I2733" s="4">
        <f t="shared" si="849"/>
        <v>420.83399999999983</v>
      </c>
      <c r="J2733" s="4">
        <f t="shared" si="852"/>
        <v>0</v>
      </c>
      <c r="K2733" s="4">
        <f t="shared" si="850"/>
        <v>420.83399999999983</v>
      </c>
      <c r="L2733" s="4">
        <f t="shared" si="853"/>
        <v>2500.0039999999999</v>
      </c>
      <c r="M2733" s="5">
        <f t="shared" si="851"/>
        <v>0.20240519515998232</v>
      </c>
      <c r="N2733">
        <v>0</v>
      </c>
      <c r="O2733" t="s">
        <v>31</v>
      </c>
      <c r="P2733" t="s">
        <v>26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>
        <v>0</v>
      </c>
      <c r="W2733" t="s">
        <v>42</v>
      </c>
      <c r="X2733">
        <v>0</v>
      </c>
      <c r="AB2733">
        <v>0</v>
      </c>
      <c r="AC2733" t="s">
        <v>8049</v>
      </c>
      <c r="AD2733">
        <v>0</v>
      </c>
      <c r="AE2733">
        <v>0</v>
      </c>
      <c r="AF2733" s="1">
        <v>2079.1660000000002</v>
      </c>
      <c r="AG2733" t="s">
        <v>26</v>
      </c>
    </row>
    <row r="2734" spans="1:33" customFormat="1" x14ac:dyDescent="0.25">
      <c r="A2734" t="s">
        <v>8050</v>
      </c>
      <c r="B2734" t="s">
        <v>8051</v>
      </c>
      <c r="C2734">
        <v>1</v>
      </c>
      <c r="D2734" s="1">
        <v>7051</v>
      </c>
      <c r="E2734" s="1">
        <v>8500</v>
      </c>
      <c r="F2734" s="4">
        <f t="shared" si="848"/>
        <v>0</v>
      </c>
      <c r="G2734" s="2">
        <v>0</v>
      </c>
      <c r="H2734" s="1">
        <v>7051</v>
      </c>
      <c r="I2734" s="4">
        <f t="shared" si="849"/>
        <v>1449</v>
      </c>
      <c r="J2734" s="4">
        <f t="shared" si="852"/>
        <v>0</v>
      </c>
      <c r="K2734" s="4">
        <f t="shared" si="850"/>
        <v>1449</v>
      </c>
      <c r="L2734" s="10">
        <f>+H2734+K2734-Y2734</f>
        <v>8500</v>
      </c>
      <c r="M2734" s="5">
        <f t="shared" si="851"/>
        <v>0.20550276556516806</v>
      </c>
      <c r="N2734">
        <v>-1</v>
      </c>
      <c r="O2734" t="s">
        <v>31</v>
      </c>
      <c r="P2734" t="s">
        <v>26</v>
      </c>
      <c r="Q2734" t="s">
        <v>31</v>
      </c>
      <c r="V2734">
        <v>0</v>
      </c>
      <c r="W2734" t="s">
        <v>42</v>
      </c>
      <c r="X2734">
        <v>0</v>
      </c>
      <c r="Y2734" s="9">
        <f>+X2734*G2734/100</f>
        <v>0</v>
      </c>
      <c r="AB2734">
        <v>0</v>
      </c>
      <c r="AC2734" t="s">
        <v>52</v>
      </c>
      <c r="AD2734">
        <v>0</v>
      </c>
      <c r="AE2734">
        <v>0</v>
      </c>
      <c r="AF2734" s="1">
        <v>7051</v>
      </c>
      <c r="AG2734" t="s">
        <v>26</v>
      </c>
    </row>
    <row r="2735" spans="1:33" customFormat="1" hidden="1" x14ac:dyDescent="0.25">
      <c r="A2735" t="s">
        <v>8052</v>
      </c>
      <c r="B2735" t="s">
        <v>8053</v>
      </c>
      <c r="C2735">
        <v>-1</v>
      </c>
      <c r="D2735" s="1">
        <v>7051</v>
      </c>
      <c r="E2735" s="1">
        <v>8500</v>
      </c>
      <c r="F2735" s="4">
        <f t="shared" si="848"/>
        <v>0</v>
      </c>
      <c r="G2735" s="2">
        <v>0</v>
      </c>
      <c r="H2735" s="1">
        <v>7051</v>
      </c>
      <c r="I2735" s="4">
        <f t="shared" si="849"/>
        <v>1449</v>
      </c>
      <c r="J2735" s="4">
        <f t="shared" si="852"/>
        <v>0</v>
      </c>
      <c r="K2735" s="4">
        <f t="shared" si="850"/>
        <v>1449</v>
      </c>
      <c r="L2735" s="4">
        <f t="shared" si="853"/>
        <v>8500</v>
      </c>
      <c r="M2735" s="5">
        <f t="shared" si="851"/>
        <v>0.20550276556516806</v>
      </c>
      <c r="N2735">
        <v>-1</v>
      </c>
      <c r="O2735" t="s">
        <v>31</v>
      </c>
      <c r="P2735" t="s">
        <v>26</v>
      </c>
      <c r="Q2735" t="s">
        <v>31</v>
      </c>
      <c r="R2735" t="s">
        <v>31</v>
      </c>
      <c r="S2735" t="s">
        <v>31</v>
      </c>
      <c r="T2735" t="s">
        <v>31</v>
      </c>
      <c r="U2735" t="s">
        <v>31</v>
      </c>
      <c r="V2735">
        <v>0</v>
      </c>
      <c r="W2735" t="s">
        <v>42</v>
      </c>
      <c r="X2735">
        <v>0</v>
      </c>
      <c r="AB2735">
        <v>0</v>
      </c>
      <c r="AC2735" t="s">
        <v>8054</v>
      </c>
      <c r="AD2735">
        <v>0</v>
      </c>
      <c r="AE2735">
        <v>0</v>
      </c>
      <c r="AF2735" s="1">
        <v>7051</v>
      </c>
      <c r="AG2735" t="s">
        <v>26</v>
      </c>
    </row>
    <row r="2736" spans="1:33" customFormat="1" x14ac:dyDescent="0.25">
      <c r="A2736" t="s">
        <v>8055</v>
      </c>
      <c r="B2736" t="s">
        <v>8056</v>
      </c>
      <c r="C2736">
        <v>3</v>
      </c>
      <c r="D2736">
        <v>0</v>
      </c>
      <c r="E2736" s="1">
        <v>6900</v>
      </c>
      <c r="F2736" s="4">
        <f t="shared" si="848"/>
        <v>0</v>
      </c>
      <c r="G2736" s="2">
        <v>0</v>
      </c>
      <c r="H2736">
        <v>0</v>
      </c>
      <c r="I2736" s="4">
        <f t="shared" si="849"/>
        <v>6900</v>
      </c>
      <c r="J2736" s="4">
        <f t="shared" si="852"/>
        <v>0</v>
      </c>
      <c r="K2736" s="4">
        <f t="shared" si="850"/>
        <v>6900</v>
      </c>
      <c r="L2736" s="10">
        <f t="shared" ref="L2736:L2738" si="860">+H2736+K2736-Y2736</f>
        <v>6900</v>
      </c>
      <c r="M2736" s="5" t="e">
        <f t="shared" si="851"/>
        <v>#DIV/0!</v>
      </c>
      <c r="N2736">
        <v>-1</v>
      </c>
      <c r="O2736" t="s">
        <v>555</v>
      </c>
      <c r="P2736" t="s">
        <v>26</v>
      </c>
      <c r="Q2736" t="s">
        <v>555</v>
      </c>
      <c r="V2736">
        <v>0</v>
      </c>
      <c r="W2736" t="s">
        <v>42</v>
      </c>
      <c r="X2736">
        <v>0</v>
      </c>
      <c r="Y2736" s="9">
        <f t="shared" ref="Y2736:Y2738" si="861">+X2736*G2736/100</f>
        <v>0</v>
      </c>
      <c r="AB2736">
        <v>0</v>
      </c>
      <c r="AC2736" t="s">
        <v>52</v>
      </c>
      <c r="AD2736">
        <v>0</v>
      </c>
      <c r="AE2736">
        <v>0</v>
      </c>
      <c r="AF2736">
        <v>0</v>
      </c>
      <c r="AG2736" t="s">
        <v>26</v>
      </c>
    </row>
    <row r="2737" spans="1:33" customFormat="1" x14ac:dyDescent="0.25">
      <c r="A2737" t="s">
        <v>8057</v>
      </c>
      <c r="B2737" t="s">
        <v>8058</v>
      </c>
      <c r="C2737">
        <v>2</v>
      </c>
      <c r="D2737" s="1">
        <v>2604</v>
      </c>
      <c r="E2737" s="1">
        <v>3142.857</v>
      </c>
      <c r="F2737" s="4">
        <f t="shared" si="848"/>
        <v>157.14285000000001</v>
      </c>
      <c r="G2737" s="2">
        <v>5</v>
      </c>
      <c r="H2737" s="1">
        <v>2734.2</v>
      </c>
      <c r="I2737" s="4">
        <f t="shared" si="849"/>
        <v>538.85699999999997</v>
      </c>
      <c r="J2737" s="4">
        <f t="shared" si="852"/>
        <v>26.94285</v>
      </c>
      <c r="K2737" s="4">
        <f t="shared" si="850"/>
        <v>565.79984999999999</v>
      </c>
      <c r="L2737" s="10">
        <f t="shared" si="860"/>
        <v>3299.9998499999997</v>
      </c>
      <c r="M2737" s="5">
        <f t="shared" si="851"/>
        <v>0.206934331797235</v>
      </c>
      <c r="N2737">
        <v>-1</v>
      </c>
      <c r="O2737" t="s">
        <v>8059</v>
      </c>
      <c r="P2737" t="s">
        <v>26</v>
      </c>
      <c r="Q2737" t="s">
        <v>8059</v>
      </c>
      <c r="V2737">
        <v>5</v>
      </c>
      <c r="W2737" t="s">
        <v>123</v>
      </c>
      <c r="X2737">
        <v>0</v>
      </c>
      <c r="Y2737" s="9">
        <f t="shared" si="861"/>
        <v>0</v>
      </c>
      <c r="AB2737">
        <v>0</v>
      </c>
      <c r="AC2737" t="s">
        <v>8060</v>
      </c>
      <c r="AD2737">
        <v>0</v>
      </c>
      <c r="AE2737">
        <v>0</v>
      </c>
      <c r="AF2737" s="1">
        <v>2604</v>
      </c>
      <c r="AG2737" t="s">
        <v>26</v>
      </c>
    </row>
    <row r="2738" spans="1:33" customFormat="1" x14ac:dyDescent="0.25">
      <c r="A2738" t="s">
        <v>8061</v>
      </c>
      <c r="B2738" t="s">
        <v>8062</v>
      </c>
      <c r="C2738">
        <v>2</v>
      </c>
      <c r="D2738" s="1">
        <v>2577.7800000000002</v>
      </c>
      <c r="E2738" s="1">
        <v>3142.857</v>
      </c>
      <c r="F2738" s="4">
        <f t="shared" si="848"/>
        <v>157.14285000000001</v>
      </c>
      <c r="G2738" s="2">
        <v>5</v>
      </c>
      <c r="H2738" s="1">
        <v>2706.67</v>
      </c>
      <c r="I2738" s="4">
        <f t="shared" si="849"/>
        <v>565.07699999999977</v>
      </c>
      <c r="J2738" s="4">
        <f t="shared" si="852"/>
        <v>28.253849999999989</v>
      </c>
      <c r="K2738" s="4">
        <f t="shared" si="850"/>
        <v>593.33084999999971</v>
      </c>
      <c r="L2738" s="10">
        <f t="shared" si="860"/>
        <v>3300.0008499999999</v>
      </c>
      <c r="M2738" s="5">
        <f t="shared" si="851"/>
        <v>0.21921071619765833</v>
      </c>
      <c r="N2738">
        <v>-1</v>
      </c>
      <c r="O2738" t="s">
        <v>8059</v>
      </c>
      <c r="P2738" t="s">
        <v>26</v>
      </c>
      <c r="Q2738" t="s">
        <v>8059</v>
      </c>
      <c r="V2738">
        <v>5</v>
      </c>
      <c r="W2738" t="s">
        <v>123</v>
      </c>
      <c r="X2738">
        <v>0</v>
      </c>
      <c r="Y2738" s="9">
        <f t="shared" si="861"/>
        <v>0</v>
      </c>
      <c r="AB2738">
        <v>0</v>
      </c>
      <c r="AC2738" t="s">
        <v>8063</v>
      </c>
      <c r="AD2738">
        <v>0</v>
      </c>
      <c r="AE2738">
        <v>0</v>
      </c>
      <c r="AF2738" s="1">
        <v>2577.7800000000002</v>
      </c>
      <c r="AG2738" t="s">
        <v>26</v>
      </c>
    </row>
    <row r="2739" spans="1:33" customFormat="1" hidden="1" x14ac:dyDescent="0.25">
      <c r="A2739" t="s">
        <v>8064</v>
      </c>
      <c r="B2739" t="s">
        <v>8065</v>
      </c>
      <c r="C2739">
        <v>-1</v>
      </c>
      <c r="D2739" s="1">
        <v>1838.86</v>
      </c>
      <c r="E2739" s="1">
        <v>2380.9520000000002</v>
      </c>
      <c r="F2739" s="4">
        <f t="shared" si="848"/>
        <v>119.04760000000002</v>
      </c>
      <c r="G2739" s="2">
        <v>5</v>
      </c>
      <c r="H2739" s="1">
        <v>1930.8</v>
      </c>
      <c r="I2739" s="4">
        <f t="shared" si="849"/>
        <v>542.09200000000033</v>
      </c>
      <c r="J2739" s="4">
        <f t="shared" si="852"/>
        <v>27.104600000000019</v>
      </c>
      <c r="K2739" s="4">
        <f t="shared" si="850"/>
        <v>569.19660000000033</v>
      </c>
      <c r="L2739" s="4">
        <f t="shared" si="853"/>
        <v>2499.9966000000004</v>
      </c>
      <c r="M2739" s="5">
        <f t="shared" si="851"/>
        <v>0.29479786389393448</v>
      </c>
      <c r="N2739">
        <v>-1</v>
      </c>
      <c r="O2739" t="s">
        <v>555</v>
      </c>
      <c r="P2739" t="s">
        <v>26</v>
      </c>
      <c r="Q2739" t="s">
        <v>555</v>
      </c>
      <c r="V2739">
        <v>5</v>
      </c>
      <c r="W2739" t="s">
        <v>123</v>
      </c>
      <c r="X2739">
        <v>0</v>
      </c>
      <c r="AB2739">
        <v>0</v>
      </c>
      <c r="AC2739" t="s">
        <v>8066</v>
      </c>
      <c r="AD2739">
        <v>0</v>
      </c>
      <c r="AE2739">
        <v>0</v>
      </c>
      <c r="AF2739" s="1">
        <v>1838.86</v>
      </c>
      <c r="AG2739" t="s">
        <v>26</v>
      </c>
    </row>
    <row r="2740" spans="1:33" customFormat="1" x14ac:dyDescent="0.25">
      <c r="A2740" t="s">
        <v>8067</v>
      </c>
      <c r="B2740" t="s">
        <v>8068</v>
      </c>
      <c r="C2740">
        <v>1</v>
      </c>
      <c r="D2740" s="1">
        <v>2604</v>
      </c>
      <c r="E2740" s="1">
        <v>3142.857</v>
      </c>
      <c r="F2740" s="4">
        <f t="shared" si="848"/>
        <v>157.14285000000001</v>
      </c>
      <c r="G2740" s="2">
        <v>5</v>
      </c>
      <c r="H2740" s="1">
        <v>2734.2</v>
      </c>
      <c r="I2740" s="4">
        <f t="shared" si="849"/>
        <v>538.85699999999997</v>
      </c>
      <c r="J2740" s="4">
        <f t="shared" si="852"/>
        <v>26.94285</v>
      </c>
      <c r="K2740" s="4">
        <f t="shared" si="850"/>
        <v>565.79984999999999</v>
      </c>
      <c r="L2740" s="10">
        <f t="shared" ref="L2740:L2746" si="862">+H2740+K2740-Y2740</f>
        <v>3299.9998499999997</v>
      </c>
      <c r="M2740" s="5">
        <f t="shared" si="851"/>
        <v>0.206934331797235</v>
      </c>
      <c r="N2740">
        <v>-1</v>
      </c>
      <c r="O2740" t="s">
        <v>555</v>
      </c>
      <c r="P2740" t="s">
        <v>26</v>
      </c>
      <c r="Q2740" t="s">
        <v>555</v>
      </c>
      <c r="V2740">
        <v>5</v>
      </c>
      <c r="W2740" t="s">
        <v>123</v>
      </c>
      <c r="X2740">
        <v>0</v>
      </c>
      <c r="Y2740" s="9">
        <f t="shared" ref="Y2740:Y2746" si="863">+X2740*G2740/100</f>
        <v>0</v>
      </c>
      <c r="AB2740">
        <v>0</v>
      </c>
      <c r="AC2740" t="s">
        <v>8069</v>
      </c>
      <c r="AD2740">
        <v>0</v>
      </c>
      <c r="AE2740">
        <v>0</v>
      </c>
      <c r="AF2740" s="1">
        <v>2604</v>
      </c>
      <c r="AG2740" t="s">
        <v>26</v>
      </c>
    </row>
    <row r="2741" spans="1:33" customFormat="1" x14ac:dyDescent="0.25">
      <c r="A2741" t="s">
        <v>8070</v>
      </c>
      <c r="B2741" t="s">
        <v>8071</v>
      </c>
      <c r="C2741">
        <v>1</v>
      </c>
      <c r="D2741" s="1">
        <v>2577.46</v>
      </c>
      <c r="E2741" s="1">
        <v>3142.857</v>
      </c>
      <c r="F2741" s="4">
        <f t="shared" si="848"/>
        <v>157.14285000000001</v>
      </c>
      <c r="G2741" s="2">
        <v>5</v>
      </c>
      <c r="H2741" s="1">
        <v>2706.33</v>
      </c>
      <c r="I2741" s="4">
        <f t="shared" si="849"/>
        <v>565.39699999999993</v>
      </c>
      <c r="J2741" s="4">
        <f t="shared" si="852"/>
        <v>28.269849999999998</v>
      </c>
      <c r="K2741" s="4">
        <f t="shared" si="850"/>
        <v>593.66684999999995</v>
      </c>
      <c r="L2741" s="10">
        <f t="shared" si="862"/>
        <v>3299.99685</v>
      </c>
      <c r="M2741" s="5">
        <f t="shared" si="851"/>
        <v>0.21936208515360081</v>
      </c>
      <c r="N2741">
        <v>-1</v>
      </c>
      <c r="O2741" t="s">
        <v>8059</v>
      </c>
      <c r="P2741" t="s">
        <v>26</v>
      </c>
      <c r="Q2741" t="s">
        <v>8059</v>
      </c>
      <c r="V2741">
        <v>5</v>
      </c>
      <c r="W2741" t="s">
        <v>123</v>
      </c>
      <c r="X2741">
        <v>0</v>
      </c>
      <c r="Y2741" s="9">
        <f t="shared" si="863"/>
        <v>0</v>
      </c>
      <c r="AB2741">
        <v>0</v>
      </c>
      <c r="AC2741" t="s">
        <v>8072</v>
      </c>
      <c r="AD2741">
        <v>0</v>
      </c>
      <c r="AE2741">
        <v>0</v>
      </c>
      <c r="AF2741" s="1">
        <v>2577.46</v>
      </c>
      <c r="AG2741" t="s">
        <v>26</v>
      </c>
    </row>
    <row r="2742" spans="1:33" customFormat="1" x14ac:dyDescent="0.25">
      <c r="A2742" t="s">
        <v>8073</v>
      </c>
      <c r="B2742" t="s">
        <v>8074</v>
      </c>
      <c r="C2742">
        <v>6</v>
      </c>
      <c r="D2742">
        <v>0</v>
      </c>
      <c r="E2742" s="1">
        <v>3500</v>
      </c>
      <c r="F2742" s="4">
        <f t="shared" si="848"/>
        <v>0</v>
      </c>
      <c r="G2742" s="2">
        <v>0</v>
      </c>
      <c r="H2742">
        <v>0</v>
      </c>
      <c r="I2742" s="4">
        <f t="shared" si="849"/>
        <v>3500</v>
      </c>
      <c r="J2742" s="4">
        <f t="shared" si="852"/>
        <v>0</v>
      </c>
      <c r="K2742" s="4">
        <f t="shared" si="850"/>
        <v>3500</v>
      </c>
      <c r="L2742" s="10">
        <f t="shared" si="862"/>
        <v>3500</v>
      </c>
      <c r="M2742" s="5" t="e">
        <f t="shared" si="851"/>
        <v>#DIV/0!</v>
      </c>
      <c r="N2742">
        <v>-1</v>
      </c>
      <c r="O2742" t="s">
        <v>1087</v>
      </c>
      <c r="P2742" t="s">
        <v>26</v>
      </c>
      <c r="Q2742" t="s">
        <v>1087</v>
      </c>
      <c r="V2742">
        <v>0</v>
      </c>
      <c r="W2742" t="s">
        <v>42</v>
      </c>
      <c r="X2742">
        <v>0</v>
      </c>
      <c r="Y2742" s="9">
        <f t="shared" si="863"/>
        <v>0</v>
      </c>
      <c r="AB2742">
        <v>0</v>
      </c>
      <c r="AC2742" t="s">
        <v>8075</v>
      </c>
      <c r="AD2742">
        <v>0</v>
      </c>
      <c r="AE2742">
        <v>0</v>
      </c>
      <c r="AF2742">
        <v>0</v>
      </c>
      <c r="AG2742" t="s">
        <v>26</v>
      </c>
    </row>
    <row r="2743" spans="1:33" customFormat="1" x14ac:dyDescent="0.25">
      <c r="A2743" t="s">
        <v>8076</v>
      </c>
      <c r="B2743" t="s">
        <v>8077</v>
      </c>
      <c r="C2743">
        <v>2</v>
      </c>
      <c r="D2743">
        <v>332.58</v>
      </c>
      <c r="E2743">
        <v>672.26900000000001</v>
      </c>
      <c r="F2743" s="4">
        <f t="shared" si="848"/>
        <v>127.73111</v>
      </c>
      <c r="G2743" s="2">
        <v>19</v>
      </c>
      <c r="H2743">
        <v>395.77</v>
      </c>
      <c r="I2743" s="4">
        <f t="shared" si="849"/>
        <v>339.68900000000002</v>
      </c>
      <c r="J2743" s="4">
        <f t="shared" si="852"/>
        <v>64.540909999999997</v>
      </c>
      <c r="K2743" s="4">
        <f t="shared" si="850"/>
        <v>404.22991000000002</v>
      </c>
      <c r="L2743" s="10">
        <f t="shared" si="862"/>
        <v>799.99991</v>
      </c>
      <c r="M2743" s="5">
        <f t="shared" si="851"/>
        <v>1.0213753081965242</v>
      </c>
      <c r="N2743">
        <v>-1</v>
      </c>
      <c r="O2743" t="s">
        <v>31</v>
      </c>
      <c r="P2743" t="s">
        <v>26</v>
      </c>
      <c r="Q2743" t="s">
        <v>31</v>
      </c>
      <c r="V2743">
        <v>19</v>
      </c>
      <c r="W2743" t="s">
        <v>27</v>
      </c>
      <c r="X2743">
        <v>0</v>
      </c>
      <c r="Y2743" s="9">
        <f t="shared" si="863"/>
        <v>0</v>
      </c>
      <c r="AB2743">
        <v>0</v>
      </c>
      <c r="AC2743" t="s">
        <v>52</v>
      </c>
      <c r="AD2743">
        <v>0</v>
      </c>
      <c r="AE2743">
        <v>0</v>
      </c>
      <c r="AF2743">
        <v>332.58</v>
      </c>
      <c r="AG2743" t="s">
        <v>26</v>
      </c>
    </row>
    <row r="2744" spans="1:33" customFormat="1" x14ac:dyDescent="0.25">
      <c r="A2744" t="s">
        <v>8078</v>
      </c>
      <c r="B2744" t="s">
        <v>8079</v>
      </c>
      <c r="C2744">
        <v>5</v>
      </c>
      <c r="D2744">
        <v>577.75</v>
      </c>
      <c r="E2744">
        <v>840.33600000000001</v>
      </c>
      <c r="F2744" s="4">
        <f t="shared" si="848"/>
        <v>159.66383999999999</v>
      </c>
      <c r="G2744" s="2">
        <v>19</v>
      </c>
      <c r="H2744">
        <v>687.52</v>
      </c>
      <c r="I2744" s="4">
        <f t="shared" si="849"/>
        <v>262.58600000000001</v>
      </c>
      <c r="J2744" s="4">
        <f t="shared" si="852"/>
        <v>49.89134</v>
      </c>
      <c r="K2744" s="4">
        <f t="shared" si="850"/>
        <v>312.47734000000003</v>
      </c>
      <c r="L2744" s="10">
        <f t="shared" si="862"/>
        <v>999.99734000000001</v>
      </c>
      <c r="M2744" s="5">
        <f t="shared" si="851"/>
        <v>0.45449762007788841</v>
      </c>
      <c r="N2744">
        <v>-1</v>
      </c>
      <c r="O2744" t="s">
        <v>31</v>
      </c>
      <c r="P2744" t="s">
        <v>26</v>
      </c>
      <c r="Q2744" t="s">
        <v>31</v>
      </c>
      <c r="V2744">
        <v>19</v>
      </c>
      <c r="W2744" t="s">
        <v>27</v>
      </c>
      <c r="X2744">
        <v>0</v>
      </c>
      <c r="Y2744" s="9">
        <f t="shared" si="863"/>
        <v>0</v>
      </c>
      <c r="AB2744">
        <v>0</v>
      </c>
      <c r="AC2744" t="s">
        <v>52</v>
      </c>
      <c r="AD2744">
        <v>0</v>
      </c>
      <c r="AE2744">
        <v>0</v>
      </c>
      <c r="AF2744">
        <v>577.75</v>
      </c>
      <c r="AG2744" t="s">
        <v>26</v>
      </c>
    </row>
    <row r="2745" spans="1:33" customFormat="1" x14ac:dyDescent="0.25">
      <c r="A2745" t="s">
        <v>8080</v>
      </c>
      <c r="B2745" t="s">
        <v>8081</v>
      </c>
      <c r="C2745">
        <v>5</v>
      </c>
      <c r="D2745">
        <v>0</v>
      </c>
      <c r="E2745" s="1">
        <v>4600</v>
      </c>
      <c r="F2745" s="4">
        <f t="shared" si="848"/>
        <v>0</v>
      </c>
      <c r="G2745" s="2">
        <v>0</v>
      </c>
      <c r="H2745">
        <v>0</v>
      </c>
      <c r="I2745" s="4">
        <f t="shared" si="849"/>
        <v>4600</v>
      </c>
      <c r="J2745" s="4">
        <f t="shared" si="852"/>
        <v>0</v>
      </c>
      <c r="K2745" s="4">
        <f t="shared" si="850"/>
        <v>4600</v>
      </c>
      <c r="L2745" s="10">
        <f t="shared" si="862"/>
        <v>4600</v>
      </c>
      <c r="M2745" s="5" t="e">
        <f t="shared" si="851"/>
        <v>#DIV/0!</v>
      </c>
      <c r="N2745">
        <v>-1</v>
      </c>
      <c r="O2745" t="s">
        <v>31</v>
      </c>
      <c r="P2745" t="s">
        <v>26</v>
      </c>
      <c r="Q2745" t="s">
        <v>31</v>
      </c>
      <c r="V2745">
        <v>0</v>
      </c>
      <c r="W2745" t="s">
        <v>42</v>
      </c>
      <c r="X2745">
        <v>0</v>
      </c>
      <c r="Y2745" s="9">
        <f t="shared" si="863"/>
        <v>0</v>
      </c>
      <c r="AB2745">
        <v>0</v>
      </c>
      <c r="AC2745" t="s">
        <v>8082</v>
      </c>
      <c r="AD2745">
        <v>0</v>
      </c>
      <c r="AE2745">
        <v>0</v>
      </c>
      <c r="AF2745">
        <v>0</v>
      </c>
      <c r="AG2745" t="s">
        <v>26</v>
      </c>
    </row>
    <row r="2746" spans="1:33" customFormat="1" x14ac:dyDescent="0.25">
      <c r="A2746" t="s">
        <v>8083</v>
      </c>
      <c r="B2746" t="s">
        <v>8084</v>
      </c>
      <c r="C2746">
        <v>2</v>
      </c>
      <c r="D2746">
        <v>0</v>
      </c>
      <c r="E2746">
        <v>500</v>
      </c>
      <c r="F2746" s="4">
        <f t="shared" si="848"/>
        <v>0</v>
      </c>
      <c r="G2746" s="2">
        <v>0</v>
      </c>
      <c r="H2746">
        <v>0</v>
      </c>
      <c r="I2746" s="4">
        <f t="shared" si="849"/>
        <v>500</v>
      </c>
      <c r="J2746" s="4">
        <f t="shared" si="852"/>
        <v>0</v>
      </c>
      <c r="K2746" s="4">
        <f t="shared" si="850"/>
        <v>500</v>
      </c>
      <c r="L2746" s="10">
        <f t="shared" si="862"/>
        <v>500</v>
      </c>
      <c r="M2746" s="5" t="e">
        <f t="shared" si="851"/>
        <v>#DIV/0!</v>
      </c>
      <c r="N2746">
        <v>-1</v>
      </c>
      <c r="O2746" t="s">
        <v>31</v>
      </c>
      <c r="P2746" t="s">
        <v>26</v>
      </c>
      <c r="Q2746" t="s">
        <v>31</v>
      </c>
      <c r="V2746">
        <v>0</v>
      </c>
      <c r="W2746" t="s">
        <v>42</v>
      </c>
      <c r="X2746">
        <v>0</v>
      </c>
      <c r="Y2746" s="9">
        <f t="shared" si="863"/>
        <v>0</v>
      </c>
      <c r="AB2746">
        <v>0</v>
      </c>
      <c r="AC2746" t="s">
        <v>52</v>
      </c>
      <c r="AD2746">
        <v>0</v>
      </c>
      <c r="AE2746">
        <v>0</v>
      </c>
      <c r="AF2746">
        <v>0</v>
      </c>
      <c r="AG2746" t="s">
        <v>26</v>
      </c>
    </row>
    <row r="2747" spans="1:33" customFormat="1" hidden="1" x14ac:dyDescent="0.25">
      <c r="A2747" t="s">
        <v>8085</v>
      </c>
      <c r="B2747" t="s">
        <v>8086</v>
      </c>
      <c r="C2747">
        <v>9</v>
      </c>
      <c r="D2747" s="1">
        <v>1051</v>
      </c>
      <c r="E2747" s="1">
        <v>1344.538</v>
      </c>
      <c r="F2747" s="4">
        <f t="shared" si="848"/>
        <v>255.46222</v>
      </c>
      <c r="G2747" s="2">
        <v>19</v>
      </c>
      <c r="H2747" s="1">
        <v>1250.69</v>
      </c>
      <c r="I2747" s="4">
        <f t="shared" si="849"/>
        <v>293.53800000000001</v>
      </c>
      <c r="J2747" s="4">
        <f t="shared" si="852"/>
        <v>55.772219999999997</v>
      </c>
      <c r="K2747" s="4">
        <f t="shared" si="850"/>
        <v>349.31022000000002</v>
      </c>
      <c r="L2747" s="4">
        <f t="shared" si="853"/>
        <v>1600.0002200000001</v>
      </c>
      <c r="M2747" s="5">
        <f t="shared" si="851"/>
        <v>0.27929400570884871</v>
      </c>
      <c r="N2747">
        <v>0</v>
      </c>
      <c r="O2747" t="s">
        <v>1353</v>
      </c>
      <c r="P2747" t="s">
        <v>26</v>
      </c>
      <c r="Q2747" t="s">
        <v>1353</v>
      </c>
      <c r="R2747" t="s">
        <v>31</v>
      </c>
      <c r="S2747" t="s">
        <v>31</v>
      </c>
      <c r="T2747" t="s">
        <v>31</v>
      </c>
      <c r="U2747" t="s">
        <v>31</v>
      </c>
      <c r="V2747">
        <v>19</v>
      </c>
      <c r="W2747" t="s">
        <v>27</v>
      </c>
      <c r="X2747">
        <v>0</v>
      </c>
      <c r="AB2747">
        <v>0</v>
      </c>
      <c r="AC2747" t="s">
        <v>8087</v>
      </c>
      <c r="AD2747">
        <v>0</v>
      </c>
      <c r="AE2747">
        <v>0</v>
      </c>
      <c r="AF2747" s="1">
        <v>1051</v>
      </c>
      <c r="AG2747" t="s">
        <v>26</v>
      </c>
    </row>
    <row r="2748" spans="1:33" customFormat="1" hidden="1" x14ac:dyDescent="0.25">
      <c r="A2748" t="s">
        <v>8088</v>
      </c>
      <c r="B2748" t="s">
        <v>8089</v>
      </c>
      <c r="C2748">
        <v>-19</v>
      </c>
      <c r="D2748" s="1">
        <v>1750.7</v>
      </c>
      <c r="E2748" s="1">
        <v>2184.8739999999998</v>
      </c>
      <c r="F2748" s="4">
        <f t="shared" si="848"/>
        <v>415.12606</v>
      </c>
      <c r="G2748" s="2">
        <v>19</v>
      </c>
      <c r="H2748" s="1">
        <v>2083.33</v>
      </c>
      <c r="I2748" s="4">
        <f t="shared" si="849"/>
        <v>434.17399999999975</v>
      </c>
      <c r="J2748" s="4">
        <f t="shared" si="852"/>
        <v>82.493059999999957</v>
      </c>
      <c r="K2748" s="4">
        <f t="shared" si="850"/>
        <v>516.66705999999976</v>
      </c>
      <c r="L2748" s="4">
        <f t="shared" si="853"/>
        <v>2599.9970599999997</v>
      </c>
      <c r="M2748" s="5">
        <f t="shared" si="851"/>
        <v>0.24800022848003642</v>
      </c>
      <c r="N2748">
        <v>-1</v>
      </c>
      <c r="O2748" t="s">
        <v>205</v>
      </c>
      <c r="P2748" t="s">
        <v>26</v>
      </c>
      <c r="Q2748" t="s">
        <v>205</v>
      </c>
      <c r="V2748">
        <v>19</v>
      </c>
      <c r="W2748" t="s">
        <v>27</v>
      </c>
      <c r="X2748">
        <v>0</v>
      </c>
      <c r="AB2748">
        <v>0</v>
      </c>
      <c r="AC2748" t="s">
        <v>8090</v>
      </c>
      <c r="AD2748">
        <v>0</v>
      </c>
      <c r="AE2748">
        <v>0</v>
      </c>
      <c r="AF2748" s="1">
        <v>1750.7</v>
      </c>
      <c r="AG2748" t="s">
        <v>26</v>
      </c>
    </row>
    <row r="2749" spans="1:33" customFormat="1" hidden="1" x14ac:dyDescent="0.25">
      <c r="A2749" t="s">
        <v>8091</v>
      </c>
      <c r="B2749" t="s">
        <v>8092</v>
      </c>
      <c r="C2749">
        <v>13</v>
      </c>
      <c r="D2749" s="1">
        <v>2801.1</v>
      </c>
      <c r="E2749" s="1">
        <v>3445.3780000000002</v>
      </c>
      <c r="F2749" s="4">
        <f t="shared" si="848"/>
        <v>654.62181999999996</v>
      </c>
      <c r="G2749" s="2">
        <v>19</v>
      </c>
      <c r="H2749" s="1">
        <v>3333.31</v>
      </c>
      <c r="I2749" s="4">
        <f t="shared" si="849"/>
        <v>644.27800000000025</v>
      </c>
      <c r="J2749" s="4">
        <f t="shared" si="852"/>
        <v>122.41282000000005</v>
      </c>
      <c r="K2749" s="4">
        <f t="shared" si="850"/>
        <v>766.69082000000026</v>
      </c>
      <c r="L2749" s="4">
        <f t="shared" si="853"/>
        <v>4100.0008200000002</v>
      </c>
      <c r="M2749" s="5">
        <f t="shared" si="851"/>
        <v>0.23000892506515308</v>
      </c>
      <c r="N2749">
        <v>0</v>
      </c>
      <c r="O2749" t="s">
        <v>205</v>
      </c>
      <c r="P2749" t="s">
        <v>26</v>
      </c>
      <c r="Q2749" t="s">
        <v>205</v>
      </c>
      <c r="R2749" t="s">
        <v>31</v>
      </c>
      <c r="S2749" t="s">
        <v>31</v>
      </c>
      <c r="T2749" t="s">
        <v>31</v>
      </c>
      <c r="U2749" t="s">
        <v>31</v>
      </c>
      <c r="V2749">
        <v>19</v>
      </c>
      <c r="W2749" t="s">
        <v>27</v>
      </c>
      <c r="X2749">
        <v>0</v>
      </c>
      <c r="AB2749">
        <v>0</v>
      </c>
      <c r="AC2749" t="s">
        <v>8093</v>
      </c>
      <c r="AD2749">
        <v>0</v>
      </c>
      <c r="AE2749">
        <v>0</v>
      </c>
      <c r="AF2749" s="1">
        <v>2801.1</v>
      </c>
      <c r="AG2749" t="s">
        <v>26</v>
      </c>
    </row>
    <row r="2750" spans="1:33" customFormat="1" hidden="1" x14ac:dyDescent="0.25">
      <c r="A2750" t="s">
        <v>8094</v>
      </c>
      <c r="B2750" t="s">
        <v>8095</v>
      </c>
      <c r="C2750">
        <v>8</v>
      </c>
      <c r="D2750" s="1">
        <v>3503.15</v>
      </c>
      <c r="E2750" s="1">
        <v>4201.6809999999996</v>
      </c>
      <c r="F2750" s="4">
        <f t="shared" si="848"/>
        <v>798.31939</v>
      </c>
      <c r="G2750" s="2">
        <v>19</v>
      </c>
      <c r="H2750" s="1">
        <v>4168.75</v>
      </c>
      <c r="I2750" s="4">
        <f t="shared" si="849"/>
        <v>698.53099999999949</v>
      </c>
      <c r="J2750" s="4">
        <f t="shared" si="852"/>
        <v>132.72088999999991</v>
      </c>
      <c r="K2750" s="4">
        <f t="shared" si="850"/>
        <v>831.25188999999943</v>
      </c>
      <c r="L2750" s="4">
        <f t="shared" si="853"/>
        <v>5000.0018899999995</v>
      </c>
      <c r="M2750" s="5">
        <f t="shared" si="851"/>
        <v>0.19940082497181094</v>
      </c>
      <c r="N2750">
        <v>-1</v>
      </c>
      <c r="O2750" t="s">
        <v>31</v>
      </c>
      <c r="P2750" t="s">
        <v>26</v>
      </c>
      <c r="Q2750" t="s">
        <v>31</v>
      </c>
      <c r="V2750">
        <v>19</v>
      </c>
      <c r="W2750" t="s">
        <v>27</v>
      </c>
      <c r="X2750">
        <v>0</v>
      </c>
      <c r="AB2750">
        <v>0</v>
      </c>
      <c r="AC2750" t="s">
        <v>52</v>
      </c>
      <c r="AD2750">
        <v>0</v>
      </c>
      <c r="AE2750">
        <v>0</v>
      </c>
      <c r="AF2750">
        <v>0</v>
      </c>
      <c r="AG2750" t="s">
        <v>26</v>
      </c>
    </row>
    <row r="2751" spans="1:33" customFormat="1" hidden="1" x14ac:dyDescent="0.25">
      <c r="A2751" t="s">
        <v>8096</v>
      </c>
      <c r="B2751" t="s">
        <v>8097</v>
      </c>
      <c r="C2751">
        <v>11</v>
      </c>
      <c r="D2751">
        <v>840.34</v>
      </c>
      <c r="E2751" s="1">
        <v>1050.42</v>
      </c>
      <c r="F2751" s="4">
        <f t="shared" si="848"/>
        <v>199.57980000000003</v>
      </c>
      <c r="G2751" s="2">
        <v>19</v>
      </c>
      <c r="H2751" s="1">
        <v>1000</v>
      </c>
      <c r="I2751" s="4">
        <f t="shared" si="849"/>
        <v>210.08000000000004</v>
      </c>
      <c r="J2751" s="4">
        <f t="shared" si="852"/>
        <v>39.915200000000006</v>
      </c>
      <c r="K2751" s="4">
        <f t="shared" si="850"/>
        <v>249.99520000000004</v>
      </c>
      <c r="L2751" s="4">
        <f t="shared" si="853"/>
        <v>1249.9952000000001</v>
      </c>
      <c r="M2751" s="5">
        <f t="shared" si="851"/>
        <v>0.24999405002736991</v>
      </c>
      <c r="N2751">
        <v>-1</v>
      </c>
      <c r="O2751" t="s">
        <v>205</v>
      </c>
      <c r="P2751" t="s">
        <v>26</v>
      </c>
      <c r="Q2751" t="s">
        <v>205</v>
      </c>
      <c r="V2751">
        <v>19</v>
      </c>
      <c r="W2751" t="s">
        <v>27</v>
      </c>
      <c r="X2751">
        <v>0</v>
      </c>
      <c r="AB2751">
        <v>0</v>
      </c>
      <c r="AC2751" t="s">
        <v>8098</v>
      </c>
      <c r="AD2751">
        <v>0</v>
      </c>
      <c r="AE2751">
        <v>0</v>
      </c>
      <c r="AF2751">
        <v>840.34</v>
      </c>
      <c r="AG2751" t="s">
        <v>26</v>
      </c>
    </row>
    <row r="2752" spans="1:33" customFormat="1" x14ac:dyDescent="0.25">
      <c r="A2752" t="s">
        <v>8099</v>
      </c>
      <c r="B2752" t="s">
        <v>8100</v>
      </c>
      <c r="C2752">
        <v>1</v>
      </c>
      <c r="D2752" s="1">
        <v>2801</v>
      </c>
      <c r="E2752" s="1">
        <v>3361.3449999999998</v>
      </c>
      <c r="F2752" s="4">
        <f t="shared" si="848"/>
        <v>638.65554999999995</v>
      </c>
      <c r="G2752" s="2">
        <v>19</v>
      </c>
      <c r="H2752" s="1">
        <v>3333.19</v>
      </c>
      <c r="I2752" s="4">
        <f t="shared" si="849"/>
        <v>560.3449999999998</v>
      </c>
      <c r="J2752" s="4">
        <f t="shared" si="852"/>
        <v>106.46554999999996</v>
      </c>
      <c r="K2752" s="4">
        <f t="shared" si="850"/>
        <v>666.81054999999981</v>
      </c>
      <c r="L2752" s="10">
        <f>+H2752+K2752-Y2752</f>
        <v>4000.0005499999997</v>
      </c>
      <c r="M2752" s="5">
        <f t="shared" si="851"/>
        <v>0.20005176722599063</v>
      </c>
      <c r="N2752">
        <v>-1</v>
      </c>
      <c r="O2752" t="s">
        <v>205</v>
      </c>
      <c r="P2752" t="s">
        <v>26</v>
      </c>
      <c r="Q2752" t="s">
        <v>205</v>
      </c>
      <c r="V2752">
        <v>19</v>
      </c>
      <c r="W2752" t="s">
        <v>27</v>
      </c>
      <c r="X2752">
        <v>0</v>
      </c>
      <c r="Y2752" s="9">
        <f>+X2752*G2752/100</f>
        <v>0</v>
      </c>
      <c r="AB2752">
        <v>0</v>
      </c>
      <c r="AC2752" t="s">
        <v>8101</v>
      </c>
      <c r="AD2752">
        <v>0</v>
      </c>
      <c r="AE2752">
        <v>0</v>
      </c>
      <c r="AF2752">
        <v>0</v>
      </c>
      <c r="AG2752" t="s">
        <v>26</v>
      </c>
    </row>
    <row r="2753" spans="1:33" customFormat="1" hidden="1" x14ac:dyDescent="0.25">
      <c r="A2753" t="s">
        <v>8102</v>
      </c>
      <c r="B2753" t="s">
        <v>8103</v>
      </c>
      <c r="C2753">
        <v>-2</v>
      </c>
      <c r="D2753">
        <v>0</v>
      </c>
      <c r="E2753" s="1">
        <v>1200</v>
      </c>
      <c r="F2753" s="4">
        <f t="shared" si="848"/>
        <v>0</v>
      </c>
      <c r="G2753" s="2">
        <v>0</v>
      </c>
      <c r="H2753">
        <v>0</v>
      </c>
      <c r="I2753" s="4">
        <f t="shared" si="849"/>
        <v>1200</v>
      </c>
      <c r="J2753" s="4">
        <f t="shared" si="852"/>
        <v>0</v>
      </c>
      <c r="K2753" s="4">
        <f t="shared" si="850"/>
        <v>1200</v>
      </c>
      <c r="L2753" s="4">
        <f t="shared" si="853"/>
        <v>1200</v>
      </c>
      <c r="M2753" s="5" t="e">
        <f t="shared" si="851"/>
        <v>#DIV/0!</v>
      </c>
      <c r="N2753">
        <v>0</v>
      </c>
      <c r="O2753" t="s">
        <v>7740</v>
      </c>
      <c r="P2753" t="s">
        <v>26</v>
      </c>
      <c r="Q2753" t="s">
        <v>7740</v>
      </c>
      <c r="R2753" t="s">
        <v>31</v>
      </c>
      <c r="S2753" t="s">
        <v>31</v>
      </c>
      <c r="T2753" t="s">
        <v>31</v>
      </c>
      <c r="U2753" t="s">
        <v>31</v>
      </c>
      <c r="V2753">
        <v>0</v>
      </c>
      <c r="W2753" t="s">
        <v>42</v>
      </c>
      <c r="X2753">
        <v>0</v>
      </c>
      <c r="AB2753">
        <v>0</v>
      </c>
      <c r="AC2753" t="s">
        <v>8104</v>
      </c>
      <c r="AD2753">
        <v>0</v>
      </c>
      <c r="AE2753">
        <v>0</v>
      </c>
      <c r="AF2753">
        <v>0</v>
      </c>
      <c r="AG2753" t="s">
        <v>26</v>
      </c>
    </row>
    <row r="2754" spans="1:33" customFormat="1" hidden="1" x14ac:dyDescent="0.25">
      <c r="A2754" t="s">
        <v>8105</v>
      </c>
      <c r="B2754" t="s">
        <v>8106</v>
      </c>
      <c r="C2754">
        <v>7</v>
      </c>
      <c r="D2754" s="1">
        <v>2551.69</v>
      </c>
      <c r="E2754" s="1">
        <v>3109.2440000000001</v>
      </c>
      <c r="F2754" s="4">
        <f t="shared" ref="F2754:F2817" si="864">SUM(E2754*G2754)/100</f>
        <v>590.75636000000009</v>
      </c>
      <c r="G2754" s="2">
        <v>19</v>
      </c>
      <c r="H2754" s="1">
        <v>3036.51</v>
      </c>
      <c r="I2754" s="4">
        <f t="shared" ref="I2754:I2817" si="865">+E2754-D2754</f>
        <v>557.55400000000009</v>
      </c>
      <c r="J2754" s="4">
        <f t="shared" si="852"/>
        <v>105.93526000000001</v>
      </c>
      <c r="K2754" s="4">
        <f t="shared" ref="K2754:K2817" si="866">+I2754+J2754</f>
        <v>663.48926000000006</v>
      </c>
      <c r="L2754" s="4">
        <f t="shared" ref="L2754:L2817" si="867">+H2754+K2754</f>
        <v>3699.9992600000005</v>
      </c>
      <c r="M2754" s="5">
        <f t="shared" ref="M2754:M2817" si="868">+I2754/D2754</f>
        <v>0.2185038151186077</v>
      </c>
      <c r="N2754">
        <v>-1</v>
      </c>
      <c r="O2754" t="s">
        <v>31</v>
      </c>
      <c r="P2754" t="s">
        <v>26</v>
      </c>
      <c r="Q2754" t="s">
        <v>31</v>
      </c>
      <c r="V2754">
        <v>19</v>
      </c>
      <c r="W2754" t="s">
        <v>27</v>
      </c>
      <c r="X2754">
        <v>0</v>
      </c>
      <c r="AB2754">
        <v>0</v>
      </c>
      <c r="AC2754" t="s">
        <v>8107</v>
      </c>
      <c r="AD2754">
        <v>0</v>
      </c>
      <c r="AE2754">
        <v>0</v>
      </c>
      <c r="AF2754" s="1">
        <v>2551.69</v>
      </c>
      <c r="AG2754" t="s">
        <v>26</v>
      </c>
    </row>
    <row r="2755" spans="1:33" customFormat="1" x14ac:dyDescent="0.25">
      <c r="A2755" t="s">
        <v>8108</v>
      </c>
      <c r="B2755" t="s">
        <v>8109</v>
      </c>
      <c r="C2755">
        <v>4</v>
      </c>
      <c r="D2755">
        <v>0</v>
      </c>
      <c r="E2755" s="1">
        <v>6500</v>
      </c>
      <c r="F2755" s="4">
        <f t="shared" si="864"/>
        <v>0</v>
      </c>
      <c r="G2755" s="2">
        <v>0</v>
      </c>
      <c r="H2755">
        <v>0</v>
      </c>
      <c r="I2755" s="4">
        <f t="shared" si="865"/>
        <v>6500</v>
      </c>
      <c r="J2755" s="4">
        <f t="shared" si="852"/>
        <v>0</v>
      </c>
      <c r="K2755" s="4">
        <f t="shared" si="866"/>
        <v>6500</v>
      </c>
      <c r="L2755" s="10">
        <f>+H2755+K2755-Y2755</f>
        <v>6500</v>
      </c>
      <c r="M2755" s="5" t="e">
        <f t="shared" si="868"/>
        <v>#DIV/0!</v>
      </c>
      <c r="N2755">
        <v>-1</v>
      </c>
      <c r="O2755" t="s">
        <v>31</v>
      </c>
      <c r="P2755" t="s">
        <v>26</v>
      </c>
      <c r="Q2755" t="s">
        <v>31</v>
      </c>
      <c r="V2755">
        <v>0</v>
      </c>
      <c r="W2755" t="s">
        <v>42</v>
      </c>
      <c r="X2755">
        <v>0</v>
      </c>
      <c r="Y2755" s="9">
        <f>+X2755*G2755/100</f>
        <v>0</v>
      </c>
      <c r="AB2755">
        <v>0</v>
      </c>
      <c r="AC2755" t="s">
        <v>8110</v>
      </c>
      <c r="AD2755">
        <v>0</v>
      </c>
      <c r="AE2755">
        <v>0</v>
      </c>
      <c r="AF2755">
        <v>0</v>
      </c>
      <c r="AG2755" t="s">
        <v>26</v>
      </c>
    </row>
    <row r="2756" spans="1:33" customFormat="1" hidden="1" x14ac:dyDescent="0.25">
      <c r="A2756" t="s">
        <v>8111</v>
      </c>
      <c r="B2756" t="s">
        <v>8112</v>
      </c>
      <c r="C2756">
        <v>-3</v>
      </c>
      <c r="D2756" s="1">
        <v>1428.011</v>
      </c>
      <c r="E2756" s="1">
        <v>1764.7059999999999</v>
      </c>
      <c r="F2756" s="4">
        <f t="shared" si="864"/>
        <v>335.29413999999997</v>
      </c>
      <c r="G2756" s="2">
        <v>19</v>
      </c>
      <c r="H2756" s="1">
        <v>1699.33</v>
      </c>
      <c r="I2756" s="4">
        <f t="shared" si="865"/>
        <v>336.69499999999994</v>
      </c>
      <c r="J2756" s="4">
        <f t="shared" ref="J2756:J2819" si="869">+I2756*G2756/100</f>
        <v>63.972049999999989</v>
      </c>
      <c r="K2756" s="4">
        <f t="shared" si="866"/>
        <v>400.6670499999999</v>
      </c>
      <c r="L2756" s="4">
        <f t="shared" si="867"/>
        <v>2099.9970499999999</v>
      </c>
      <c r="M2756" s="5">
        <f t="shared" si="868"/>
        <v>0.23577899610017006</v>
      </c>
      <c r="N2756">
        <v>-1</v>
      </c>
      <c r="O2756" t="s">
        <v>31</v>
      </c>
      <c r="P2756" t="s">
        <v>26</v>
      </c>
      <c r="Q2756" t="s">
        <v>31</v>
      </c>
      <c r="V2756">
        <v>19</v>
      </c>
      <c r="W2756" t="s">
        <v>27</v>
      </c>
      <c r="X2756">
        <v>0</v>
      </c>
      <c r="AB2756">
        <v>0</v>
      </c>
      <c r="AC2756" t="s">
        <v>8113</v>
      </c>
      <c r="AD2756">
        <v>0</v>
      </c>
      <c r="AE2756">
        <v>0</v>
      </c>
      <c r="AF2756" s="1">
        <v>1428.011</v>
      </c>
      <c r="AG2756" t="s">
        <v>26</v>
      </c>
    </row>
    <row r="2757" spans="1:33" customFormat="1" hidden="1" x14ac:dyDescent="0.25">
      <c r="A2757" t="s">
        <v>8114</v>
      </c>
      <c r="B2757" t="s">
        <v>8115</v>
      </c>
      <c r="C2757">
        <v>-3</v>
      </c>
      <c r="D2757" s="1">
        <v>1428.011</v>
      </c>
      <c r="E2757" s="1">
        <v>1764.7059999999999</v>
      </c>
      <c r="F2757" s="4">
        <f t="shared" si="864"/>
        <v>335.29413999999997</v>
      </c>
      <c r="G2757" s="2">
        <v>19</v>
      </c>
      <c r="H2757" s="1">
        <v>1699.33</v>
      </c>
      <c r="I2757" s="4">
        <f t="shared" si="865"/>
        <v>336.69499999999994</v>
      </c>
      <c r="J2757" s="4">
        <f t="shared" si="869"/>
        <v>63.972049999999989</v>
      </c>
      <c r="K2757" s="4">
        <f t="shared" si="866"/>
        <v>400.6670499999999</v>
      </c>
      <c r="L2757" s="4">
        <f t="shared" si="867"/>
        <v>2099.9970499999999</v>
      </c>
      <c r="M2757" s="5">
        <f t="shared" si="868"/>
        <v>0.23577899610017006</v>
      </c>
      <c r="N2757">
        <v>-1</v>
      </c>
      <c r="O2757" t="s">
        <v>31</v>
      </c>
      <c r="P2757" t="s">
        <v>26</v>
      </c>
      <c r="Q2757" t="s">
        <v>31</v>
      </c>
      <c r="V2757">
        <v>19</v>
      </c>
      <c r="W2757" t="s">
        <v>27</v>
      </c>
      <c r="X2757">
        <v>0</v>
      </c>
      <c r="AB2757">
        <v>0</v>
      </c>
      <c r="AC2757" t="s">
        <v>8116</v>
      </c>
      <c r="AD2757">
        <v>0</v>
      </c>
      <c r="AE2757">
        <v>0</v>
      </c>
      <c r="AF2757" s="1">
        <v>1428.011</v>
      </c>
      <c r="AG2757" t="s">
        <v>26</v>
      </c>
    </row>
    <row r="2758" spans="1:33" customFormat="1" hidden="1" x14ac:dyDescent="0.25">
      <c r="A2758" t="s">
        <v>8117</v>
      </c>
      <c r="B2758" t="s">
        <v>8118</v>
      </c>
      <c r="C2758">
        <v>-2</v>
      </c>
      <c r="D2758" s="1">
        <v>1428.011</v>
      </c>
      <c r="E2758" s="1">
        <v>1764.7059999999999</v>
      </c>
      <c r="F2758" s="4">
        <f t="shared" si="864"/>
        <v>335.29413999999997</v>
      </c>
      <c r="G2758" s="2">
        <v>19</v>
      </c>
      <c r="H2758" s="1">
        <v>1699.33</v>
      </c>
      <c r="I2758" s="4">
        <f t="shared" si="865"/>
        <v>336.69499999999994</v>
      </c>
      <c r="J2758" s="4">
        <f t="shared" si="869"/>
        <v>63.972049999999989</v>
      </c>
      <c r="K2758" s="4">
        <f t="shared" si="866"/>
        <v>400.6670499999999</v>
      </c>
      <c r="L2758" s="4">
        <f t="shared" si="867"/>
        <v>2099.9970499999999</v>
      </c>
      <c r="M2758" s="5">
        <f t="shared" si="868"/>
        <v>0.23577899610017006</v>
      </c>
      <c r="N2758">
        <v>-1</v>
      </c>
      <c r="O2758" t="s">
        <v>31</v>
      </c>
      <c r="P2758" t="s">
        <v>26</v>
      </c>
      <c r="Q2758" t="s">
        <v>31</v>
      </c>
      <c r="V2758">
        <v>19</v>
      </c>
      <c r="W2758" t="s">
        <v>27</v>
      </c>
      <c r="X2758">
        <v>0</v>
      </c>
      <c r="AB2758">
        <v>0</v>
      </c>
      <c r="AC2758" t="s">
        <v>8119</v>
      </c>
      <c r="AD2758">
        <v>0</v>
      </c>
      <c r="AE2758">
        <v>0</v>
      </c>
      <c r="AF2758" s="1">
        <v>1428.011</v>
      </c>
      <c r="AG2758" t="s">
        <v>26</v>
      </c>
    </row>
    <row r="2759" spans="1:33" customFormat="1" x14ac:dyDescent="0.25">
      <c r="A2759" t="s">
        <v>8120</v>
      </c>
      <c r="B2759" t="s">
        <v>8121</v>
      </c>
      <c r="C2759">
        <v>3</v>
      </c>
      <c r="D2759">
        <v>0</v>
      </c>
      <c r="E2759" s="1">
        <v>2000</v>
      </c>
      <c r="F2759" s="4">
        <f t="shared" si="864"/>
        <v>0</v>
      </c>
      <c r="G2759" s="2">
        <v>0</v>
      </c>
      <c r="H2759">
        <v>0</v>
      </c>
      <c r="I2759" s="4">
        <f t="shared" si="865"/>
        <v>2000</v>
      </c>
      <c r="J2759" s="4">
        <f t="shared" si="869"/>
        <v>0</v>
      </c>
      <c r="K2759" s="4">
        <f t="shared" si="866"/>
        <v>2000</v>
      </c>
      <c r="L2759" s="10">
        <f>+H2759+K2759-Y2759</f>
        <v>2000</v>
      </c>
      <c r="M2759" s="5" t="e">
        <f t="shared" si="868"/>
        <v>#DIV/0!</v>
      </c>
      <c r="N2759">
        <v>-1</v>
      </c>
      <c r="O2759" t="s">
        <v>555</v>
      </c>
      <c r="P2759" t="s">
        <v>26</v>
      </c>
      <c r="Q2759" t="s">
        <v>555</v>
      </c>
      <c r="V2759">
        <v>0</v>
      </c>
      <c r="W2759" t="s">
        <v>42</v>
      </c>
      <c r="X2759">
        <v>0</v>
      </c>
      <c r="Y2759" s="9">
        <f>+X2759*G2759/100</f>
        <v>0</v>
      </c>
      <c r="AB2759">
        <v>0</v>
      </c>
      <c r="AC2759" t="s">
        <v>52</v>
      </c>
      <c r="AD2759">
        <v>0</v>
      </c>
      <c r="AE2759">
        <v>0</v>
      </c>
      <c r="AF2759">
        <v>0</v>
      </c>
      <c r="AG2759" t="s">
        <v>26</v>
      </c>
    </row>
    <row r="2760" spans="1:33" customFormat="1" hidden="1" x14ac:dyDescent="0.25">
      <c r="A2760" t="s">
        <v>8122</v>
      </c>
      <c r="B2760" t="s">
        <v>8123</v>
      </c>
      <c r="C2760">
        <v>-1</v>
      </c>
      <c r="D2760" s="1">
        <v>2185</v>
      </c>
      <c r="E2760" s="1">
        <v>2689.076</v>
      </c>
      <c r="F2760" s="4">
        <f t="shared" si="864"/>
        <v>510.92444</v>
      </c>
      <c r="G2760" s="2">
        <v>19</v>
      </c>
      <c r="H2760" s="1">
        <v>2600.15</v>
      </c>
      <c r="I2760" s="4">
        <f t="shared" si="865"/>
        <v>504.07600000000002</v>
      </c>
      <c r="J2760" s="4">
        <f t="shared" si="869"/>
        <v>95.774439999999998</v>
      </c>
      <c r="K2760" s="4">
        <f t="shared" si="866"/>
        <v>599.85044000000005</v>
      </c>
      <c r="L2760" s="4">
        <f t="shared" si="867"/>
        <v>3200.0004400000003</v>
      </c>
      <c r="M2760" s="5">
        <f t="shared" si="868"/>
        <v>0.2306983981693364</v>
      </c>
      <c r="N2760">
        <v>0</v>
      </c>
      <c r="O2760" t="s">
        <v>2708</v>
      </c>
      <c r="P2760" t="s">
        <v>26</v>
      </c>
      <c r="Q2760" t="s">
        <v>2708</v>
      </c>
      <c r="R2760" t="s">
        <v>31</v>
      </c>
      <c r="S2760" t="s">
        <v>31</v>
      </c>
      <c r="T2760" t="s">
        <v>31</v>
      </c>
      <c r="U2760" t="s">
        <v>31</v>
      </c>
      <c r="V2760">
        <v>19</v>
      </c>
      <c r="W2760" t="s">
        <v>27</v>
      </c>
      <c r="X2760">
        <v>0</v>
      </c>
      <c r="AB2760">
        <v>0</v>
      </c>
      <c r="AC2760" t="s">
        <v>8124</v>
      </c>
      <c r="AD2760">
        <v>0</v>
      </c>
      <c r="AE2760">
        <v>0</v>
      </c>
      <c r="AF2760" s="1">
        <v>2185</v>
      </c>
      <c r="AG2760" t="s">
        <v>26</v>
      </c>
    </row>
    <row r="2761" spans="1:33" customFormat="1" x14ac:dyDescent="0.25">
      <c r="A2761" t="s">
        <v>8125</v>
      </c>
      <c r="B2761" t="s">
        <v>8126</v>
      </c>
      <c r="C2761">
        <v>2</v>
      </c>
      <c r="D2761" s="1">
        <v>2185</v>
      </c>
      <c r="E2761" s="1">
        <v>2689.076</v>
      </c>
      <c r="F2761" s="4">
        <f t="shared" si="864"/>
        <v>510.92444</v>
      </c>
      <c r="G2761" s="2">
        <v>19</v>
      </c>
      <c r="H2761" s="1">
        <v>2600.15</v>
      </c>
      <c r="I2761" s="4">
        <f t="shared" si="865"/>
        <v>504.07600000000002</v>
      </c>
      <c r="J2761" s="4">
        <f t="shared" si="869"/>
        <v>95.774439999999998</v>
      </c>
      <c r="K2761" s="4">
        <f t="shared" si="866"/>
        <v>599.85044000000005</v>
      </c>
      <c r="L2761" s="10">
        <f>+H2761+K2761-Y2761</f>
        <v>3200.0004400000003</v>
      </c>
      <c r="M2761" s="5">
        <f t="shared" si="868"/>
        <v>0.2306983981693364</v>
      </c>
      <c r="N2761">
        <v>-1</v>
      </c>
      <c r="O2761" t="s">
        <v>126</v>
      </c>
      <c r="P2761" t="s">
        <v>26</v>
      </c>
      <c r="Q2761" t="s">
        <v>126</v>
      </c>
      <c r="V2761">
        <v>19</v>
      </c>
      <c r="W2761" t="s">
        <v>27</v>
      </c>
      <c r="X2761">
        <v>0</v>
      </c>
      <c r="Y2761" s="9">
        <f>+X2761*G2761/100</f>
        <v>0</v>
      </c>
      <c r="AB2761">
        <v>0</v>
      </c>
      <c r="AC2761" t="s">
        <v>8127</v>
      </c>
      <c r="AD2761">
        <v>0</v>
      </c>
      <c r="AE2761">
        <v>0</v>
      </c>
      <c r="AF2761" s="1">
        <v>2185</v>
      </c>
      <c r="AG2761" t="s">
        <v>26</v>
      </c>
    </row>
    <row r="2762" spans="1:33" customFormat="1" hidden="1" x14ac:dyDescent="0.25">
      <c r="A2762" t="s">
        <v>8128</v>
      </c>
      <c r="B2762" t="s">
        <v>8129</v>
      </c>
      <c r="C2762">
        <v>-1</v>
      </c>
      <c r="D2762" s="1">
        <v>2185</v>
      </c>
      <c r="E2762" s="1">
        <v>2689.076</v>
      </c>
      <c r="F2762" s="4">
        <f t="shared" si="864"/>
        <v>510.92444</v>
      </c>
      <c r="G2762" s="2">
        <v>19</v>
      </c>
      <c r="H2762" s="1">
        <v>2600.15</v>
      </c>
      <c r="I2762" s="4">
        <f t="shared" si="865"/>
        <v>504.07600000000002</v>
      </c>
      <c r="J2762" s="4">
        <f t="shared" si="869"/>
        <v>95.774439999999998</v>
      </c>
      <c r="K2762" s="4">
        <f t="shared" si="866"/>
        <v>599.85044000000005</v>
      </c>
      <c r="L2762" s="4">
        <f t="shared" si="867"/>
        <v>3200.0004400000003</v>
      </c>
      <c r="M2762" s="5">
        <f t="shared" si="868"/>
        <v>0.2306983981693364</v>
      </c>
      <c r="N2762">
        <v>0</v>
      </c>
      <c r="O2762" t="s">
        <v>1197</v>
      </c>
      <c r="P2762" t="s">
        <v>26</v>
      </c>
      <c r="Q2762" t="s">
        <v>1197</v>
      </c>
      <c r="R2762" t="s">
        <v>31</v>
      </c>
      <c r="S2762" t="s">
        <v>31</v>
      </c>
      <c r="T2762" t="s">
        <v>31</v>
      </c>
      <c r="U2762" t="s">
        <v>31</v>
      </c>
      <c r="V2762">
        <v>19</v>
      </c>
      <c r="W2762" t="s">
        <v>27</v>
      </c>
      <c r="X2762">
        <v>0</v>
      </c>
      <c r="AB2762">
        <v>0</v>
      </c>
      <c r="AC2762" t="s">
        <v>8130</v>
      </c>
      <c r="AD2762">
        <v>0</v>
      </c>
      <c r="AE2762">
        <v>0</v>
      </c>
      <c r="AF2762" s="1">
        <v>2185</v>
      </c>
      <c r="AG2762" t="s">
        <v>26</v>
      </c>
    </row>
    <row r="2763" spans="1:33" customFormat="1" x14ac:dyDescent="0.25">
      <c r="A2763" t="s">
        <v>8131</v>
      </c>
      <c r="B2763" t="s">
        <v>8132</v>
      </c>
      <c r="C2763">
        <v>6</v>
      </c>
      <c r="D2763" s="1">
        <v>5319</v>
      </c>
      <c r="E2763" s="1">
        <v>6386.5550000000003</v>
      </c>
      <c r="F2763" s="4">
        <f t="shared" si="864"/>
        <v>1213.4454500000002</v>
      </c>
      <c r="G2763" s="2">
        <v>19</v>
      </c>
      <c r="H2763" s="1">
        <v>6329.61</v>
      </c>
      <c r="I2763" s="4">
        <f t="shared" si="865"/>
        <v>1067.5550000000003</v>
      </c>
      <c r="J2763" s="4">
        <f t="shared" si="869"/>
        <v>202.83545000000007</v>
      </c>
      <c r="K2763" s="4">
        <f t="shared" si="866"/>
        <v>1270.3904500000003</v>
      </c>
      <c r="L2763" s="10">
        <f t="shared" ref="L2763:L2766" si="870">+H2763+K2763-Y2763</f>
        <v>7600.0004499999995</v>
      </c>
      <c r="M2763" s="5">
        <f t="shared" si="868"/>
        <v>0.20070595976687353</v>
      </c>
      <c r="N2763">
        <v>-1</v>
      </c>
      <c r="O2763" t="s">
        <v>31</v>
      </c>
      <c r="P2763" t="s">
        <v>26</v>
      </c>
      <c r="Q2763" t="s">
        <v>31</v>
      </c>
      <c r="V2763">
        <v>19</v>
      </c>
      <c r="W2763" t="s">
        <v>27</v>
      </c>
      <c r="X2763">
        <v>0</v>
      </c>
      <c r="Y2763" s="9">
        <f t="shared" ref="Y2763:Y2766" si="871">+X2763*G2763/100</f>
        <v>0</v>
      </c>
      <c r="AB2763">
        <v>0</v>
      </c>
      <c r="AC2763" t="s">
        <v>8133</v>
      </c>
      <c r="AD2763">
        <v>0</v>
      </c>
      <c r="AE2763">
        <v>0</v>
      </c>
      <c r="AF2763" s="1">
        <v>5319</v>
      </c>
      <c r="AG2763" t="s">
        <v>26</v>
      </c>
    </row>
    <row r="2764" spans="1:33" customFormat="1" x14ac:dyDescent="0.25">
      <c r="A2764" t="s">
        <v>8134</v>
      </c>
      <c r="B2764" t="s">
        <v>8135</v>
      </c>
      <c r="C2764">
        <v>2</v>
      </c>
      <c r="D2764" s="1">
        <v>1439</v>
      </c>
      <c r="E2764" s="1">
        <v>1764.7059999999999</v>
      </c>
      <c r="F2764" s="4">
        <f t="shared" si="864"/>
        <v>335.29413999999997</v>
      </c>
      <c r="G2764" s="2">
        <v>19</v>
      </c>
      <c r="H2764" s="1">
        <v>1712.41</v>
      </c>
      <c r="I2764" s="4">
        <f t="shared" si="865"/>
        <v>325.7059999999999</v>
      </c>
      <c r="J2764" s="4">
        <f t="shared" si="869"/>
        <v>61.884139999999981</v>
      </c>
      <c r="K2764" s="4">
        <f t="shared" si="866"/>
        <v>387.59013999999991</v>
      </c>
      <c r="L2764" s="10">
        <f t="shared" si="870"/>
        <v>2100.0001400000001</v>
      </c>
      <c r="M2764" s="5">
        <f t="shared" si="868"/>
        <v>0.22634190410006944</v>
      </c>
      <c r="N2764">
        <v>-1</v>
      </c>
      <c r="O2764" t="s">
        <v>1197</v>
      </c>
      <c r="P2764" t="s">
        <v>26</v>
      </c>
      <c r="Q2764" t="s">
        <v>1197</v>
      </c>
      <c r="V2764">
        <v>19</v>
      </c>
      <c r="W2764" t="s">
        <v>27</v>
      </c>
      <c r="X2764">
        <v>0</v>
      </c>
      <c r="Y2764" s="9">
        <f t="shared" si="871"/>
        <v>0</v>
      </c>
      <c r="AB2764">
        <v>0</v>
      </c>
      <c r="AC2764" t="s">
        <v>52</v>
      </c>
      <c r="AD2764">
        <v>0</v>
      </c>
      <c r="AE2764">
        <v>0</v>
      </c>
      <c r="AF2764">
        <v>0</v>
      </c>
      <c r="AG2764" t="s">
        <v>26</v>
      </c>
    </row>
    <row r="2765" spans="1:33" customFormat="1" x14ac:dyDescent="0.25">
      <c r="A2765" t="s">
        <v>8136</v>
      </c>
      <c r="B2765" t="s">
        <v>8137</v>
      </c>
      <c r="C2765">
        <v>2</v>
      </c>
      <c r="D2765">
        <v>667.13</v>
      </c>
      <c r="E2765">
        <v>840.33600000000001</v>
      </c>
      <c r="F2765" s="4">
        <f t="shared" si="864"/>
        <v>159.66383999999999</v>
      </c>
      <c r="G2765" s="2">
        <v>19</v>
      </c>
      <c r="H2765">
        <v>793.88</v>
      </c>
      <c r="I2765" s="4">
        <f t="shared" si="865"/>
        <v>173.20600000000002</v>
      </c>
      <c r="J2765" s="4">
        <f t="shared" si="869"/>
        <v>32.909140000000001</v>
      </c>
      <c r="K2765" s="4">
        <f t="shared" si="866"/>
        <v>206.11514000000003</v>
      </c>
      <c r="L2765" s="10">
        <f t="shared" si="870"/>
        <v>999.99513999999999</v>
      </c>
      <c r="M2765" s="5">
        <f t="shared" si="868"/>
        <v>0.25962855815208435</v>
      </c>
      <c r="N2765">
        <v>-1</v>
      </c>
      <c r="O2765" t="s">
        <v>1606</v>
      </c>
      <c r="P2765" t="s">
        <v>26</v>
      </c>
      <c r="Q2765" t="s">
        <v>1606</v>
      </c>
      <c r="V2765">
        <v>19</v>
      </c>
      <c r="W2765" t="s">
        <v>27</v>
      </c>
      <c r="X2765">
        <v>0</v>
      </c>
      <c r="Y2765" s="9">
        <f t="shared" si="871"/>
        <v>0</v>
      </c>
      <c r="AB2765">
        <v>0</v>
      </c>
      <c r="AC2765" t="s">
        <v>8138</v>
      </c>
      <c r="AD2765">
        <v>0</v>
      </c>
      <c r="AE2765">
        <v>0</v>
      </c>
      <c r="AF2765">
        <v>667.13</v>
      </c>
      <c r="AG2765" t="s">
        <v>26</v>
      </c>
    </row>
    <row r="2766" spans="1:33" customFormat="1" x14ac:dyDescent="0.25">
      <c r="A2766" t="s">
        <v>8139</v>
      </c>
      <c r="B2766" t="s">
        <v>8140</v>
      </c>
      <c r="C2766">
        <v>1</v>
      </c>
      <c r="D2766" s="1">
        <v>1904</v>
      </c>
      <c r="E2766" s="1">
        <v>2300</v>
      </c>
      <c r="F2766" s="4">
        <f t="shared" si="864"/>
        <v>0</v>
      </c>
      <c r="G2766" s="2">
        <v>0</v>
      </c>
      <c r="H2766" s="1">
        <v>1904</v>
      </c>
      <c r="I2766" s="4">
        <f t="shared" si="865"/>
        <v>396</v>
      </c>
      <c r="J2766" s="4">
        <f t="shared" si="869"/>
        <v>0</v>
      </c>
      <c r="K2766" s="4">
        <f t="shared" si="866"/>
        <v>396</v>
      </c>
      <c r="L2766" s="10">
        <f t="shared" si="870"/>
        <v>2300</v>
      </c>
      <c r="M2766" s="5">
        <f t="shared" si="868"/>
        <v>0.20798319327731093</v>
      </c>
      <c r="N2766">
        <v>-1</v>
      </c>
      <c r="O2766" t="s">
        <v>31</v>
      </c>
      <c r="P2766" t="s">
        <v>26</v>
      </c>
      <c r="Q2766" t="s">
        <v>31</v>
      </c>
      <c r="V2766">
        <v>-1</v>
      </c>
      <c r="W2766" t="s">
        <v>160</v>
      </c>
      <c r="X2766">
        <v>0</v>
      </c>
      <c r="Y2766" s="9">
        <f t="shared" si="871"/>
        <v>0</v>
      </c>
      <c r="AB2766">
        <v>0</v>
      </c>
      <c r="AC2766" t="s">
        <v>8141</v>
      </c>
      <c r="AD2766">
        <v>0</v>
      </c>
      <c r="AE2766">
        <v>0</v>
      </c>
      <c r="AF2766" s="1">
        <v>1904</v>
      </c>
      <c r="AG2766" t="s">
        <v>26</v>
      </c>
    </row>
    <row r="2767" spans="1:33" customFormat="1" hidden="1" x14ac:dyDescent="0.25">
      <c r="A2767" t="s">
        <v>8142</v>
      </c>
      <c r="B2767" t="s">
        <v>8143</v>
      </c>
      <c r="C2767">
        <v>20</v>
      </c>
      <c r="D2767" s="1">
        <v>3088.17</v>
      </c>
      <c r="E2767" s="1">
        <v>3865.5459999999998</v>
      </c>
      <c r="F2767" s="4">
        <f t="shared" si="864"/>
        <v>734.45373999999993</v>
      </c>
      <c r="G2767" s="2">
        <v>19</v>
      </c>
      <c r="H2767" s="1">
        <v>3674.92</v>
      </c>
      <c r="I2767" s="4">
        <f t="shared" si="865"/>
        <v>777.37599999999975</v>
      </c>
      <c r="J2767" s="4">
        <f t="shared" si="869"/>
        <v>147.70143999999993</v>
      </c>
      <c r="K2767" s="4">
        <f t="shared" si="866"/>
        <v>925.07743999999968</v>
      </c>
      <c r="L2767" s="4">
        <f t="shared" si="867"/>
        <v>4599.9974400000001</v>
      </c>
      <c r="M2767" s="5">
        <f t="shared" si="868"/>
        <v>0.25172707461052979</v>
      </c>
      <c r="N2767">
        <v>0</v>
      </c>
      <c r="O2767" t="s">
        <v>31</v>
      </c>
      <c r="P2767" t="s">
        <v>26</v>
      </c>
      <c r="Q2767" t="s">
        <v>31</v>
      </c>
      <c r="R2767" t="s">
        <v>31</v>
      </c>
      <c r="S2767" t="s">
        <v>31</v>
      </c>
      <c r="T2767" t="s">
        <v>31</v>
      </c>
      <c r="U2767" t="s">
        <v>31</v>
      </c>
      <c r="V2767">
        <v>19</v>
      </c>
      <c r="W2767" t="s">
        <v>27</v>
      </c>
      <c r="X2767">
        <v>0</v>
      </c>
      <c r="AB2767">
        <v>0</v>
      </c>
      <c r="AC2767" t="s">
        <v>52</v>
      </c>
      <c r="AD2767">
        <v>0</v>
      </c>
      <c r="AE2767">
        <v>0</v>
      </c>
      <c r="AF2767">
        <v>0</v>
      </c>
      <c r="AG2767" t="s">
        <v>26</v>
      </c>
    </row>
    <row r="2768" spans="1:33" customFormat="1" x14ac:dyDescent="0.25">
      <c r="A2768" t="s">
        <v>8144</v>
      </c>
      <c r="B2768" t="s">
        <v>8145</v>
      </c>
      <c r="C2768">
        <v>3</v>
      </c>
      <c r="D2768" s="1">
        <v>3431.33</v>
      </c>
      <c r="E2768" s="1">
        <v>4369.7479999999996</v>
      </c>
      <c r="F2768" s="4">
        <f t="shared" si="864"/>
        <v>830.25211999999999</v>
      </c>
      <c r="G2768" s="2">
        <v>19</v>
      </c>
      <c r="H2768" s="1">
        <v>4083.28</v>
      </c>
      <c r="I2768" s="4">
        <f t="shared" si="865"/>
        <v>938.41799999999967</v>
      </c>
      <c r="J2768" s="4">
        <f t="shared" si="869"/>
        <v>178.29941999999994</v>
      </c>
      <c r="K2768" s="4">
        <f t="shared" si="866"/>
        <v>1116.7174199999995</v>
      </c>
      <c r="L2768" s="10">
        <f t="shared" ref="L2768:L2769" si="872">+H2768+K2768-Y2768</f>
        <v>5199.9974199999997</v>
      </c>
      <c r="M2768" s="5">
        <f t="shared" si="868"/>
        <v>0.27348520835944073</v>
      </c>
      <c r="N2768">
        <v>-1</v>
      </c>
      <c r="O2768" t="s">
        <v>31</v>
      </c>
      <c r="P2768" t="s">
        <v>26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>
        <v>19</v>
      </c>
      <c r="W2768" t="s">
        <v>27</v>
      </c>
      <c r="X2768">
        <v>0</v>
      </c>
      <c r="Y2768" s="9">
        <f t="shared" ref="Y2768:Y2769" si="873">+X2768*G2768/100</f>
        <v>0</v>
      </c>
      <c r="AB2768">
        <v>0</v>
      </c>
      <c r="AC2768" t="s">
        <v>8146</v>
      </c>
      <c r="AD2768">
        <v>0</v>
      </c>
      <c r="AE2768">
        <v>0</v>
      </c>
      <c r="AF2768" s="1">
        <v>3431.33</v>
      </c>
      <c r="AG2768" t="s">
        <v>26</v>
      </c>
    </row>
    <row r="2769" spans="1:33" customFormat="1" x14ac:dyDescent="0.25">
      <c r="A2769" t="s">
        <v>8147</v>
      </c>
      <c r="B2769" t="s">
        <v>8148</v>
      </c>
      <c r="C2769">
        <v>5</v>
      </c>
      <c r="D2769">
        <v>0</v>
      </c>
      <c r="E2769" s="1">
        <v>4200</v>
      </c>
      <c r="F2769" s="4">
        <f t="shared" si="864"/>
        <v>0</v>
      </c>
      <c r="G2769" s="2">
        <v>0</v>
      </c>
      <c r="H2769">
        <v>0</v>
      </c>
      <c r="I2769" s="4">
        <f t="shared" si="865"/>
        <v>4200</v>
      </c>
      <c r="J2769" s="4">
        <f t="shared" si="869"/>
        <v>0</v>
      </c>
      <c r="K2769" s="4">
        <f t="shared" si="866"/>
        <v>4200</v>
      </c>
      <c r="L2769" s="10">
        <f t="shared" si="872"/>
        <v>4200</v>
      </c>
      <c r="M2769" s="5" t="e">
        <f t="shared" si="868"/>
        <v>#DIV/0!</v>
      </c>
      <c r="N2769">
        <v>-1</v>
      </c>
      <c r="O2769" t="s">
        <v>8149</v>
      </c>
      <c r="P2769" t="s">
        <v>26</v>
      </c>
      <c r="Q2769" t="s">
        <v>8149</v>
      </c>
      <c r="R2769" t="s">
        <v>31</v>
      </c>
      <c r="S2769" t="s">
        <v>31</v>
      </c>
      <c r="T2769" t="s">
        <v>31</v>
      </c>
      <c r="U2769" t="s">
        <v>31</v>
      </c>
      <c r="V2769">
        <v>0</v>
      </c>
      <c r="W2769" t="s">
        <v>42</v>
      </c>
      <c r="X2769">
        <v>0</v>
      </c>
      <c r="Y2769" s="9">
        <f t="shared" si="873"/>
        <v>0</v>
      </c>
      <c r="AB2769">
        <v>0</v>
      </c>
      <c r="AC2769" t="s">
        <v>8150</v>
      </c>
      <c r="AD2769">
        <v>0</v>
      </c>
      <c r="AE2769">
        <v>0</v>
      </c>
      <c r="AF2769">
        <v>0</v>
      </c>
      <c r="AG2769" t="s">
        <v>26</v>
      </c>
    </row>
    <row r="2770" spans="1:33" customFormat="1" hidden="1" x14ac:dyDescent="0.25">
      <c r="A2770" t="s">
        <v>8151</v>
      </c>
      <c r="B2770" t="s">
        <v>8152</v>
      </c>
      <c r="C2770">
        <v>9</v>
      </c>
      <c r="D2770" s="1">
        <v>3431.33</v>
      </c>
      <c r="E2770" s="1">
        <v>4369.7479999999996</v>
      </c>
      <c r="F2770" s="4">
        <f t="shared" si="864"/>
        <v>830.25211999999999</v>
      </c>
      <c r="G2770" s="2">
        <v>19</v>
      </c>
      <c r="H2770" s="1">
        <v>4083.28</v>
      </c>
      <c r="I2770" s="4">
        <f t="shared" si="865"/>
        <v>938.41799999999967</v>
      </c>
      <c r="J2770" s="4">
        <f t="shared" si="869"/>
        <v>178.29941999999994</v>
      </c>
      <c r="K2770" s="4">
        <f t="shared" si="866"/>
        <v>1116.7174199999995</v>
      </c>
      <c r="L2770" s="4">
        <f t="shared" si="867"/>
        <v>5199.9974199999997</v>
      </c>
      <c r="M2770" s="5">
        <f t="shared" si="868"/>
        <v>0.27348520835944073</v>
      </c>
      <c r="N2770">
        <v>-1</v>
      </c>
      <c r="O2770" t="s">
        <v>31</v>
      </c>
      <c r="P2770" t="s">
        <v>26</v>
      </c>
      <c r="Q2770" t="s">
        <v>31</v>
      </c>
      <c r="R2770" t="s">
        <v>31</v>
      </c>
      <c r="S2770" t="s">
        <v>31</v>
      </c>
      <c r="T2770" t="s">
        <v>31</v>
      </c>
      <c r="U2770" t="s">
        <v>31</v>
      </c>
      <c r="V2770">
        <v>19</v>
      </c>
      <c r="W2770" t="s">
        <v>27</v>
      </c>
      <c r="X2770">
        <v>0</v>
      </c>
      <c r="AB2770">
        <v>0</v>
      </c>
      <c r="AC2770" t="s">
        <v>8153</v>
      </c>
      <c r="AD2770">
        <v>0</v>
      </c>
      <c r="AE2770">
        <v>0</v>
      </c>
      <c r="AF2770" s="1">
        <v>3431.33</v>
      </c>
      <c r="AG2770" t="s">
        <v>26</v>
      </c>
    </row>
    <row r="2771" spans="1:33" customFormat="1" hidden="1" x14ac:dyDescent="0.25">
      <c r="A2771" t="s">
        <v>8154</v>
      </c>
      <c r="B2771" t="s">
        <v>8155</v>
      </c>
      <c r="C2771">
        <v>11</v>
      </c>
      <c r="D2771" s="1">
        <v>2285.364</v>
      </c>
      <c r="E2771" s="1">
        <v>2857.143</v>
      </c>
      <c r="F2771" s="4">
        <f t="shared" si="864"/>
        <v>542.85717</v>
      </c>
      <c r="G2771" s="2">
        <v>19</v>
      </c>
      <c r="H2771" s="1">
        <v>2719.58</v>
      </c>
      <c r="I2771" s="4">
        <f t="shared" si="865"/>
        <v>571.779</v>
      </c>
      <c r="J2771" s="4">
        <f t="shared" si="869"/>
        <v>108.63800999999999</v>
      </c>
      <c r="K2771" s="4">
        <f t="shared" si="866"/>
        <v>680.41701</v>
      </c>
      <c r="L2771" s="4">
        <f t="shared" si="867"/>
        <v>3399.99701</v>
      </c>
      <c r="M2771" s="5">
        <f t="shared" si="868"/>
        <v>0.25019165437103236</v>
      </c>
      <c r="N2771">
        <v>0</v>
      </c>
      <c r="O2771" t="s">
        <v>313</v>
      </c>
      <c r="P2771" t="s">
        <v>26</v>
      </c>
      <c r="Q2771" t="s">
        <v>313</v>
      </c>
      <c r="R2771" t="s">
        <v>31</v>
      </c>
      <c r="S2771" t="s">
        <v>31</v>
      </c>
      <c r="T2771" t="s">
        <v>31</v>
      </c>
      <c r="U2771" t="s">
        <v>31</v>
      </c>
      <c r="V2771">
        <v>19</v>
      </c>
      <c r="W2771" t="s">
        <v>27</v>
      </c>
      <c r="X2771">
        <v>0</v>
      </c>
      <c r="AB2771">
        <v>0</v>
      </c>
      <c r="AC2771" t="s">
        <v>8156</v>
      </c>
      <c r="AD2771">
        <v>0</v>
      </c>
      <c r="AE2771">
        <v>0</v>
      </c>
      <c r="AF2771" s="1">
        <v>2285.364</v>
      </c>
      <c r="AG2771" t="s">
        <v>26</v>
      </c>
    </row>
    <row r="2772" spans="1:33" customFormat="1" x14ac:dyDescent="0.25">
      <c r="A2772" t="s">
        <v>8157</v>
      </c>
      <c r="B2772" t="s">
        <v>8158</v>
      </c>
      <c r="C2772">
        <v>2</v>
      </c>
      <c r="D2772">
        <v>439.56</v>
      </c>
      <c r="E2772">
        <v>546.21900000000005</v>
      </c>
      <c r="F2772" s="4">
        <f t="shared" si="864"/>
        <v>103.78161</v>
      </c>
      <c r="G2772" s="2">
        <v>19</v>
      </c>
      <c r="H2772">
        <v>523.08000000000004</v>
      </c>
      <c r="I2772" s="4">
        <f t="shared" si="865"/>
        <v>106.65900000000005</v>
      </c>
      <c r="J2772" s="4">
        <f t="shared" si="869"/>
        <v>20.26521000000001</v>
      </c>
      <c r="K2772" s="4">
        <f t="shared" si="866"/>
        <v>126.92421000000006</v>
      </c>
      <c r="L2772" s="10">
        <f>+H2772+K2772-Y2772</f>
        <v>650.00421000000006</v>
      </c>
      <c r="M2772" s="5">
        <f t="shared" si="868"/>
        <v>0.24264946764946776</v>
      </c>
      <c r="N2772">
        <v>-1</v>
      </c>
      <c r="O2772" t="s">
        <v>31</v>
      </c>
      <c r="P2772" t="s">
        <v>26</v>
      </c>
      <c r="Q2772" t="s">
        <v>31</v>
      </c>
      <c r="V2772">
        <v>19</v>
      </c>
      <c r="W2772" t="s">
        <v>27</v>
      </c>
      <c r="X2772">
        <v>0</v>
      </c>
      <c r="Y2772" s="9">
        <f>+X2772*G2772/100</f>
        <v>0</v>
      </c>
      <c r="AB2772">
        <v>0</v>
      </c>
      <c r="AC2772" t="s">
        <v>8159</v>
      </c>
      <c r="AD2772">
        <v>0</v>
      </c>
      <c r="AE2772">
        <v>0</v>
      </c>
      <c r="AF2772">
        <v>439.56</v>
      </c>
      <c r="AG2772" t="s">
        <v>26</v>
      </c>
    </row>
    <row r="2773" spans="1:33" customFormat="1" hidden="1" x14ac:dyDescent="0.25">
      <c r="A2773" t="s">
        <v>8160</v>
      </c>
      <c r="B2773" t="s">
        <v>8161</v>
      </c>
      <c r="C2773">
        <v>12</v>
      </c>
      <c r="D2773" s="1">
        <v>1900</v>
      </c>
      <c r="E2773" s="1">
        <v>2268.9079999999999</v>
      </c>
      <c r="F2773" s="4">
        <f t="shared" si="864"/>
        <v>431.09251999999998</v>
      </c>
      <c r="G2773" s="2">
        <v>19</v>
      </c>
      <c r="H2773" s="1">
        <v>2261</v>
      </c>
      <c r="I2773" s="4">
        <f t="shared" si="865"/>
        <v>368.9079999999999</v>
      </c>
      <c r="J2773" s="4">
        <f t="shared" si="869"/>
        <v>70.092519999999979</v>
      </c>
      <c r="K2773" s="4">
        <f t="shared" si="866"/>
        <v>439.00051999999988</v>
      </c>
      <c r="L2773" s="4">
        <f t="shared" si="867"/>
        <v>2700.0005200000001</v>
      </c>
      <c r="M2773" s="5">
        <f t="shared" si="868"/>
        <v>0.19416210526315783</v>
      </c>
      <c r="N2773">
        <v>0</v>
      </c>
      <c r="O2773" t="s">
        <v>313</v>
      </c>
      <c r="P2773" t="s">
        <v>26</v>
      </c>
      <c r="Q2773" t="s">
        <v>313</v>
      </c>
      <c r="R2773" t="s">
        <v>31</v>
      </c>
      <c r="S2773" t="s">
        <v>31</v>
      </c>
      <c r="T2773" t="s">
        <v>31</v>
      </c>
      <c r="U2773" t="s">
        <v>31</v>
      </c>
      <c r="V2773">
        <v>19</v>
      </c>
      <c r="W2773" t="s">
        <v>27</v>
      </c>
      <c r="X2773">
        <v>0</v>
      </c>
      <c r="AB2773">
        <v>0</v>
      </c>
      <c r="AC2773" t="s">
        <v>8162</v>
      </c>
      <c r="AD2773">
        <v>0</v>
      </c>
      <c r="AE2773">
        <v>0</v>
      </c>
      <c r="AF2773" s="1">
        <v>1900</v>
      </c>
      <c r="AG2773" t="s">
        <v>26</v>
      </c>
    </row>
    <row r="2774" spans="1:33" customFormat="1" x14ac:dyDescent="0.25">
      <c r="A2774" t="s">
        <v>8163</v>
      </c>
      <c r="B2774" t="s">
        <v>8164</v>
      </c>
      <c r="C2774">
        <v>4</v>
      </c>
      <c r="D2774" s="1">
        <v>6722.68</v>
      </c>
      <c r="E2774" s="1">
        <v>9243.6970000000001</v>
      </c>
      <c r="F2774" s="4">
        <f t="shared" si="864"/>
        <v>1756.3024300000002</v>
      </c>
      <c r="G2774" s="2">
        <v>19</v>
      </c>
      <c r="H2774" s="1">
        <v>7999.99</v>
      </c>
      <c r="I2774" s="4">
        <f t="shared" si="865"/>
        <v>2521.0169999999998</v>
      </c>
      <c r="J2774" s="4">
        <f t="shared" si="869"/>
        <v>478.99322999999998</v>
      </c>
      <c r="K2774" s="4">
        <f t="shared" si="866"/>
        <v>3000.0102299999999</v>
      </c>
      <c r="L2774" s="10">
        <f>+H2774+K2774-Y2774</f>
        <v>11000.00023</v>
      </c>
      <c r="M2774" s="5">
        <f t="shared" si="868"/>
        <v>0.37500178500240972</v>
      </c>
      <c r="N2774">
        <v>-1</v>
      </c>
      <c r="O2774" t="s">
        <v>31</v>
      </c>
      <c r="P2774" t="s">
        <v>26</v>
      </c>
      <c r="Q2774" t="s">
        <v>31</v>
      </c>
      <c r="V2774">
        <v>19</v>
      </c>
      <c r="W2774" t="s">
        <v>27</v>
      </c>
      <c r="X2774">
        <v>0</v>
      </c>
      <c r="Y2774" s="9">
        <f>+X2774*G2774/100</f>
        <v>0</v>
      </c>
      <c r="AB2774">
        <v>0</v>
      </c>
      <c r="AC2774" t="s">
        <v>8165</v>
      </c>
      <c r="AD2774">
        <v>0</v>
      </c>
      <c r="AE2774">
        <v>0</v>
      </c>
      <c r="AF2774" s="1">
        <v>6722.68</v>
      </c>
      <c r="AG2774" t="s">
        <v>26</v>
      </c>
    </row>
    <row r="2775" spans="1:33" customFormat="1" hidden="1" x14ac:dyDescent="0.25">
      <c r="A2775" t="s">
        <v>8166</v>
      </c>
      <c r="B2775" t="s">
        <v>8167</v>
      </c>
      <c r="C2775">
        <v>9</v>
      </c>
      <c r="D2775" s="1">
        <v>2171</v>
      </c>
      <c r="E2775" s="1">
        <v>2605.0419999999999</v>
      </c>
      <c r="F2775" s="4">
        <f t="shared" si="864"/>
        <v>494.95797999999996</v>
      </c>
      <c r="G2775" s="2">
        <v>19</v>
      </c>
      <c r="H2775" s="1">
        <v>2583.4899999999998</v>
      </c>
      <c r="I2775" s="4">
        <f t="shared" si="865"/>
        <v>434.04199999999992</v>
      </c>
      <c r="J2775" s="4">
        <f t="shared" si="869"/>
        <v>82.467979999999983</v>
      </c>
      <c r="K2775" s="4">
        <f t="shared" si="866"/>
        <v>516.50997999999993</v>
      </c>
      <c r="L2775" s="4">
        <f t="shared" si="867"/>
        <v>3099.9999799999996</v>
      </c>
      <c r="M2775" s="5">
        <f t="shared" si="868"/>
        <v>0.19992722247812064</v>
      </c>
      <c r="N2775">
        <v>-1</v>
      </c>
      <c r="O2775" t="s">
        <v>31</v>
      </c>
      <c r="P2775" t="s">
        <v>26</v>
      </c>
      <c r="Q2775" t="s">
        <v>31</v>
      </c>
      <c r="V2775">
        <v>19</v>
      </c>
      <c r="W2775" t="s">
        <v>27</v>
      </c>
      <c r="X2775">
        <v>0</v>
      </c>
      <c r="AB2775">
        <v>0</v>
      </c>
      <c r="AC2775" t="s">
        <v>8168</v>
      </c>
      <c r="AD2775">
        <v>0</v>
      </c>
      <c r="AE2775">
        <v>0</v>
      </c>
      <c r="AF2775" s="1">
        <v>2171</v>
      </c>
      <c r="AG2775" t="s">
        <v>26</v>
      </c>
    </row>
    <row r="2776" spans="1:33" customFormat="1" x14ac:dyDescent="0.25">
      <c r="A2776" t="s">
        <v>8169</v>
      </c>
      <c r="B2776" t="s">
        <v>8170</v>
      </c>
      <c r="C2776">
        <v>1</v>
      </c>
      <c r="D2776" s="1">
        <v>2381</v>
      </c>
      <c r="E2776" s="1">
        <v>2857.143</v>
      </c>
      <c r="F2776" s="4">
        <f t="shared" si="864"/>
        <v>542.85717</v>
      </c>
      <c r="G2776" s="2">
        <v>19</v>
      </c>
      <c r="H2776" s="1">
        <v>2833.39</v>
      </c>
      <c r="I2776" s="4">
        <f t="shared" si="865"/>
        <v>476.14300000000003</v>
      </c>
      <c r="J2776" s="4">
        <f t="shared" si="869"/>
        <v>90.46717000000001</v>
      </c>
      <c r="K2776" s="4">
        <f t="shared" si="866"/>
        <v>566.61017000000004</v>
      </c>
      <c r="L2776" s="10">
        <f>+H2776+K2776-Y2776</f>
        <v>3400.0001699999998</v>
      </c>
      <c r="M2776" s="5">
        <f t="shared" si="868"/>
        <v>0.19997606047879044</v>
      </c>
      <c r="N2776">
        <v>-1</v>
      </c>
      <c r="O2776" t="s">
        <v>1353</v>
      </c>
      <c r="P2776" t="s">
        <v>26</v>
      </c>
      <c r="Q2776" t="s">
        <v>1353</v>
      </c>
      <c r="R2776" t="s">
        <v>31</v>
      </c>
      <c r="S2776" t="s">
        <v>31</v>
      </c>
      <c r="T2776" t="s">
        <v>31</v>
      </c>
      <c r="U2776" t="s">
        <v>31</v>
      </c>
      <c r="V2776">
        <v>19</v>
      </c>
      <c r="W2776" t="s">
        <v>27</v>
      </c>
      <c r="X2776">
        <v>0</v>
      </c>
      <c r="Y2776" s="9">
        <f>+X2776*G2776/100</f>
        <v>0</v>
      </c>
      <c r="AB2776">
        <v>0</v>
      </c>
      <c r="AC2776" t="s">
        <v>8171</v>
      </c>
      <c r="AD2776">
        <v>0</v>
      </c>
      <c r="AE2776">
        <v>0</v>
      </c>
      <c r="AF2776" s="1">
        <v>2381</v>
      </c>
      <c r="AG2776" t="s">
        <v>26</v>
      </c>
    </row>
    <row r="2777" spans="1:33" customFormat="1" hidden="1" x14ac:dyDescent="0.25">
      <c r="A2777" t="s">
        <v>8172</v>
      </c>
      <c r="B2777" t="s">
        <v>8173</v>
      </c>
      <c r="C2777">
        <v>-2</v>
      </c>
      <c r="D2777" s="1">
        <v>2381</v>
      </c>
      <c r="E2777" s="1">
        <v>2941.1759999999999</v>
      </c>
      <c r="F2777" s="4">
        <f t="shared" si="864"/>
        <v>558.82344000000001</v>
      </c>
      <c r="G2777" s="2">
        <v>19</v>
      </c>
      <c r="H2777" s="1">
        <v>2833.39</v>
      </c>
      <c r="I2777" s="4">
        <f t="shared" si="865"/>
        <v>560.17599999999993</v>
      </c>
      <c r="J2777" s="4">
        <f t="shared" si="869"/>
        <v>106.43343999999999</v>
      </c>
      <c r="K2777" s="4">
        <f t="shared" si="866"/>
        <v>666.60943999999995</v>
      </c>
      <c r="L2777" s="4">
        <f t="shared" si="867"/>
        <v>3499.9994399999996</v>
      </c>
      <c r="M2777" s="5">
        <f t="shared" si="868"/>
        <v>0.23526921461570766</v>
      </c>
      <c r="N2777">
        <v>0</v>
      </c>
      <c r="O2777" t="s">
        <v>1353</v>
      </c>
      <c r="P2777" t="s">
        <v>26</v>
      </c>
      <c r="Q2777" t="s">
        <v>1353</v>
      </c>
      <c r="R2777" t="s">
        <v>31</v>
      </c>
      <c r="S2777" t="s">
        <v>31</v>
      </c>
      <c r="T2777" t="s">
        <v>31</v>
      </c>
      <c r="U2777" t="s">
        <v>31</v>
      </c>
      <c r="V2777">
        <v>19</v>
      </c>
      <c r="W2777" t="s">
        <v>27</v>
      </c>
      <c r="X2777">
        <v>0</v>
      </c>
      <c r="AB2777">
        <v>0</v>
      </c>
      <c r="AC2777" t="s">
        <v>8174</v>
      </c>
      <c r="AD2777">
        <v>0</v>
      </c>
      <c r="AE2777">
        <v>0</v>
      </c>
      <c r="AF2777" s="1">
        <v>2381</v>
      </c>
      <c r="AG2777" t="s">
        <v>26</v>
      </c>
    </row>
    <row r="2778" spans="1:33" customFormat="1" x14ac:dyDescent="0.25">
      <c r="A2778" t="s">
        <v>8175</v>
      </c>
      <c r="B2778" t="s">
        <v>8176</v>
      </c>
      <c r="C2778">
        <v>5</v>
      </c>
      <c r="D2778" s="1">
        <v>6792</v>
      </c>
      <c r="E2778" s="1">
        <v>8151.2610000000004</v>
      </c>
      <c r="F2778" s="4">
        <f t="shared" si="864"/>
        <v>1548.7395900000001</v>
      </c>
      <c r="G2778" s="2">
        <v>19</v>
      </c>
      <c r="H2778" s="1">
        <v>8082.48</v>
      </c>
      <c r="I2778" s="4">
        <f t="shared" si="865"/>
        <v>1359.2610000000004</v>
      </c>
      <c r="J2778" s="4">
        <f t="shared" si="869"/>
        <v>258.25959000000012</v>
      </c>
      <c r="K2778" s="4">
        <f t="shared" si="866"/>
        <v>1617.5205900000005</v>
      </c>
      <c r="L2778" s="10">
        <f t="shared" ref="L2778:L2780" si="874">+H2778+K2778-Y2778</f>
        <v>9700.0005899999996</v>
      </c>
      <c r="M2778" s="5">
        <f t="shared" si="868"/>
        <v>0.20012676678445235</v>
      </c>
      <c r="N2778">
        <v>-1</v>
      </c>
      <c r="O2778" t="s">
        <v>31</v>
      </c>
      <c r="P2778" t="s">
        <v>26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  <c r="V2778">
        <v>19</v>
      </c>
      <c r="W2778" t="s">
        <v>27</v>
      </c>
      <c r="X2778">
        <v>0</v>
      </c>
      <c r="Y2778" s="9">
        <f t="shared" ref="Y2778:Y2780" si="875">+X2778*G2778/100</f>
        <v>0</v>
      </c>
      <c r="AB2778">
        <v>0</v>
      </c>
      <c r="AC2778" t="s">
        <v>8177</v>
      </c>
      <c r="AD2778">
        <v>0</v>
      </c>
      <c r="AE2778">
        <v>0</v>
      </c>
      <c r="AF2778" s="1">
        <v>6792</v>
      </c>
      <c r="AG2778" t="s">
        <v>26</v>
      </c>
    </row>
    <row r="2779" spans="1:33" customFormat="1" x14ac:dyDescent="0.25">
      <c r="A2779" t="s">
        <v>8178</v>
      </c>
      <c r="B2779" t="s">
        <v>8179</v>
      </c>
      <c r="C2779">
        <v>2</v>
      </c>
      <c r="D2779" s="1">
        <v>2272</v>
      </c>
      <c r="E2779" s="1">
        <v>2773.1089999999999</v>
      </c>
      <c r="F2779" s="4">
        <f t="shared" si="864"/>
        <v>526.89071000000001</v>
      </c>
      <c r="G2779" s="2">
        <v>19</v>
      </c>
      <c r="H2779" s="1">
        <v>2703.68</v>
      </c>
      <c r="I2779" s="4">
        <f t="shared" si="865"/>
        <v>501.10899999999992</v>
      </c>
      <c r="J2779" s="4">
        <f t="shared" si="869"/>
        <v>95.210709999999978</v>
      </c>
      <c r="K2779" s="4">
        <f t="shared" si="866"/>
        <v>596.31970999999987</v>
      </c>
      <c r="L2779" s="10">
        <f t="shared" si="874"/>
        <v>3299.9997099999996</v>
      </c>
      <c r="M2779" s="5">
        <f t="shared" si="868"/>
        <v>0.22055853873239434</v>
      </c>
      <c r="N2779">
        <v>0</v>
      </c>
      <c r="O2779" t="s">
        <v>1386</v>
      </c>
      <c r="P2779" t="s">
        <v>26</v>
      </c>
      <c r="Q2779" t="s">
        <v>1386</v>
      </c>
      <c r="R2779" t="s">
        <v>31</v>
      </c>
      <c r="S2779" t="s">
        <v>31</v>
      </c>
      <c r="T2779" t="s">
        <v>31</v>
      </c>
      <c r="U2779" t="s">
        <v>31</v>
      </c>
      <c r="V2779">
        <v>19</v>
      </c>
      <c r="W2779" t="s">
        <v>27</v>
      </c>
      <c r="X2779">
        <v>0</v>
      </c>
      <c r="Y2779" s="9">
        <f t="shared" si="875"/>
        <v>0</v>
      </c>
      <c r="AB2779">
        <v>0</v>
      </c>
      <c r="AC2779" t="s">
        <v>52</v>
      </c>
      <c r="AD2779">
        <v>0</v>
      </c>
      <c r="AE2779">
        <v>0</v>
      </c>
      <c r="AF2779" s="1">
        <v>2272</v>
      </c>
      <c r="AG2779" t="s">
        <v>26</v>
      </c>
    </row>
    <row r="2780" spans="1:33" customFormat="1" x14ac:dyDescent="0.25">
      <c r="A2780" t="s">
        <v>8180</v>
      </c>
      <c r="B2780" t="s">
        <v>8181</v>
      </c>
      <c r="C2780">
        <v>1</v>
      </c>
      <c r="D2780" s="1">
        <v>2272</v>
      </c>
      <c r="E2780" s="1">
        <v>2773.1089999999999</v>
      </c>
      <c r="F2780" s="4">
        <f t="shared" si="864"/>
        <v>526.89071000000001</v>
      </c>
      <c r="G2780" s="2">
        <v>19</v>
      </c>
      <c r="H2780" s="1">
        <v>2703.68</v>
      </c>
      <c r="I2780" s="4">
        <f t="shared" si="865"/>
        <v>501.10899999999992</v>
      </c>
      <c r="J2780" s="4">
        <f t="shared" si="869"/>
        <v>95.210709999999978</v>
      </c>
      <c r="K2780" s="4">
        <f t="shared" si="866"/>
        <v>596.31970999999987</v>
      </c>
      <c r="L2780" s="10">
        <f t="shared" si="874"/>
        <v>3299.9997099999996</v>
      </c>
      <c r="M2780" s="5">
        <f t="shared" si="868"/>
        <v>0.22055853873239434</v>
      </c>
      <c r="N2780">
        <v>0</v>
      </c>
      <c r="O2780" t="s">
        <v>1386</v>
      </c>
      <c r="P2780" t="s">
        <v>26</v>
      </c>
      <c r="Q2780" t="s">
        <v>1386</v>
      </c>
      <c r="R2780" t="s">
        <v>31</v>
      </c>
      <c r="S2780" t="s">
        <v>31</v>
      </c>
      <c r="T2780" t="s">
        <v>31</v>
      </c>
      <c r="U2780" t="s">
        <v>31</v>
      </c>
      <c r="V2780">
        <v>19</v>
      </c>
      <c r="W2780" t="s">
        <v>27</v>
      </c>
      <c r="X2780">
        <v>0</v>
      </c>
      <c r="Y2780" s="9">
        <f t="shared" si="875"/>
        <v>0</v>
      </c>
      <c r="AB2780">
        <v>0</v>
      </c>
      <c r="AC2780" t="s">
        <v>52</v>
      </c>
      <c r="AD2780">
        <v>0</v>
      </c>
      <c r="AE2780">
        <v>0</v>
      </c>
      <c r="AF2780" s="1">
        <v>2272</v>
      </c>
      <c r="AG2780" t="s">
        <v>26</v>
      </c>
    </row>
    <row r="2781" spans="1:33" customFormat="1" hidden="1" x14ac:dyDescent="0.25">
      <c r="A2781" t="s">
        <v>8182</v>
      </c>
      <c r="B2781" t="s">
        <v>8183</v>
      </c>
      <c r="C2781">
        <v>-22</v>
      </c>
      <c r="D2781">
        <v>420.17</v>
      </c>
      <c r="E2781">
        <v>588.23500000000001</v>
      </c>
      <c r="F2781" s="4">
        <f t="shared" si="864"/>
        <v>111.76465</v>
      </c>
      <c r="G2781" s="2">
        <v>19</v>
      </c>
      <c r="H2781">
        <v>500</v>
      </c>
      <c r="I2781" s="4">
        <f t="shared" si="865"/>
        <v>168.065</v>
      </c>
      <c r="J2781" s="4">
        <f t="shared" si="869"/>
        <v>31.93235</v>
      </c>
      <c r="K2781" s="4">
        <f t="shared" si="866"/>
        <v>199.99734999999998</v>
      </c>
      <c r="L2781" s="4">
        <f t="shared" si="867"/>
        <v>699.99734999999998</v>
      </c>
      <c r="M2781" s="5">
        <f t="shared" si="868"/>
        <v>0.39999286003284384</v>
      </c>
      <c r="N2781">
        <v>-1</v>
      </c>
      <c r="O2781" t="s">
        <v>31</v>
      </c>
      <c r="P2781" t="s">
        <v>26</v>
      </c>
      <c r="Q2781" t="s">
        <v>31</v>
      </c>
      <c r="V2781">
        <v>19</v>
      </c>
      <c r="W2781" t="s">
        <v>27</v>
      </c>
      <c r="X2781">
        <v>0</v>
      </c>
      <c r="AB2781">
        <v>0</v>
      </c>
      <c r="AC2781" t="s">
        <v>8184</v>
      </c>
      <c r="AD2781">
        <v>0</v>
      </c>
      <c r="AE2781">
        <v>0</v>
      </c>
      <c r="AF2781">
        <v>0</v>
      </c>
      <c r="AG2781" t="s">
        <v>26</v>
      </c>
    </row>
    <row r="2782" spans="1:33" customFormat="1" hidden="1" x14ac:dyDescent="0.25">
      <c r="A2782" t="s">
        <v>8185</v>
      </c>
      <c r="B2782" t="s">
        <v>8186</v>
      </c>
      <c r="C2782">
        <v>48</v>
      </c>
      <c r="D2782">
        <v>280.14699999999999</v>
      </c>
      <c r="E2782">
        <v>420.16800000000001</v>
      </c>
      <c r="F2782" s="4">
        <f t="shared" si="864"/>
        <v>79.831919999999997</v>
      </c>
      <c r="G2782" s="2">
        <v>19</v>
      </c>
      <c r="H2782">
        <v>333.37</v>
      </c>
      <c r="I2782" s="4">
        <f t="shared" si="865"/>
        <v>140.02100000000002</v>
      </c>
      <c r="J2782" s="4">
        <f t="shared" si="869"/>
        <v>26.603990000000003</v>
      </c>
      <c r="K2782" s="4">
        <f t="shared" si="866"/>
        <v>166.62499000000003</v>
      </c>
      <c r="L2782" s="4">
        <f t="shared" si="867"/>
        <v>499.99499000000003</v>
      </c>
      <c r="M2782" s="5">
        <f t="shared" si="868"/>
        <v>0.49981259838584752</v>
      </c>
      <c r="N2782">
        <v>-1</v>
      </c>
      <c r="O2782" t="s">
        <v>31</v>
      </c>
      <c r="P2782" t="s">
        <v>26</v>
      </c>
      <c r="Q2782" t="s">
        <v>31</v>
      </c>
      <c r="V2782">
        <v>19</v>
      </c>
      <c r="W2782" t="s">
        <v>27</v>
      </c>
      <c r="X2782">
        <v>0</v>
      </c>
      <c r="AB2782">
        <v>0</v>
      </c>
      <c r="AC2782" t="s">
        <v>8187</v>
      </c>
      <c r="AD2782">
        <v>0</v>
      </c>
      <c r="AE2782">
        <v>0</v>
      </c>
      <c r="AF2782">
        <v>280.14699999999999</v>
      </c>
      <c r="AG2782" t="s">
        <v>26</v>
      </c>
    </row>
    <row r="2783" spans="1:33" customFormat="1" x14ac:dyDescent="0.25">
      <c r="A2783" t="s">
        <v>8188</v>
      </c>
      <c r="B2783" t="s">
        <v>8189</v>
      </c>
      <c r="C2783">
        <v>3</v>
      </c>
      <c r="D2783" s="1">
        <v>6722.68</v>
      </c>
      <c r="E2783" s="1">
        <v>9243.6970000000001</v>
      </c>
      <c r="F2783" s="4">
        <f t="shared" si="864"/>
        <v>1756.3024300000002</v>
      </c>
      <c r="G2783" s="2">
        <v>19</v>
      </c>
      <c r="H2783" s="1">
        <v>7999.99</v>
      </c>
      <c r="I2783" s="4">
        <f t="shared" si="865"/>
        <v>2521.0169999999998</v>
      </c>
      <c r="J2783" s="4">
        <f t="shared" si="869"/>
        <v>478.99322999999998</v>
      </c>
      <c r="K2783" s="4">
        <f t="shared" si="866"/>
        <v>3000.0102299999999</v>
      </c>
      <c r="L2783" s="10">
        <f>+H2783+K2783-Y2783</f>
        <v>11000.00023</v>
      </c>
      <c r="M2783" s="5">
        <f t="shared" si="868"/>
        <v>0.37500178500240972</v>
      </c>
      <c r="N2783">
        <v>-1</v>
      </c>
      <c r="O2783" t="s">
        <v>31</v>
      </c>
      <c r="P2783" t="s">
        <v>26</v>
      </c>
      <c r="Q2783" t="s">
        <v>31</v>
      </c>
      <c r="V2783">
        <v>19</v>
      </c>
      <c r="W2783" t="s">
        <v>27</v>
      </c>
      <c r="X2783">
        <v>0</v>
      </c>
      <c r="Y2783" s="9">
        <f>+X2783*G2783/100</f>
        <v>0</v>
      </c>
      <c r="AB2783">
        <v>0</v>
      </c>
      <c r="AC2783" t="s">
        <v>8190</v>
      </c>
      <c r="AD2783">
        <v>0</v>
      </c>
      <c r="AE2783">
        <v>0</v>
      </c>
      <c r="AF2783" s="1">
        <v>6722.68</v>
      </c>
      <c r="AG2783" t="s">
        <v>26</v>
      </c>
    </row>
    <row r="2784" spans="1:33" customFormat="1" hidden="1" x14ac:dyDescent="0.25">
      <c r="A2784" t="s">
        <v>8191</v>
      </c>
      <c r="B2784" t="s">
        <v>8192</v>
      </c>
      <c r="C2784">
        <v>96</v>
      </c>
      <c r="D2784">
        <v>257</v>
      </c>
      <c r="E2784">
        <v>420.16800000000001</v>
      </c>
      <c r="F2784" s="4">
        <f t="shared" si="864"/>
        <v>79.831919999999997</v>
      </c>
      <c r="G2784" s="2">
        <v>19</v>
      </c>
      <c r="H2784">
        <v>305.83</v>
      </c>
      <c r="I2784" s="4">
        <f t="shared" si="865"/>
        <v>163.16800000000001</v>
      </c>
      <c r="J2784" s="4">
        <f t="shared" si="869"/>
        <v>31.001919999999998</v>
      </c>
      <c r="K2784" s="4">
        <f t="shared" si="866"/>
        <v>194.16991999999999</v>
      </c>
      <c r="L2784" s="4">
        <f t="shared" si="867"/>
        <v>499.99991999999997</v>
      </c>
      <c r="M2784" s="5">
        <f t="shared" si="868"/>
        <v>0.63489494163424132</v>
      </c>
      <c r="N2784">
        <v>-1</v>
      </c>
      <c r="O2784" t="s">
        <v>31</v>
      </c>
      <c r="P2784" t="s">
        <v>26</v>
      </c>
      <c r="Q2784" t="s">
        <v>31</v>
      </c>
      <c r="V2784">
        <v>19</v>
      </c>
      <c r="W2784" t="s">
        <v>27</v>
      </c>
      <c r="X2784">
        <v>0</v>
      </c>
      <c r="AB2784">
        <v>0</v>
      </c>
      <c r="AC2784" t="s">
        <v>8193</v>
      </c>
      <c r="AD2784">
        <v>0</v>
      </c>
      <c r="AE2784">
        <v>0</v>
      </c>
      <c r="AF2784">
        <v>0</v>
      </c>
      <c r="AG2784" t="s">
        <v>26</v>
      </c>
    </row>
    <row r="2785" spans="1:33" customFormat="1" hidden="1" x14ac:dyDescent="0.25">
      <c r="A2785" t="s">
        <v>8194</v>
      </c>
      <c r="B2785" t="s">
        <v>8195</v>
      </c>
      <c r="C2785">
        <v>275</v>
      </c>
      <c r="D2785">
        <v>280.14</v>
      </c>
      <c r="E2785">
        <v>420.16800000000001</v>
      </c>
      <c r="F2785" s="4">
        <f t="shared" si="864"/>
        <v>79.831919999999997</v>
      </c>
      <c r="G2785" s="2">
        <v>19</v>
      </c>
      <c r="H2785">
        <v>333.37</v>
      </c>
      <c r="I2785" s="4">
        <f t="shared" si="865"/>
        <v>140.02800000000002</v>
      </c>
      <c r="J2785" s="4">
        <f t="shared" si="869"/>
        <v>26.605320000000003</v>
      </c>
      <c r="K2785" s="4">
        <f t="shared" si="866"/>
        <v>166.63332000000003</v>
      </c>
      <c r="L2785" s="4">
        <f t="shared" si="867"/>
        <v>500.00332000000003</v>
      </c>
      <c r="M2785" s="5">
        <f t="shared" si="868"/>
        <v>0.49985007496251882</v>
      </c>
      <c r="N2785">
        <v>-1</v>
      </c>
      <c r="O2785" t="s">
        <v>1197</v>
      </c>
      <c r="P2785" t="s">
        <v>26</v>
      </c>
      <c r="Q2785" t="s">
        <v>1197</v>
      </c>
      <c r="V2785">
        <v>19</v>
      </c>
      <c r="W2785" t="s">
        <v>27</v>
      </c>
      <c r="X2785">
        <v>0</v>
      </c>
      <c r="AB2785">
        <v>0</v>
      </c>
      <c r="AC2785" t="s">
        <v>8196</v>
      </c>
      <c r="AD2785">
        <v>0</v>
      </c>
      <c r="AE2785">
        <v>0</v>
      </c>
      <c r="AF2785">
        <v>280.14</v>
      </c>
      <c r="AG2785" t="s">
        <v>26</v>
      </c>
    </row>
    <row r="2786" spans="1:33" customFormat="1" hidden="1" x14ac:dyDescent="0.25">
      <c r="A2786" t="s">
        <v>8197</v>
      </c>
      <c r="B2786" t="s">
        <v>8198</v>
      </c>
      <c r="C2786">
        <v>124</v>
      </c>
      <c r="D2786">
        <v>257</v>
      </c>
      <c r="E2786">
        <v>420.16800000000001</v>
      </c>
      <c r="F2786" s="4">
        <f t="shared" si="864"/>
        <v>79.831919999999997</v>
      </c>
      <c r="G2786" s="2">
        <v>19</v>
      </c>
      <c r="H2786">
        <v>305.83</v>
      </c>
      <c r="I2786" s="4">
        <f t="shared" si="865"/>
        <v>163.16800000000001</v>
      </c>
      <c r="J2786" s="4">
        <f t="shared" si="869"/>
        <v>31.001919999999998</v>
      </c>
      <c r="K2786" s="4">
        <f t="shared" si="866"/>
        <v>194.16991999999999</v>
      </c>
      <c r="L2786" s="4">
        <f t="shared" si="867"/>
        <v>499.99991999999997</v>
      </c>
      <c r="M2786" s="5">
        <f t="shared" si="868"/>
        <v>0.63489494163424132</v>
      </c>
      <c r="N2786">
        <v>-1</v>
      </c>
      <c r="O2786" t="s">
        <v>31</v>
      </c>
      <c r="P2786" t="s">
        <v>26</v>
      </c>
      <c r="Q2786" t="s">
        <v>31</v>
      </c>
      <c r="V2786">
        <v>19</v>
      </c>
      <c r="W2786" t="s">
        <v>27</v>
      </c>
      <c r="X2786">
        <v>0</v>
      </c>
      <c r="AB2786">
        <v>0</v>
      </c>
      <c r="AC2786" t="s">
        <v>8199</v>
      </c>
      <c r="AD2786">
        <v>0</v>
      </c>
      <c r="AE2786">
        <v>0</v>
      </c>
      <c r="AF2786">
        <v>257</v>
      </c>
      <c r="AG2786" t="s">
        <v>26</v>
      </c>
    </row>
    <row r="2787" spans="1:33" customFormat="1" x14ac:dyDescent="0.25">
      <c r="A2787" t="s">
        <v>8200</v>
      </c>
      <c r="B2787" t="s">
        <v>8201</v>
      </c>
      <c r="C2787">
        <v>1</v>
      </c>
      <c r="D2787">
        <v>0</v>
      </c>
      <c r="E2787" s="1">
        <v>23300</v>
      </c>
      <c r="F2787" s="4">
        <f t="shared" si="864"/>
        <v>0</v>
      </c>
      <c r="G2787" s="2">
        <v>0</v>
      </c>
      <c r="H2787">
        <v>0</v>
      </c>
      <c r="I2787" s="4">
        <f t="shared" si="865"/>
        <v>23300</v>
      </c>
      <c r="J2787" s="4">
        <f t="shared" si="869"/>
        <v>0</v>
      </c>
      <c r="K2787" s="4">
        <f t="shared" si="866"/>
        <v>23300</v>
      </c>
      <c r="L2787" s="10">
        <f>+H2787+K2787-Y2787</f>
        <v>23300</v>
      </c>
      <c r="M2787" s="5" t="e">
        <f t="shared" si="868"/>
        <v>#DIV/0!</v>
      </c>
      <c r="N2787">
        <v>-1</v>
      </c>
      <c r="O2787" t="s">
        <v>257</v>
      </c>
      <c r="P2787" t="s">
        <v>26</v>
      </c>
      <c r="Q2787" t="s">
        <v>257</v>
      </c>
      <c r="R2787" t="s">
        <v>31</v>
      </c>
      <c r="S2787" t="s">
        <v>31</v>
      </c>
      <c r="T2787" t="s">
        <v>31</v>
      </c>
      <c r="U2787" t="s">
        <v>31</v>
      </c>
      <c r="V2787">
        <v>0</v>
      </c>
      <c r="W2787" t="s">
        <v>42</v>
      </c>
      <c r="X2787">
        <v>0</v>
      </c>
      <c r="Y2787" s="9">
        <f>+X2787*G2787/100</f>
        <v>0</v>
      </c>
      <c r="AB2787">
        <v>0</v>
      </c>
      <c r="AC2787" t="s">
        <v>8202</v>
      </c>
      <c r="AD2787">
        <v>0</v>
      </c>
      <c r="AE2787">
        <v>0</v>
      </c>
      <c r="AF2787">
        <v>0</v>
      </c>
      <c r="AG2787" t="s">
        <v>26</v>
      </c>
    </row>
    <row r="2788" spans="1:33" customFormat="1" hidden="1" x14ac:dyDescent="0.25">
      <c r="A2788" t="s">
        <v>8203</v>
      </c>
      <c r="B2788" t="s">
        <v>8204</v>
      </c>
      <c r="C2788">
        <v>8</v>
      </c>
      <c r="D2788" s="1">
        <v>1401</v>
      </c>
      <c r="E2788" s="1">
        <v>1680.672</v>
      </c>
      <c r="F2788" s="4">
        <f t="shared" si="864"/>
        <v>319.32767999999999</v>
      </c>
      <c r="G2788" s="2">
        <v>19</v>
      </c>
      <c r="H2788" s="1">
        <v>1667.19</v>
      </c>
      <c r="I2788" s="4">
        <f t="shared" si="865"/>
        <v>279.67200000000003</v>
      </c>
      <c r="J2788" s="4">
        <f t="shared" si="869"/>
        <v>53.137680000000003</v>
      </c>
      <c r="K2788" s="4">
        <f t="shared" si="866"/>
        <v>332.80968000000001</v>
      </c>
      <c r="L2788" s="4">
        <f t="shared" si="867"/>
        <v>1999.9996800000001</v>
      </c>
      <c r="M2788" s="5">
        <f t="shared" si="868"/>
        <v>0.19962312633832979</v>
      </c>
      <c r="N2788">
        <v>-1</v>
      </c>
      <c r="O2788" t="s">
        <v>31</v>
      </c>
      <c r="P2788" t="s">
        <v>26</v>
      </c>
      <c r="Q2788" t="s">
        <v>31</v>
      </c>
      <c r="R2788" t="s">
        <v>31</v>
      </c>
      <c r="S2788" t="s">
        <v>31</v>
      </c>
      <c r="T2788" t="s">
        <v>31</v>
      </c>
      <c r="U2788" t="s">
        <v>31</v>
      </c>
      <c r="V2788">
        <v>19</v>
      </c>
      <c r="W2788" t="s">
        <v>27</v>
      </c>
      <c r="X2788">
        <v>0</v>
      </c>
      <c r="AB2788">
        <v>0</v>
      </c>
      <c r="AC2788" t="s">
        <v>8205</v>
      </c>
      <c r="AD2788">
        <v>0</v>
      </c>
      <c r="AE2788">
        <v>0</v>
      </c>
      <c r="AF2788" s="1">
        <v>1401</v>
      </c>
      <c r="AG2788" t="s">
        <v>26</v>
      </c>
    </row>
    <row r="2789" spans="1:33" customFormat="1" x14ac:dyDescent="0.25">
      <c r="A2789" t="s">
        <v>8206</v>
      </c>
      <c r="B2789" t="s">
        <v>8207</v>
      </c>
      <c r="C2789">
        <v>1</v>
      </c>
      <c r="D2789" s="1">
        <v>1307.17</v>
      </c>
      <c r="E2789" s="1">
        <v>1596.6389999999999</v>
      </c>
      <c r="F2789" s="4">
        <f t="shared" si="864"/>
        <v>303.36140999999998</v>
      </c>
      <c r="G2789" s="2">
        <v>19</v>
      </c>
      <c r="H2789" s="1">
        <v>1555.53</v>
      </c>
      <c r="I2789" s="4">
        <f t="shared" si="865"/>
        <v>289.46899999999982</v>
      </c>
      <c r="J2789" s="4">
        <f t="shared" si="869"/>
        <v>54.999109999999966</v>
      </c>
      <c r="K2789" s="4">
        <f t="shared" si="866"/>
        <v>344.4681099999998</v>
      </c>
      <c r="L2789" s="10">
        <f t="shared" ref="L2789:L2790" si="876">+H2789+K2789-Y2789</f>
        <v>1899.9981099999998</v>
      </c>
      <c r="M2789" s="5">
        <f t="shared" si="868"/>
        <v>0.22144709563407958</v>
      </c>
      <c r="N2789">
        <v>-1</v>
      </c>
      <c r="O2789" t="s">
        <v>31</v>
      </c>
      <c r="P2789" t="s">
        <v>26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>
        <v>19</v>
      </c>
      <c r="W2789" t="s">
        <v>27</v>
      </c>
      <c r="X2789">
        <v>0</v>
      </c>
      <c r="Y2789" s="9">
        <f t="shared" ref="Y2789:Y2790" si="877">+X2789*G2789/100</f>
        <v>0</v>
      </c>
      <c r="AB2789">
        <v>0</v>
      </c>
      <c r="AC2789" t="s">
        <v>8208</v>
      </c>
      <c r="AD2789">
        <v>0</v>
      </c>
      <c r="AE2789">
        <v>0</v>
      </c>
      <c r="AF2789" s="1">
        <v>1307.17</v>
      </c>
      <c r="AG2789" t="s">
        <v>26</v>
      </c>
    </row>
    <row r="2790" spans="1:33" customFormat="1" x14ac:dyDescent="0.25">
      <c r="A2790" t="s">
        <v>8209</v>
      </c>
      <c r="B2790" t="s">
        <v>8210</v>
      </c>
      <c r="C2790">
        <v>5</v>
      </c>
      <c r="D2790" s="1">
        <v>3151</v>
      </c>
      <c r="E2790" s="1">
        <v>4201.6809999999996</v>
      </c>
      <c r="F2790" s="4">
        <f t="shared" si="864"/>
        <v>798.31939</v>
      </c>
      <c r="G2790" s="2">
        <v>19</v>
      </c>
      <c r="H2790" s="1">
        <v>3749.69</v>
      </c>
      <c r="I2790" s="4">
        <f t="shared" si="865"/>
        <v>1050.6809999999996</v>
      </c>
      <c r="J2790" s="4">
        <f t="shared" si="869"/>
        <v>199.62938999999992</v>
      </c>
      <c r="K2790" s="4">
        <f t="shared" si="866"/>
        <v>1250.3103899999994</v>
      </c>
      <c r="L2790" s="10">
        <f t="shared" si="876"/>
        <v>5000.0003899999992</v>
      </c>
      <c r="M2790" s="5">
        <f t="shared" si="868"/>
        <v>0.33344366867661046</v>
      </c>
      <c r="N2790">
        <v>-1</v>
      </c>
      <c r="O2790" t="s">
        <v>31</v>
      </c>
      <c r="P2790" t="s">
        <v>26</v>
      </c>
      <c r="Q2790" t="s">
        <v>31</v>
      </c>
      <c r="V2790">
        <v>19</v>
      </c>
      <c r="W2790" t="s">
        <v>27</v>
      </c>
      <c r="X2790">
        <v>0</v>
      </c>
      <c r="Y2790" s="9">
        <f t="shared" si="877"/>
        <v>0</v>
      </c>
      <c r="AB2790">
        <v>0</v>
      </c>
      <c r="AC2790" t="s">
        <v>8211</v>
      </c>
      <c r="AD2790">
        <v>0</v>
      </c>
      <c r="AE2790">
        <v>0</v>
      </c>
      <c r="AF2790" s="1">
        <v>3151</v>
      </c>
      <c r="AG2790" t="s">
        <v>26</v>
      </c>
    </row>
    <row r="2791" spans="1:33" customFormat="1" hidden="1" x14ac:dyDescent="0.25">
      <c r="A2791" t="s">
        <v>8212</v>
      </c>
      <c r="B2791" t="s">
        <v>8213</v>
      </c>
      <c r="C2791">
        <v>-66</v>
      </c>
      <c r="D2791">
        <v>448.2</v>
      </c>
      <c r="E2791">
        <v>588.23500000000001</v>
      </c>
      <c r="F2791" s="4">
        <f t="shared" si="864"/>
        <v>111.76465</v>
      </c>
      <c r="G2791" s="2">
        <v>19</v>
      </c>
      <c r="H2791">
        <v>533.36</v>
      </c>
      <c r="I2791" s="4">
        <f t="shared" si="865"/>
        <v>140.03500000000003</v>
      </c>
      <c r="J2791" s="4">
        <f t="shared" si="869"/>
        <v>26.606650000000005</v>
      </c>
      <c r="K2791" s="4">
        <f t="shared" si="866"/>
        <v>166.64165000000003</v>
      </c>
      <c r="L2791" s="4">
        <f t="shared" si="867"/>
        <v>700.00165000000004</v>
      </c>
      <c r="M2791" s="5">
        <f t="shared" si="868"/>
        <v>0.31243864346273992</v>
      </c>
      <c r="N2791">
        <v>-1</v>
      </c>
      <c r="O2791" t="s">
        <v>1197</v>
      </c>
      <c r="P2791" t="s">
        <v>26</v>
      </c>
      <c r="Q2791" t="s">
        <v>1197</v>
      </c>
      <c r="R2791" t="s">
        <v>31</v>
      </c>
      <c r="S2791" t="s">
        <v>31</v>
      </c>
      <c r="T2791" t="s">
        <v>31</v>
      </c>
      <c r="U2791" t="s">
        <v>31</v>
      </c>
      <c r="V2791">
        <v>19</v>
      </c>
      <c r="W2791" t="s">
        <v>27</v>
      </c>
      <c r="X2791">
        <v>0</v>
      </c>
      <c r="AB2791">
        <v>0</v>
      </c>
      <c r="AC2791" t="s">
        <v>8214</v>
      </c>
      <c r="AD2791">
        <v>0</v>
      </c>
      <c r="AE2791">
        <v>0</v>
      </c>
      <c r="AF2791">
        <v>448.2</v>
      </c>
      <c r="AG2791" t="s">
        <v>26</v>
      </c>
    </row>
    <row r="2792" spans="1:33" customFormat="1" hidden="1" x14ac:dyDescent="0.25">
      <c r="A2792" t="s">
        <v>8215</v>
      </c>
      <c r="B2792" t="s">
        <v>8216</v>
      </c>
      <c r="C2792">
        <v>-1</v>
      </c>
      <c r="D2792" s="1">
        <v>6177.5519999999997</v>
      </c>
      <c r="E2792" s="1">
        <v>8403.3610000000008</v>
      </c>
      <c r="F2792" s="4">
        <f t="shared" si="864"/>
        <v>1596.6385900000002</v>
      </c>
      <c r="G2792" s="2">
        <v>19</v>
      </c>
      <c r="H2792" s="1">
        <v>7351.29</v>
      </c>
      <c r="I2792" s="4">
        <f t="shared" si="865"/>
        <v>2225.8090000000011</v>
      </c>
      <c r="J2792" s="4">
        <f t="shared" si="869"/>
        <v>422.90371000000022</v>
      </c>
      <c r="K2792" s="4">
        <f t="shared" si="866"/>
        <v>2648.7127100000012</v>
      </c>
      <c r="L2792" s="4">
        <f t="shared" si="867"/>
        <v>10000.002710000001</v>
      </c>
      <c r="M2792" s="5">
        <f t="shared" si="868"/>
        <v>0.36030599175854794</v>
      </c>
      <c r="N2792">
        <v>-1</v>
      </c>
      <c r="O2792" t="s">
        <v>1197</v>
      </c>
      <c r="P2792" t="s">
        <v>26</v>
      </c>
      <c r="Q2792" t="s">
        <v>1197</v>
      </c>
      <c r="V2792">
        <v>19</v>
      </c>
      <c r="W2792" t="s">
        <v>27</v>
      </c>
      <c r="X2792">
        <v>0</v>
      </c>
      <c r="AB2792">
        <v>0</v>
      </c>
      <c r="AC2792" t="s">
        <v>8217</v>
      </c>
      <c r="AD2792">
        <v>0</v>
      </c>
      <c r="AE2792">
        <v>0</v>
      </c>
      <c r="AF2792">
        <v>0</v>
      </c>
      <c r="AG2792" t="s">
        <v>26</v>
      </c>
    </row>
    <row r="2793" spans="1:33" customFormat="1" hidden="1" x14ac:dyDescent="0.25">
      <c r="A2793" t="s">
        <v>8218</v>
      </c>
      <c r="B2793" t="s">
        <v>8216</v>
      </c>
      <c r="C2793">
        <v>-148</v>
      </c>
      <c r="D2793">
        <v>131.29</v>
      </c>
      <c r="E2793">
        <v>210.084</v>
      </c>
      <c r="F2793" s="4">
        <f t="shared" si="864"/>
        <v>39.915959999999998</v>
      </c>
      <c r="G2793" s="2">
        <v>19</v>
      </c>
      <c r="H2793">
        <v>156.24</v>
      </c>
      <c r="I2793" s="4">
        <f t="shared" si="865"/>
        <v>78.794000000000011</v>
      </c>
      <c r="J2793" s="4">
        <f t="shared" si="869"/>
        <v>14.970860000000002</v>
      </c>
      <c r="K2793" s="4">
        <f t="shared" si="866"/>
        <v>93.764860000000013</v>
      </c>
      <c r="L2793" s="4">
        <f t="shared" si="867"/>
        <v>250.00486000000001</v>
      </c>
      <c r="M2793" s="5">
        <f t="shared" si="868"/>
        <v>0.60015233452662053</v>
      </c>
      <c r="N2793">
        <v>-1</v>
      </c>
      <c r="O2793" t="s">
        <v>31</v>
      </c>
      <c r="P2793" t="s">
        <v>26</v>
      </c>
      <c r="Q2793" t="s">
        <v>31</v>
      </c>
      <c r="V2793">
        <v>19</v>
      </c>
      <c r="W2793" t="s">
        <v>27</v>
      </c>
      <c r="X2793">
        <v>0</v>
      </c>
      <c r="AB2793">
        <v>0</v>
      </c>
      <c r="AC2793" t="s">
        <v>8219</v>
      </c>
      <c r="AD2793">
        <v>0</v>
      </c>
      <c r="AE2793">
        <v>0</v>
      </c>
      <c r="AF2793">
        <v>0</v>
      </c>
      <c r="AG2793" t="s">
        <v>26</v>
      </c>
    </row>
    <row r="2794" spans="1:33" customFormat="1" x14ac:dyDescent="0.25">
      <c r="A2794" t="s">
        <v>8220</v>
      </c>
      <c r="B2794" t="s">
        <v>8221</v>
      </c>
      <c r="C2794">
        <v>6</v>
      </c>
      <c r="D2794" s="1">
        <v>3151</v>
      </c>
      <c r="E2794" s="1">
        <v>4201.6809999999996</v>
      </c>
      <c r="F2794" s="4">
        <f t="shared" si="864"/>
        <v>798.31939</v>
      </c>
      <c r="G2794" s="2">
        <v>19</v>
      </c>
      <c r="H2794" s="1">
        <v>3749.69</v>
      </c>
      <c r="I2794" s="4">
        <f t="shared" si="865"/>
        <v>1050.6809999999996</v>
      </c>
      <c r="J2794" s="4">
        <f t="shared" si="869"/>
        <v>199.62938999999992</v>
      </c>
      <c r="K2794" s="4">
        <f t="shared" si="866"/>
        <v>1250.3103899999994</v>
      </c>
      <c r="L2794" s="10">
        <f t="shared" ref="L2794:L2795" si="878">+H2794+K2794-Y2794</f>
        <v>5000.0003899999992</v>
      </c>
      <c r="M2794" s="5">
        <f t="shared" si="868"/>
        <v>0.33344366867661046</v>
      </c>
      <c r="N2794">
        <v>-1</v>
      </c>
      <c r="O2794" t="s">
        <v>31</v>
      </c>
      <c r="P2794" t="s">
        <v>26</v>
      </c>
      <c r="Q2794" t="s">
        <v>31</v>
      </c>
      <c r="R2794" t="s">
        <v>31</v>
      </c>
      <c r="S2794" t="s">
        <v>31</v>
      </c>
      <c r="T2794" t="s">
        <v>31</v>
      </c>
      <c r="U2794" t="s">
        <v>31</v>
      </c>
      <c r="V2794">
        <v>19</v>
      </c>
      <c r="W2794" t="s">
        <v>27</v>
      </c>
      <c r="X2794">
        <v>0</v>
      </c>
      <c r="Y2794" s="9">
        <f t="shared" ref="Y2794:Y2795" si="879">+X2794*G2794/100</f>
        <v>0</v>
      </c>
      <c r="AB2794">
        <v>0</v>
      </c>
      <c r="AC2794" t="s">
        <v>8222</v>
      </c>
      <c r="AD2794">
        <v>0</v>
      </c>
      <c r="AE2794">
        <v>0</v>
      </c>
      <c r="AF2794" s="1">
        <v>3151</v>
      </c>
      <c r="AG2794" t="s">
        <v>26</v>
      </c>
    </row>
    <row r="2795" spans="1:33" customFormat="1" x14ac:dyDescent="0.25">
      <c r="A2795" t="s">
        <v>8223</v>
      </c>
      <c r="B2795" t="s">
        <v>8224</v>
      </c>
      <c r="C2795">
        <v>2</v>
      </c>
      <c r="D2795">
        <v>0</v>
      </c>
      <c r="E2795" s="1">
        <v>13000</v>
      </c>
      <c r="F2795" s="4">
        <f t="shared" si="864"/>
        <v>0</v>
      </c>
      <c r="G2795" s="2">
        <v>0</v>
      </c>
      <c r="H2795">
        <v>0</v>
      </c>
      <c r="I2795" s="4">
        <f t="shared" si="865"/>
        <v>13000</v>
      </c>
      <c r="J2795" s="4">
        <f t="shared" si="869"/>
        <v>0</v>
      </c>
      <c r="K2795" s="4">
        <f t="shared" si="866"/>
        <v>13000</v>
      </c>
      <c r="L2795" s="10">
        <f t="shared" si="878"/>
        <v>13000</v>
      </c>
      <c r="M2795" s="5" t="e">
        <f t="shared" si="868"/>
        <v>#DIV/0!</v>
      </c>
      <c r="N2795">
        <v>-1</v>
      </c>
      <c r="O2795" t="s">
        <v>31</v>
      </c>
      <c r="P2795" t="s">
        <v>26</v>
      </c>
      <c r="Q2795" t="s">
        <v>31</v>
      </c>
      <c r="V2795">
        <v>0</v>
      </c>
      <c r="W2795" t="s">
        <v>42</v>
      </c>
      <c r="X2795">
        <v>0</v>
      </c>
      <c r="Y2795" s="9">
        <f t="shared" si="879"/>
        <v>0</v>
      </c>
      <c r="AB2795">
        <v>0</v>
      </c>
      <c r="AC2795" t="s">
        <v>52</v>
      </c>
      <c r="AD2795">
        <v>0</v>
      </c>
      <c r="AE2795">
        <v>0</v>
      </c>
      <c r="AF2795">
        <v>0</v>
      </c>
      <c r="AG2795" t="s">
        <v>26</v>
      </c>
    </row>
    <row r="2796" spans="1:33" customFormat="1" hidden="1" x14ac:dyDescent="0.25">
      <c r="A2796" t="s">
        <v>8225</v>
      </c>
      <c r="B2796" t="s">
        <v>8226</v>
      </c>
      <c r="C2796">
        <v>12</v>
      </c>
      <c r="D2796">
        <v>0</v>
      </c>
      <c r="E2796" s="1">
        <v>1300</v>
      </c>
      <c r="F2796" s="4">
        <f t="shared" si="864"/>
        <v>0</v>
      </c>
      <c r="G2796" s="2">
        <v>0</v>
      </c>
      <c r="H2796">
        <v>0</v>
      </c>
      <c r="I2796" s="4">
        <f t="shared" si="865"/>
        <v>1300</v>
      </c>
      <c r="J2796" s="4">
        <f t="shared" si="869"/>
        <v>0</v>
      </c>
      <c r="K2796" s="4">
        <f t="shared" si="866"/>
        <v>1300</v>
      </c>
      <c r="L2796" s="4">
        <f t="shared" si="867"/>
        <v>1300</v>
      </c>
      <c r="M2796" s="5" t="e">
        <f t="shared" si="868"/>
        <v>#DIV/0!</v>
      </c>
      <c r="N2796">
        <v>-1</v>
      </c>
      <c r="O2796" t="s">
        <v>31</v>
      </c>
      <c r="P2796" t="s">
        <v>26</v>
      </c>
      <c r="Q2796" t="s">
        <v>31</v>
      </c>
      <c r="V2796">
        <v>0</v>
      </c>
      <c r="W2796" t="s">
        <v>42</v>
      </c>
      <c r="X2796">
        <v>0</v>
      </c>
      <c r="AB2796">
        <v>0</v>
      </c>
      <c r="AC2796" t="s">
        <v>8227</v>
      </c>
      <c r="AD2796">
        <v>0</v>
      </c>
      <c r="AE2796">
        <v>0</v>
      </c>
      <c r="AF2796">
        <v>0</v>
      </c>
      <c r="AG2796" t="s">
        <v>26</v>
      </c>
    </row>
    <row r="2797" spans="1:33" customFormat="1" hidden="1" x14ac:dyDescent="0.25">
      <c r="A2797" t="s">
        <v>8228</v>
      </c>
      <c r="B2797" t="s">
        <v>8229</v>
      </c>
      <c r="C2797">
        <v>12</v>
      </c>
      <c r="D2797" s="1">
        <v>1693</v>
      </c>
      <c r="E2797" s="1">
        <v>2100.84</v>
      </c>
      <c r="F2797" s="4">
        <f t="shared" si="864"/>
        <v>399.15960000000007</v>
      </c>
      <c r="G2797" s="2">
        <v>19</v>
      </c>
      <c r="H2797" s="1">
        <v>2014.67</v>
      </c>
      <c r="I2797" s="4">
        <f t="shared" si="865"/>
        <v>407.84000000000015</v>
      </c>
      <c r="J2797" s="4">
        <f t="shared" si="869"/>
        <v>77.489600000000024</v>
      </c>
      <c r="K2797" s="4">
        <f t="shared" si="866"/>
        <v>485.32960000000014</v>
      </c>
      <c r="L2797" s="4">
        <f t="shared" si="867"/>
        <v>2499.9996000000001</v>
      </c>
      <c r="M2797" s="5">
        <f t="shared" si="868"/>
        <v>0.24089781453041945</v>
      </c>
      <c r="N2797">
        <v>-1</v>
      </c>
      <c r="O2797" t="s">
        <v>403</v>
      </c>
      <c r="P2797" t="s">
        <v>26</v>
      </c>
      <c r="Q2797" t="s">
        <v>403</v>
      </c>
      <c r="V2797">
        <v>19</v>
      </c>
      <c r="W2797" t="s">
        <v>27</v>
      </c>
      <c r="X2797">
        <v>0</v>
      </c>
      <c r="AB2797">
        <v>0</v>
      </c>
      <c r="AC2797" t="s">
        <v>8230</v>
      </c>
      <c r="AD2797">
        <v>0</v>
      </c>
      <c r="AE2797">
        <v>0</v>
      </c>
      <c r="AF2797" s="1">
        <v>1693</v>
      </c>
      <c r="AG2797" t="s">
        <v>26</v>
      </c>
    </row>
    <row r="2798" spans="1:33" customFormat="1" hidden="1" x14ac:dyDescent="0.25">
      <c r="A2798" t="s">
        <v>8231</v>
      </c>
      <c r="B2798" t="s">
        <v>8232</v>
      </c>
      <c r="C2798">
        <v>-21</v>
      </c>
      <c r="D2798" s="1">
        <v>1692.98</v>
      </c>
      <c r="E2798" s="1">
        <v>2100.84</v>
      </c>
      <c r="F2798" s="4">
        <f t="shared" si="864"/>
        <v>399.15960000000007</v>
      </c>
      <c r="G2798" s="2">
        <v>19</v>
      </c>
      <c r="H2798" s="1">
        <v>2014.65</v>
      </c>
      <c r="I2798" s="4">
        <f t="shared" si="865"/>
        <v>407.86000000000013</v>
      </c>
      <c r="J2798" s="4">
        <f t="shared" si="869"/>
        <v>77.493400000000022</v>
      </c>
      <c r="K2798" s="4">
        <f t="shared" si="866"/>
        <v>485.35340000000014</v>
      </c>
      <c r="L2798" s="4">
        <f t="shared" si="867"/>
        <v>2500.0034000000001</v>
      </c>
      <c r="M2798" s="5">
        <f t="shared" si="868"/>
        <v>0.24091247386265646</v>
      </c>
      <c r="N2798">
        <v>-1</v>
      </c>
      <c r="O2798" t="s">
        <v>395</v>
      </c>
      <c r="P2798" t="s">
        <v>26</v>
      </c>
      <c r="Q2798" t="s">
        <v>395</v>
      </c>
      <c r="V2798">
        <v>19</v>
      </c>
      <c r="W2798" t="s">
        <v>27</v>
      </c>
      <c r="X2798">
        <v>0</v>
      </c>
      <c r="AB2798">
        <v>0</v>
      </c>
      <c r="AC2798" t="s">
        <v>8233</v>
      </c>
      <c r="AD2798">
        <v>0</v>
      </c>
      <c r="AE2798">
        <v>0</v>
      </c>
      <c r="AF2798">
        <v>0</v>
      </c>
      <c r="AG2798" t="s">
        <v>26</v>
      </c>
    </row>
    <row r="2799" spans="1:33" customFormat="1" hidden="1" x14ac:dyDescent="0.25">
      <c r="A2799" t="s">
        <v>8234</v>
      </c>
      <c r="B2799" t="s">
        <v>8235</v>
      </c>
      <c r="C2799">
        <v>21</v>
      </c>
      <c r="D2799" s="1">
        <v>1650</v>
      </c>
      <c r="E2799" s="1">
        <v>2016.807</v>
      </c>
      <c r="F2799" s="4">
        <f t="shared" si="864"/>
        <v>383.19333</v>
      </c>
      <c r="G2799" s="2">
        <v>19</v>
      </c>
      <c r="H2799" s="1">
        <v>1963.5</v>
      </c>
      <c r="I2799" s="4">
        <f t="shared" si="865"/>
        <v>366.80700000000002</v>
      </c>
      <c r="J2799" s="4">
        <f t="shared" si="869"/>
        <v>69.693330000000003</v>
      </c>
      <c r="K2799" s="4">
        <f t="shared" si="866"/>
        <v>436.50033000000002</v>
      </c>
      <c r="L2799" s="4">
        <f t="shared" si="867"/>
        <v>2400.0003299999998</v>
      </c>
      <c r="M2799" s="5">
        <f t="shared" si="868"/>
        <v>0.22230727272727274</v>
      </c>
      <c r="N2799">
        <v>0</v>
      </c>
      <c r="O2799" t="s">
        <v>30</v>
      </c>
      <c r="P2799" t="s">
        <v>26</v>
      </c>
      <c r="Q2799" t="s">
        <v>30</v>
      </c>
      <c r="R2799" t="s">
        <v>31</v>
      </c>
      <c r="S2799" t="s">
        <v>31</v>
      </c>
      <c r="T2799" t="s">
        <v>31</v>
      </c>
      <c r="U2799" t="s">
        <v>31</v>
      </c>
      <c r="V2799">
        <v>19</v>
      </c>
      <c r="W2799" t="s">
        <v>27</v>
      </c>
      <c r="X2799">
        <v>0</v>
      </c>
      <c r="AB2799">
        <v>0</v>
      </c>
      <c r="AC2799" t="s">
        <v>8236</v>
      </c>
      <c r="AD2799">
        <v>0</v>
      </c>
      <c r="AE2799">
        <v>0</v>
      </c>
      <c r="AF2799" s="1">
        <v>1650</v>
      </c>
      <c r="AG2799" t="s">
        <v>26</v>
      </c>
    </row>
    <row r="2800" spans="1:33" customFormat="1" hidden="1" x14ac:dyDescent="0.25">
      <c r="A2800" t="s">
        <v>8237</v>
      </c>
      <c r="B2800" t="s">
        <v>8238</v>
      </c>
      <c r="C2800">
        <v>-1</v>
      </c>
      <c r="D2800">
        <v>0</v>
      </c>
      <c r="E2800" s="1">
        <v>3100</v>
      </c>
      <c r="F2800" s="4">
        <f t="shared" si="864"/>
        <v>0</v>
      </c>
      <c r="G2800" s="2">
        <v>0</v>
      </c>
      <c r="H2800">
        <v>0</v>
      </c>
      <c r="I2800" s="4">
        <f t="shared" si="865"/>
        <v>3100</v>
      </c>
      <c r="J2800" s="4">
        <f t="shared" si="869"/>
        <v>0</v>
      </c>
      <c r="K2800" s="4">
        <f t="shared" si="866"/>
        <v>3100</v>
      </c>
      <c r="L2800" s="4">
        <f t="shared" si="867"/>
        <v>3100</v>
      </c>
      <c r="M2800" s="5" t="e">
        <f t="shared" si="868"/>
        <v>#DIV/0!</v>
      </c>
      <c r="N2800">
        <v>0</v>
      </c>
      <c r="O2800" t="s">
        <v>3022</v>
      </c>
      <c r="P2800" t="s">
        <v>26</v>
      </c>
      <c r="Q2800" t="s">
        <v>3022</v>
      </c>
      <c r="R2800" t="s">
        <v>31</v>
      </c>
      <c r="S2800" t="s">
        <v>31</v>
      </c>
      <c r="T2800" t="s">
        <v>31</v>
      </c>
      <c r="U2800" t="s">
        <v>31</v>
      </c>
      <c r="V2800">
        <v>0</v>
      </c>
      <c r="W2800" t="s">
        <v>42</v>
      </c>
      <c r="X2800">
        <v>0</v>
      </c>
      <c r="AB2800">
        <v>0</v>
      </c>
      <c r="AC2800" t="s">
        <v>8239</v>
      </c>
      <c r="AD2800">
        <v>0</v>
      </c>
      <c r="AE2800">
        <v>0</v>
      </c>
      <c r="AF2800">
        <v>0</v>
      </c>
      <c r="AG2800" t="s">
        <v>26</v>
      </c>
    </row>
    <row r="2801" spans="1:33" customFormat="1" hidden="1" x14ac:dyDescent="0.25">
      <c r="A2801" t="s">
        <v>8240</v>
      </c>
      <c r="B2801" t="s">
        <v>8241</v>
      </c>
      <c r="C2801">
        <v>-2</v>
      </c>
      <c r="D2801" s="1">
        <v>3151</v>
      </c>
      <c r="E2801" s="1">
        <v>4117.6469999999999</v>
      </c>
      <c r="F2801" s="4">
        <f t="shared" si="864"/>
        <v>782.35293000000001</v>
      </c>
      <c r="G2801" s="2">
        <v>19</v>
      </c>
      <c r="H2801" s="1">
        <v>3749.69</v>
      </c>
      <c r="I2801" s="4">
        <f t="shared" si="865"/>
        <v>966.64699999999993</v>
      </c>
      <c r="J2801" s="4">
        <f t="shared" si="869"/>
        <v>183.66292999999999</v>
      </c>
      <c r="K2801" s="4">
        <f t="shared" si="866"/>
        <v>1150.3099299999999</v>
      </c>
      <c r="L2801" s="4">
        <f t="shared" si="867"/>
        <v>4899.9999299999999</v>
      </c>
      <c r="M2801" s="5">
        <f t="shared" si="868"/>
        <v>0.30677467470644237</v>
      </c>
      <c r="N2801">
        <v>0</v>
      </c>
      <c r="O2801" t="s">
        <v>3022</v>
      </c>
      <c r="P2801" t="s">
        <v>26</v>
      </c>
      <c r="Q2801" t="s">
        <v>3022</v>
      </c>
      <c r="R2801" t="s">
        <v>31</v>
      </c>
      <c r="S2801" t="s">
        <v>31</v>
      </c>
      <c r="T2801" t="s">
        <v>31</v>
      </c>
      <c r="U2801" t="s">
        <v>31</v>
      </c>
      <c r="V2801">
        <v>19</v>
      </c>
      <c r="W2801" t="s">
        <v>27</v>
      </c>
      <c r="X2801">
        <v>0</v>
      </c>
      <c r="AB2801">
        <v>0</v>
      </c>
      <c r="AC2801" t="s">
        <v>8242</v>
      </c>
      <c r="AD2801">
        <v>0</v>
      </c>
      <c r="AE2801">
        <v>0</v>
      </c>
      <c r="AF2801" s="1">
        <v>3151</v>
      </c>
      <c r="AG2801" t="s">
        <v>26</v>
      </c>
    </row>
    <row r="2802" spans="1:33" customFormat="1" hidden="1" x14ac:dyDescent="0.25">
      <c r="A2802" t="s">
        <v>8243</v>
      </c>
      <c r="B2802" t="s">
        <v>8244</v>
      </c>
      <c r="C2802">
        <v>23</v>
      </c>
      <c r="D2802">
        <v>0</v>
      </c>
      <c r="E2802" s="1">
        <v>3900</v>
      </c>
      <c r="F2802" s="4">
        <f t="shared" si="864"/>
        <v>0</v>
      </c>
      <c r="G2802" s="2">
        <v>0</v>
      </c>
      <c r="H2802">
        <v>0</v>
      </c>
      <c r="I2802" s="4">
        <f t="shared" si="865"/>
        <v>3900</v>
      </c>
      <c r="J2802" s="4">
        <f t="shared" si="869"/>
        <v>0</v>
      </c>
      <c r="K2802" s="4">
        <f t="shared" si="866"/>
        <v>3900</v>
      </c>
      <c r="L2802" s="4">
        <f t="shared" si="867"/>
        <v>3900</v>
      </c>
      <c r="M2802" s="5" t="e">
        <f t="shared" si="868"/>
        <v>#DIV/0!</v>
      </c>
      <c r="N2802">
        <v>-1</v>
      </c>
      <c r="O2802" t="s">
        <v>3022</v>
      </c>
      <c r="P2802" t="s">
        <v>26</v>
      </c>
      <c r="Q2802" t="s">
        <v>3022</v>
      </c>
      <c r="V2802">
        <v>0</v>
      </c>
      <c r="W2802" t="s">
        <v>42</v>
      </c>
      <c r="X2802">
        <v>0</v>
      </c>
      <c r="AB2802">
        <v>0</v>
      </c>
      <c r="AC2802" t="s">
        <v>52</v>
      </c>
      <c r="AD2802">
        <v>0</v>
      </c>
      <c r="AE2802">
        <v>0</v>
      </c>
      <c r="AF2802">
        <v>0</v>
      </c>
      <c r="AG2802" t="s">
        <v>26</v>
      </c>
    </row>
    <row r="2803" spans="1:33" customFormat="1" hidden="1" x14ac:dyDescent="0.25">
      <c r="A2803" t="s">
        <v>8245</v>
      </c>
      <c r="B2803" t="s">
        <v>8246</v>
      </c>
      <c r="C2803">
        <v>13</v>
      </c>
      <c r="D2803">
        <v>0</v>
      </c>
      <c r="E2803" s="1">
        <v>2800</v>
      </c>
      <c r="F2803" s="4">
        <f t="shared" si="864"/>
        <v>0</v>
      </c>
      <c r="G2803" s="2">
        <v>0</v>
      </c>
      <c r="H2803">
        <v>0</v>
      </c>
      <c r="I2803" s="4">
        <f t="shared" si="865"/>
        <v>2800</v>
      </c>
      <c r="J2803" s="4">
        <f t="shared" si="869"/>
        <v>0</v>
      </c>
      <c r="K2803" s="4">
        <f t="shared" si="866"/>
        <v>2800</v>
      </c>
      <c r="L2803" s="4">
        <f t="shared" si="867"/>
        <v>2800</v>
      </c>
      <c r="M2803" s="5" t="e">
        <f t="shared" si="868"/>
        <v>#DIV/0!</v>
      </c>
      <c r="N2803">
        <v>-1</v>
      </c>
      <c r="O2803" t="s">
        <v>31</v>
      </c>
      <c r="P2803" t="s">
        <v>26</v>
      </c>
      <c r="Q2803" t="s">
        <v>31</v>
      </c>
      <c r="V2803">
        <v>0</v>
      </c>
      <c r="W2803" t="s">
        <v>42</v>
      </c>
      <c r="X2803">
        <v>0</v>
      </c>
      <c r="AB2803">
        <v>0</v>
      </c>
      <c r="AC2803" t="s">
        <v>8247</v>
      </c>
      <c r="AD2803">
        <v>0</v>
      </c>
      <c r="AE2803">
        <v>0</v>
      </c>
      <c r="AF2803">
        <v>0</v>
      </c>
      <c r="AG2803" t="s">
        <v>26</v>
      </c>
    </row>
    <row r="2804" spans="1:33" customFormat="1" hidden="1" x14ac:dyDescent="0.25">
      <c r="A2804" t="s">
        <v>8248</v>
      </c>
      <c r="B2804" t="s">
        <v>8249</v>
      </c>
      <c r="C2804">
        <v>20</v>
      </c>
      <c r="D2804">
        <v>0</v>
      </c>
      <c r="E2804" s="1">
        <v>3300</v>
      </c>
      <c r="F2804" s="4">
        <f t="shared" si="864"/>
        <v>0</v>
      </c>
      <c r="G2804" s="2">
        <v>0</v>
      </c>
      <c r="H2804">
        <v>0</v>
      </c>
      <c r="I2804" s="4">
        <f t="shared" si="865"/>
        <v>3300</v>
      </c>
      <c r="J2804" s="4">
        <f t="shared" si="869"/>
        <v>0</v>
      </c>
      <c r="K2804" s="4">
        <f t="shared" si="866"/>
        <v>3300</v>
      </c>
      <c r="L2804" s="4">
        <f t="shared" si="867"/>
        <v>3300</v>
      </c>
      <c r="M2804" s="5" t="e">
        <f t="shared" si="868"/>
        <v>#DIV/0!</v>
      </c>
      <c r="N2804">
        <v>0</v>
      </c>
      <c r="O2804" t="s">
        <v>4073</v>
      </c>
      <c r="P2804" t="s">
        <v>26</v>
      </c>
      <c r="Q2804" t="s">
        <v>4073</v>
      </c>
      <c r="R2804" t="s">
        <v>31</v>
      </c>
      <c r="S2804" t="s">
        <v>31</v>
      </c>
      <c r="T2804" t="s">
        <v>31</v>
      </c>
      <c r="U2804" t="s">
        <v>31</v>
      </c>
      <c r="V2804">
        <v>0</v>
      </c>
      <c r="W2804" t="s">
        <v>42</v>
      </c>
      <c r="X2804">
        <v>0</v>
      </c>
      <c r="AB2804">
        <v>0</v>
      </c>
      <c r="AC2804" t="s">
        <v>52</v>
      </c>
      <c r="AD2804">
        <v>0</v>
      </c>
      <c r="AE2804">
        <v>0</v>
      </c>
      <c r="AF2804">
        <v>0</v>
      </c>
      <c r="AG2804" t="s">
        <v>26</v>
      </c>
    </row>
    <row r="2805" spans="1:33" customFormat="1" hidden="1" x14ac:dyDescent="0.25">
      <c r="A2805" t="s">
        <v>8250</v>
      </c>
      <c r="B2805" t="s">
        <v>8251</v>
      </c>
      <c r="C2805">
        <v>12</v>
      </c>
      <c r="D2805" s="1">
        <v>2646.75</v>
      </c>
      <c r="E2805" s="1">
        <v>3529.4119999999998</v>
      </c>
      <c r="F2805" s="4">
        <f t="shared" si="864"/>
        <v>670.58827999999994</v>
      </c>
      <c r="G2805" s="2">
        <v>19</v>
      </c>
      <c r="H2805" s="1">
        <v>3149.63</v>
      </c>
      <c r="I2805" s="4">
        <f t="shared" si="865"/>
        <v>882.66199999999981</v>
      </c>
      <c r="J2805" s="4">
        <f t="shared" si="869"/>
        <v>167.70577999999998</v>
      </c>
      <c r="K2805" s="4">
        <f t="shared" si="866"/>
        <v>1050.3677799999998</v>
      </c>
      <c r="L2805" s="4">
        <f t="shared" si="867"/>
        <v>4199.9977799999997</v>
      </c>
      <c r="M2805" s="5">
        <f t="shared" si="868"/>
        <v>0.33348899593841497</v>
      </c>
      <c r="N2805">
        <v>-1</v>
      </c>
      <c r="O2805" t="s">
        <v>31</v>
      </c>
      <c r="P2805" t="s">
        <v>26</v>
      </c>
      <c r="Q2805" t="s">
        <v>31</v>
      </c>
      <c r="V2805">
        <v>19</v>
      </c>
      <c r="W2805" t="s">
        <v>27</v>
      </c>
      <c r="X2805">
        <v>0</v>
      </c>
      <c r="AB2805">
        <v>0</v>
      </c>
      <c r="AC2805" t="s">
        <v>8252</v>
      </c>
      <c r="AD2805">
        <v>0</v>
      </c>
      <c r="AE2805">
        <v>0</v>
      </c>
      <c r="AF2805" s="1">
        <v>2646.75</v>
      </c>
      <c r="AG2805" t="s">
        <v>26</v>
      </c>
    </row>
    <row r="2806" spans="1:33" customFormat="1" x14ac:dyDescent="0.25">
      <c r="A2806" t="s">
        <v>8253</v>
      </c>
      <c r="B2806" t="s">
        <v>8254</v>
      </c>
      <c r="C2806">
        <v>2</v>
      </c>
      <c r="D2806">
        <v>0</v>
      </c>
      <c r="E2806" s="1">
        <v>7100</v>
      </c>
      <c r="F2806" s="4">
        <f t="shared" si="864"/>
        <v>0</v>
      </c>
      <c r="G2806" s="2">
        <v>0</v>
      </c>
      <c r="H2806">
        <v>0</v>
      </c>
      <c r="I2806" s="4">
        <f t="shared" si="865"/>
        <v>7100</v>
      </c>
      <c r="J2806" s="4">
        <f t="shared" si="869"/>
        <v>0</v>
      </c>
      <c r="K2806" s="4">
        <f t="shared" si="866"/>
        <v>7100</v>
      </c>
      <c r="L2806" s="10">
        <f>+H2806+K2806-Y2806</f>
        <v>7100</v>
      </c>
      <c r="M2806" s="5" t="e">
        <f t="shared" si="868"/>
        <v>#DIV/0!</v>
      </c>
      <c r="N2806">
        <v>0</v>
      </c>
      <c r="O2806" t="s">
        <v>3022</v>
      </c>
      <c r="P2806" t="s">
        <v>26</v>
      </c>
      <c r="Q2806" t="s">
        <v>3022</v>
      </c>
      <c r="R2806" t="s">
        <v>31</v>
      </c>
      <c r="S2806" t="s">
        <v>31</v>
      </c>
      <c r="T2806" t="s">
        <v>31</v>
      </c>
      <c r="U2806" t="s">
        <v>31</v>
      </c>
      <c r="V2806">
        <v>0</v>
      </c>
      <c r="W2806" t="s">
        <v>42</v>
      </c>
      <c r="X2806">
        <v>0</v>
      </c>
      <c r="Y2806" s="9">
        <f>+X2806*G2806/100</f>
        <v>0</v>
      </c>
      <c r="AB2806">
        <v>0</v>
      </c>
      <c r="AC2806" t="s">
        <v>8255</v>
      </c>
      <c r="AD2806">
        <v>0</v>
      </c>
      <c r="AE2806">
        <v>0</v>
      </c>
      <c r="AF2806">
        <v>0</v>
      </c>
      <c r="AG2806" t="s">
        <v>26</v>
      </c>
    </row>
    <row r="2807" spans="1:33" customFormat="1" hidden="1" x14ac:dyDescent="0.25">
      <c r="A2807" t="s">
        <v>8256</v>
      </c>
      <c r="B2807" t="s">
        <v>8257</v>
      </c>
      <c r="C2807">
        <v>-3</v>
      </c>
      <c r="D2807" s="1">
        <v>3700</v>
      </c>
      <c r="E2807" s="1">
        <v>4453.7820000000002</v>
      </c>
      <c r="F2807" s="4">
        <f t="shared" si="864"/>
        <v>846.21858000000009</v>
      </c>
      <c r="G2807" s="2">
        <v>19</v>
      </c>
      <c r="H2807" s="1">
        <v>4403</v>
      </c>
      <c r="I2807" s="4">
        <f t="shared" si="865"/>
        <v>753.78200000000015</v>
      </c>
      <c r="J2807" s="4">
        <f t="shared" si="869"/>
        <v>143.21858000000003</v>
      </c>
      <c r="K2807" s="4">
        <f t="shared" si="866"/>
        <v>897.00058000000013</v>
      </c>
      <c r="L2807" s="4">
        <f t="shared" si="867"/>
        <v>5300.0005799999999</v>
      </c>
      <c r="M2807" s="5">
        <f t="shared" si="868"/>
        <v>0.20372486486486491</v>
      </c>
      <c r="N2807">
        <v>0</v>
      </c>
      <c r="O2807" t="s">
        <v>3022</v>
      </c>
      <c r="P2807" t="s">
        <v>26</v>
      </c>
      <c r="Q2807" t="s">
        <v>3022</v>
      </c>
      <c r="R2807" t="s">
        <v>31</v>
      </c>
      <c r="S2807" t="s">
        <v>31</v>
      </c>
      <c r="T2807" t="s">
        <v>31</v>
      </c>
      <c r="U2807" t="s">
        <v>31</v>
      </c>
      <c r="V2807">
        <v>19</v>
      </c>
      <c r="W2807" t="s">
        <v>27</v>
      </c>
      <c r="X2807">
        <v>0</v>
      </c>
      <c r="AB2807">
        <v>0</v>
      </c>
      <c r="AC2807" t="s">
        <v>8258</v>
      </c>
      <c r="AD2807">
        <v>0</v>
      </c>
      <c r="AE2807">
        <v>0</v>
      </c>
      <c r="AF2807" s="1">
        <v>3700</v>
      </c>
      <c r="AG2807" t="s">
        <v>26</v>
      </c>
    </row>
    <row r="2808" spans="1:33" customFormat="1" x14ac:dyDescent="0.25">
      <c r="A2808" t="s">
        <v>8259</v>
      </c>
      <c r="B2808" t="s">
        <v>8260</v>
      </c>
      <c r="C2808">
        <v>1</v>
      </c>
      <c r="D2808">
        <v>0</v>
      </c>
      <c r="E2808" s="1">
        <v>16200</v>
      </c>
      <c r="F2808" s="4">
        <f t="shared" si="864"/>
        <v>0</v>
      </c>
      <c r="G2808" s="2">
        <v>0</v>
      </c>
      <c r="H2808">
        <v>0</v>
      </c>
      <c r="I2808" s="4">
        <f t="shared" si="865"/>
        <v>16200</v>
      </c>
      <c r="J2808" s="4">
        <f t="shared" si="869"/>
        <v>0</v>
      </c>
      <c r="K2808" s="4">
        <f t="shared" si="866"/>
        <v>16200</v>
      </c>
      <c r="L2808" s="10">
        <f>+H2808+K2808-Y2808</f>
        <v>16200</v>
      </c>
      <c r="M2808" s="5" t="e">
        <f t="shared" si="868"/>
        <v>#DIV/0!</v>
      </c>
      <c r="N2808">
        <v>-1</v>
      </c>
      <c r="O2808" t="s">
        <v>31</v>
      </c>
      <c r="P2808" t="s">
        <v>26</v>
      </c>
      <c r="Q2808" t="s">
        <v>31</v>
      </c>
      <c r="R2808" t="s">
        <v>31</v>
      </c>
      <c r="S2808" t="s">
        <v>31</v>
      </c>
      <c r="T2808" t="s">
        <v>31</v>
      </c>
      <c r="U2808" t="s">
        <v>31</v>
      </c>
      <c r="V2808">
        <v>0</v>
      </c>
      <c r="W2808" t="s">
        <v>42</v>
      </c>
      <c r="X2808">
        <v>0</v>
      </c>
      <c r="Y2808" s="9">
        <f>+X2808*G2808/100</f>
        <v>0</v>
      </c>
      <c r="AB2808">
        <v>0</v>
      </c>
      <c r="AC2808" t="s">
        <v>8261</v>
      </c>
      <c r="AD2808">
        <v>0</v>
      </c>
      <c r="AE2808">
        <v>0</v>
      </c>
      <c r="AF2808">
        <v>0</v>
      </c>
      <c r="AG2808" t="s">
        <v>26</v>
      </c>
    </row>
    <row r="2809" spans="1:33" customFormat="1" hidden="1" x14ac:dyDescent="0.25">
      <c r="A2809" t="s">
        <v>8262</v>
      </c>
      <c r="B2809" t="s">
        <v>8263</v>
      </c>
      <c r="C2809">
        <v>11</v>
      </c>
      <c r="D2809" s="1">
        <v>13286.77</v>
      </c>
      <c r="E2809" s="1">
        <v>16417.02</v>
      </c>
      <c r="F2809" s="4">
        <f t="shared" si="864"/>
        <v>3119.2338</v>
      </c>
      <c r="G2809" s="2">
        <v>19</v>
      </c>
      <c r="H2809" s="1">
        <v>15811.26</v>
      </c>
      <c r="I2809" s="4">
        <f t="shared" si="865"/>
        <v>3130.25</v>
      </c>
      <c r="J2809" s="4">
        <f t="shared" si="869"/>
        <v>594.74749999999995</v>
      </c>
      <c r="K2809" s="4">
        <f t="shared" si="866"/>
        <v>3724.9974999999999</v>
      </c>
      <c r="L2809" s="4">
        <f t="shared" si="867"/>
        <v>19536.2575</v>
      </c>
      <c r="M2809" s="5">
        <f t="shared" si="868"/>
        <v>0.2355914943963055</v>
      </c>
      <c r="N2809">
        <v>0</v>
      </c>
      <c r="O2809" t="s">
        <v>31</v>
      </c>
      <c r="P2809" t="s">
        <v>26</v>
      </c>
      <c r="Q2809" t="s">
        <v>31</v>
      </c>
      <c r="R2809" t="s">
        <v>31</v>
      </c>
      <c r="S2809" t="s">
        <v>31</v>
      </c>
      <c r="T2809" t="s">
        <v>31</v>
      </c>
      <c r="U2809" t="s">
        <v>31</v>
      </c>
      <c r="V2809">
        <v>19</v>
      </c>
      <c r="W2809" t="s">
        <v>27</v>
      </c>
      <c r="X2809">
        <v>2822.4</v>
      </c>
      <c r="AB2809">
        <v>0</v>
      </c>
      <c r="AC2809" t="s">
        <v>8264</v>
      </c>
      <c r="AD2809">
        <v>0</v>
      </c>
      <c r="AE2809">
        <v>0</v>
      </c>
      <c r="AF2809" s="1">
        <v>13286.77</v>
      </c>
      <c r="AG2809" t="s">
        <v>26</v>
      </c>
    </row>
    <row r="2810" spans="1:33" customFormat="1" hidden="1" x14ac:dyDescent="0.25">
      <c r="A2810" t="s">
        <v>8265</v>
      </c>
      <c r="B2810" t="s">
        <v>8266</v>
      </c>
      <c r="C2810">
        <v>-1</v>
      </c>
      <c r="D2810">
        <v>0</v>
      </c>
      <c r="E2810" s="1">
        <v>3500</v>
      </c>
      <c r="F2810" s="4">
        <f t="shared" si="864"/>
        <v>0</v>
      </c>
      <c r="G2810" s="2">
        <v>0</v>
      </c>
      <c r="H2810">
        <v>0</v>
      </c>
      <c r="I2810" s="4">
        <f t="shared" si="865"/>
        <v>3500</v>
      </c>
      <c r="J2810" s="4">
        <f t="shared" si="869"/>
        <v>0</v>
      </c>
      <c r="K2810" s="4">
        <f t="shared" si="866"/>
        <v>3500</v>
      </c>
      <c r="L2810" s="4">
        <f t="shared" si="867"/>
        <v>3500</v>
      </c>
      <c r="M2810" s="5" t="e">
        <f t="shared" si="868"/>
        <v>#DIV/0!</v>
      </c>
      <c r="N2810">
        <v>-1</v>
      </c>
      <c r="O2810" t="s">
        <v>31</v>
      </c>
      <c r="P2810" t="s">
        <v>26</v>
      </c>
      <c r="Q2810" t="s">
        <v>31</v>
      </c>
      <c r="R2810" t="s">
        <v>31</v>
      </c>
      <c r="S2810" t="s">
        <v>31</v>
      </c>
      <c r="T2810" t="s">
        <v>31</v>
      </c>
      <c r="U2810" t="s">
        <v>31</v>
      </c>
      <c r="V2810">
        <v>0</v>
      </c>
      <c r="W2810" t="s">
        <v>42</v>
      </c>
      <c r="X2810">
        <v>0</v>
      </c>
      <c r="AB2810">
        <v>0</v>
      </c>
      <c r="AC2810" t="s">
        <v>8267</v>
      </c>
      <c r="AD2810">
        <v>0</v>
      </c>
      <c r="AE2810">
        <v>0</v>
      </c>
      <c r="AF2810">
        <v>0</v>
      </c>
      <c r="AG2810" t="s">
        <v>26</v>
      </c>
    </row>
    <row r="2811" spans="1:33" customFormat="1" x14ac:dyDescent="0.25">
      <c r="A2811" t="s">
        <v>8268</v>
      </c>
      <c r="B2811" t="s">
        <v>8269</v>
      </c>
      <c r="C2811">
        <v>4</v>
      </c>
      <c r="D2811" s="1">
        <v>2980</v>
      </c>
      <c r="E2811" s="1">
        <v>3781.5129999999999</v>
      </c>
      <c r="F2811" s="4">
        <f t="shared" si="864"/>
        <v>718.48747000000003</v>
      </c>
      <c r="G2811" s="2">
        <v>19</v>
      </c>
      <c r="H2811" s="1">
        <v>3546.2</v>
      </c>
      <c r="I2811" s="4">
        <f t="shared" si="865"/>
        <v>801.51299999999992</v>
      </c>
      <c r="J2811" s="4">
        <f t="shared" si="869"/>
        <v>152.28746999999998</v>
      </c>
      <c r="K2811" s="4">
        <f t="shared" si="866"/>
        <v>953.8004699999999</v>
      </c>
      <c r="L2811" s="10">
        <f>+H2811+K2811-Y2811</f>
        <v>4500.00047</v>
      </c>
      <c r="M2811" s="5">
        <f t="shared" si="868"/>
        <v>0.26896409395973153</v>
      </c>
      <c r="N2811">
        <v>-1</v>
      </c>
      <c r="O2811" t="s">
        <v>31</v>
      </c>
      <c r="P2811" t="s">
        <v>26</v>
      </c>
      <c r="Q2811" t="s">
        <v>31</v>
      </c>
      <c r="V2811">
        <v>19</v>
      </c>
      <c r="W2811" t="s">
        <v>27</v>
      </c>
      <c r="X2811">
        <v>0</v>
      </c>
      <c r="Y2811" s="9">
        <f>+X2811*G2811/100</f>
        <v>0</v>
      </c>
      <c r="AB2811">
        <v>0</v>
      </c>
      <c r="AC2811" t="s">
        <v>52</v>
      </c>
      <c r="AD2811">
        <v>0</v>
      </c>
      <c r="AE2811">
        <v>0</v>
      </c>
      <c r="AF2811" s="1">
        <v>2980</v>
      </c>
      <c r="AG2811" t="s">
        <v>26</v>
      </c>
    </row>
    <row r="2812" spans="1:33" customFormat="1" hidden="1" x14ac:dyDescent="0.25">
      <c r="A2812" t="s">
        <v>8270</v>
      </c>
      <c r="B2812" t="s">
        <v>8271</v>
      </c>
      <c r="C2812">
        <v>14</v>
      </c>
      <c r="D2812" s="1">
        <v>2979.97</v>
      </c>
      <c r="E2812" s="1">
        <v>3781.5129999999999</v>
      </c>
      <c r="F2812" s="4">
        <f t="shared" si="864"/>
        <v>718.48747000000003</v>
      </c>
      <c r="G2812" s="2">
        <v>19</v>
      </c>
      <c r="H2812" s="1">
        <v>3546.16</v>
      </c>
      <c r="I2812" s="4">
        <f t="shared" si="865"/>
        <v>801.54300000000012</v>
      </c>
      <c r="J2812" s="4">
        <f t="shared" si="869"/>
        <v>152.29317000000003</v>
      </c>
      <c r="K2812" s="4">
        <f t="shared" si="866"/>
        <v>953.83617000000015</v>
      </c>
      <c r="L2812" s="4">
        <f t="shared" si="867"/>
        <v>4499.9961700000003</v>
      </c>
      <c r="M2812" s="5">
        <f t="shared" si="868"/>
        <v>0.26897686889465339</v>
      </c>
      <c r="N2812">
        <v>-1</v>
      </c>
      <c r="O2812" t="s">
        <v>403</v>
      </c>
      <c r="P2812" t="s">
        <v>26</v>
      </c>
      <c r="Q2812" t="s">
        <v>403</v>
      </c>
      <c r="R2812" t="s">
        <v>31</v>
      </c>
      <c r="S2812" t="s">
        <v>31</v>
      </c>
      <c r="T2812" t="s">
        <v>31</v>
      </c>
      <c r="U2812" t="s">
        <v>31</v>
      </c>
      <c r="V2812">
        <v>19</v>
      </c>
      <c r="W2812" t="s">
        <v>27</v>
      </c>
      <c r="X2812">
        <v>0</v>
      </c>
      <c r="AB2812">
        <v>0</v>
      </c>
      <c r="AC2812" t="s">
        <v>8272</v>
      </c>
      <c r="AD2812">
        <v>0</v>
      </c>
      <c r="AE2812">
        <v>0</v>
      </c>
      <c r="AF2812" s="1">
        <v>2979.97</v>
      </c>
      <c r="AG2812" t="s">
        <v>26</v>
      </c>
    </row>
    <row r="2813" spans="1:33" customFormat="1" hidden="1" x14ac:dyDescent="0.25">
      <c r="A2813" t="s">
        <v>8273</v>
      </c>
      <c r="B2813" t="s">
        <v>8274</v>
      </c>
      <c r="C2813">
        <v>-20</v>
      </c>
      <c r="D2813" s="1">
        <v>2980</v>
      </c>
      <c r="E2813" s="1">
        <v>3781.5129999999999</v>
      </c>
      <c r="F2813" s="4">
        <f t="shared" si="864"/>
        <v>718.48747000000003</v>
      </c>
      <c r="G2813" s="2">
        <v>19</v>
      </c>
      <c r="H2813" s="1">
        <v>3546.2</v>
      </c>
      <c r="I2813" s="4">
        <f t="shared" si="865"/>
        <v>801.51299999999992</v>
      </c>
      <c r="J2813" s="4">
        <f t="shared" si="869"/>
        <v>152.28746999999998</v>
      </c>
      <c r="K2813" s="4">
        <f t="shared" si="866"/>
        <v>953.8004699999999</v>
      </c>
      <c r="L2813" s="4">
        <f t="shared" si="867"/>
        <v>4500.00047</v>
      </c>
      <c r="M2813" s="5">
        <f t="shared" si="868"/>
        <v>0.26896409395973153</v>
      </c>
      <c r="N2813">
        <v>-1</v>
      </c>
      <c r="O2813" t="s">
        <v>31</v>
      </c>
      <c r="P2813" t="s">
        <v>26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>
        <v>19</v>
      </c>
      <c r="W2813" t="s">
        <v>27</v>
      </c>
      <c r="X2813">
        <v>0</v>
      </c>
      <c r="AB2813">
        <v>0</v>
      </c>
      <c r="AC2813" t="s">
        <v>8275</v>
      </c>
      <c r="AD2813">
        <v>0</v>
      </c>
      <c r="AE2813">
        <v>0</v>
      </c>
      <c r="AF2813" s="1">
        <v>2980</v>
      </c>
      <c r="AG2813" t="s">
        <v>26</v>
      </c>
    </row>
    <row r="2814" spans="1:33" customFormat="1" hidden="1" x14ac:dyDescent="0.25">
      <c r="A2814" t="s">
        <v>8276</v>
      </c>
      <c r="B2814" t="s">
        <v>8277</v>
      </c>
      <c r="C2814">
        <v>8</v>
      </c>
      <c r="D2814" s="1">
        <v>2845.94</v>
      </c>
      <c r="E2814" s="1">
        <v>3445.3780000000002</v>
      </c>
      <c r="F2814" s="4">
        <f t="shared" si="864"/>
        <v>654.62181999999996</v>
      </c>
      <c r="G2814" s="2">
        <v>19</v>
      </c>
      <c r="H2814" s="1">
        <v>3386.67</v>
      </c>
      <c r="I2814" s="4">
        <f t="shared" si="865"/>
        <v>599.4380000000001</v>
      </c>
      <c r="J2814" s="4">
        <f t="shared" si="869"/>
        <v>113.89322000000001</v>
      </c>
      <c r="K2814" s="4">
        <f t="shared" si="866"/>
        <v>713.33122000000014</v>
      </c>
      <c r="L2814" s="4">
        <f t="shared" si="867"/>
        <v>4100.0012200000001</v>
      </c>
      <c r="M2814" s="5">
        <f t="shared" si="868"/>
        <v>0.21062917700302891</v>
      </c>
      <c r="N2814">
        <v>0</v>
      </c>
      <c r="O2814" t="s">
        <v>1213</v>
      </c>
      <c r="P2814" t="s">
        <v>26</v>
      </c>
      <c r="Q2814" t="s">
        <v>1213</v>
      </c>
      <c r="R2814" t="s">
        <v>31</v>
      </c>
      <c r="S2814" t="s">
        <v>31</v>
      </c>
      <c r="T2814" t="s">
        <v>31</v>
      </c>
      <c r="U2814" t="s">
        <v>31</v>
      </c>
      <c r="V2814">
        <v>19</v>
      </c>
      <c r="W2814" t="s">
        <v>27</v>
      </c>
      <c r="X2814">
        <v>0</v>
      </c>
      <c r="AB2814">
        <v>0</v>
      </c>
      <c r="AC2814" t="s">
        <v>8278</v>
      </c>
      <c r="AD2814">
        <v>0</v>
      </c>
      <c r="AE2814">
        <v>0</v>
      </c>
      <c r="AF2814" s="1">
        <v>2845.94</v>
      </c>
      <c r="AG2814" t="s">
        <v>26</v>
      </c>
    </row>
    <row r="2815" spans="1:33" customFormat="1" x14ac:dyDescent="0.25">
      <c r="A2815" t="s">
        <v>8279</v>
      </c>
      <c r="B2815" t="s">
        <v>8280</v>
      </c>
      <c r="C2815">
        <v>5</v>
      </c>
      <c r="D2815" s="1">
        <v>2647</v>
      </c>
      <c r="E2815" s="1">
        <v>3193.277</v>
      </c>
      <c r="F2815" s="4">
        <f t="shared" si="864"/>
        <v>606.72262999999998</v>
      </c>
      <c r="G2815" s="2">
        <v>19</v>
      </c>
      <c r="H2815" s="1">
        <v>3149.93</v>
      </c>
      <c r="I2815" s="4">
        <f t="shared" si="865"/>
        <v>546.27700000000004</v>
      </c>
      <c r="J2815" s="4">
        <f t="shared" si="869"/>
        <v>103.79263</v>
      </c>
      <c r="K2815" s="4">
        <f t="shared" si="866"/>
        <v>650.06963000000007</v>
      </c>
      <c r="L2815" s="10">
        <f t="shared" ref="L2815:L2816" si="880">+H2815+K2815-Y2815</f>
        <v>3799.9996299999998</v>
      </c>
      <c r="M2815" s="5">
        <f t="shared" si="868"/>
        <v>0.20637589724216096</v>
      </c>
      <c r="N2815">
        <v>0</v>
      </c>
      <c r="O2815" t="s">
        <v>1213</v>
      </c>
      <c r="P2815" t="s">
        <v>26</v>
      </c>
      <c r="Q2815" t="s">
        <v>1213</v>
      </c>
      <c r="R2815" t="s">
        <v>31</v>
      </c>
      <c r="S2815" t="s">
        <v>31</v>
      </c>
      <c r="T2815" t="s">
        <v>31</v>
      </c>
      <c r="U2815" t="s">
        <v>31</v>
      </c>
      <c r="V2815">
        <v>19</v>
      </c>
      <c r="W2815" t="s">
        <v>27</v>
      </c>
      <c r="X2815">
        <v>0</v>
      </c>
      <c r="Y2815" s="9">
        <f t="shared" ref="Y2815:Y2816" si="881">+X2815*G2815/100</f>
        <v>0</v>
      </c>
      <c r="AB2815">
        <v>0</v>
      </c>
      <c r="AC2815" t="s">
        <v>8281</v>
      </c>
      <c r="AD2815">
        <v>0</v>
      </c>
      <c r="AE2815">
        <v>0</v>
      </c>
      <c r="AF2815">
        <v>0</v>
      </c>
      <c r="AG2815" t="s">
        <v>26</v>
      </c>
    </row>
    <row r="2816" spans="1:33" customFormat="1" x14ac:dyDescent="0.25">
      <c r="A2816" t="s">
        <v>8282</v>
      </c>
      <c r="B2816" t="s">
        <v>8283</v>
      </c>
      <c r="C2816">
        <v>2</v>
      </c>
      <c r="D2816" s="1">
        <v>2072</v>
      </c>
      <c r="E2816" s="1">
        <v>2521.0079999999998</v>
      </c>
      <c r="F2816" s="4">
        <f t="shared" si="864"/>
        <v>478.99151999999992</v>
      </c>
      <c r="G2816" s="2">
        <v>19</v>
      </c>
      <c r="H2816" s="1">
        <v>2465.6799999999998</v>
      </c>
      <c r="I2816" s="4">
        <f t="shared" si="865"/>
        <v>449.00799999999981</v>
      </c>
      <c r="J2816" s="4">
        <f t="shared" si="869"/>
        <v>85.311519999999959</v>
      </c>
      <c r="K2816" s="4">
        <f t="shared" si="866"/>
        <v>534.31951999999978</v>
      </c>
      <c r="L2816" s="10">
        <f t="shared" si="880"/>
        <v>2999.9995199999994</v>
      </c>
      <c r="M2816" s="5">
        <f t="shared" si="868"/>
        <v>0.21670270270270262</v>
      </c>
      <c r="N2816">
        <v>0</v>
      </c>
      <c r="O2816" t="s">
        <v>1386</v>
      </c>
      <c r="P2816" t="s">
        <v>26</v>
      </c>
      <c r="Q2816" t="s">
        <v>1386</v>
      </c>
      <c r="R2816" t="s">
        <v>31</v>
      </c>
      <c r="S2816" t="s">
        <v>31</v>
      </c>
      <c r="T2816" t="s">
        <v>31</v>
      </c>
      <c r="U2816" t="s">
        <v>31</v>
      </c>
      <c r="V2816">
        <v>19</v>
      </c>
      <c r="W2816" t="s">
        <v>27</v>
      </c>
      <c r="X2816">
        <v>0</v>
      </c>
      <c r="Y2816" s="9">
        <f t="shared" si="881"/>
        <v>0</v>
      </c>
      <c r="AB2816">
        <v>0</v>
      </c>
      <c r="AC2816" t="s">
        <v>8284</v>
      </c>
      <c r="AD2816">
        <v>0</v>
      </c>
      <c r="AE2816">
        <v>0</v>
      </c>
      <c r="AF2816" s="1">
        <v>2072</v>
      </c>
      <c r="AG2816" t="s">
        <v>26</v>
      </c>
    </row>
    <row r="2817" spans="1:33" customFormat="1" hidden="1" x14ac:dyDescent="0.25">
      <c r="A2817" t="s">
        <v>8285</v>
      </c>
      <c r="B2817" t="s">
        <v>8286</v>
      </c>
      <c r="C2817">
        <v>13</v>
      </c>
      <c r="D2817" s="1">
        <v>1411.94</v>
      </c>
      <c r="E2817" s="1">
        <v>1764.7059999999999</v>
      </c>
      <c r="F2817" s="4">
        <f t="shared" si="864"/>
        <v>335.29413999999997</v>
      </c>
      <c r="G2817" s="2">
        <v>19</v>
      </c>
      <c r="H2817" s="1">
        <v>1680.21</v>
      </c>
      <c r="I2817" s="4">
        <f t="shared" si="865"/>
        <v>352.76599999999985</v>
      </c>
      <c r="J2817" s="4">
        <f t="shared" si="869"/>
        <v>67.025539999999978</v>
      </c>
      <c r="K2817" s="4">
        <f t="shared" si="866"/>
        <v>419.79153999999983</v>
      </c>
      <c r="L2817" s="4">
        <f t="shared" si="867"/>
        <v>2100.0015399999997</v>
      </c>
      <c r="M2817" s="5">
        <f t="shared" si="868"/>
        <v>0.24984489425896272</v>
      </c>
      <c r="N2817">
        <v>0</v>
      </c>
      <c r="O2817" t="s">
        <v>31</v>
      </c>
      <c r="P2817" t="s">
        <v>26</v>
      </c>
      <c r="Q2817" t="s">
        <v>31</v>
      </c>
      <c r="R2817" t="s">
        <v>31</v>
      </c>
      <c r="S2817" t="s">
        <v>31</v>
      </c>
      <c r="T2817" t="s">
        <v>31</v>
      </c>
      <c r="U2817" t="s">
        <v>31</v>
      </c>
      <c r="V2817">
        <v>19</v>
      </c>
      <c r="W2817" t="s">
        <v>27</v>
      </c>
      <c r="X2817">
        <v>0</v>
      </c>
      <c r="AB2817">
        <v>0</v>
      </c>
      <c r="AC2817" t="s">
        <v>8287</v>
      </c>
      <c r="AD2817">
        <v>0</v>
      </c>
      <c r="AE2817">
        <v>0</v>
      </c>
      <c r="AF2817" s="1">
        <v>1411.94</v>
      </c>
      <c r="AG2817" t="s">
        <v>26</v>
      </c>
    </row>
    <row r="2818" spans="1:33" customFormat="1" x14ac:dyDescent="0.25">
      <c r="A2818" t="s">
        <v>8288</v>
      </c>
      <c r="B2818" t="s">
        <v>8289</v>
      </c>
      <c r="C2818">
        <v>1</v>
      </c>
      <c r="D2818" s="1">
        <v>1344.5</v>
      </c>
      <c r="E2818" s="1">
        <v>1680.672</v>
      </c>
      <c r="F2818" s="4">
        <f t="shared" ref="F2818:F2881" si="882">SUM(E2818*G2818)/100</f>
        <v>319.32767999999999</v>
      </c>
      <c r="G2818" s="2">
        <v>19</v>
      </c>
      <c r="H2818" s="1">
        <v>1599.96</v>
      </c>
      <c r="I2818" s="4">
        <f t="shared" ref="I2818:I2881" si="883">+E2818-D2818</f>
        <v>336.17200000000003</v>
      </c>
      <c r="J2818" s="4">
        <f t="shared" si="869"/>
        <v>63.872680000000003</v>
      </c>
      <c r="K2818" s="4">
        <f t="shared" ref="K2818:K2881" si="884">+I2818+J2818</f>
        <v>400.04468000000003</v>
      </c>
      <c r="L2818" s="10">
        <f t="shared" ref="L2818:L2819" si="885">+H2818+K2818-Y2818</f>
        <v>2000.00468</v>
      </c>
      <c r="M2818" s="5">
        <f t="shared" ref="M2818:M2881" si="886">+I2818/D2818</f>
        <v>0.25003495723317221</v>
      </c>
      <c r="N2818">
        <v>-1</v>
      </c>
      <c r="O2818" t="s">
        <v>1213</v>
      </c>
      <c r="P2818" t="s">
        <v>26</v>
      </c>
      <c r="Q2818" t="s">
        <v>1213</v>
      </c>
      <c r="V2818">
        <v>19</v>
      </c>
      <c r="W2818" t="s">
        <v>27</v>
      </c>
      <c r="X2818">
        <v>0</v>
      </c>
      <c r="Y2818" s="9">
        <f t="shared" ref="Y2818:Y2819" si="887">+X2818*G2818/100</f>
        <v>0</v>
      </c>
      <c r="AB2818">
        <v>0</v>
      </c>
      <c r="AC2818" t="s">
        <v>8290</v>
      </c>
      <c r="AD2818">
        <v>0</v>
      </c>
      <c r="AE2818">
        <v>0</v>
      </c>
      <c r="AF2818" s="1">
        <v>1344.5</v>
      </c>
      <c r="AG2818" t="s">
        <v>26</v>
      </c>
    </row>
    <row r="2819" spans="1:33" customFormat="1" x14ac:dyDescent="0.25">
      <c r="A2819" t="s">
        <v>8291</v>
      </c>
      <c r="B2819" t="s">
        <v>8292</v>
      </c>
      <c r="C2819">
        <v>6</v>
      </c>
      <c r="D2819" s="1">
        <v>2017</v>
      </c>
      <c r="E2819" s="1">
        <v>2436.9749999999999</v>
      </c>
      <c r="F2819" s="4">
        <f t="shared" si="882"/>
        <v>463.02525000000003</v>
      </c>
      <c r="G2819" s="2">
        <v>19</v>
      </c>
      <c r="H2819" s="1">
        <v>2400.23</v>
      </c>
      <c r="I2819" s="4">
        <f t="shared" si="883"/>
        <v>419.97499999999991</v>
      </c>
      <c r="J2819" s="4">
        <f t="shared" si="869"/>
        <v>79.795249999999982</v>
      </c>
      <c r="K2819" s="4">
        <f t="shared" si="884"/>
        <v>499.77024999999992</v>
      </c>
      <c r="L2819" s="10">
        <f t="shared" si="885"/>
        <v>2900.0002500000001</v>
      </c>
      <c r="M2819" s="5">
        <f t="shared" si="886"/>
        <v>0.20821764997521067</v>
      </c>
      <c r="N2819">
        <v>-1</v>
      </c>
      <c r="O2819" t="s">
        <v>31</v>
      </c>
      <c r="P2819" t="s">
        <v>26</v>
      </c>
      <c r="Q2819" t="s">
        <v>31</v>
      </c>
      <c r="V2819">
        <v>19</v>
      </c>
      <c r="W2819" t="s">
        <v>27</v>
      </c>
      <c r="X2819">
        <v>0</v>
      </c>
      <c r="Y2819" s="9">
        <f t="shared" si="887"/>
        <v>0</v>
      </c>
      <c r="AB2819">
        <v>0</v>
      </c>
      <c r="AC2819" t="s">
        <v>52</v>
      </c>
      <c r="AD2819">
        <v>0</v>
      </c>
      <c r="AE2819">
        <v>0</v>
      </c>
      <c r="AF2819" s="1">
        <v>2017</v>
      </c>
      <c r="AG2819" t="s">
        <v>26</v>
      </c>
    </row>
    <row r="2820" spans="1:33" customFormat="1" hidden="1" x14ac:dyDescent="0.25">
      <c r="A2820" t="s">
        <v>8293</v>
      </c>
      <c r="B2820" t="s">
        <v>8294</v>
      </c>
      <c r="C2820">
        <v>13</v>
      </c>
      <c r="D2820" s="1">
        <v>1344.5</v>
      </c>
      <c r="E2820" s="1">
        <v>1680.672</v>
      </c>
      <c r="F2820" s="4">
        <f t="shared" si="882"/>
        <v>319.32767999999999</v>
      </c>
      <c r="G2820" s="2">
        <v>19</v>
      </c>
      <c r="H2820" s="1">
        <v>1599.96</v>
      </c>
      <c r="I2820" s="4">
        <f t="shared" si="883"/>
        <v>336.17200000000003</v>
      </c>
      <c r="J2820" s="4">
        <f t="shared" ref="J2820:J2883" si="888">+I2820*G2820/100</f>
        <v>63.872680000000003</v>
      </c>
      <c r="K2820" s="4">
        <f t="shared" si="884"/>
        <v>400.04468000000003</v>
      </c>
      <c r="L2820" s="4">
        <f t="shared" ref="L2818:L2881" si="889">+H2820+K2820</f>
        <v>2000.00468</v>
      </c>
      <c r="M2820" s="5">
        <f t="shared" si="886"/>
        <v>0.25003495723317221</v>
      </c>
      <c r="N2820">
        <v>-1</v>
      </c>
      <c r="O2820" t="s">
        <v>31</v>
      </c>
      <c r="P2820" t="s">
        <v>26</v>
      </c>
      <c r="Q2820" t="s">
        <v>31</v>
      </c>
      <c r="R2820" t="s">
        <v>31</v>
      </c>
      <c r="S2820" t="s">
        <v>31</v>
      </c>
      <c r="T2820" t="s">
        <v>31</v>
      </c>
      <c r="U2820" t="s">
        <v>31</v>
      </c>
      <c r="V2820">
        <v>19</v>
      </c>
      <c r="W2820" t="s">
        <v>27</v>
      </c>
      <c r="X2820">
        <v>0</v>
      </c>
      <c r="AB2820">
        <v>0</v>
      </c>
      <c r="AC2820" t="s">
        <v>8295</v>
      </c>
      <c r="AD2820">
        <v>0</v>
      </c>
      <c r="AE2820">
        <v>0</v>
      </c>
      <c r="AF2820" s="1">
        <v>1344.5</v>
      </c>
      <c r="AG2820" t="s">
        <v>26</v>
      </c>
    </row>
    <row r="2821" spans="1:33" customFormat="1" hidden="1" x14ac:dyDescent="0.25">
      <c r="A2821" t="s">
        <v>8296</v>
      </c>
      <c r="B2821" t="s">
        <v>8297</v>
      </c>
      <c r="C2821">
        <v>30</v>
      </c>
      <c r="D2821">
        <v>783.4</v>
      </c>
      <c r="E2821" s="1">
        <v>1176.471</v>
      </c>
      <c r="F2821" s="4">
        <f t="shared" si="882"/>
        <v>223.52949000000001</v>
      </c>
      <c r="G2821" s="2">
        <v>19</v>
      </c>
      <c r="H2821">
        <v>932.25</v>
      </c>
      <c r="I2821" s="4">
        <f t="shared" si="883"/>
        <v>393.07100000000003</v>
      </c>
      <c r="J2821" s="4">
        <f t="shared" si="888"/>
        <v>74.683490000000006</v>
      </c>
      <c r="K2821" s="4">
        <f t="shared" si="884"/>
        <v>467.75449000000003</v>
      </c>
      <c r="L2821" s="4">
        <f t="shared" si="889"/>
        <v>1400.00449</v>
      </c>
      <c r="M2821" s="5">
        <f t="shared" si="886"/>
        <v>0.50175006382435539</v>
      </c>
      <c r="N2821">
        <v>0</v>
      </c>
      <c r="O2821" t="s">
        <v>205</v>
      </c>
      <c r="P2821" t="s">
        <v>26</v>
      </c>
      <c r="Q2821" t="s">
        <v>205</v>
      </c>
      <c r="R2821" t="s">
        <v>31</v>
      </c>
      <c r="S2821" t="s">
        <v>31</v>
      </c>
      <c r="T2821" t="s">
        <v>31</v>
      </c>
      <c r="U2821" t="s">
        <v>31</v>
      </c>
      <c r="V2821">
        <v>19</v>
      </c>
      <c r="W2821" t="s">
        <v>27</v>
      </c>
      <c r="X2821">
        <v>0</v>
      </c>
      <c r="AB2821">
        <v>0</v>
      </c>
      <c r="AC2821" t="s">
        <v>8298</v>
      </c>
      <c r="AD2821">
        <v>0</v>
      </c>
      <c r="AE2821">
        <v>0</v>
      </c>
      <c r="AF2821">
        <v>783.4</v>
      </c>
      <c r="AG2821" t="s">
        <v>26</v>
      </c>
    </row>
    <row r="2822" spans="1:33" customFormat="1" x14ac:dyDescent="0.25">
      <c r="A2822" t="s">
        <v>8299</v>
      </c>
      <c r="B2822" t="s">
        <v>8300</v>
      </c>
      <c r="C2822">
        <v>1</v>
      </c>
      <c r="D2822">
        <v>808.875</v>
      </c>
      <c r="E2822" s="1">
        <v>1008.403</v>
      </c>
      <c r="F2822" s="4">
        <f t="shared" si="882"/>
        <v>191.59656999999999</v>
      </c>
      <c r="G2822" s="2">
        <v>19</v>
      </c>
      <c r="H2822">
        <v>962.56</v>
      </c>
      <c r="I2822" s="4">
        <f t="shared" si="883"/>
        <v>199.52800000000002</v>
      </c>
      <c r="J2822" s="4">
        <f t="shared" si="888"/>
        <v>37.910319999999999</v>
      </c>
      <c r="K2822" s="4">
        <f t="shared" si="884"/>
        <v>237.43832000000003</v>
      </c>
      <c r="L2822" s="10">
        <f t="shared" ref="L2822:L2823" si="890">+H2822+K2822-Y2822</f>
        <v>1199.9983199999999</v>
      </c>
      <c r="M2822" s="5">
        <f t="shared" si="886"/>
        <v>0.24667346623396696</v>
      </c>
      <c r="N2822">
        <v>-1</v>
      </c>
      <c r="O2822" t="s">
        <v>31</v>
      </c>
      <c r="P2822" t="s">
        <v>26</v>
      </c>
      <c r="Q2822" t="s">
        <v>31</v>
      </c>
      <c r="V2822">
        <v>19</v>
      </c>
      <c r="W2822" t="s">
        <v>27</v>
      </c>
      <c r="X2822">
        <v>0</v>
      </c>
      <c r="Y2822" s="9">
        <f t="shared" ref="Y2822:Y2823" si="891">+X2822*G2822/100</f>
        <v>0</v>
      </c>
      <c r="AB2822">
        <v>0</v>
      </c>
      <c r="AC2822" t="s">
        <v>8301</v>
      </c>
      <c r="AD2822">
        <v>0</v>
      </c>
      <c r="AE2822">
        <v>0</v>
      </c>
      <c r="AF2822">
        <v>808.875</v>
      </c>
      <c r="AG2822" t="s">
        <v>26</v>
      </c>
    </row>
    <row r="2823" spans="1:33" customFormat="1" x14ac:dyDescent="0.25">
      <c r="A2823" t="s">
        <v>8302</v>
      </c>
      <c r="B2823" t="s">
        <v>8303</v>
      </c>
      <c r="C2823">
        <v>2</v>
      </c>
      <c r="D2823">
        <v>808.84</v>
      </c>
      <c r="E2823" s="1">
        <v>1008.403</v>
      </c>
      <c r="F2823" s="4">
        <f t="shared" si="882"/>
        <v>191.59656999999999</v>
      </c>
      <c r="G2823" s="2">
        <v>19</v>
      </c>
      <c r="H2823">
        <v>962.52</v>
      </c>
      <c r="I2823" s="4">
        <f t="shared" si="883"/>
        <v>199.56299999999999</v>
      </c>
      <c r="J2823" s="4">
        <f t="shared" si="888"/>
        <v>37.916969999999999</v>
      </c>
      <c r="K2823" s="4">
        <f t="shared" si="884"/>
        <v>237.47996999999998</v>
      </c>
      <c r="L2823" s="10">
        <f t="shared" si="890"/>
        <v>1199.9999699999998</v>
      </c>
      <c r="M2823" s="5">
        <f t="shared" si="886"/>
        <v>0.24672741209633547</v>
      </c>
      <c r="N2823">
        <v>-1</v>
      </c>
      <c r="O2823" t="s">
        <v>1187</v>
      </c>
      <c r="P2823" t="s">
        <v>26</v>
      </c>
      <c r="Q2823" t="s">
        <v>1187</v>
      </c>
      <c r="R2823" t="s">
        <v>31</v>
      </c>
      <c r="S2823" t="s">
        <v>31</v>
      </c>
      <c r="T2823" t="s">
        <v>31</v>
      </c>
      <c r="U2823" t="s">
        <v>31</v>
      </c>
      <c r="V2823">
        <v>19</v>
      </c>
      <c r="W2823" t="s">
        <v>27</v>
      </c>
      <c r="X2823">
        <v>0</v>
      </c>
      <c r="Y2823" s="9">
        <f t="shared" si="891"/>
        <v>0</v>
      </c>
      <c r="AB2823">
        <v>0</v>
      </c>
      <c r="AC2823" t="s">
        <v>8304</v>
      </c>
      <c r="AD2823">
        <v>0</v>
      </c>
      <c r="AE2823">
        <v>0</v>
      </c>
      <c r="AF2823">
        <v>808.84</v>
      </c>
      <c r="AG2823" t="s">
        <v>26</v>
      </c>
    </row>
    <row r="2824" spans="1:33" customFormat="1" hidden="1" x14ac:dyDescent="0.25">
      <c r="A2824" t="s">
        <v>8305</v>
      </c>
      <c r="B2824" t="s">
        <v>8306</v>
      </c>
      <c r="C2824">
        <v>-1</v>
      </c>
      <c r="D2824">
        <v>808.84</v>
      </c>
      <c r="E2824" s="1">
        <v>1008.403</v>
      </c>
      <c r="F2824" s="4">
        <f t="shared" si="882"/>
        <v>191.59656999999999</v>
      </c>
      <c r="G2824" s="2">
        <v>19</v>
      </c>
      <c r="H2824">
        <v>962.52</v>
      </c>
      <c r="I2824" s="4">
        <f t="shared" si="883"/>
        <v>199.56299999999999</v>
      </c>
      <c r="J2824" s="4">
        <f t="shared" si="888"/>
        <v>37.916969999999999</v>
      </c>
      <c r="K2824" s="4">
        <f t="shared" si="884"/>
        <v>237.47996999999998</v>
      </c>
      <c r="L2824" s="4">
        <f t="shared" si="889"/>
        <v>1199.9999699999998</v>
      </c>
      <c r="M2824" s="5">
        <f t="shared" si="886"/>
        <v>0.24672741209633547</v>
      </c>
      <c r="N2824">
        <v>-1</v>
      </c>
      <c r="O2824" t="s">
        <v>31</v>
      </c>
      <c r="P2824" t="s">
        <v>26</v>
      </c>
      <c r="Q2824" t="s">
        <v>31</v>
      </c>
      <c r="V2824">
        <v>19</v>
      </c>
      <c r="W2824" t="s">
        <v>27</v>
      </c>
      <c r="X2824">
        <v>0</v>
      </c>
      <c r="AB2824">
        <v>0</v>
      </c>
      <c r="AC2824" t="s">
        <v>8307</v>
      </c>
      <c r="AD2824">
        <v>0</v>
      </c>
      <c r="AE2824">
        <v>0</v>
      </c>
      <c r="AF2824">
        <v>808.84</v>
      </c>
      <c r="AG2824" t="s">
        <v>26</v>
      </c>
    </row>
    <row r="2825" spans="1:33" customFormat="1" x14ac:dyDescent="0.25">
      <c r="A2825" t="s">
        <v>8308</v>
      </c>
      <c r="B2825" t="s">
        <v>8309</v>
      </c>
      <c r="C2825">
        <v>2</v>
      </c>
      <c r="D2825">
        <v>808.84</v>
      </c>
      <c r="E2825" s="1">
        <v>1008.403</v>
      </c>
      <c r="F2825" s="4">
        <f t="shared" si="882"/>
        <v>191.59656999999999</v>
      </c>
      <c r="G2825" s="2">
        <v>19</v>
      </c>
      <c r="H2825">
        <v>962.52</v>
      </c>
      <c r="I2825" s="4">
        <f t="shared" si="883"/>
        <v>199.56299999999999</v>
      </c>
      <c r="J2825" s="4">
        <f t="shared" si="888"/>
        <v>37.916969999999999</v>
      </c>
      <c r="K2825" s="4">
        <f t="shared" si="884"/>
        <v>237.47996999999998</v>
      </c>
      <c r="L2825" s="10">
        <f t="shared" ref="L2825:L2826" si="892">+H2825+K2825-Y2825</f>
        <v>1199.9999699999998</v>
      </c>
      <c r="M2825" s="5">
        <f t="shared" si="886"/>
        <v>0.24672741209633547</v>
      </c>
      <c r="N2825">
        <v>-1</v>
      </c>
      <c r="O2825" t="s">
        <v>31</v>
      </c>
      <c r="P2825" t="s">
        <v>26</v>
      </c>
      <c r="Q2825" t="s">
        <v>31</v>
      </c>
      <c r="R2825" t="s">
        <v>31</v>
      </c>
      <c r="S2825" t="s">
        <v>31</v>
      </c>
      <c r="T2825" t="s">
        <v>31</v>
      </c>
      <c r="U2825" t="s">
        <v>31</v>
      </c>
      <c r="V2825">
        <v>19</v>
      </c>
      <c r="W2825" t="s">
        <v>27</v>
      </c>
      <c r="X2825">
        <v>0</v>
      </c>
      <c r="Y2825" s="9">
        <f t="shared" ref="Y2825:Y2826" si="893">+X2825*G2825/100</f>
        <v>0</v>
      </c>
      <c r="AB2825">
        <v>0</v>
      </c>
      <c r="AC2825" t="s">
        <v>8310</v>
      </c>
      <c r="AD2825">
        <v>0</v>
      </c>
      <c r="AE2825">
        <v>0</v>
      </c>
      <c r="AF2825">
        <v>808.84</v>
      </c>
      <c r="AG2825" t="s">
        <v>26</v>
      </c>
    </row>
    <row r="2826" spans="1:33" customFormat="1" x14ac:dyDescent="0.25">
      <c r="A2826" t="s">
        <v>8311</v>
      </c>
      <c r="B2826" t="s">
        <v>8312</v>
      </c>
      <c r="C2826">
        <v>3</v>
      </c>
      <c r="D2826" s="1">
        <v>2241</v>
      </c>
      <c r="E2826" s="1">
        <v>2689.076</v>
      </c>
      <c r="F2826" s="4">
        <f t="shared" si="882"/>
        <v>510.92444</v>
      </c>
      <c r="G2826" s="2">
        <v>19</v>
      </c>
      <c r="H2826" s="1">
        <v>2666.79</v>
      </c>
      <c r="I2826" s="4">
        <f t="shared" si="883"/>
        <v>448.07600000000002</v>
      </c>
      <c r="J2826" s="4">
        <f t="shared" si="888"/>
        <v>85.134439999999998</v>
      </c>
      <c r="K2826" s="4">
        <f t="shared" si="884"/>
        <v>533.21044000000006</v>
      </c>
      <c r="L2826" s="10">
        <f t="shared" si="892"/>
        <v>3200.0004399999998</v>
      </c>
      <c r="M2826" s="5">
        <f t="shared" si="886"/>
        <v>0.19994466755912541</v>
      </c>
      <c r="N2826">
        <v>-1</v>
      </c>
      <c r="O2826" t="s">
        <v>1353</v>
      </c>
      <c r="P2826" t="s">
        <v>26</v>
      </c>
      <c r="Q2826" t="s">
        <v>1353</v>
      </c>
      <c r="V2826">
        <v>19</v>
      </c>
      <c r="W2826" t="s">
        <v>27</v>
      </c>
      <c r="X2826">
        <v>0</v>
      </c>
      <c r="Y2826" s="9">
        <f t="shared" si="893"/>
        <v>0</v>
      </c>
      <c r="AB2826">
        <v>0</v>
      </c>
      <c r="AC2826" t="s">
        <v>8313</v>
      </c>
      <c r="AD2826">
        <v>0</v>
      </c>
      <c r="AE2826">
        <v>0</v>
      </c>
      <c r="AF2826" s="1">
        <v>2241</v>
      </c>
      <c r="AG2826" t="s">
        <v>26</v>
      </c>
    </row>
    <row r="2827" spans="1:33" customFormat="1" hidden="1" x14ac:dyDescent="0.25">
      <c r="A2827" t="s">
        <v>8314</v>
      </c>
      <c r="B2827" t="s">
        <v>8315</v>
      </c>
      <c r="C2827">
        <v>23</v>
      </c>
      <c r="D2827" s="1">
        <v>1191</v>
      </c>
      <c r="E2827" s="1">
        <v>1428.5709999999999</v>
      </c>
      <c r="F2827" s="4">
        <f t="shared" si="882"/>
        <v>271.42849000000001</v>
      </c>
      <c r="G2827" s="2">
        <v>19</v>
      </c>
      <c r="H2827" s="1">
        <v>1417.29</v>
      </c>
      <c r="I2827" s="4">
        <f t="shared" si="883"/>
        <v>237.57099999999991</v>
      </c>
      <c r="J2827" s="4">
        <f t="shared" si="888"/>
        <v>45.138489999999983</v>
      </c>
      <c r="K2827" s="4">
        <f t="shared" si="884"/>
        <v>282.7094899999999</v>
      </c>
      <c r="L2827" s="4">
        <f t="shared" si="889"/>
        <v>1699.9994899999999</v>
      </c>
      <c r="M2827" s="5">
        <f t="shared" si="886"/>
        <v>0.19947187237615441</v>
      </c>
      <c r="N2827">
        <v>0</v>
      </c>
      <c r="O2827" t="s">
        <v>1353</v>
      </c>
      <c r="P2827" t="s">
        <v>26</v>
      </c>
      <c r="Q2827" t="s">
        <v>1353</v>
      </c>
      <c r="R2827" t="s">
        <v>31</v>
      </c>
      <c r="S2827" t="s">
        <v>31</v>
      </c>
      <c r="T2827" t="s">
        <v>31</v>
      </c>
      <c r="U2827" t="s">
        <v>31</v>
      </c>
      <c r="V2827">
        <v>19</v>
      </c>
      <c r="W2827" t="s">
        <v>27</v>
      </c>
      <c r="X2827">
        <v>0</v>
      </c>
      <c r="AB2827">
        <v>0</v>
      </c>
      <c r="AC2827" t="s">
        <v>8316</v>
      </c>
      <c r="AD2827">
        <v>0</v>
      </c>
      <c r="AE2827">
        <v>0</v>
      </c>
      <c r="AF2827" s="1">
        <v>1191</v>
      </c>
      <c r="AG2827" t="s">
        <v>26</v>
      </c>
    </row>
    <row r="2828" spans="1:33" customFormat="1" hidden="1" x14ac:dyDescent="0.25">
      <c r="A2828" t="s">
        <v>8317</v>
      </c>
      <c r="B2828" t="s">
        <v>8318</v>
      </c>
      <c r="C2828">
        <v>7</v>
      </c>
      <c r="D2828" s="1">
        <v>5601</v>
      </c>
      <c r="E2828" s="1">
        <v>6806.723</v>
      </c>
      <c r="F2828" s="4">
        <f t="shared" si="882"/>
        <v>1293.27737</v>
      </c>
      <c r="G2828" s="2">
        <v>19</v>
      </c>
      <c r="H2828" s="1">
        <v>6665.19</v>
      </c>
      <c r="I2828" s="4">
        <f t="shared" si="883"/>
        <v>1205.723</v>
      </c>
      <c r="J2828" s="4">
        <f t="shared" si="888"/>
        <v>229.08737000000002</v>
      </c>
      <c r="K2828" s="4">
        <f t="shared" si="884"/>
        <v>1434.8103699999999</v>
      </c>
      <c r="L2828" s="4">
        <f t="shared" si="889"/>
        <v>8100.0003699999997</v>
      </c>
      <c r="M2828" s="5">
        <f t="shared" si="886"/>
        <v>0.2152692376361364</v>
      </c>
      <c r="N2828">
        <v>0</v>
      </c>
      <c r="O2828" t="s">
        <v>1187</v>
      </c>
      <c r="P2828" t="s">
        <v>26</v>
      </c>
      <c r="Q2828" t="s">
        <v>1187</v>
      </c>
      <c r="R2828" t="s">
        <v>31</v>
      </c>
      <c r="S2828" t="s">
        <v>31</v>
      </c>
      <c r="T2828" t="s">
        <v>31</v>
      </c>
      <c r="U2828" t="s">
        <v>31</v>
      </c>
      <c r="V2828">
        <v>19</v>
      </c>
      <c r="W2828" t="s">
        <v>27</v>
      </c>
      <c r="X2828">
        <v>0</v>
      </c>
      <c r="AB2828">
        <v>0</v>
      </c>
      <c r="AC2828" t="s">
        <v>8319</v>
      </c>
      <c r="AD2828">
        <v>0</v>
      </c>
      <c r="AE2828">
        <v>0</v>
      </c>
      <c r="AF2828" s="1">
        <v>5601</v>
      </c>
      <c r="AG2828" t="s">
        <v>26</v>
      </c>
    </row>
    <row r="2829" spans="1:33" customFormat="1" hidden="1" x14ac:dyDescent="0.25">
      <c r="A2829" t="s">
        <v>8320</v>
      </c>
      <c r="B2829" t="s">
        <v>8321</v>
      </c>
      <c r="C2829">
        <v>-2</v>
      </c>
      <c r="D2829">
        <v>0</v>
      </c>
      <c r="E2829" s="1">
        <v>9000</v>
      </c>
      <c r="F2829" s="4">
        <f t="shared" si="882"/>
        <v>0</v>
      </c>
      <c r="G2829" s="2">
        <v>0</v>
      </c>
      <c r="H2829">
        <v>0</v>
      </c>
      <c r="I2829" s="4">
        <f t="shared" si="883"/>
        <v>9000</v>
      </c>
      <c r="J2829" s="4">
        <f t="shared" si="888"/>
        <v>0</v>
      </c>
      <c r="K2829" s="4">
        <f t="shared" si="884"/>
        <v>9000</v>
      </c>
      <c r="L2829" s="4">
        <f t="shared" si="889"/>
        <v>9000</v>
      </c>
      <c r="M2829" s="5" t="e">
        <f t="shared" si="886"/>
        <v>#DIV/0!</v>
      </c>
      <c r="N2829">
        <v>0</v>
      </c>
      <c r="O2829" t="s">
        <v>1187</v>
      </c>
      <c r="P2829" t="s">
        <v>26</v>
      </c>
      <c r="Q2829" t="s">
        <v>1187</v>
      </c>
      <c r="R2829" t="s">
        <v>31</v>
      </c>
      <c r="S2829" t="s">
        <v>31</v>
      </c>
      <c r="T2829" t="s">
        <v>31</v>
      </c>
      <c r="U2829" t="s">
        <v>31</v>
      </c>
      <c r="V2829">
        <v>0</v>
      </c>
      <c r="W2829" t="s">
        <v>42</v>
      </c>
      <c r="X2829">
        <v>0</v>
      </c>
      <c r="AB2829">
        <v>0</v>
      </c>
      <c r="AC2829" t="s">
        <v>8322</v>
      </c>
      <c r="AD2829">
        <v>0</v>
      </c>
      <c r="AE2829">
        <v>0</v>
      </c>
      <c r="AF2829">
        <v>0</v>
      </c>
      <c r="AG2829" t="s">
        <v>26</v>
      </c>
    </row>
    <row r="2830" spans="1:33" customFormat="1" hidden="1" x14ac:dyDescent="0.25">
      <c r="A2830" t="s">
        <v>8323</v>
      </c>
      <c r="B2830" t="s">
        <v>8324</v>
      </c>
      <c r="C2830">
        <v>9</v>
      </c>
      <c r="D2830" s="1">
        <v>1120</v>
      </c>
      <c r="E2830" s="1">
        <v>1344.538</v>
      </c>
      <c r="F2830" s="4">
        <f t="shared" si="882"/>
        <v>255.46222</v>
      </c>
      <c r="G2830" s="2">
        <v>19</v>
      </c>
      <c r="H2830" s="1">
        <v>1332.8</v>
      </c>
      <c r="I2830" s="4">
        <f t="shared" si="883"/>
        <v>224.53800000000001</v>
      </c>
      <c r="J2830" s="4">
        <f t="shared" si="888"/>
        <v>42.662219999999998</v>
      </c>
      <c r="K2830" s="4">
        <f t="shared" si="884"/>
        <v>267.20022</v>
      </c>
      <c r="L2830" s="4">
        <f t="shared" si="889"/>
        <v>1600.0002199999999</v>
      </c>
      <c r="M2830" s="5">
        <f t="shared" si="886"/>
        <v>0.20048035714285714</v>
      </c>
      <c r="N2830">
        <v>-1</v>
      </c>
      <c r="O2830" t="s">
        <v>1187</v>
      </c>
      <c r="P2830" t="s">
        <v>26</v>
      </c>
      <c r="Q2830" t="s">
        <v>1187</v>
      </c>
      <c r="R2830" t="s">
        <v>31</v>
      </c>
      <c r="S2830" t="s">
        <v>31</v>
      </c>
      <c r="T2830" t="s">
        <v>31</v>
      </c>
      <c r="U2830" t="s">
        <v>31</v>
      </c>
      <c r="V2830">
        <v>19</v>
      </c>
      <c r="W2830" t="s">
        <v>27</v>
      </c>
      <c r="X2830">
        <v>0</v>
      </c>
      <c r="AB2830">
        <v>0</v>
      </c>
      <c r="AC2830" t="s">
        <v>8325</v>
      </c>
      <c r="AD2830">
        <v>0</v>
      </c>
      <c r="AE2830">
        <v>0</v>
      </c>
      <c r="AF2830" s="1">
        <v>1120</v>
      </c>
      <c r="AG2830" t="s">
        <v>26</v>
      </c>
    </row>
    <row r="2831" spans="1:33" customFormat="1" x14ac:dyDescent="0.25">
      <c r="A2831" t="s">
        <v>8326</v>
      </c>
      <c r="B2831" t="s">
        <v>8327</v>
      </c>
      <c r="C2831">
        <v>2</v>
      </c>
      <c r="D2831">
        <v>0</v>
      </c>
      <c r="E2831" s="1">
        <v>6500</v>
      </c>
      <c r="F2831" s="4">
        <f t="shared" si="882"/>
        <v>0</v>
      </c>
      <c r="G2831" s="2">
        <v>0</v>
      </c>
      <c r="H2831">
        <v>0</v>
      </c>
      <c r="I2831" s="4">
        <f t="shared" si="883"/>
        <v>6500</v>
      </c>
      <c r="J2831" s="4">
        <f t="shared" si="888"/>
        <v>0</v>
      </c>
      <c r="K2831" s="4">
        <f t="shared" si="884"/>
        <v>6500</v>
      </c>
      <c r="L2831" s="10">
        <f t="shared" ref="L2831:L2833" si="894">+H2831+K2831-Y2831</f>
        <v>6500</v>
      </c>
      <c r="M2831" s="5" t="e">
        <f t="shared" si="886"/>
        <v>#DIV/0!</v>
      </c>
      <c r="N2831">
        <v>0</v>
      </c>
      <c r="O2831" t="s">
        <v>1187</v>
      </c>
      <c r="P2831" t="s">
        <v>26</v>
      </c>
      <c r="Q2831" t="s">
        <v>1187</v>
      </c>
      <c r="R2831" t="s">
        <v>31</v>
      </c>
      <c r="S2831" t="s">
        <v>31</v>
      </c>
      <c r="T2831" t="s">
        <v>31</v>
      </c>
      <c r="U2831" t="s">
        <v>31</v>
      </c>
      <c r="V2831">
        <v>0</v>
      </c>
      <c r="W2831" t="s">
        <v>42</v>
      </c>
      <c r="X2831">
        <v>0</v>
      </c>
      <c r="Y2831" s="9">
        <f t="shared" ref="Y2831:Y2833" si="895">+X2831*G2831/100</f>
        <v>0</v>
      </c>
      <c r="AB2831">
        <v>0</v>
      </c>
      <c r="AC2831" t="s">
        <v>8328</v>
      </c>
      <c r="AD2831">
        <v>0</v>
      </c>
      <c r="AE2831">
        <v>0</v>
      </c>
      <c r="AF2831">
        <v>0</v>
      </c>
      <c r="AG2831" t="s">
        <v>26</v>
      </c>
    </row>
    <row r="2832" spans="1:33" customFormat="1" x14ac:dyDescent="0.25">
      <c r="A2832" t="s">
        <v>8329</v>
      </c>
      <c r="B2832" t="s">
        <v>8330</v>
      </c>
      <c r="C2832">
        <v>1</v>
      </c>
      <c r="D2832" s="1">
        <v>4550</v>
      </c>
      <c r="E2832" s="1">
        <v>5546.2179999999998</v>
      </c>
      <c r="F2832" s="4">
        <f t="shared" si="882"/>
        <v>1053.78142</v>
      </c>
      <c r="G2832" s="2">
        <v>19</v>
      </c>
      <c r="H2832" s="1">
        <v>5414.5</v>
      </c>
      <c r="I2832" s="4">
        <f t="shared" si="883"/>
        <v>996.21799999999985</v>
      </c>
      <c r="J2832" s="4">
        <f t="shared" si="888"/>
        <v>189.28141999999997</v>
      </c>
      <c r="K2832" s="4">
        <f t="shared" si="884"/>
        <v>1185.4994199999999</v>
      </c>
      <c r="L2832" s="10">
        <f t="shared" si="894"/>
        <v>6599.9994200000001</v>
      </c>
      <c r="M2832" s="5">
        <f t="shared" si="886"/>
        <v>0.21894901098901096</v>
      </c>
      <c r="N2832">
        <v>-1</v>
      </c>
      <c r="O2832" t="s">
        <v>31</v>
      </c>
      <c r="P2832" t="s">
        <v>26</v>
      </c>
      <c r="Q2832" t="s">
        <v>31</v>
      </c>
      <c r="R2832" t="s">
        <v>31</v>
      </c>
      <c r="S2832" t="s">
        <v>31</v>
      </c>
      <c r="T2832" t="s">
        <v>31</v>
      </c>
      <c r="U2832" t="s">
        <v>31</v>
      </c>
      <c r="V2832">
        <v>19</v>
      </c>
      <c r="W2832" t="s">
        <v>27</v>
      </c>
      <c r="X2832">
        <v>0</v>
      </c>
      <c r="Y2832" s="9">
        <f t="shared" si="895"/>
        <v>0</v>
      </c>
      <c r="AB2832">
        <v>0</v>
      </c>
      <c r="AC2832" t="s">
        <v>8331</v>
      </c>
      <c r="AD2832">
        <v>0</v>
      </c>
      <c r="AE2832">
        <v>0</v>
      </c>
      <c r="AF2832" s="1">
        <v>4550</v>
      </c>
      <c r="AG2832" t="s">
        <v>26</v>
      </c>
    </row>
    <row r="2833" spans="1:33" customFormat="1" x14ac:dyDescent="0.25">
      <c r="A2833" t="s">
        <v>8332</v>
      </c>
      <c r="B2833" t="s">
        <v>8333</v>
      </c>
      <c r="C2833">
        <v>2</v>
      </c>
      <c r="D2833" s="1">
        <v>5040</v>
      </c>
      <c r="E2833" s="1">
        <v>6134.4539999999997</v>
      </c>
      <c r="F2833" s="4">
        <f t="shared" si="882"/>
        <v>1165.5462599999998</v>
      </c>
      <c r="G2833" s="2">
        <v>19</v>
      </c>
      <c r="H2833" s="1">
        <v>5997.6</v>
      </c>
      <c r="I2833" s="4">
        <f t="shared" si="883"/>
        <v>1094.4539999999997</v>
      </c>
      <c r="J2833" s="4">
        <f t="shared" si="888"/>
        <v>207.94625999999997</v>
      </c>
      <c r="K2833" s="4">
        <f t="shared" si="884"/>
        <v>1302.4002599999997</v>
      </c>
      <c r="L2833" s="10">
        <f t="shared" si="894"/>
        <v>7300.0002599999998</v>
      </c>
      <c r="M2833" s="5">
        <f t="shared" si="886"/>
        <v>0.21715357142857136</v>
      </c>
      <c r="N2833">
        <v>-1</v>
      </c>
      <c r="O2833" t="s">
        <v>1183</v>
      </c>
      <c r="P2833" t="s">
        <v>26</v>
      </c>
      <c r="Q2833" t="s">
        <v>1183</v>
      </c>
      <c r="R2833" t="s">
        <v>31</v>
      </c>
      <c r="S2833" t="s">
        <v>31</v>
      </c>
      <c r="T2833" t="s">
        <v>31</v>
      </c>
      <c r="U2833" t="s">
        <v>31</v>
      </c>
      <c r="V2833">
        <v>19</v>
      </c>
      <c r="W2833" t="s">
        <v>27</v>
      </c>
      <c r="X2833">
        <v>0</v>
      </c>
      <c r="Y2833" s="9">
        <f t="shared" si="895"/>
        <v>0</v>
      </c>
      <c r="AB2833">
        <v>0</v>
      </c>
      <c r="AC2833" t="s">
        <v>8334</v>
      </c>
      <c r="AD2833">
        <v>0</v>
      </c>
      <c r="AE2833">
        <v>0</v>
      </c>
      <c r="AF2833" s="1">
        <v>5040</v>
      </c>
      <c r="AG2833" t="s">
        <v>26</v>
      </c>
    </row>
    <row r="2834" spans="1:33" customFormat="1" hidden="1" x14ac:dyDescent="0.25">
      <c r="A2834" t="s">
        <v>8335</v>
      </c>
      <c r="B2834" t="s">
        <v>8336</v>
      </c>
      <c r="C2834">
        <v>9</v>
      </c>
      <c r="D2834" s="1">
        <v>3505</v>
      </c>
      <c r="E2834" s="1">
        <v>4285.7139999999999</v>
      </c>
      <c r="F2834" s="4">
        <f t="shared" si="882"/>
        <v>814.28565999999989</v>
      </c>
      <c r="G2834" s="2">
        <v>19</v>
      </c>
      <c r="H2834" s="1">
        <v>4170.95</v>
      </c>
      <c r="I2834" s="4">
        <f t="shared" si="883"/>
        <v>780.71399999999994</v>
      </c>
      <c r="J2834" s="4">
        <f t="shared" si="888"/>
        <v>148.33565999999999</v>
      </c>
      <c r="K2834" s="4">
        <f t="shared" si="884"/>
        <v>929.0496599999999</v>
      </c>
      <c r="L2834" s="4">
        <f t="shared" si="889"/>
        <v>5099.9996599999995</v>
      </c>
      <c r="M2834" s="5">
        <f t="shared" si="886"/>
        <v>0.22274293865905848</v>
      </c>
      <c r="N2834">
        <v>-1</v>
      </c>
      <c r="O2834" t="s">
        <v>1183</v>
      </c>
      <c r="P2834" t="s">
        <v>26</v>
      </c>
      <c r="Q2834" t="s">
        <v>1183</v>
      </c>
      <c r="R2834" t="s">
        <v>31</v>
      </c>
      <c r="S2834" t="s">
        <v>31</v>
      </c>
      <c r="T2834" t="s">
        <v>31</v>
      </c>
      <c r="U2834" t="s">
        <v>31</v>
      </c>
      <c r="V2834">
        <v>19</v>
      </c>
      <c r="W2834" t="s">
        <v>27</v>
      </c>
      <c r="X2834">
        <v>0</v>
      </c>
      <c r="AB2834">
        <v>0</v>
      </c>
      <c r="AC2834" t="s">
        <v>8337</v>
      </c>
      <c r="AD2834">
        <v>0</v>
      </c>
      <c r="AE2834">
        <v>0</v>
      </c>
      <c r="AF2834" s="1">
        <v>3505</v>
      </c>
      <c r="AG2834" t="s">
        <v>26</v>
      </c>
    </row>
    <row r="2835" spans="1:33" customFormat="1" x14ac:dyDescent="0.25">
      <c r="A2835" t="s">
        <v>8338</v>
      </c>
      <c r="B2835" t="s">
        <v>8339</v>
      </c>
      <c r="C2835">
        <v>3</v>
      </c>
      <c r="D2835" s="1">
        <v>5040</v>
      </c>
      <c r="E2835" s="1">
        <v>6134.4539999999997</v>
      </c>
      <c r="F2835" s="4">
        <f t="shared" si="882"/>
        <v>1165.5462599999998</v>
      </c>
      <c r="G2835" s="2">
        <v>19</v>
      </c>
      <c r="H2835" s="1">
        <v>5997.6</v>
      </c>
      <c r="I2835" s="4">
        <f t="shared" si="883"/>
        <v>1094.4539999999997</v>
      </c>
      <c r="J2835" s="4">
        <f t="shared" si="888"/>
        <v>207.94625999999997</v>
      </c>
      <c r="K2835" s="4">
        <f t="shared" si="884"/>
        <v>1302.4002599999997</v>
      </c>
      <c r="L2835" s="10">
        <f t="shared" ref="L2835:L2836" si="896">+H2835+K2835-Y2835</f>
        <v>7300.0002599999998</v>
      </c>
      <c r="M2835" s="5">
        <f t="shared" si="886"/>
        <v>0.21715357142857136</v>
      </c>
      <c r="N2835">
        <v>-1</v>
      </c>
      <c r="O2835" t="s">
        <v>1183</v>
      </c>
      <c r="P2835" t="s">
        <v>26</v>
      </c>
      <c r="Q2835" t="s">
        <v>1183</v>
      </c>
      <c r="R2835" t="s">
        <v>31</v>
      </c>
      <c r="S2835" t="s">
        <v>31</v>
      </c>
      <c r="T2835" t="s">
        <v>31</v>
      </c>
      <c r="U2835" t="s">
        <v>31</v>
      </c>
      <c r="V2835">
        <v>19</v>
      </c>
      <c r="W2835" t="s">
        <v>27</v>
      </c>
      <c r="X2835">
        <v>0</v>
      </c>
      <c r="Y2835" s="9">
        <f t="shared" ref="Y2835:Y2836" si="897">+X2835*G2835/100</f>
        <v>0</v>
      </c>
      <c r="AB2835">
        <v>0</v>
      </c>
      <c r="AC2835" t="s">
        <v>8340</v>
      </c>
      <c r="AD2835">
        <v>0</v>
      </c>
      <c r="AE2835">
        <v>0</v>
      </c>
      <c r="AF2835" s="1">
        <v>5040</v>
      </c>
      <c r="AG2835" t="s">
        <v>26</v>
      </c>
    </row>
    <row r="2836" spans="1:33" customFormat="1" x14ac:dyDescent="0.25">
      <c r="A2836" t="s">
        <v>8341</v>
      </c>
      <c r="B2836" t="s">
        <v>8342</v>
      </c>
      <c r="C2836">
        <v>3</v>
      </c>
      <c r="D2836" s="1">
        <v>2241</v>
      </c>
      <c r="E2836" s="1">
        <v>2689.076</v>
      </c>
      <c r="F2836" s="4">
        <f t="shared" si="882"/>
        <v>510.92444</v>
      </c>
      <c r="G2836" s="2">
        <v>19</v>
      </c>
      <c r="H2836" s="1">
        <v>2666.79</v>
      </c>
      <c r="I2836" s="4">
        <f t="shared" si="883"/>
        <v>448.07600000000002</v>
      </c>
      <c r="J2836" s="4">
        <f t="shared" si="888"/>
        <v>85.134439999999998</v>
      </c>
      <c r="K2836" s="4">
        <f t="shared" si="884"/>
        <v>533.21044000000006</v>
      </c>
      <c r="L2836" s="10">
        <f t="shared" si="896"/>
        <v>3200.0004399999998</v>
      </c>
      <c r="M2836" s="5">
        <f t="shared" si="886"/>
        <v>0.19994466755912541</v>
      </c>
      <c r="N2836">
        <v>-1</v>
      </c>
      <c r="O2836" t="s">
        <v>1353</v>
      </c>
      <c r="P2836" t="s">
        <v>26</v>
      </c>
      <c r="Q2836" t="s">
        <v>1353</v>
      </c>
      <c r="V2836">
        <v>19</v>
      </c>
      <c r="W2836" t="s">
        <v>27</v>
      </c>
      <c r="X2836">
        <v>0</v>
      </c>
      <c r="Y2836" s="9">
        <f t="shared" si="897"/>
        <v>0</v>
      </c>
      <c r="AB2836">
        <v>0</v>
      </c>
      <c r="AC2836" t="s">
        <v>8343</v>
      </c>
      <c r="AD2836">
        <v>0</v>
      </c>
      <c r="AE2836">
        <v>0</v>
      </c>
      <c r="AF2836" s="1">
        <v>2241</v>
      </c>
      <c r="AG2836" t="s">
        <v>26</v>
      </c>
    </row>
    <row r="2837" spans="1:33" customFormat="1" hidden="1" x14ac:dyDescent="0.25">
      <c r="A2837" t="s">
        <v>8344</v>
      </c>
      <c r="B2837" t="s">
        <v>8345</v>
      </c>
      <c r="C2837">
        <v>-6</v>
      </c>
      <c r="D2837" s="1">
        <v>4292.71</v>
      </c>
      <c r="E2837" s="1">
        <v>5210.0839999999998</v>
      </c>
      <c r="F2837" s="4">
        <f t="shared" si="882"/>
        <v>989.91595999999993</v>
      </c>
      <c r="G2837" s="2">
        <v>19</v>
      </c>
      <c r="H2837" s="1">
        <v>5108.32</v>
      </c>
      <c r="I2837" s="4">
        <f t="shared" si="883"/>
        <v>917.3739999999998</v>
      </c>
      <c r="J2837" s="4">
        <f t="shared" si="888"/>
        <v>174.30105999999995</v>
      </c>
      <c r="K2837" s="4">
        <f t="shared" si="884"/>
        <v>1091.6750599999998</v>
      </c>
      <c r="L2837" s="4">
        <f t="shared" si="889"/>
        <v>6199.9950599999993</v>
      </c>
      <c r="M2837" s="5">
        <f t="shared" si="886"/>
        <v>0.21370509538263702</v>
      </c>
      <c r="N2837">
        <v>-1</v>
      </c>
      <c r="O2837" t="s">
        <v>205</v>
      </c>
      <c r="P2837" t="s">
        <v>26</v>
      </c>
      <c r="Q2837" t="s">
        <v>205</v>
      </c>
      <c r="R2837" t="s">
        <v>31</v>
      </c>
      <c r="S2837" t="s">
        <v>31</v>
      </c>
      <c r="T2837" t="s">
        <v>31</v>
      </c>
      <c r="U2837" t="s">
        <v>31</v>
      </c>
      <c r="V2837">
        <v>19</v>
      </c>
      <c r="W2837" t="s">
        <v>27</v>
      </c>
      <c r="X2837">
        <v>0</v>
      </c>
      <c r="AB2837">
        <v>0</v>
      </c>
      <c r="AC2837" t="s">
        <v>8346</v>
      </c>
      <c r="AD2837">
        <v>0</v>
      </c>
      <c r="AE2837">
        <v>0</v>
      </c>
      <c r="AF2837" s="1">
        <v>4292.71</v>
      </c>
      <c r="AG2837" t="s">
        <v>26</v>
      </c>
    </row>
    <row r="2838" spans="1:33" customFormat="1" x14ac:dyDescent="0.25">
      <c r="A2838" t="s">
        <v>8347</v>
      </c>
      <c r="B2838" t="s">
        <v>8348</v>
      </c>
      <c r="C2838">
        <v>1</v>
      </c>
      <c r="D2838" s="1">
        <v>3192.15</v>
      </c>
      <c r="E2838" s="1">
        <v>4369.7479999999996</v>
      </c>
      <c r="F2838" s="4">
        <f t="shared" si="882"/>
        <v>830.25211999999999</v>
      </c>
      <c r="G2838" s="2">
        <v>19</v>
      </c>
      <c r="H2838" s="1">
        <v>3798.66</v>
      </c>
      <c r="I2838" s="4">
        <f t="shared" si="883"/>
        <v>1177.5979999999995</v>
      </c>
      <c r="J2838" s="4">
        <f t="shared" si="888"/>
        <v>223.74361999999991</v>
      </c>
      <c r="K2838" s="4">
        <f t="shared" si="884"/>
        <v>1401.3416199999995</v>
      </c>
      <c r="L2838" s="10">
        <f>+H2838+K2838-Y2838</f>
        <v>5200.0016199999991</v>
      </c>
      <c r="M2838" s="5">
        <f t="shared" si="886"/>
        <v>0.36890434346756873</v>
      </c>
      <c r="N2838">
        <v>0</v>
      </c>
      <c r="O2838" t="s">
        <v>205</v>
      </c>
      <c r="P2838" t="s">
        <v>26</v>
      </c>
      <c r="Q2838" t="s">
        <v>205</v>
      </c>
      <c r="R2838" t="s">
        <v>31</v>
      </c>
      <c r="S2838" t="s">
        <v>31</v>
      </c>
      <c r="T2838" t="s">
        <v>31</v>
      </c>
      <c r="U2838" t="s">
        <v>31</v>
      </c>
      <c r="V2838">
        <v>19</v>
      </c>
      <c r="W2838" t="s">
        <v>27</v>
      </c>
      <c r="X2838">
        <v>0</v>
      </c>
      <c r="Y2838" s="9">
        <f>+X2838*G2838/100</f>
        <v>0</v>
      </c>
      <c r="AB2838">
        <v>0</v>
      </c>
      <c r="AC2838" t="s">
        <v>8349</v>
      </c>
      <c r="AD2838">
        <v>0</v>
      </c>
      <c r="AE2838">
        <v>0</v>
      </c>
      <c r="AF2838" s="1">
        <v>3192.15</v>
      </c>
      <c r="AG2838" t="s">
        <v>26</v>
      </c>
    </row>
    <row r="2839" spans="1:33" customFormat="1" hidden="1" x14ac:dyDescent="0.25">
      <c r="A2839" t="s">
        <v>8350</v>
      </c>
      <c r="B2839" t="s">
        <v>8351</v>
      </c>
      <c r="C2839">
        <v>7</v>
      </c>
      <c r="D2839" s="1">
        <v>1406.58</v>
      </c>
      <c r="E2839" s="1">
        <v>1932.7729999999999</v>
      </c>
      <c r="F2839" s="4">
        <f t="shared" si="882"/>
        <v>367.22686999999996</v>
      </c>
      <c r="G2839" s="2">
        <v>19</v>
      </c>
      <c r="H2839" s="1">
        <v>1673.83</v>
      </c>
      <c r="I2839" s="4">
        <f t="shared" si="883"/>
        <v>526.19299999999998</v>
      </c>
      <c r="J2839" s="4">
        <f t="shared" si="888"/>
        <v>99.976669999999999</v>
      </c>
      <c r="K2839" s="4">
        <f t="shared" si="884"/>
        <v>626.16967</v>
      </c>
      <c r="L2839" s="4">
        <f t="shared" si="889"/>
        <v>2299.9996700000002</v>
      </c>
      <c r="M2839" s="5">
        <f t="shared" si="886"/>
        <v>0.37409390151999888</v>
      </c>
      <c r="N2839">
        <v>0</v>
      </c>
      <c r="O2839" t="s">
        <v>205</v>
      </c>
      <c r="P2839" t="s">
        <v>26</v>
      </c>
      <c r="Q2839" t="s">
        <v>205</v>
      </c>
      <c r="R2839" t="s">
        <v>31</v>
      </c>
      <c r="S2839" t="s">
        <v>31</v>
      </c>
      <c r="T2839" t="s">
        <v>31</v>
      </c>
      <c r="U2839" t="s">
        <v>31</v>
      </c>
      <c r="V2839">
        <v>19</v>
      </c>
      <c r="W2839" t="s">
        <v>27</v>
      </c>
      <c r="X2839">
        <v>0</v>
      </c>
      <c r="AB2839">
        <v>0</v>
      </c>
      <c r="AC2839" t="s">
        <v>8352</v>
      </c>
      <c r="AD2839">
        <v>0</v>
      </c>
      <c r="AE2839">
        <v>0</v>
      </c>
      <c r="AF2839" s="1">
        <v>1406.58</v>
      </c>
      <c r="AG2839" t="s">
        <v>26</v>
      </c>
    </row>
    <row r="2840" spans="1:33" customFormat="1" hidden="1" x14ac:dyDescent="0.25">
      <c r="A2840" t="s">
        <v>8353</v>
      </c>
      <c r="B2840" t="s">
        <v>8354</v>
      </c>
      <c r="C2840">
        <v>-2</v>
      </c>
      <c r="D2840" s="1">
        <v>1362.9</v>
      </c>
      <c r="E2840" s="1">
        <v>1848.739</v>
      </c>
      <c r="F2840" s="4">
        <f t="shared" si="882"/>
        <v>351.26040999999998</v>
      </c>
      <c r="G2840" s="2">
        <v>19</v>
      </c>
      <c r="H2840" s="1">
        <v>1621.85</v>
      </c>
      <c r="I2840" s="4">
        <f t="shared" si="883"/>
        <v>485.83899999999994</v>
      </c>
      <c r="J2840" s="4">
        <f t="shared" si="888"/>
        <v>92.309409999999986</v>
      </c>
      <c r="K2840" s="4">
        <f t="shared" si="884"/>
        <v>578.1484099999999</v>
      </c>
      <c r="L2840" s="4">
        <f t="shared" si="889"/>
        <v>2199.9984099999997</v>
      </c>
      <c r="M2840" s="5">
        <f t="shared" si="886"/>
        <v>0.35647442952527691</v>
      </c>
      <c r="N2840">
        <v>-1</v>
      </c>
      <c r="O2840" t="s">
        <v>31</v>
      </c>
      <c r="P2840" t="s">
        <v>26</v>
      </c>
      <c r="Q2840" t="s">
        <v>31</v>
      </c>
      <c r="R2840" t="s">
        <v>31</v>
      </c>
      <c r="S2840" t="s">
        <v>31</v>
      </c>
      <c r="T2840" t="s">
        <v>31</v>
      </c>
      <c r="U2840" t="s">
        <v>31</v>
      </c>
      <c r="V2840">
        <v>19</v>
      </c>
      <c r="W2840" t="s">
        <v>27</v>
      </c>
      <c r="X2840">
        <v>0</v>
      </c>
      <c r="AB2840">
        <v>0</v>
      </c>
      <c r="AC2840" t="s">
        <v>8355</v>
      </c>
      <c r="AD2840">
        <v>0</v>
      </c>
      <c r="AE2840">
        <v>0</v>
      </c>
      <c r="AF2840" s="1">
        <v>1362.9</v>
      </c>
      <c r="AG2840" t="s">
        <v>26</v>
      </c>
    </row>
    <row r="2841" spans="1:33" customFormat="1" hidden="1" x14ac:dyDescent="0.25">
      <c r="A2841" t="s">
        <v>8356</v>
      </c>
      <c r="B2841" t="s">
        <v>8357</v>
      </c>
      <c r="C2841">
        <v>8</v>
      </c>
      <c r="D2841" s="1">
        <v>2286.5500000000002</v>
      </c>
      <c r="E2841" s="1">
        <v>3109.2440000000001</v>
      </c>
      <c r="F2841" s="4">
        <f t="shared" si="882"/>
        <v>590.75636000000009</v>
      </c>
      <c r="G2841" s="2">
        <v>19</v>
      </c>
      <c r="H2841" s="1">
        <v>2720.99</v>
      </c>
      <c r="I2841" s="4">
        <f t="shared" si="883"/>
        <v>822.69399999999996</v>
      </c>
      <c r="J2841" s="4">
        <f t="shared" si="888"/>
        <v>156.31186</v>
      </c>
      <c r="K2841" s="4">
        <f t="shared" si="884"/>
        <v>979.00585999999998</v>
      </c>
      <c r="L2841" s="4">
        <f t="shared" si="889"/>
        <v>3699.99586</v>
      </c>
      <c r="M2841" s="5">
        <f t="shared" si="886"/>
        <v>0.35979707419474749</v>
      </c>
      <c r="N2841">
        <v>0</v>
      </c>
      <c r="O2841" t="s">
        <v>205</v>
      </c>
      <c r="P2841" t="s">
        <v>26</v>
      </c>
      <c r="Q2841" t="s">
        <v>205</v>
      </c>
      <c r="R2841" t="s">
        <v>31</v>
      </c>
      <c r="S2841" t="s">
        <v>31</v>
      </c>
      <c r="T2841" t="s">
        <v>31</v>
      </c>
      <c r="U2841" t="s">
        <v>31</v>
      </c>
      <c r="V2841">
        <v>19</v>
      </c>
      <c r="W2841" t="s">
        <v>27</v>
      </c>
      <c r="X2841">
        <v>0</v>
      </c>
      <c r="AB2841">
        <v>0</v>
      </c>
      <c r="AC2841" t="s">
        <v>8358</v>
      </c>
      <c r="AD2841">
        <v>0</v>
      </c>
      <c r="AE2841">
        <v>0</v>
      </c>
      <c r="AF2841" s="1">
        <v>2286.5500000000002</v>
      </c>
      <c r="AG2841" t="s">
        <v>26</v>
      </c>
    </row>
    <row r="2842" spans="1:33" customFormat="1" hidden="1" x14ac:dyDescent="0.25">
      <c r="A2842" t="s">
        <v>8359</v>
      </c>
      <c r="B2842" t="s">
        <v>8360</v>
      </c>
      <c r="C2842">
        <v>-75</v>
      </c>
      <c r="D2842">
        <v>829.41099999999994</v>
      </c>
      <c r="E2842" s="1">
        <v>1092.4369999999999</v>
      </c>
      <c r="F2842" s="4">
        <f t="shared" si="882"/>
        <v>207.56303</v>
      </c>
      <c r="G2842" s="2">
        <v>19</v>
      </c>
      <c r="H2842">
        <v>987</v>
      </c>
      <c r="I2842" s="4">
        <f t="shared" si="883"/>
        <v>263.02599999999995</v>
      </c>
      <c r="J2842" s="4">
        <f t="shared" si="888"/>
        <v>49.974939999999989</v>
      </c>
      <c r="K2842" s="4">
        <f t="shared" si="884"/>
        <v>313.00093999999996</v>
      </c>
      <c r="L2842" s="4">
        <f t="shared" si="889"/>
        <v>1300.0009399999999</v>
      </c>
      <c r="M2842" s="5">
        <f t="shared" si="886"/>
        <v>0.3171238384829716</v>
      </c>
      <c r="N2842">
        <v>0</v>
      </c>
      <c r="O2842" t="s">
        <v>205</v>
      </c>
      <c r="P2842" t="s">
        <v>26</v>
      </c>
      <c r="Q2842" t="s">
        <v>205</v>
      </c>
      <c r="R2842" t="s">
        <v>31</v>
      </c>
      <c r="S2842" t="s">
        <v>31</v>
      </c>
      <c r="T2842" t="s">
        <v>31</v>
      </c>
      <c r="U2842" t="s">
        <v>31</v>
      </c>
      <c r="V2842">
        <v>19</v>
      </c>
      <c r="W2842" t="s">
        <v>27</v>
      </c>
      <c r="X2842">
        <v>0</v>
      </c>
      <c r="AB2842">
        <v>0</v>
      </c>
      <c r="AC2842" t="s">
        <v>8361</v>
      </c>
      <c r="AD2842">
        <v>0</v>
      </c>
      <c r="AE2842">
        <v>0</v>
      </c>
      <c r="AF2842">
        <v>829.41099999999994</v>
      </c>
      <c r="AG2842" t="s">
        <v>26</v>
      </c>
    </row>
    <row r="2843" spans="1:33" customFormat="1" hidden="1" x14ac:dyDescent="0.25">
      <c r="A2843" t="s">
        <v>8362</v>
      </c>
      <c r="B2843" t="s">
        <v>8363</v>
      </c>
      <c r="C2843">
        <v>-1</v>
      </c>
      <c r="D2843" s="1">
        <v>2758</v>
      </c>
      <c r="E2843" s="1">
        <v>3361.3449999999998</v>
      </c>
      <c r="F2843" s="4">
        <f t="shared" si="882"/>
        <v>638.65554999999995</v>
      </c>
      <c r="G2843" s="2">
        <v>19</v>
      </c>
      <c r="H2843" s="1">
        <v>3282.02</v>
      </c>
      <c r="I2843" s="4">
        <f t="shared" si="883"/>
        <v>603.3449999999998</v>
      </c>
      <c r="J2843" s="4">
        <f t="shared" si="888"/>
        <v>114.63554999999997</v>
      </c>
      <c r="K2843" s="4">
        <f t="shared" si="884"/>
        <v>717.98054999999977</v>
      </c>
      <c r="L2843" s="4">
        <f t="shared" si="889"/>
        <v>4000.0005499999997</v>
      </c>
      <c r="M2843" s="5">
        <f t="shared" si="886"/>
        <v>0.21876178390137774</v>
      </c>
      <c r="N2843">
        <v>0</v>
      </c>
      <c r="O2843" t="s">
        <v>2260</v>
      </c>
      <c r="P2843" t="s">
        <v>26</v>
      </c>
      <c r="Q2843" t="s">
        <v>2260</v>
      </c>
      <c r="R2843" t="s">
        <v>31</v>
      </c>
      <c r="S2843" t="s">
        <v>31</v>
      </c>
      <c r="T2843" t="s">
        <v>31</v>
      </c>
      <c r="U2843" t="s">
        <v>31</v>
      </c>
      <c r="V2843">
        <v>19</v>
      </c>
      <c r="W2843" t="s">
        <v>27</v>
      </c>
      <c r="X2843">
        <v>0</v>
      </c>
      <c r="AB2843">
        <v>0</v>
      </c>
      <c r="AC2843" t="s">
        <v>8364</v>
      </c>
      <c r="AD2843">
        <v>0</v>
      </c>
      <c r="AE2843">
        <v>0</v>
      </c>
      <c r="AF2843" s="1">
        <v>2758</v>
      </c>
      <c r="AG2843" t="s">
        <v>26</v>
      </c>
    </row>
    <row r="2844" spans="1:33" customFormat="1" hidden="1" x14ac:dyDescent="0.25">
      <c r="A2844" t="s">
        <v>8365</v>
      </c>
      <c r="B2844" t="s">
        <v>8366</v>
      </c>
      <c r="C2844">
        <v>18</v>
      </c>
      <c r="D2844" s="1">
        <v>1285</v>
      </c>
      <c r="E2844" s="1">
        <v>1596.6389999999999</v>
      </c>
      <c r="F2844" s="4">
        <f t="shared" si="882"/>
        <v>303.36140999999998</v>
      </c>
      <c r="G2844" s="2">
        <v>19</v>
      </c>
      <c r="H2844" s="1">
        <v>1529.15</v>
      </c>
      <c r="I2844" s="4">
        <f t="shared" si="883"/>
        <v>311.6389999999999</v>
      </c>
      <c r="J2844" s="4">
        <f t="shared" si="888"/>
        <v>59.211409999999979</v>
      </c>
      <c r="K2844" s="4">
        <f t="shared" si="884"/>
        <v>370.8504099999999</v>
      </c>
      <c r="L2844" s="4">
        <f t="shared" si="889"/>
        <v>1900.0004100000001</v>
      </c>
      <c r="M2844" s="5">
        <f t="shared" si="886"/>
        <v>0.24252062256809331</v>
      </c>
      <c r="N2844">
        <v>0</v>
      </c>
      <c r="O2844" t="s">
        <v>2260</v>
      </c>
      <c r="P2844" t="s">
        <v>26</v>
      </c>
      <c r="Q2844" t="s">
        <v>2260</v>
      </c>
      <c r="R2844" t="s">
        <v>31</v>
      </c>
      <c r="S2844" t="s">
        <v>31</v>
      </c>
      <c r="T2844" t="s">
        <v>31</v>
      </c>
      <c r="U2844" t="s">
        <v>31</v>
      </c>
      <c r="V2844">
        <v>19</v>
      </c>
      <c r="W2844" t="s">
        <v>27</v>
      </c>
      <c r="X2844">
        <v>0</v>
      </c>
      <c r="AB2844">
        <v>0</v>
      </c>
      <c r="AC2844" t="s">
        <v>8367</v>
      </c>
      <c r="AD2844">
        <v>0</v>
      </c>
      <c r="AE2844">
        <v>0</v>
      </c>
      <c r="AF2844" s="1">
        <v>1285</v>
      </c>
      <c r="AG2844" t="s">
        <v>26</v>
      </c>
    </row>
    <row r="2845" spans="1:33" customFormat="1" x14ac:dyDescent="0.25">
      <c r="A2845" t="s">
        <v>8368</v>
      </c>
      <c r="B2845" t="s">
        <v>8369</v>
      </c>
      <c r="C2845">
        <v>1</v>
      </c>
      <c r="D2845" s="1">
        <v>1285</v>
      </c>
      <c r="E2845" s="1">
        <v>1596.6389999999999</v>
      </c>
      <c r="F2845" s="4">
        <f t="shared" si="882"/>
        <v>303.36140999999998</v>
      </c>
      <c r="G2845" s="2">
        <v>19</v>
      </c>
      <c r="H2845" s="1">
        <v>1529.15</v>
      </c>
      <c r="I2845" s="4">
        <f t="shared" si="883"/>
        <v>311.6389999999999</v>
      </c>
      <c r="J2845" s="4">
        <f t="shared" si="888"/>
        <v>59.211409999999979</v>
      </c>
      <c r="K2845" s="4">
        <f t="shared" si="884"/>
        <v>370.8504099999999</v>
      </c>
      <c r="L2845" s="10">
        <f>+H2845+K2845-Y2845</f>
        <v>1900.0004100000001</v>
      </c>
      <c r="M2845" s="5">
        <f t="shared" si="886"/>
        <v>0.24252062256809331</v>
      </c>
      <c r="N2845">
        <v>-1</v>
      </c>
      <c r="O2845" t="s">
        <v>31</v>
      </c>
      <c r="P2845" t="s">
        <v>26</v>
      </c>
      <c r="Q2845" t="s">
        <v>31</v>
      </c>
      <c r="R2845" t="s">
        <v>31</v>
      </c>
      <c r="S2845" t="s">
        <v>31</v>
      </c>
      <c r="T2845" t="s">
        <v>31</v>
      </c>
      <c r="U2845" t="s">
        <v>31</v>
      </c>
      <c r="V2845">
        <v>19</v>
      </c>
      <c r="W2845" t="s">
        <v>27</v>
      </c>
      <c r="X2845">
        <v>0</v>
      </c>
      <c r="Y2845" s="9">
        <f>+X2845*G2845/100</f>
        <v>0</v>
      </c>
      <c r="AB2845">
        <v>0</v>
      </c>
      <c r="AC2845" t="s">
        <v>8370</v>
      </c>
      <c r="AD2845">
        <v>0</v>
      </c>
      <c r="AE2845">
        <v>0</v>
      </c>
      <c r="AF2845" s="1">
        <v>1285</v>
      </c>
      <c r="AG2845" t="s">
        <v>26</v>
      </c>
    </row>
    <row r="2846" spans="1:33" customFormat="1" hidden="1" x14ac:dyDescent="0.25">
      <c r="A2846" t="s">
        <v>8371</v>
      </c>
      <c r="B2846" t="s">
        <v>8372</v>
      </c>
      <c r="C2846">
        <v>-5</v>
      </c>
      <c r="D2846" s="1">
        <v>1285</v>
      </c>
      <c r="E2846" s="1">
        <v>1596.6389999999999</v>
      </c>
      <c r="F2846" s="4">
        <f t="shared" si="882"/>
        <v>303.36140999999998</v>
      </c>
      <c r="G2846" s="2">
        <v>19</v>
      </c>
      <c r="H2846" s="1">
        <v>1529.15</v>
      </c>
      <c r="I2846" s="4">
        <f t="shared" si="883"/>
        <v>311.6389999999999</v>
      </c>
      <c r="J2846" s="4">
        <f t="shared" si="888"/>
        <v>59.211409999999979</v>
      </c>
      <c r="K2846" s="4">
        <f t="shared" si="884"/>
        <v>370.8504099999999</v>
      </c>
      <c r="L2846" s="4">
        <f t="shared" si="889"/>
        <v>1900.0004100000001</v>
      </c>
      <c r="M2846" s="5">
        <f t="shared" si="886"/>
        <v>0.24252062256809331</v>
      </c>
      <c r="N2846">
        <v>0</v>
      </c>
      <c r="O2846" t="s">
        <v>2260</v>
      </c>
      <c r="P2846" t="s">
        <v>26</v>
      </c>
      <c r="Q2846" t="s">
        <v>2260</v>
      </c>
      <c r="R2846" t="s">
        <v>31</v>
      </c>
      <c r="S2846" t="s">
        <v>31</v>
      </c>
      <c r="T2846" t="s">
        <v>31</v>
      </c>
      <c r="U2846" t="s">
        <v>31</v>
      </c>
      <c r="V2846">
        <v>19</v>
      </c>
      <c r="W2846" t="s">
        <v>27</v>
      </c>
      <c r="X2846">
        <v>0</v>
      </c>
      <c r="AB2846">
        <v>0</v>
      </c>
      <c r="AC2846" t="s">
        <v>8373</v>
      </c>
      <c r="AD2846">
        <v>0</v>
      </c>
      <c r="AE2846">
        <v>0</v>
      </c>
      <c r="AF2846" s="1">
        <v>1285</v>
      </c>
      <c r="AG2846" t="s">
        <v>26</v>
      </c>
    </row>
    <row r="2847" spans="1:33" customFormat="1" x14ac:dyDescent="0.25">
      <c r="A2847" t="s">
        <v>8374</v>
      </c>
      <c r="B2847" t="s">
        <v>8375</v>
      </c>
      <c r="C2847">
        <v>2</v>
      </c>
      <c r="D2847" s="1">
        <v>2758</v>
      </c>
      <c r="E2847" s="1">
        <v>3361.3449999999998</v>
      </c>
      <c r="F2847" s="4">
        <f t="shared" si="882"/>
        <v>638.65554999999995</v>
      </c>
      <c r="G2847" s="2">
        <v>19</v>
      </c>
      <c r="H2847" s="1">
        <v>3282.02</v>
      </c>
      <c r="I2847" s="4">
        <f t="shared" si="883"/>
        <v>603.3449999999998</v>
      </c>
      <c r="J2847" s="4">
        <f t="shared" si="888"/>
        <v>114.63554999999997</v>
      </c>
      <c r="K2847" s="4">
        <f t="shared" si="884"/>
        <v>717.98054999999977</v>
      </c>
      <c r="L2847" s="10">
        <f t="shared" ref="L2847:L2848" si="898">+H2847+K2847-Y2847</f>
        <v>4000.0005499999997</v>
      </c>
      <c r="M2847" s="5">
        <f t="shared" si="886"/>
        <v>0.21876178390137774</v>
      </c>
      <c r="N2847">
        <v>0</v>
      </c>
      <c r="O2847" t="s">
        <v>2260</v>
      </c>
      <c r="P2847" t="s">
        <v>26</v>
      </c>
      <c r="Q2847" t="s">
        <v>2260</v>
      </c>
      <c r="R2847" t="s">
        <v>31</v>
      </c>
      <c r="S2847" t="s">
        <v>31</v>
      </c>
      <c r="T2847" t="s">
        <v>31</v>
      </c>
      <c r="U2847" t="s">
        <v>31</v>
      </c>
      <c r="V2847">
        <v>19</v>
      </c>
      <c r="W2847" t="s">
        <v>27</v>
      </c>
      <c r="X2847">
        <v>0</v>
      </c>
      <c r="Y2847" s="9">
        <f t="shared" ref="Y2847:Y2848" si="899">+X2847*G2847/100</f>
        <v>0</v>
      </c>
      <c r="AB2847">
        <v>0</v>
      </c>
      <c r="AC2847" t="s">
        <v>8376</v>
      </c>
      <c r="AD2847">
        <v>0</v>
      </c>
      <c r="AE2847">
        <v>0</v>
      </c>
      <c r="AF2847" s="1">
        <v>2758</v>
      </c>
      <c r="AG2847" t="s">
        <v>26</v>
      </c>
    </row>
    <row r="2848" spans="1:33" customFormat="1" x14ac:dyDescent="0.25">
      <c r="A2848" t="s">
        <v>8377</v>
      </c>
      <c r="B2848" t="s">
        <v>8378</v>
      </c>
      <c r="C2848">
        <v>3</v>
      </c>
      <c r="D2848" s="1">
        <v>2758</v>
      </c>
      <c r="E2848" s="1">
        <v>3361.3449999999998</v>
      </c>
      <c r="F2848" s="4">
        <f t="shared" si="882"/>
        <v>638.65554999999995</v>
      </c>
      <c r="G2848" s="2">
        <v>19</v>
      </c>
      <c r="H2848" s="1">
        <v>3282.02</v>
      </c>
      <c r="I2848" s="4">
        <f t="shared" si="883"/>
        <v>603.3449999999998</v>
      </c>
      <c r="J2848" s="4">
        <f t="shared" si="888"/>
        <v>114.63554999999997</v>
      </c>
      <c r="K2848" s="4">
        <f t="shared" si="884"/>
        <v>717.98054999999977</v>
      </c>
      <c r="L2848" s="10">
        <f t="shared" si="898"/>
        <v>4000.0005499999997</v>
      </c>
      <c r="M2848" s="5">
        <f t="shared" si="886"/>
        <v>0.21876178390137774</v>
      </c>
      <c r="N2848">
        <v>0</v>
      </c>
      <c r="O2848" t="s">
        <v>2260</v>
      </c>
      <c r="P2848" t="s">
        <v>26</v>
      </c>
      <c r="Q2848" t="s">
        <v>2260</v>
      </c>
      <c r="R2848" t="s">
        <v>31</v>
      </c>
      <c r="S2848" t="s">
        <v>31</v>
      </c>
      <c r="T2848" t="s">
        <v>31</v>
      </c>
      <c r="U2848" t="s">
        <v>31</v>
      </c>
      <c r="V2848">
        <v>19</v>
      </c>
      <c r="W2848" t="s">
        <v>27</v>
      </c>
      <c r="X2848">
        <v>0</v>
      </c>
      <c r="Y2848" s="9">
        <f t="shared" si="899"/>
        <v>0</v>
      </c>
      <c r="AB2848">
        <v>0</v>
      </c>
      <c r="AC2848" t="s">
        <v>8379</v>
      </c>
      <c r="AD2848">
        <v>0</v>
      </c>
      <c r="AE2848">
        <v>0</v>
      </c>
      <c r="AF2848" s="1">
        <v>2758</v>
      </c>
      <c r="AG2848" t="s">
        <v>26</v>
      </c>
    </row>
    <row r="2849" spans="1:33" customFormat="1" hidden="1" x14ac:dyDescent="0.25">
      <c r="A2849" t="s">
        <v>8380</v>
      </c>
      <c r="B2849" t="s">
        <v>8381</v>
      </c>
      <c r="C2849">
        <v>9</v>
      </c>
      <c r="D2849" s="1">
        <v>2016.81</v>
      </c>
      <c r="E2849" s="1">
        <v>2521.0079999999998</v>
      </c>
      <c r="F2849" s="4">
        <f t="shared" si="882"/>
        <v>478.99151999999992</v>
      </c>
      <c r="G2849" s="2">
        <v>19</v>
      </c>
      <c r="H2849" s="1">
        <v>2400</v>
      </c>
      <c r="I2849" s="4">
        <f t="shared" si="883"/>
        <v>504.19799999999987</v>
      </c>
      <c r="J2849" s="4">
        <f t="shared" si="888"/>
        <v>95.797619999999966</v>
      </c>
      <c r="K2849" s="4">
        <f t="shared" si="884"/>
        <v>599.9956199999998</v>
      </c>
      <c r="L2849" s="4">
        <f t="shared" si="889"/>
        <v>2999.9956199999997</v>
      </c>
      <c r="M2849" s="5">
        <f t="shared" si="886"/>
        <v>0.24999776875362573</v>
      </c>
      <c r="N2849">
        <v>-1</v>
      </c>
      <c r="O2849" t="s">
        <v>31</v>
      </c>
      <c r="P2849" t="s">
        <v>26</v>
      </c>
      <c r="Q2849" t="s">
        <v>31</v>
      </c>
      <c r="R2849" t="s">
        <v>31</v>
      </c>
      <c r="S2849" t="s">
        <v>31</v>
      </c>
      <c r="T2849" t="s">
        <v>31</v>
      </c>
      <c r="U2849" t="s">
        <v>31</v>
      </c>
      <c r="V2849">
        <v>19</v>
      </c>
      <c r="W2849" t="s">
        <v>27</v>
      </c>
      <c r="X2849">
        <v>0</v>
      </c>
      <c r="AB2849">
        <v>0</v>
      </c>
      <c r="AC2849" t="s">
        <v>8382</v>
      </c>
      <c r="AD2849">
        <v>0</v>
      </c>
      <c r="AE2849">
        <v>0</v>
      </c>
      <c r="AF2849">
        <v>0</v>
      </c>
      <c r="AG2849" t="s">
        <v>26</v>
      </c>
    </row>
    <row r="2850" spans="1:33" customFormat="1" x14ac:dyDescent="0.25">
      <c r="A2850" t="s">
        <v>8383</v>
      </c>
      <c r="B2850" t="s">
        <v>8384</v>
      </c>
      <c r="C2850">
        <v>4</v>
      </c>
      <c r="D2850">
        <v>0</v>
      </c>
      <c r="E2850" s="1">
        <v>11000</v>
      </c>
      <c r="F2850" s="4">
        <f t="shared" si="882"/>
        <v>0</v>
      </c>
      <c r="G2850" s="2">
        <v>0</v>
      </c>
      <c r="H2850">
        <v>0</v>
      </c>
      <c r="I2850" s="4">
        <f t="shared" si="883"/>
        <v>11000</v>
      </c>
      <c r="J2850" s="4">
        <f t="shared" si="888"/>
        <v>0</v>
      </c>
      <c r="K2850" s="4">
        <f t="shared" si="884"/>
        <v>11000</v>
      </c>
      <c r="L2850" s="10">
        <f>+H2850+K2850-Y2850</f>
        <v>11000</v>
      </c>
      <c r="M2850" s="5" t="e">
        <f t="shared" si="886"/>
        <v>#DIV/0!</v>
      </c>
      <c r="N2850">
        <v>-1</v>
      </c>
      <c r="O2850" t="s">
        <v>31</v>
      </c>
      <c r="P2850" t="s">
        <v>26</v>
      </c>
      <c r="Q2850" t="s">
        <v>31</v>
      </c>
      <c r="R2850" t="s">
        <v>31</v>
      </c>
      <c r="S2850" t="s">
        <v>31</v>
      </c>
      <c r="T2850" t="s">
        <v>31</v>
      </c>
      <c r="U2850" t="s">
        <v>31</v>
      </c>
      <c r="V2850">
        <v>0</v>
      </c>
      <c r="W2850" t="s">
        <v>42</v>
      </c>
      <c r="X2850">
        <v>0</v>
      </c>
      <c r="Y2850" s="9">
        <f>+X2850*G2850/100</f>
        <v>0</v>
      </c>
      <c r="AB2850">
        <v>0</v>
      </c>
      <c r="AC2850" t="s">
        <v>8385</v>
      </c>
      <c r="AD2850">
        <v>0</v>
      </c>
      <c r="AE2850">
        <v>0</v>
      </c>
      <c r="AF2850">
        <v>0</v>
      </c>
      <c r="AG2850" t="s">
        <v>26</v>
      </c>
    </row>
    <row r="2851" spans="1:33" customFormat="1" hidden="1" x14ac:dyDescent="0.25">
      <c r="A2851" t="s">
        <v>8386</v>
      </c>
      <c r="B2851" t="s">
        <v>8387</v>
      </c>
      <c r="C2851">
        <v>-2</v>
      </c>
      <c r="D2851" s="1">
        <v>2801.1</v>
      </c>
      <c r="E2851" s="1">
        <v>3445.3780000000002</v>
      </c>
      <c r="F2851" s="4">
        <f t="shared" si="882"/>
        <v>654.62181999999996</v>
      </c>
      <c r="G2851" s="2">
        <v>19</v>
      </c>
      <c r="H2851" s="1">
        <v>3333.31</v>
      </c>
      <c r="I2851" s="4">
        <f t="shared" si="883"/>
        <v>644.27800000000025</v>
      </c>
      <c r="J2851" s="4">
        <f t="shared" si="888"/>
        <v>122.41282000000005</v>
      </c>
      <c r="K2851" s="4">
        <f t="shared" si="884"/>
        <v>766.69082000000026</v>
      </c>
      <c r="L2851" s="4">
        <f t="shared" si="889"/>
        <v>4100.0008200000002</v>
      </c>
      <c r="M2851" s="5">
        <f t="shared" si="886"/>
        <v>0.23000892506515308</v>
      </c>
      <c r="N2851">
        <v>0</v>
      </c>
      <c r="O2851" t="s">
        <v>205</v>
      </c>
      <c r="P2851" t="s">
        <v>26</v>
      </c>
      <c r="Q2851" t="s">
        <v>205</v>
      </c>
      <c r="R2851" t="s">
        <v>31</v>
      </c>
      <c r="S2851" t="s">
        <v>31</v>
      </c>
      <c r="T2851" t="s">
        <v>31</v>
      </c>
      <c r="U2851" t="s">
        <v>31</v>
      </c>
      <c r="V2851">
        <v>19</v>
      </c>
      <c r="W2851" t="s">
        <v>27</v>
      </c>
      <c r="X2851">
        <v>0</v>
      </c>
      <c r="AB2851">
        <v>0</v>
      </c>
      <c r="AC2851" t="s">
        <v>8388</v>
      </c>
      <c r="AD2851">
        <v>0</v>
      </c>
      <c r="AE2851">
        <v>0</v>
      </c>
      <c r="AF2851" s="1">
        <v>2801.1</v>
      </c>
      <c r="AG2851" t="s">
        <v>26</v>
      </c>
    </row>
    <row r="2852" spans="1:33" customFormat="1" x14ac:dyDescent="0.25">
      <c r="A2852" t="s">
        <v>8389</v>
      </c>
      <c r="B2852" t="s">
        <v>8390</v>
      </c>
      <c r="C2852">
        <v>1</v>
      </c>
      <c r="D2852" s="1">
        <v>24976</v>
      </c>
      <c r="E2852" s="1">
        <v>31260.5</v>
      </c>
      <c r="F2852" s="4">
        <f t="shared" si="882"/>
        <v>5939.4949999999999</v>
      </c>
      <c r="G2852" s="2">
        <v>19</v>
      </c>
      <c r="H2852" s="1">
        <v>29721.439999999999</v>
      </c>
      <c r="I2852" s="4">
        <f t="shared" si="883"/>
        <v>6284.5</v>
      </c>
      <c r="J2852" s="4">
        <f t="shared" si="888"/>
        <v>1194.0550000000001</v>
      </c>
      <c r="K2852" s="4">
        <f t="shared" si="884"/>
        <v>7478.5550000000003</v>
      </c>
      <c r="L2852" s="10">
        <f t="shared" ref="L2852:L2855" si="900">+H2852+K2852-Y2852</f>
        <v>37199.994999999995</v>
      </c>
      <c r="M2852" s="5">
        <f t="shared" si="886"/>
        <v>0.25162155669442665</v>
      </c>
      <c r="N2852">
        <v>-1</v>
      </c>
      <c r="O2852" t="s">
        <v>399</v>
      </c>
      <c r="P2852" t="s">
        <v>26</v>
      </c>
      <c r="Q2852" t="s">
        <v>399</v>
      </c>
      <c r="V2852">
        <v>19</v>
      </c>
      <c r="W2852" t="s">
        <v>27</v>
      </c>
      <c r="X2852">
        <v>0</v>
      </c>
      <c r="Y2852" s="9">
        <f t="shared" ref="Y2852:Y2855" si="901">+X2852*G2852/100</f>
        <v>0</v>
      </c>
      <c r="AB2852">
        <v>0</v>
      </c>
      <c r="AC2852" t="s">
        <v>8391</v>
      </c>
      <c r="AD2852">
        <v>0</v>
      </c>
      <c r="AE2852">
        <v>0</v>
      </c>
      <c r="AF2852" s="1">
        <v>24976</v>
      </c>
      <c r="AG2852" t="s">
        <v>26</v>
      </c>
    </row>
    <row r="2853" spans="1:33" customFormat="1" x14ac:dyDescent="0.25">
      <c r="A2853" t="s">
        <v>8392</v>
      </c>
      <c r="B2853" t="s">
        <v>8393</v>
      </c>
      <c r="C2853">
        <v>3</v>
      </c>
      <c r="D2853" s="1">
        <v>2200</v>
      </c>
      <c r="E2853" s="1">
        <v>3000</v>
      </c>
      <c r="F2853" s="4">
        <f t="shared" si="882"/>
        <v>0</v>
      </c>
      <c r="G2853" s="2">
        <v>0</v>
      </c>
      <c r="H2853" s="1">
        <v>2200</v>
      </c>
      <c r="I2853" s="4">
        <f t="shared" si="883"/>
        <v>800</v>
      </c>
      <c r="J2853" s="4">
        <f t="shared" si="888"/>
        <v>0</v>
      </c>
      <c r="K2853" s="4">
        <f t="shared" si="884"/>
        <v>800</v>
      </c>
      <c r="L2853" s="10">
        <f t="shared" si="900"/>
        <v>3000</v>
      </c>
      <c r="M2853" s="5">
        <f t="shared" si="886"/>
        <v>0.36363636363636365</v>
      </c>
      <c r="N2853">
        <v>-1</v>
      </c>
      <c r="O2853" t="s">
        <v>31</v>
      </c>
      <c r="P2853" t="s">
        <v>26</v>
      </c>
      <c r="Q2853" t="s">
        <v>31</v>
      </c>
      <c r="V2853">
        <v>0</v>
      </c>
      <c r="W2853" t="s">
        <v>42</v>
      </c>
      <c r="X2853">
        <v>0</v>
      </c>
      <c r="Y2853" s="9">
        <f t="shared" si="901"/>
        <v>0</v>
      </c>
      <c r="AB2853">
        <v>0</v>
      </c>
      <c r="AC2853" t="s">
        <v>52</v>
      </c>
      <c r="AD2853">
        <v>0</v>
      </c>
      <c r="AE2853">
        <v>0</v>
      </c>
      <c r="AF2853" s="1">
        <v>2200</v>
      </c>
      <c r="AG2853" t="s">
        <v>26</v>
      </c>
    </row>
    <row r="2854" spans="1:33" customFormat="1" x14ac:dyDescent="0.25">
      <c r="A2854" t="s">
        <v>8394</v>
      </c>
      <c r="B2854" t="s">
        <v>8395</v>
      </c>
      <c r="C2854">
        <v>4</v>
      </c>
      <c r="D2854" s="1">
        <v>1700</v>
      </c>
      <c r="E2854" s="1">
        <v>2300</v>
      </c>
      <c r="F2854" s="4">
        <f t="shared" si="882"/>
        <v>0</v>
      </c>
      <c r="G2854" s="2">
        <v>0</v>
      </c>
      <c r="H2854" s="1">
        <v>1700</v>
      </c>
      <c r="I2854" s="4">
        <f t="shared" si="883"/>
        <v>600</v>
      </c>
      <c r="J2854" s="4">
        <f t="shared" si="888"/>
        <v>0</v>
      </c>
      <c r="K2854" s="4">
        <f t="shared" si="884"/>
        <v>600</v>
      </c>
      <c r="L2854" s="10">
        <f t="shared" si="900"/>
        <v>2300</v>
      </c>
      <c r="M2854" s="5">
        <f t="shared" si="886"/>
        <v>0.35294117647058826</v>
      </c>
      <c r="N2854">
        <v>-1</v>
      </c>
      <c r="O2854" t="s">
        <v>31</v>
      </c>
      <c r="P2854" t="s">
        <v>26</v>
      </c>
      <c r="Q2854" t="s">
        <v>31</v>
      </c>
      <c r="V2854">
        <v>0</v>
      </c>
      <c r="W2854" t="s">
        <v>42</v>
      </c>
      <c r="X2854">
        <v>0</v>
      </c>
      <c r="Y2854" s="9">
        <f t="shared" si="901"/>
        <v>0</v>
      </c>
      <c r="AB2854">
        <v>0</v>
      </c>
      <c r="AC2854" t="s">
        <v>8396</v>
      </c>
      <c r="AD2854">
        <v>0</v>
      </c>
      <c r="AE2854">
        <v>0</v>
      </c>
      <c r="AF2854" s="1">
        <v>1700</v>
      </c>
      <c r="AG2854" t="s">
        <v>26</v>
      </c>
    </row>
    <row r="2855" spans="1:33" customFormat="1" x14ac:dyDescent="0.25">
      <c r="A2855" t="s">
        <v>8397</v>
      </c>
      <c r="B2855" t="s">
        <v>8398</v>
      </c>
      <c r="C2855">
        <v>4</v>
      </c>
      <c r="D2855" s="1">
        <v>1634.33</v>
      </c>
      <c r="E2855" s="1">
        <v>2184.8739999999998</v>
      </c>
      <c r="F2855" s="4">
        <f t="shared" si="882"/>
        <v>415.12606</v>
      </c>
      <c r="G2855" s="2">
        <v>19</v>
      </c>
      <c r="H2855" s="1">
        <v>1944.85</v>
      </c>
      <c r="I2855" s="4">
        <f t="shared" si="883"/>
        <v>550.54399999999987</v>
      </c>
      <c r="J2855" s="4">
        <f t="shared" si="888"/>
        <v>104.60335999999998</v>
      </c>
      <c r="K2855" s="4">
        <f t="shared" si="884"/>
        <v>655.14735999999982</v>
      </c>
      <c r="L2855" s="10">
        <f t="shared" si="900"/>
        <v>2599.9973599999998</v>
      </c>
      <c r="M2855" s="5">
        <f t="shared" si="886"/>
        <v>0.33686220041240134</v>
      </c>
      <c r="N2855">
        <v>0</v>
      </c>
      <c r="O2855" t="s">
        <v>205</v>
      </c>
      <c r="P2855" t="s">
        <v>26</v>
      </c>
      <c r="Q2855" t="s">
        <v>205</v>
      </c>
      <c r="R2855" t="s">
        <v>31</v>
      </c>
      <c r="S2855" t="s">
        <v>31</v>
      </c>
      <c r="T2855" t="s">
        <v>31</v>
      </c>
      <c r="U2855" t="s">
        <v>31</v>
      </c>
      <c r="V2855">
        <v>19</v>
      </c>
      <c r="W2855" t="s">
        <v>27</v>
      </c>
      <c r="X2855">
        <v>0</v>
      </c>
      <c r="Y2855" s="9">
        <f t="shared" si="901"/>
        <v>0</v>
      </c>
      <c r="AB2855">
        <v>0</v>
      </c>
      <c r="AC2855" t="s">
        <v>8399</v>
      </c>
      <c r="AD2855">
        <v>0</v>
      </c>
      <c r="AE2855">
        <v>0</v>
      </c>
      <c r="AF2855" s="1">
        <v>1634.33</v>
      </c>
      <c r="AG2855" t="s">
        <v>26</v>
      </c>
    </row>
    <row r="2856" spans="1:33" customFormat="1" hidden="1" x14ac:dyDescent="0.25">
      <c r="A2856" t="s">
        <v>8400</v>
      </c>
      <c r="B2856" t="s">
        <v>8401</v>
      </c>
      <c r="C2856">
        <v>-2</v>
      </c>
      <c r="D2856" s="1">
        <v>1634.33</v>
      </c>
      <c r="E2856" s="1">
        <v>2184.8739999999998</v>
      </c>
      <c r="F2856" s="4">
        <f t="shared" si="882"/>
        <v>415.12606</v>
      </c>
      <c r="G2856" s="2">
        <v>19</v>
      </c>
      <c r="H2856" s="1">
        <v>1944.85</v>
      </c>
      <c r="I2856" s="4">
        <f t="shared" si="883"/>
        <v>550.54399999999987</v>
      </c>
      <c r="J2856" s="4">
        <f t="shared" si="888"/>
        <v>104.60335999999998</v>
      </c>
      <c r="K2856" s="4">
        <f t="shared" si="884"/>
        <v>655.14735999999982</v>
      </c>
      <c r="L2856" s="4">
        <f t="shared" si="889"/>
        <v>2599.9973599999998</v>
      </c>
      <c r="M2856" s="5">
        <f t="shared" si="886"/>
        <v>0.33686220041240134</v>
      </c>
      <c r="N2856">
        <v>0</v>
      </c>
      <c r="O2856" t="s">
        <v>205</v>
      </c>
      <c r="P2856" t="s">
        <v>26</v>
      </c>
      <c r="Q2856" t="s">
        <v>205</v>
      </c>
      <c r="R2856" t="s">
        <v>31</v>
      </c>
      <c r="S2856" t="s">
        <v>31</v>
      </c>
      <c r="T2856" t="s">
        <v>31</v>
      </c>
      <c r="U2856" t="s">
        <v>31</v>
      </c>
      <c r="V2856">
        <v>19</v>
      </c>
      <c r="W2856" t="s">
        <v>27</v>
      </c>
      <c r="X2856">
        <v>0</v>
      </c>
      <c r="AB2856">
        <v>0</v>
      </c>
      <c r="AC2856" t="s">
        <v>8402</v>
      </c>
      <c r="AD2856">
        <v>0</v>
      </c>
      <c r="AE2856">
        <v>0</v>
      </c>
      <c r="AF2856" s="1">
        <v>1634.33</v>
      </c>
      <c r="AG2856" t="s">
        <v>26</v>
      </c>
    </row>
    <row r="2857" spans="1:33" customFormat="1" hidden="1" x14ac:dyDescent="0.25">
      <c r="A2857" t="s">
        <v>8403</v>
      </c>
      <c r="B2857" t="s">
        <v>8404</v>
      </c>
      <c r="C2857">
        <v>-1</v>
      </c>
      <c r="D2857">
        <v>0</v>
      </c>
      <c r="E2857" s="1">
        <v>3000</v>
      </c>
      <c r="F2857" s="4">
        <f t="shared" si="882"/>
        <v>0</v>
      </c>
      <c r="G2857" s="2">
        <v>0</v>
      </c>
      <c r="H2857">
        <v>0</v>
      </c>
      <c r="I2857" s="4">
        <f t="shared" si="883"/>
        <v>3000</v>
      </c>
      <c r="J2857" s="4">
        <f t="shared" si="888"/>
        <v>0</v>
      </c>
      <c r="K2857" s="4">
        <f t="shared" si="884"/>
        <v>3000</v>
      </c>
      <c r="L2857" s="4">
        <f t="shared" si="889"/>
        <v>3000</v>
      </c>
      <c r="M2857" s="5" t="e">
        <f t="shared" si="886"/>
        <v>#DIV/0!</v>
      </c>
      <c r="N2857">
        <v>0</v>
      </c>
      <c r="O2857" t="s">
        <v>68</v>
      </c>
      <c r="P2857" t="s">
        <v>26</v>
      </c>
      <c r="Q2857" t="s">
        <v>68</v>
      </c>
      <c r="R2857" t="s">
        <v>31</v>
      </c>
      <c r="S2857" t="s">
        <v>31</v>
      </c>
      <c r="T2857" t="s">
        <v>31</v>
      </c>
      <c r="U2857" t="s">
        <v>31</v>
      </c>
      <c r="V2857">
        <v>0</v>
      </c>
      <c r="W2857" t="s">
        <v>42</v>
      </c>
      <c r="X2857">
        <v>0</v>
      </c>
      <c r="AB2857">
        <v>0</v>
      </c>
      <c r="AC2857" t="s">
        <v>8405</v>
      </c>
      <c r="AD2857">
        <v>0</v>
      </c>
      <c r="AE2857">
        <v>0</v>
      </c>
      <c r="AF2857">
        <v>0</v>
      </c>
      <c r="AG2857" t="s">
        <v>26</v>
      </c>
    </row>
    <row r="2858" spans="1:33" customFormat="1" x14ac:dyDescent="0.25">
      <c r="A2858" t="s">
        <v>8406</v>
      </c>
      <c r="B2858" t="s">
        <v>8407</v>
      </c>
      <c r="C2858">
        <v>1</v>
      </c>
      <c r="D2858" s="1">
        <v>2149.83</v>
      </c>
      <c r="E2858" s="1">
        <v>3109.2440000000001</v>
      </c>
      <c r="F2858" s="4">
        <f t="shared" si="882"/>
        <v>590.75636000000009</v>
      </c>
      <c r="G2858" s="2">
        <v>19</v>
      </c>
      <c r="H2858" s="1">
        <v>2558.3000000000002</v>
      </c>
      <c r="I2858" s="4">
        <f t="shared" si="883"/>
        <v>959.41400000000021</v>
      </c>
      <c r="J2858" s="4">
        <f t="shared" si="888"/>
        <v>182.28866000000005</v>
      </c>
      <c r="K2858" s="4">
        <f t="shared" si="884"/>
        <v>1141.7026600000004</v>
      </c>
      <c r="L2858" s="10">
        <f>+H2858+K2858-Y2858</f>
        <v>3700.0026600000006</v>
      </c>
      <c r="M2858" s="5">
        <f t="shared" si="886"/>
        <v>0.44627435657703179</v>
      </c>
      <c r="N2858">
        <v>0</v>
      </c>
      <c r="O2858" t="s">
        <v>6568</v>
      </c>
      <c r="P2858" t="s">
        <v>26</v>
      </c>
      <c r="Q2858" t="s">
        <v>6568</v>
      </c>
      <c r="R2858" t="s">
        <v>31</v>
      </c>
      <c r="S2858" t="s">
        <v>31</v>
      </c>
      <c r="T2858" t="s">
        <v>31</v>
      </c>
      <c r="U2858" t="s">
        <v>31</v>
      </c>
      <c r="V2858">
        <v>19</v>
      </c>
      <c r="W2858" t="s">
        <v>27</v>
      </c>
      <c r="X2858">
        <v>0</v>
      </c>
      <c r="Y2858" s="9">
        <f>+X2858*G2858/100</f>
        <v>0</v>
      </c>
      <c r="AB2858">
        <v>0</v>
      </c>
      <c r="AC2858" t="s">
        <v>8408</v>
      </c>
      <c r="AD2858">
        <v>0</v>
      </c>
      <c r="AE2858">
        <v>0</v>
      </c>
      <c r="AF2858" s="1">
        <v>2149.83</v>
      </c>
      <c r="AG2858" t="s">
        <v>26</v>
      </c>
    </row>
    <row r="2859" spans="1:33" customFormat="1" hidden="1" x14ac:dyDescent="0.25">
      <c r="A2859" t="s">
        <v>8409</v>
      </c>
      <c r="B2859" t="s">
        <v>8410</v>
      </c>
      <c r="C2859">
        <v>-22</v>
      </c>
      <c r="D2859" s="1">
        <v>2953.63</v>
      </c>
      <c r="E2859" s="1">
        <v>3697.4789999999998</v>
      </c>
      <c r="F2859" s="4">
        <f t="shared" si="882"/>
        <v>702.52100999999993</v>
      </c>
      <c r="G2859" s="2">
        <v>19</v>
      </c>
      <c r="H2859" s="1">
        <v>3514.82</v>
      </c>
      <c r="I2859" s="4">
        <f t="shared" si="883"/>
        <v>743.84899999999971</v>
      </c>
      <c r="J2859" s="4">
        <f t="shared" si="888"/>
        <v>141.33130999999995</v>
      </c>
      <c r="K2859" s="4">
        <f t="shared" si="884"/>
        <v>885.18030999999962</v>
      </c>
      <c r="L2859" s="4">
        <f t="shared" si="889"/>
        <v>4400.0003099999994</v>
      </c>
      <c r="M2859" s="5">
        <f t="shared" si="886"/>
        <v>0.25184230929398727</v>
      </c>
      <c r="N2859">
        <v>0</v>
      </c>
      <c r="O2859" t="s">
        <v>31</v>
      </c>
      <c r="P2859" t="s">
        <v>26</v>
      </c>
      <c r="Q2859" t="s">
        <v>31</v>
      </c>
      <c r="R2859" t="s">
        <v>31</v>
      </c>
      <c r="S2859" t="s">
        <v>31</v>
      </c>
      <c r="T2859" t="s">
        <v>31</v>
      </c>
      <c r="U2859" t="s">
        <v>31</v>
      </c>
      <c r="V2859">
        <v>19</v>
      </c>
      <c r="W2859" t="s">
        <v>27</v>
      </c>
      <c r="X2859">
        <v>0</v>
      </c>
      <c r="AB2859">
        <v>0</v>
      </c>
      <c r="AC2859" t="s">
        <v>8411</v>
      </c>
      <c r="AD2859">
        <v>0</v>
      </c>
      <c r="AE2859">
        <v>0</v>
      </c>
      <c r="AF2859" s="1">
        <v>2953.63</v>
      </c>
      <c r="AG2859" t="s">
        <v>26</v>
      </c>
    </row>
    <row r="2860" spans="1:33" customFormat="1" hidden="1" x14ac:dyDescent="0.25">
      <c r="A2860" t="s">
        <v>8412</v>
      </c>
      <c r="B2860" t="s">
        <v>8413</v>
      </c>
      <c r="C2860">
        <v>29</v>
      </c>
      <c r="D2860">
        <v>0</v>
      </c>
      <c r="E2860">
        <v>200</v>
      </c>
      <c r="F2860" s="4">
        <f t="shared" si="882"/>
        <v>0</v>
      </c>
      <c r="G2860" s="2">
        <v>0</v>
      </c>
      <c r="H2860">
        <v>0</v>
      </c>
      <c r="I2860" s="4">
        <f t="shared" si="883"/>
        <v>200</v>
      </c>
      <c r="J2860" s="4">
        <f t="shared" si="888"/>
        <v>0</v>
      </c>
      <c r="K2860" s="4">
        <f t="shared" si="884"/>
        <v>200</v>
      </c>
      <c r="L2860" s="4">
        <f t="shared" si="889"/>
        <v>200</v>
      </c>
      <c r="M2860" s="5" t="e">
        <f t="shared" si="886"/>
        <v>#DIV/0!</v>
      </c>
      <c r="N2860">
        <v>0</v>
      </c>
      <c r="O2860" t="s">
        <v>31</v>
      </c>
      <c r="P2860" t="s">
        <v>26</v>
      </c>
      <c r="Q2860" t="s">
        <v>31</v>
      </c>
      <c r="R2860" t="s">
        <v>31</v>
      </c>
      <c r="S2860" t="s">
        <v>31</v>
      </c>
      <c r="T2860" t="s">
        <v>31</v>
      </c>
      <c r="U2860" t="s">
        <v>31</v>
      </c>
      <c r="V2860">
        <v>0</v>
      </c>
      <c r="W2860" t="s">
        <v>42</v>
      </c>
      <c r="X2860">
        <v>0</v>
      </c>
      <c r="AB2860">
        <v>0</v>
      </c>
      <c r="AC2860" t="s">
        <v>8414</v>
      </c>
      <c r="AD2860">
        <v>0</v>
      </c>
      <c r="AE2860">
        <v>0</v>
      </c>
      <c r="AF2860">
        <v>0</v>
      </c>
      <c r="AG2860" t="s">
        <v>26</v>
      </c>
    </row>
    <row r="2861" spans="1:33" customFormat="1" hidden="1" x14ac:dyDescent="0.25">
      <c r="A2861" t="s">
        <v>8415</v>
      </c>
      <c r="B2861" t="s">
        <v>8416</v>
      </c>
      <c r="C2861">
        <v>13</v>
      </c>
      <c r="D2861" s="1">
        <v>2076.19</v>
      </c>
      <c r="E2861" s="1">
        <v>2476.19</v>
      </c>
      <c r="F2861" s="4">
        <f t="shared" si="882"/>
        <v>123.80950000000001</v>
      </c>
      <c r="G2861" s="2">
        <v>5</v>
      </c>
      <c r="H2861" s="1">
        <v>2180</v>
      </c>
      <c r="I2861" s="4">
        <f t="shared" si="883"/>
        <v>400</v>
      </c>
      <c r="J2861" s="4">
        <f t="shared" si="888"/>
        <v>20</v>
      </c>
      <c r="K2861" s="4">
        <f t="shared" si="884"/>
        <v>420</v>
      </c>
      <c r="L2861" s="4">
        <f t="shared" si="889"/>
        <v>2600</v>
      </c>
      <c r="M2861" s="5">
        <f t="shared" si="886"/>
        <v>0.19266059464692536</v>
      </c>
      <c r="N2861">
        <v>0</v>
      </c>
      <c r="O2861" t="s">
        <v>1002</v>
      </c>
      <c r="P2861" t="s">
        <v>26</v>
      </c>
      <c r="Q2861" t="s">
        <v>1002</v>
      </c>
      <c r="R2861" t="s">
        <v>31</v>
      </c>
      <c r="S2861" t="s">
        <v>31</v>
      </c>
      <c r="T2861" t="s">
        <v>31</v>
      </c>
      <c r="U2861" t="s">
        <v>31</v>
      </c>
      <c r="V2861">
        <v>5</v>
      </c>
      <c r="W2861" t="s">
        <v>123</v>
      </c>
      <c r="X2861">
        <v>0</v>
      </c>
      <c r="AB2861">
        <v>0</v>
      </c>
      <c r="AC2861" t="s">
        <v>8417</v>
      </c>
      <c r="AD2861">
        <v>0</v>
      </c>
      <c r="AE2861">
        <v>0</v>
      </c>
      <c r="AF2861" s="1">
        <v>2076.19</v>
      </c>
      <c r="AG2861" t="s">
        <v>26</v>
      </c>
    </row>
    <row r="2862" spans="1:33" customFormat="1" x14ac:dyDescent="0.25">
      <c r="A2862" t="s">
        <v>8418</v>
      </c>
      <c r="B2862" t="s">
        <v>8419</v>
      </c>
      <c r="C2862">
        <v>3</v>
      </c>
      <c r="D2862" s="1">
        <v>7782</v>
      </c>
      <c r="E2862" s="1">
        <v>9663.866</v>
      </c>
      <c r="F2862" s="4">
        <f t="shared" si="882"/>
        <v>1836.13454</v>
      </c>
      <c r="G2862" s="2">
        <v>19</v>
      </c>
      <c r="H2862" s="1">
        <v>9260.58</v>
      </c>
      <c r="I2862" s="4">
        <f t="shared" si="883"/>
        <v>1881.866</v>
      </c>
      <c r="J2862" s="4">
        <f t="shared" si="888"/>
        <v>357.55453999999997</v>
      </c>
      <c r="K2862" s="4">
        <f t="shared" si="884"/>
        <v>2239.4205400000001</v>
      </c>
      <c r="L2862" s="10">
        <f t="shared" ref="L2862:L2864" si="902">+H2862+K2862-Y2862</f>
        <v>11500.000540000001</v>
      </c>
      <c r="M2862" s="5">
        <f t="shared" si="886"/>
        <v>0.24182292469802108</v>
      </c>
      <c r="N2862">
        <v>-1</v>
      </c>
      <c r="O2862" t="s">
        <v>31</v>
      </c>
      <c r="P2862" t="s">
        <v>26</v>
      </c>
      <c r="Q2862" t="s">
        <v>31</v>
      </c>
      <c r="V2862">
        <v>19</v>
      </c>
      <c r="W2862" t="s">
        <v>27</v>
      </c>
      <c r="X2862">
        <v>0</v>
      </c>
      <c r="Y2862" s="9">
        <f t="shared" ref="Y2862:Y2864" si="903">+X2862*G2862/100</f>
        <v>0</v>
      </c>
      <c r="AB2862">
        <v>0</v>
      </c>
      <c r="AC2862" t="s">
        <v>8420</v>
      </c>
      <c r="AD2862">
        <v>0</v>
      </c>
      <c r="AE2862">
        <v>0</v>
      </c>
      <c r="AF2862" s="1">
        <v>7782</v>
      </c>
      <c r="AG2862" t="s">
        <v>26</v>
      </c>
    </row>
    <row r="2863" spans="1:33" customFormat="1" x14ac:dyDescent="0.25">
      <c r="A2863" t="s">
        <v>8421</v>
      </c>
      <c r="B2863" t="s">
        <v>8422</v>
      </c>
      <c r="C2863">
        <v>3</v>
      </c>
      <c r="D2863" s="1">
        <v>1724.3</v>
      </c>
      <c r="E2863" s="1">
        <v>2200</v>
      </c>
      <c r="F2863" s="4">
        <f t="shared" si="882"/>
        <v>0</v>
      </c>
      <c r="G2863" s="2">
        <v>0</v>
      </c>
      <c r="H2863" s="1">
        <v>1724.3</v>
      </c>
      <c r="I2863" s="4">
        <f t="shared" si="883"/>
        <v>475.70000000000005</v>
      </c>
      <c r="J2863" s="4">
        <f t="shared" si="888"/>
        <v>0</v>
      </c>
      <c r="K2863" s="4">
        <f t="shared" si="884"/>
        <v>475.70000000000005</v>
      </c>
      <c r="L2863" s="10">
        <f t="shared" si="902"/>
        <v>2200</v>
      </c>
      <c r="M2863" s="5">
        <f t="shared" si="886"/>
        <v>0.27588006727367631</v>
      </c>
      <c r="N2863">
        <v>0</v>
      </c>
      <c r="O2863" t="s">
        <v>31</v>
      </c>
      <c r="P2863" t="s">
        <v>26</v>
      </c>
      <c r="Q2863" t="s">
        <v>31</v>
      </c>
      <c r="R2863" t="s">
        <v>31</v>
      </c>
      <c r="S2863" t="s">
        <v>31</v>
      </c>
      <c r="T2863" t="s">
        <v>31</v>
      </c>
      <c r="U2863" t="s">
        <v>31</v>
      </c>
      <c r="V2863">
        <v>0</v>
      </c>
      <c r="W2863" t="s">
        <v>42</v>
      </c>
      <c r="X2863">
        <v>0</v>
      </c>
      <c r="Y2863" s="9">
        <f t="shared" si="903"/>
        <v>0</v>
      </c>
      <c r="AB2863">
        <v>0</v>
      </c>
      <c r="AC2863" t="s">
        <v>8423</v>
      </c>
      <c r="AD2863">
        <v>0</v>
      </c>
      <c r="AE2863">
        <v>0</v>
      </c>
      <c r="AF2863" s="1">
        <v>1724.3</v>
      </c>
      <c r="AG2863" t="s">
        <v>26</v>
      </c>
    </row>
    <row r="2864" spans="1:33" customFormat="1" x14ac:dyDescent="0.25">
      <c r="A2864" t="s">
        <v>8424</v>
      </c>
      <c r="B2864" t="s">
        <v>8425</v>
      </c>
      <c r="C2864">
        <v>1</v>
      </c>
      <c r="D2864">
        <v>0</v>
      </c>
      <c r="E2864" s="1">
        <v>20100</v>
      </c>
      <c r="F2864" s="4">
        <f t="shared" si="882"/>
        <v>0</v>
      </c>
      <c r="G2864" s="2">
        <v>0</v>
      </c>
      <c r="H2864">
        <v>0</v>
      </c>
      <c r="I2864" s="4">
        <f t="shared" si="883"/>
        <v>20100</v>
      </c>
      <c r="J2864" s="4">
        <f t="shared" si="888"/>
        <v>0</v>
      </c>
      <c r="K2864" s="4">
        <f t="shared" si="884"/>
        <v>20100</v>
      </c>
      <c r="L2864" s="10">
        <f t="shared" si="902"/>
        <v>20100</v>
      </c>
      <c r="M2864" s="5" t="e">
        <f t="shared" si="886"/>
        <v>#DIV/0!</v>
      </c>
      <c r="N2864">
        <v>0</v>
      </c>
      <c r="O2864" t="s">
        <v>68</v>
      </c>
      <c r="P2864" t="s">
        <v>26</v>
      </c>
      <c r="Q2864" t="s">
        <v>68</v>
      </c>
      <c r="R2864" t="s">
        <v>31</v>
      </c>
      <c r="S2864" t="s">
        <v>31</v>
      </c>
      <c r="T2864" t="s">
        <v>31</v>
      </c>
      <c r="U2864" t="s">
        <v>31</v>
      </c>
      <c r="V2864">
        <v>0</v>
      </c>
      <c r="W2864" t="s">
        <v>42</v>
      </c>
      <c r="X2864">
        <v>0</v>
      </c>
      <c r="Y2864" s="9">
        <f t="shared" si="903"/>
        <v>0</v>
      </c>
      <c r="AB2864">
        <v>0</v>
      </c>
      <c r="AC2864" t="s">
        <v>8426</v>
      </c>
      <c r="AD2864">
        <v>0</v>
      </c>
      <c r="AE2864">
        <v>0</v>
      </c>
      <c r="AF2864">
        <v>0</v>
      </c>
      <c r="AG2864" t="s">
        <v>26</v>
      </c>
    </row>
    <row r="2865" spans="1:33" customFormat="1" hidden="1" x14ac:dyDescent="0.25">
      <c r="A2865" t="s">
        <v>8427</v>
      </c>
      <c r="B2865" t="s">
        <v>8428</v>
      </c>
      <c r="C2865">
        <v>-8</v>
      </c>
      <c r="D2865" s="1">
        <v>1968.88</v>
      </c>
      <c r="E2865" s="1">
        <v>2500</v>
      </c>
      <c r="F2865" s="4">
        <f t="shared" si="882"/>
        <v>0</v>
      </c>
      <c r="G2865" s="2">
        <v>0</v>
      </c>
      <c r="H2865" s="1">
        <v>1968.88</v>
      </c>
      <c r="I2865" s="4">
        <f t="shared" si="883"/>
        <v>531.11999999999989</v>
      </c>
      <c r="J2865" s="4">
        <f t="shared" si="888"/>
        <v>0</v>
      </c>
      <c r="K2865" s="4">
        <f t="shared" si="884"/>
        <v>531.11999999999989</v>
      </c>
      <c r="L2865" s="4">
        <f t="shared" si="889"/>
        <v>2500</v>
      </c>
      <c r="M2865" s="5">
        <f t="shared" si="886"/>
        <v>0.26975742554142451</v>
      </c>
      <c r="N2865">
        <v>0</v>
      </c>
      <c r="O2865" t="s">
        <v>4038</v>
      </c>
      <c r="P2865" t="s">
        <v>26</v>
      </c>
      <c r="Q2865" t="s">
        <v>4038</v>
      </c>
      <c r="R2865" t="s">
        <v>31</v>
      </c>
      <c r="S2865" t="s">
        <v>31</v>
      </c>
      <c r="T2865" t="s">
        <v>31</v>
      </c>
      <c r="U2865" t="s">
        <v>31</v>
      </c>
      <c r="V2865">
        <v>0</v>
      </c>
      <c r="W2865" t="s">
        <v>42</v>
      </c>
      <c r="X2865">
        <v>0</v>
      </c>
      <c r="AB2865">
        <v>0</v>
      </c>
      <c r="AC2865" t="s">
        <v>8429</v>
      </c>
      <c r="AD2865">
        <v>0</v>
      </c>
      <c r="AE2865">
        <v>0</v>
      </c>
      <c r="AF2865" s="1">
        <v>1968.88</v>
      </c>
      <c r="AG2865" t="s">
        <v>26</v>
      </c>
    </row>
    <row r="2866" spans="1:33" customFormat="1" hidden="1" x14ac:dyDescent="0.25">
      <c r="A2866" t="s">
        <v>8430</v>
      </c>
      <c r="B2866" t="s">
        <v>8431</v>
      </c>
      <c r="C2866">
        <v>10</v>
      </c>
      <c r="D2866" s="1">
        <v>1525.98</v>
      </c>
      <c r="E2866" s="1">
        <v>2300</v>
      </c>
      <c r="F2866" s="4">
        <f t="shared" si="882"/>
        <v>0</v>
      </c>
      <c r="G2866" s="2">
        <v>0</v>
      </c>
      <c r="H2866" s="1">
        <v>1525.98</v>
      </c>
      <c r="I2866" s="4">
        <f t="shared" si="883"/>
        <v>774.02</v>
      </c>
      <c r="J2866" s="4">
        <f t="shared" si="888"/>
        <v>0</v>
      </c>
      <c r="K2866" s="4">
        <f t="shared" si="884"/>
        <v>774.02</v>
      </c>
      <c r="L2866" s="4">
        <f t="shared" si="889"/>
        <v>2300</v>
      </c>
      <c r="M2866" s="5">
        <f t="shared" si="886"/>
        <v>0.50722814191535925</v>
      </c>
      <c r="N2866">
        <v>0</v>
      </c>
      <c r="O2866" t="s">
        <v>4038</v>
      </c>
      <c r="P2866" t="s">
        <v>26</v>
      </c>
      <c r="Q2866" t="s">
        <v>4038</v>
      </c>
      <c r="R2866" t="s">
        <v>31</v>
      </c>
      <c r="S2866" t="s">
        <v>31</v>
      </c>
      <c r="T2866" t="s">
        <v>31</v>
      </c>
      <c r="U2866" t="s">
        <v>31</v>
      </c>
      <c r="V2866">
        <v>0</v>
      </c>
      <c r="W2866" t="s">
        <v>42</v>
      </c>
      <c r="X2866">
        <v>0</v>
      </c>
      <c r="AB2866">
        <v>0</v>
      </c>
      <c r="AC2866" t="s">
        <v>8432</v>
      </c>
      <c r="AD2866">
        <v>0</v>
      </c>
      <c r="AE2866">
        <v>0</v>
      </c>
      <c r="AF2866" s="1">
        <v>1525.98</v>
      </c>
      <c r="AG2866" t="s">
        <v>26</v>
      </c>
    </row>
    <row r="2867" spans="1:33" customFormat="1" hidden="1" x14ac:dyDescent="0.25">
      <c r="A2867" t="s">
        <v>8433</v>
      </c>
      <c r="B2867" t="s">
        <v>8434</v>
      </c>
      <c r="C2867">
        <v>10</v>
      </c>
      <c r="D2867">
        <v>0</v>
      </c>
      <c r="E2867" s="1">
        <v>2000</v>
      </c>
      <c r="F2867" s="4">
        <f t="shared" si="882"/>
        <v>0</v>
      </c>
      <c r="G2867" s="2">
        <v>0</v>
      </c>
      <c r="H2867">
        <v>0</v>
      </c>
      <c r="I2867" s="4">
        <f t="shared" si="883"/>
        <v>2000</v>
      </c>
      <c r="J2867" s="4">
        <f t="shared" si="888"/>
        <v>0</v>
      </c>
      <c r="K2867" s="4">
        <f t="shared" si="884"/>
        <v>2000</v>
      </c>
      <c r="L2867" s="4">
        <f t="shared" si="889"/>
        <v>2000</v>
      </c>
      <c r="M2867" s="5" t="e">
        <f t="shared" si="886"/>
        <v>#DIV/0!</v>
      </c>
      <c r="N2867">
        <v>-1</v>
      </c>
      <c r="O2867" t="s">
        <v>1213</v>
      </c>
      <c r="P2867" t="s">
        <v>26</v>
      </c>
      <c r="Q2867" t="s">
        <v>1213</v>
      </c>
      <c r="R2867" t="s">
        <v>31</v>
      </c>
      <c r="S2867" t="s">
        <v>31</v>
      </c>
      <c r="T2867" t="s">
        <v>31</v>
      </c>
      <c r="U2867" t="s">
        <v>31</v>
      </c>
      <c r="V2867">
        <v>0</v>
      </c>
      <c r="W2867" t="s">
        <v>42</v>
      </c>
      <c r="X2867">
        <v>0</v>
      </c>
      <c r="AB2867">
        <v>0</v>
      </c>
      <c r="AC2867" t="s">
        <v>8435</v>
      </c>
      <c r="AD2867">
        <v>0</v>
      </c>
      <c r="AE2867">
        <v>0</v>
      </c>
      <c r="AF2867">
        <v>0</v>
      </c>
      <c r="AG2867" t="s">
        <v>26</v>
      </c>
    </row>
    <row r="2868" spans="1:33" customFormat="1" hidden="1" x14ac:dyDescent="0.25">
      <c r="A2868" t="s">
        <v>8436</v>
      </c>
      <c r="B2868" t="s">
        <v>8437</v>
      </c>
      <c r="C2868">
        <v>11</v>
      </c>
      <c r="D2868" s="1">
        <v>2780.15</v>
      </c>
      <c r="E2868" s="1">
        <v>3361.3449999999998</v>
      </c>
      <c r="F2868" s="4">
        <f t="shared" si="882"/>
        <v>638.65554999999995</v>
      </c>
      <c r="G2868" s="2">
        <v>19</v>
      </c>
      <c r="H2868" s="1">
        <v>3308.38</v>
      </c>
      <c r="I2868" s="4">
        <f t="shared" si="883"/>
        <v>581.19499999999971</v>
      </c>
      <c r="J2868" s="4">
        <f t="shared" si="888"/>
        <v>110.42704999999995</v>
      </c>
      <c r="K2868" s="4">
        <f t="shared" si="884"/>
        <v>691.62204999999972</v>
      </c>
      <c r="L2868" s="4">
        <f t="shared" si="889"/>
        <v>4000.0020500000001</v>
      </c>
      <c r="M2868" s="5">
        <f t="shared" si="886"/>
        <v>0.20905166987392756</v>
      </c>
      <c r="N2868">
        <v>-1</v>
      </c>
      <c r="O2868" t="s">
        <v>31</v>
      </c>
      <c r="P2868" t="s">
        <v>26</v>
      </c>
      <c r="Q2868" t="s">
        <v>31</v>
      </c>
      <c r="V2868">
        <v>19</v>
      </c>
      <c r="W2868" t="s">
        <v>27</v>
      </c>
      <c r="X2868">
        <v>0</v>
      </c>
      <c r="AB2868">
        <v>0</v>
      </c>
      <c r="AC2868" t="s">
        <v>52</v>
      </c>
      <c r="AD2868">
        <v>0</v>
      </c>
      <c r="AE2868">
        <v>0</v>
      </c>
      <c r="AF2868">
        <v>0</v>
      </c>
      <c r="AG2868" t="s">
        <v>26</v>
      </c>
    </row>
    <row r="2869" spans="1:33" customFormat="1" x14ac:dyDescent="0.25">
      <c r="A2869" t="s">
        <v>8438</v>
      </c>
      <c r="B2869" t="s">
        <v>8439</v>
      </c>
      <c r="C2869">
        <v>1</v>
      </c>
      <c r="D2869" s="1">
        <v>12168.6</v>
      </c>
      <c r="E2869" s="1">
        <v>16500</v>
      </c>
      <c r="F2869" s="4">
        <f t="shared" si="882"/>
        <v>0</v>
      </c>
      <c r="G2869" s="2">
        <v>0</v>
      </c>
      <c r="H2869" s="1">
        <v>12168.6</v>
      </c>
      <c r="I2869" s="4">
        <f t="shared" si="883"/>
        <v>4331.3999999999996</v>
      </c>
      <c r="J2869" s="4">
        <f t="shared" si="888"/>
        <v>0</v>
      </c>
      <c r="K2869" s="4">
        <f t="shared" si="884"/>
        <v>4331.3999999999996</v>
      </c>
      <c r="L2869" s="10">
        <f>+H2869+K2869-Y2869</f>
        <v>16500</v>
      </c>
      <c r="M2869" s="5">
        <f t="shared" si="886"/>
        <v>0.35594891770622744</v>
      </c>
      <c r="N2869">
        <v>0</v>
      </c>
      <c r="O2869" t="s">
        <v>31</v>
      </c>
      <c r="P2869" t="s">
        <v>26</v>
      </c>
      <c r="Q2869" t="s">
        <v>31</v>
      </c>
      <c r="R2869" t="s">
        <v>31</v>
      </c>
      <c r="S2869" t="s">
        <v>31</v>
      </c>
      <c r="T2869" t="s">
        <v>31</v>
      </c>
      <c r="U2869" t="s">
        <v>31</v>
      </c>
      <c r="V2869">
        <v>0</v>
      </c>
      <c r="W2869" t="s">
        <v>42</v>
      </c>
      <c r="X2869">
        <v>0</v>
      </c>
      <c r="Y2869" s="9">
        <f>+X2869*G2869/100</f>
        <v>0</v>
      </c>
      <c r="AB2869">
        <v>0</v>
      </c>
      <c r="AC2869" t="s">
        <v>8440</v>
      </c>
      <c r="AD2869">
        <v>0</v>
      </c>
      <c r="AE2869">
        <v>0</v>
      </c>
      <c r="AF2869" s="1">
        <v>12168.6</v>
      </c>
      <c r="AG2869" t="s">
        <v>26</v>
      </c>
    </row>
    <row r="2870" spans="1:33" customFormat="1" hidden="1" x14ac:dyDescent="0.25">
      <c r="A2870" t="s">
        <v>8441</v>
      </c>
      <c r="B2870" t="s">
        <v>8442</v>
      </c>
      <c r="C2870">
        <v>145</v>
      </c>
      <c r="D2870">
        <v>116</v>
      </c>
      <c r="E2870">
        <v>200</v>
      </c>
      <c r="F2870" s="4">
        <f t="shared" si="882"/>
        <v>0</v>
      </c>
      <c r="G2870" s="2">
        <v>0</v>
      </c>
      <c r="H2870">
        <v>116</v>
      </c>
      <c r="I2870" s="4">
        <f t="shared" si="883"/>
        <v>84</v>
      </c>
      <c r="J2870" s="4">
        <f t="shared" si="888"/>
        <v>0</v>
      </c>
      <c r="K2870" s="4">
        <f t="shared" si="884"/>
        <v>84</v>
      </c>
      <c r="L2870" s="4">
        <f t="shared" si="889"/>
        <v>200</v>
      </c>
      <c r="M2870" s="5">
        <f t="shared" si="886"/>
        <v>0.72413793103448276</v>
      </c>
      <c r="N2870">
        <v>0</v>
      </c>
      <c r="O2870" t="s">
        <v>1386</v>
      </c>
      <c r="P2870" t="s">
        <v>26</v>
      </c>
      <c r="Q2870" t="s">
        <v>1386</v>
      </c>
      <c r="R2870" t="s">
        <v>31</v>
      </c>
      <c r="S2870" t="s">
        <v>31</v>
      </c>
      <c r="T2870" t="s">
        <v>31</v>
      </c>
      <c r="U2870" t="s">
        <v>31</v>
      </c>
      <c r="V2870">
        <v>0</v>
      </c>
      <c r="W2870" t="s">
        <v>42</v>
      </c>
      <c r="X2870">
        <v>0</v>
      </c>
      <c r="AB2870">
        <v>0</v>
      </c>
      <c r="AC2870" t="s">
        <v>8443</v>
      </c>
      <c r="AD2870">
        <v>0</v>
      </c>
      <c r="AE2870">
        <v>0</v>
      </c>
      <c r="AF2870">
        <v>116</v>
      </c>
      <c r="AG2870" t="s">
        <v>26</v>
      </c>
    </row>
    <row r="2871" spans="1:33" customFormat="1" hidden="1" x14ac:dyDescent="0.25">
      <c r="A2871" t="s">
        <v>8444</v>
      </c>
      <c r="B2871" t="s">
        <v>8445</v>
      </c>
      <c r="C2871">
        <v>-2</v>
      </c>
      <c r="D2871">
        <v>0</v>
      </c>
      <c r="E2871" s="1">
        <v>2600</v>
      </c>
      <c r="F2871" s="4">
        <f t="shared" si="882"/>
        <v>0</v>
      </c>
      <c r="G2871" s="2">
        <v>0</v>
      </c>
      <c r="H2871">
        <v>0</v>
      </c>
      <c r="I2871" s="4">
        <f t="shared" si="883"/>
        <v>2600</v>
      </c>
      <c r="J2871" s="4">
        <f t="shared" si="888"/>
        <v>0</v>
      </c>
      <c r="K2871" s="4">
        <f t="shared" si="884"/>
        <v>2600</v>
      </c>
      <c r="L2871" s="4">
        <f t="shared" si="889"/>
        <v>2600</v>
      </c>
      <c r="M2871" s="5" t="e">
        <f t="shared" si="886"/>
        <v>#DIV/0!</v>
      </c>
      <c r="N2871">
        <v>-1</v>
      </c>
      <c r="O2871" t="s">
        <v>68</v>
      </c>
      <c r="P2871" t="s">
        <v>8446</v>
      </c>
      <c r="Q2871" t="s">
        <v>68</v>
      </c>
      <c r="R2871" t="s">
        <v>31</v>
      </c>
      <c r="S2871" t="s">
        <v>31</v>
      </c>
      <c r="T2871" t="s">
        <v>31</v>
      </c>
      <c r="U2871" t="s">
        <v>31</v>
      </c>
      <c r="V2871">
        <v>0</v>
      </c>
      <c r="W2871" t="s">
        <v>42</v>
      </c>
      <c r="X2871">
        <v>0</v>
      </c>
      <c r="AB2871">
        <v>0</v>
      </c>
      <c r="AC2871" t="s">
        <v>8447</v>
      </c>
      <c r="AD2871">
        <v>0</v>
      </c>
      <c r="AE2871">
        <v>0</v>
      </c>
      <c r="AF2871">
        <v>0</v>
      </c>
      <c r="AG2871" t="s">
        <v>26</v>
      </c>
    </row>
    <row r="2872" spans="1:33" customFormat="1" x14ac:dyDescent="0.25">
      <c r="A2872" t="s">
        <v>8448</v>
      </c>
      <c r="B2872" t="s">
        <v>8449</v>
      </c>
      <c r="C2872">
        <v>1</v>
      </c>
      <c r="D2872">
        <v>0</v>
      </c>
      <c r="E2872" s="1">
        <v>3400</v>
      </c>
      <c r="F2872" s="4">
        <f t="shared" si="882"/>
        <v>0</v>
      </c>
      <c r="G2872" s="2">
        <v>0</v>
      </c>
      <c r="H2872">
        <v>0</v>
      </c>
      <c r="I2872" s="4">
        <f t="shared" si="883"/>
        <v>3400</v>
      </c>
      <c r="J2872" s="4">
        <f t="shared" si="888"/>
        <v>0</v>
      </c>
      <c r="K2872" s="4">
        <f t="shared" si="884"/>
        <v>3400</v>
      </c>
      <c r="L2872" s="10">
        <f t="shared" ref="L2872:L2873" si="904">+H2872+K2872-Y2872</f>
        <v>3400</v>
      </c>
      <c r="M2872" s="5" t="e">
        <f t="shared" si="886"/>
        <v>#DIV/0!</v>
      </c>
      <c r="N2872">
        <v>-1</v>
      </c>
      <c r="O2872" t="s">
        <v>31</v>
      </c>
      <c r="P2872" t="s">
        <v>8446</v>
      </c>
      <c r="Q2872" t="s">
        <v>31</v>
      </c>
      <c r="R2872" t="s">
        <v>31</v>
      </c>
      <c r="S2872" t="s">
        <v>31</v>
      </c>
      <c r="T2872" t="s">
        <v>31</v>
      </c>
      <c r="U2872" t="s">
        <v>31</v>
      </c>
      <c r="V2872">
        <v>0</v>
      </c>
      <c r="W2872" t="s">
        <v>42</v>
      </c>
      <c r="X2872">
        <v>0</v>
      </c>
      <c r="Y2872" s="9">
        <f t="shared" ref="Y2872:Y2873" si="905">+X2872*G2872/100</f>
        <v>0</v>
      </c>
      <c r="AB2872">
        <v>0</v>
      </c>
      <c r="AC2872" t="s">
        <v>8450</v>
      </c>
      <c r="AD2872">
        <v>0</v>
      </c>
      <c r="AE2872">
        <v>0</v>
      </c>
      <c r="AF2872">
        <v>0</v>
      </c>
      <c r="AG2872" t="s">
        <v>26</v>
      </c>
    </row>
    <row r="2873" spans="1:33" customFormat="1" x14ac:dyDescent="0.25">
      <c r="A2873" t="s">
        <v>8451</v>
      </c>
      <c r="B2873" t="s">
        <v>8452</v>
      </c>
      <c r="C2873">
        <v>2</v>
      </c>
      <c r="D2873">
        <v>0</v>
      </c>
      <c r="E2873" s="1">
        <v>3100</v>
      </c>
      <c r="F2873" s="4">
        <f t="shared" si="882"/>
        <v>0</v>
      </c>
      <c r="G2873" s="2">
        <v>0</v>
      </c>
      <c r="H2873">
        <v>0</v>
      </c>
      <c r="I2873" s="4">
        <f t="shared" si="883"/>
        <v>3100</v>
      </c>
      <c r="J2873" s="4">
        <f t="shared" si="888"/>
        <v>0</v>
      </c>
      <c r="K2873" s="4">
        <f t="shared" si="884"/>
        <v>3100</v>
      </c>
      <c r="L2873" s="10">
        <f t="shared" si="904"/>
        <v>3100</v>
      </c>
      <c r="M2873" s="5" t="e">
        <f t="shared" si="886"/>
        <v>#DIV/0!</v>
      </c>
      <c r="N2873">
        <v>-1</v>
      </c>
      <c r="O2873" t="s">
        <v>68</v>
      </c>
      <c r="P2873" t="s">
        <v>8446</v>
      </c>
      <c r="Q2873" t="s">
        <v>68</v>
      </c>
      <c r="R2873" t="s">
        <v>31</v>
      </c>
      <c r="S2873" t="s">
        <v>31</v>
      </c>
      <c r="T2873" t="s">
        <v>31</v>
      </c>
      <c r="U2873" t="s">
        <v>31</v>
      </c>
      <c r="V2873">
        <v>0</v>
      </c>
      <c r="W2873" t="s">
        <v>42</v>
      </c>
      <c r="X2873">
        <v>0</v>
      </c>
      <c r="Y2873" s="9">
        <f t="shared" si="905"/>
        <v>0</v>
      </c>
      <c r="AB2873">
        <v>0</v>
      </c>
      <c r="AC2873" t="s">
        <v>8453</v>
      </c>
      <c r="AD2873">
        <v>0</v>
      </c>
      <c r="AE2873">
        <v>0</v>
      </c>
      <c r="AF2873">
        <v>0</v>
      </c>
      <c r="AG2873" t="s">
        <v>26</v>
      </c>
    </row>
    <row r="2874" spans="1:33" customFormat="1" hidden="1" x14ac:dyDescent="0.25">
      <c r="A2874" t="s">
        <v>8454</v>
      </c>
      <c r="B2874" t="s">
        <v>8455</v>
      </c>
      <c r="C2874">
        <v>-2</v>
      </c>
      <c r="D2874" s="1">
        <v>2382.6</v>
      </c>
      <c r="E2874" s="1">
        <v>3193.277</v>
      </c>
      <c r="F2874" s="4">
        <f t="shared" si="882"/>
        <v>606.72262999999998</v>
      </c>
      <c r="G2874" s="2">
        <v>19</v>
      </c>
      <c r="H2874" s="1">
        <v>2835.29</v>
      </c>
      <c r="I2874" s="4">
        <f t="shared" si="883"/>
        <v>810.67700000000013</v>
      </c>
      <c r="J2874" s="4">
        <f t="shared" si="888"/>
        <v>154.02863000000002</v>
      </c>
      <c r="K2874" s="4">
        <f t="shared" si="884"/>
        <v>964.70563000000016</v>
      </c>
      <c r="L2874" s="4">
        <f t="shared" si="889"/>
        <v>3799.9956300000003</v>
      </c>
      <c r="M2874" s="5">
        <f t="shared" si="886"/>
        <v>0.34024888776966344</v>
      </c>
      <c r="N2874">
        <v>-1</v>
      </c>
      <c r="O2874" t="s">
        <v>31</v>
      </c>
      <c r="P2874" t="s">
        <v>26</v>
      </c>
      <c r="Q2874" t="s">
        <v>31</v>
      </c>
      <c r="V2874">
        <v>19</v>
      </c>
      <c r="W2874" t="s">
        <v>27</v>
      </c>
      <c r="X2874">
        <v>0</v>
      </c>
      <c r="AB2874">
        <v>0</v>
      </c>
      <c r="AC2874" t="s">
        <v>8456</v>
      </c>
      <c r="AD2874">
        <v>0</v>
      </c>
      <c r="AE2874">
        <v>0</v>
      </c>
      <c r="AF2874" s="1">
        <v>2382.6</v>
      </c>
      <c r="AG2874" t="s">
        <v>26</v>
      </c>
    </row>
    <row r="2875" spans="1:33" customFormat="1" x14ac:dyDescent="0.25">
      <c r="A2875" t="s">
        <v>8457</v>
      </c>
      <c r="B2875" t="s">
        <v>8458</v>
      </c>
      <c r="C2875">
        <v>1</v>
      </c>
      <c r="D2875">
        <v>0</v>
      </c>
      <c r="E2875" s="1">
        <v>3800</v>
      </c>
      <c r="F2875" s="4">
        <f t="shared" si="882"/>
        <v>0</v>
      </c>
      <c r="G2875" s="2">
        <v>0</v>
      </c>
      <c r="H2875">
        <v>0</v>
      </c>
      <c r="I2875" s="4">
        <f t="shared" si="883"/>
        <v>3800</v>
      </c>
      <c r="J2875" s="4">
        <f t="shared" si="888"/>
        <v>0</v>
      </c>
      <c r="K2875" s="4">
        <f t="shared" si="884"/>
        <v>3800</v>
      </c>
      <c r="L2875" s="10">
        <f t="shared" ref="L2875:L2878" si="906">+H2875+K2875-Y2875</f>
        <v>3800</v>
      </c>
      <c r="M2875" s="5" t="e">
        <f t="shared" si="886"/>
        <v>#DIV/0!</v>
      </c>
      <c r="N2875">
        <v>-1</v>
      </c>
      <c r="O2875" t="s">
        <v>68</v>
      </c>
      <c r="P2875" t="s">
        <v>26</v>
      </c>
      <c r="Q2875" t="s">
        <v>68</v>
      </c>
      <c r="R2875" t="s">
        <v>31</v>
      </c>
      <c r="S2875" t="s">
        <v>31</v>
      </c>
      <c r="T2875" t="s">
        <v>31</v>
      </c>
      <c r="U2875" t="s">
        <v>31</v>
      </c>
      <c r="V2875">
        <v>0</v>
      </c>
      <c r="W2875" t="s">
        <v>42</v>
      </c>
      <c r="X2875">
        <v>0</v>
      </c>
      <c r="Y2875" s="9">
        <f t="shared" ref="Y2875:Y2878" si="907">+X2875*G2875/100</f>
        <v>0</v>
      </c>
      <c r="AB2875">
        <v>0</v>
      </c>
      <c r="AC2875" t="s">
        <v>8459</v>
      </c>
      <c r="AD2875">
        <v>0</v>
      </c>
      <c r="AE2875">
        <v>0</v>
      </c>
      <c r="AF2875">
        <v>0</v>
      </c>
      <c r="AG2875" t="s">
        <v>26</v>
      </c>
    </row>
    <row r="2876" spans="1:33" customFormat="1" x14ac:dyDescent="0.25">
      <c r="A2876" t="s">
        <v>8460</v>
      </c>
      <c r="B2876" t="s">
        <v>8461</v>
      </c>
      <c r="C2876">
        <v>1</v>
      </c>
      <c r="D2876">
        <v>0</v>
      </c>
      <c r="E2876" s="1">
        <v>9600</v>
      </c>
      <c r="F2876" s="4">
        <f t="shared" si="882"/>
        <v>0</v>
      </c>
      <c r="G2876" s="2">
        <v>0</v>
      </c>
      <c r="H2876">
        <v>0</v>
      </c>
      <c r="I2876" s="4">
        <f t="shared" si="883"/>
        <v>9600</v>
      </c>
      <c r="J2876" s="4">
        <f t="shared" si="888"/>
        <v>0</v>
      </c>
      <c r="K2876" s="4">
        <f t="shared" si="884"/>
        <v>9600</v>
      </c>
      <c r="L2876" s="10">
        <f t="shared" si="906"/>
        <v>9600</v>
      </c>
      <c r="M2876" s="5" t="e">
        <f t="shared" si="886"/>
        <v>#DIV/0!</v>
      </c>
      <c r="N2876">
        <v>-1</v>
      </c>
      <c r="O2876" t="s">
        <v>68</v>
      </c>
      <c r="P2876" t="s">
        <v>26</v>
      </c>
      <c r="Q2876" t="s">
        <v>68</v>
      </c>
      <c r="R2876" t="s">
        <v>31</v>
      </c>
      <c r="S2876" t="s">
        <v>31</v>
      </c>
      <c r="T2876" t="s">
        <v>31</v>
      </c>
      <c r="U2876" t="s">
        <v>31</v>
      </c>
      <c r="V2876">
        <v>0</v>
      </c>
      <c r="W2876" t="s">
        <v>42</v>
      </c>
      <c r="X2876">
        <v>0</v>
      </c>
      <c r="Y2876" s="9">
        <f t="shared" si="907"/>
        <v>0</v>
      </c>
      <c r="AB2876">
        <v>0</v>
      </c>
      <c r="AC2876" t="s">
        <v>8462</v>
      </c>
      <c r="AD2876">
        <v>0</v>
      </c>
      <c r="AE2876">
        <v>0</v>
      </c>
      <c r="AF2876">
        <v>0</v>
      </c>
      <c r="AG2876" t="s">
        <v>26</v>
      </c>
    </row>
    <row r="2877" spans="1:33" customFormat="1" x14ac:dyDescent="0.25">
      <c r="A2877" t="s">
        <v>8463</v>
      </c>
      <c r="B2877" t="s">
        <v>8464</v>
      </c>
      <c r="C2877">
        <v>2</v>
      </c>
      <c r="D2877" s="1">
        <v>2241</v>
      </c>
      <c r="E2877" s="1">
        <v>2773.1089999999999</v>
      </c>
      <c r="F2877" s="4">
        <f t="shared" si="882"/>
        <v>526.89071000000001</v>
      </c>
      <c r="G2877" s="2">
        <v>19</v>
      </c>
      <c r="H2877" s="1">
        <v>2666.79</v>
      </c>
      <c r="I2877" s="4">
        <f t="shared" si="883"/>
        <v>532.10899999999992</v>
      </c>
      <c r="J2877" s="4">
        <f t="shared" si="888"/>
        <v>101.10070999999998</v>
      </c>
      <c r="K2877" s="4">
        <f t="shared" si="884"/>
        <v>633.20970999999986</v>
      </c>
      <c r="L2877" s="10">
        <f t="shared" si="906"/>
        <v>3299.9997100000001</v>
      </c>
      <c r="M2877" s="5">
        <f t="shared" si="886"/>
        <v>0.23744265952699684</v>
      </c>
      <c r="N2877">
        <v>0</v>
      </c>
      <c r="O2877" t="s">
        <v>156</v>
      </c>
      <c r="P2877" t="s">
        <v>26</v>
      </c>
      <c r="Q2877" t="s">
        <v>156</v>
      </c>
      <c r="R2877" t="s">
        <v>31</v>
      </c>
      <c r="S2877" t="s">
        <v>31</v>
      </c>
      <c r="T2877" t="s">
        <v>31</v>
      </c>
      <c r="U2877" t="s">
        <v>31</v>
      </c>
      <c r="V2877">
        <v>19</v>
      </c>
      <c r="W2877" t="s">
        <v>27</v>
      </c>
      <c r="X2877">
        <v>0</v>
      </c>
      <c r="Y2877" s="9">
        <f t="shared" si="907"/>
        <v>0</v>
      </c>
      <c r="AB2877">
        <v>0</v>
      </c>
      <c r="AC2877" t="s">
        <v>8465</v>
      </c>
      <c r="AD2877">
        <v>0</v>
      </c>
      <c r="AE2877">
        <v>0</v>
      </c>
      <c r="AF2877">
        <v>0</v>
      </c>
      <c r="AG2877" t="s">
        <v>26</v>
      </c>
    </row>
    <row r="2878" spans="1:33" customFormat="1" x14ac:dyDescent="0.25">
      <c r="A2878" t="s">
        <v>8466</v>
      </c>
      <c r="B2878" t="s">
        <v>8467</v>
      </c>
      <c r="C2878">
        <v>3</v>
      </c>
      <c r="D2878" s="1">
        <v>2241</v>
      </c>
      <c r="E2878" s="1">
        <v>2773.1089999999999</v>
      </c>
      <c r="F2878" s="4">
        <f t="shared" si="882"/>
        <v>526.89071000000001</v>
      </c>
      <c r="G2878" s="2">
        <v>19</v>
      </c>
      <c r="H2878" s="1">
        <v>2666.79</v>
      </c>
      <c r="I2878" s="4">
        <f t="shared" si="883"/>
        <v>532.10899999999992</v>
      </c>
      <c r="J2878" s="4">
        <f t="shared" si="888"/>
        <v>101.10070999999998</v>
      </c>
      <c r="K2878" s="4">
        <f t="shared" si="884"/>
        <v>633.20970999999986</v>
      </c>
      <c r="L2878" s="10">
        <f t="shared" si="906"/>
        <v>3299.9997100000001</v>
      </c>
      <c r="M2878" s="5">
        <f t="shared" si="886"/>
        <v>0.23744265952699684</v>
      </c>
      <c r="N2878">
        <v>0</v>
      </c>
      <c r="O2878" t="s">
        <v>156</v>
      </c>
      <c r="P2878" t="s">
        <v>26</v>
      </c>
      <c r="Q2878" t="s">
        <v>156</v>
      </c>
      <c r="R2878" t="s">
        <v>31</v>
      </c>
      <c r="S2878" t="s">
        <v>31</v>
      </c>
      <c r="T2878" t="s">
        <v>31</v>
      </c>
      <c r="U2878" t="s">
        <v>31</v>
      </c>
      <c r="V2878">
        <v>19</v>
      </c>
      <c r="W2878" t="s">
        <v>27</v>
      </c>
      <c r="X2878">
        <v>0</v>
      </c>
      <c r="Y2878" s="9">
        <f t="shared" si="907"/>
        <v>0</v>
      </c>
      <c r="AB2878">
        <v>0</v>
      </c>
      <c r="AC2878" t="s">
        <v>8468</v>
      </c>
      <c r="AD2878">
        <v>0</v>
      </c>
      <c r="AE2878">
        <v>0</v>
      </c>
      <c r="AF2878" s="1">
        <v>2241</v>
      </c>
      <c r="AG2878" t="s">
        <v>26</v>
      </c>
    </row>
    <row r="2879" spans="1:33" customFormat="1" hidden="1" x14ac:dyDescent="0.25">
      <c r="A2879" t="s">
        <v>8469</v>
      </c>
      <c r="B2879" t="s">
        <v>8470</v>
      </c>
      <c r="C2879">
        <v>-2</v>
      </c>
      <c r="D2879" s="1">
        <v>3443</v>
      </c>
      <c r="E2879" s="1">
        <v>4190.4759999999997</v>
      </c>
      <c r="F2879" s="4">
        <f t="shared" si="882"/>
        <v>209.52379999999997</v>
      </c>
      <c r="G2879" s="2">
        <v>5</v>
      </c>
      <c r="H2879" s="1">
        <v>3615.15</v>
      </c>
      <c r="I2879" s="4">
        <f t="shared" si="883"/>
        <v>747.47599999999966</v>
      </c>
      <c r="J2879" s="4">
        <f t="shared" si="888"/>
        <v>37.373799999999981</v>
      </c>
      <c r="K2879" s="4">
        <f t="shared" si="884"/>
        <v>784.84979999999962</v>
      </c>
      <c r="L2879" s="4">
        <f t="shared" si="889"/>
        <v>4399.9997999999996</v>
      </c>
      <c r="M2879" s="5">
        <f t="shared" si="886"/>
        <v>0.21710020331106583</v>
      </c>
      <c r="N2879">
        <v>-1</v>
      </c>
      <c r="O2879" t="s">
        <v>4141</v>
      </c>
      <c r="P2879" t="s">
        <v>26</v>
      </c>
      <c r="Q2879" t="s">
        <v>4141</v>
      </c>
      <c r="V2879">
        <v>5</v>
      </c>
      <c r="W2879" t="s">
        <v>123</v>
      </c>
      <c r="X2879">
        <v>0</v>
      </c>
      <c r="AB2879">
        <v>0</v>
      </c>
      <c r="AC2879" t="s">
        <v>8471</v>
      </c>
      <c r="AD2879">
        <v>0</v>
      </c>
      <c r="AE2879">
        <v>0</v>
      </c>
      <c r="AF2879" s="1">
        <v>3443</v>
      </c>
      <c r="AG2879" t="s">
        <v>26</v>
      </c>
    </row>
    <row r="2880" spans="1:33" customFormat="1" hidden="1" x14ac:dyDescent="0.25">
      <c r="A2880" t="s">
        <v>8472</v>
      </c>
      <c r="B2880" t="s">
        <v>8473</v>
      </c>
      <c r="C2880">
        <v>-2</v>
      </c>
      <c r="D2880" s="1">
        <v>5052</v>
      </c>
      <c r="E2880" s="1">
        <v>6095.2380000000003</v>
      </c>
      <c r="F2880" s="4">
        <f t="shared" si="882"/>
        <v>304.76190000000003</v>
      </c>
      <c r="G2880" s="2">
        <v>5</v>
      </c>
      <c r="H2880" s="1">
        <v>5304.6</v>
      </c>
      <c r="I2880" s="4">
        <f t="shared" si="883"/>
        <v>1043.2380000000003</v>
      </c>
      <c r="J2880" s="4">
        <f t="shared" si="888"/>
        <v>52.161900000000017</v>
      </c>
      <c r="K2880" s="4">
        <f t="shared" si="884"/>
        <v>1095.3999000000003</v>
      </c>
      <c r="L2880" s="4">
        <f t="shared" si="889"/>
        <v>6399.9999000000007</v>
      </c>
      <c r="M2880" s="5">
        <f t="shared" si="886"/>
        <v>0.20650000000000004</v>
      </c>
      <c r="N2880">
        <v>0</v>
      </c>
      <c r="O2880" t="s">
        <v>555</v>
      </c>
      <c r="P2880" t="s">
        <v>26</v>
      </c>
      <c r="Q2880" t="s">
        <v>555</v>
      </c>
      <c r="R2880" t="s">
        <v>31</v>
      </c>
      <c r="S2880" t="s">
        <v>31</v>
      </c>
      <c r="T2880" t="s">
        <v>31</v>
      </c>
      <c r="U2880" t="s">
        <v>31</v>
      </c>
      <c r="V2880">
        <v>5</v>
      </c>
      <c r="W2880" t="s">
        <v>123</v>
      </c>
      <c r="X2880">
        <v>0</v>
      </c>
      <c r="AB2880">
        <v>0</v>
      </c>
      <c r="AC2880" t="s">
        <v>8474</v>
      </c>
      <c r="AD2880">
        <v>0</v>
      </c>
      <c r="AE2880">
        <v>0</v>
      </c>
      <c r="AF2880">
        <v>0</v>
      </c>
      <c r="AG2880" t="s">
        <v>26</v>
      </c>
    </row>
    <row r="2881" spans="1:33" customFormat="1" x14ac:dyDescent="0.25">
      <c r="A2881" t="s">
        <v>8475</v>
      </c>
      <c r="B2881" t="s">
        <v>8476</v>
      </c>
      <c r="C2881">
        <v>4</v>
      </c>
      <c r="D2881" s="1">
        <v>1282</v>
      </c>
      <c r="E2881" s="1">
        <v>1596.6389999999999</v>
      </c>
      <c r="F2881" s="4">
        <f t="shared" si="882"/>
        <v>303.36140999999998</v>
      </c>
      <c r="G2881" s="2">
        <v>19</v>
      </c>
      <c r="H2881" s="1">
        <v>1525.58</v>
      </c>
      <c r="I2881" s="4">
        <f t="shared" si="883"/>
        <v>314.6389999999999</v>
      </c>
      <c r="J2881" s="4">
        <f t="shared" si="888"/>
        <v>59.78140999999998</v>
      </c>
      <c r="K2881" s="4">
        <f t="shared" si="884"/>
        <v>374.42040999999989</v>
      </c>
      <c r="L2881" s="10">
        <f t="shared" ref="L2881:L2883" si="908">+H2881+K2881-Y2881</f>
        <v>1900.0004099999999</v>
      </c>
      <c r="M2881" s="5">
        <f t="shared" si="886"/>
        <v>0.24542823712948511</v>
      </c>
      <c r="N2881">
        <v>-1</v>
      </c>
      <c r="O2881" t="s">
        <v>31</v>
      </c>
      <c r="P2881" t="s">
        <v>26</v>
      </c>
      <c r="Q2881" t="s">
        <v>31</v>
      </c>
      <c r="V2881">
        <v>19</v>
      </c>
      <c r="W2881" t="s">
        <v>27</v>
      </c>
      <c r="X2881">
        <v>0</v>
      </c>
      <c r="Y2881" s="9">
        <f t="shared" ref="Y2881:Y2883" si="909">+X2881*G2881/100</f>
        <v>0</v>
      </c>
      <c r="AB2881">
        <v>0</v>
      </c>
      <c r="AC2881" t="s">
        <v>8477</v>
      </c>
      <c r="AD2881">
        <v>0</v>
      </c>
      <c r="AE2881">
        <v>0</v>
      </c>
      <c r="AF2881" s="1">
        <v>1282</v>
      </c>
      <c r="AG2881" t="s">
        <v>26</v>
      </c>
    </row>
    <row r="2882" spans="1:33" customFormat="1" x14ac:dyDescent="0.25">
      <c r="A2882" t="s">
        <v>8478</v>
      </c>
      <c r="B2882" t="s">
        <v>8479</v>
      </c>
      <c r="C2882">
        <v>1</v>
      </c>
      <c r="D2882">
        <v>0</v>
      </c>
      <c r="E2882" s="1">
        <v>2900</v>
      </c>
      <c r="F2882" s="4">
        <f t="shared" ref="F2882:F2945" si="910">SUM(E2882*G2882)/100</f>
        <v>0</v>
      </c>
      <c r="G2882" s="2">
        <v>0</v>
      </c>
      <c r="H2882">
        <v>0</v>
      </c>
      <c r="I2882" s="4">
        <f t="shared" ref="I2882:I2945" si="911">+E2882-D2882</f>
        <v>2900</v>
      </c>
      <c r="J2882" s="4">
        <f t="shared" si="888"/>
        <v>0</v>
      </c>
      <c r="K2882" s="4">
        <f t="shared" ref="K2882:K2945" si="912">+I2882+J2882</f>
        <v>2900</v>
      </c>
      <c r="L2882" s="10">
        <f t="shared" si="908"/>
        <v>2900</v>
      </c>
      <c r="M2882" s="5" t="e">
        <f t="shared" ref="M2882:M2945" si="913">+I2882/D2882</f>
        <v>#DIV/0!</v>
      </c>
      <c r="N2882">
        <v>-1</v>
      </c>
      <c r="O2882" t="s">
        <v>31</v>
      </c>
      <c r="P2882" t="s">
        <v>26</v>
      </c>
      <c r="Q2882" t="s">
        <v>31</v>
      </c>
      <c r="R2882" t="s">
        <v>31</v>
      </c>
      <c r="S2882" t="s">
        <v>31</v>
      </c>
      <c r="T2882" t="s">
        <v>31</v>
      </c>
      <c r="U2882" t="s">
        <v>31</v>
      </c>
      <c r="V2882">
        <v>0</v>
      </c>
      <c r="W2882" t="s">
        <v>42</v>
      </c>
      <c r="X2882">
        <v>0</v>
      </c>
      <c r="Y2882" s="9">
        <f t="shared" si="909"/>
        <v>0</v>
      </c>
      <c r="AB2882">
        <v>0</v>
      </c>
      <c r="AC2882" t="s">
        <v>8480</v>
      </c>
      <c r="AD2882">
        <v>0</v>
      </c>
      <c r="AE2882">
        <v>0</v>
      </c>
      <c r="AF2882">
        <v>0</v>
      </c>
      <c r="AG2882" t="s">
        <v>26</v>
      </c>
    </row>
    <row r="2883" spans="1:33" customFormat="1" x14ac:dyDescent="0.25">
      <c r="A2883" t="s">
        <v>8481</v>
      </c>
      <c r="B2883" t="s">
        <v>8482</v>
      </c>
      <c r="C2883">
        <v>1</v>
      </c>
      <c r="D2883">
        <v>0</v>
      </c>
      <c r="E2883" s="1">
        <v>4600</v>
      </c>
      <c r="F2883" s="4">
        <f t="shared" si="910"/>
        <v>0</v>
      </c>
      <c r="G2883" s="2">
        <v>0</v>
      </c>
      <c r="H2883">
        <v>0</v>
      </c>
      <c r="I2883" s="4">
        <f t="shared" si="911"/>
        <v>4600</v>
      </c>
      <c r="J2883" s="4">
        <f t="shared" si="888"/>
        <v>0</v>
      </c>
      <c r="K2883" s="4">
        <f t="shared" si="912"/>
        <v>4600</v>
      </c>
      <c r="L2883" s="10">
        <f t="shared" si="908"/>
        <v>4600</v>
      </c>
      <c r="M2883" s="5" t="e">
        <f t="shared" si="913"/>
        <v>#DIV/0!</v>
      </c>
      <c r="N2883">
        <v>0</v>
      </c>
      <c r="O2883" t="s">
        <v>31</v>
      </c>
      <c r="P2883" t="s">
        <v>26</v>
      </c>
      <c r="Q2883" t="s">
        <v>31</v>
      </c>
      <c r="R2883" t="s">
        <v>31</v>
      </c>
      <c r="S2883" t="s">
        <v>31</v>
      </c>
      <c r="T2883" t="s">
        <v>31</v>
      </c>
      <c r="U2883" t="s">
        <v>31</v>
      </c>
      <c r="V2883">
        <v>0</v>
      </c>
      <c r="W2883" t="s">
        <v>42</v>
      </c>
      <c r="X2883">
        <v>0</v>
      </c>
      <c r="Y2883" s="9">
        <f t="shared" si="909"/>
        <v>0</v>
      </c>
      <c r="AB2883">
        <v>0</v>
      </c>
      <c r="AC2883" t="s">
        <v>8483</v>
      </c>
      <c r="AD2883">
        <v>0</v>
      </c>
      <c r="AE2883">
        <v>0</v>
      </c>
      <c r="AF2883">
        <v>0</v>
      </c>
      <c r="AG2883" t="s">
        <v>26</v>
      </c>
    </row>
    <row r="2884" spans="1:33" customFormat="1" hidden="1" x14ac:dyDescent="0.25">
      <c r="A2884" t="s">
        <v>8484</v>
      </c>
      <c r="B2884" t="s">
        <v>8485</v>
      </c>
      <c r="C2884">
        <v>-1</v>
      </c>
      <c r="D2884" s="1">
        <v>2521</v>
      </c>
      <c r="E2884" s="1">
        <v>3025.21</v>
      </c>
      <c r="F2884" s="4">
        <f t="shared" si="910"/>
        <v>574.78989999999999</v>
      </c>
      <c r="G2884" s="2">
        <v>19</v>
      </c>
      <c r="H2884" s="1">
        <v>2999.99</v>
      </c>
      <c r="I2884" s="4">
        <f t="shared" si="911"/>
        <v>504.21000000000004</v>
      </c>
      <c r="J2884" s="4">
        <f t="shared" ref="J2884:J2947" si="914">+I2884*G2884/100</f>
        <v>95.799900000000022</v>
      </c>
      <c r="K2884" s="4">
        <f t="shared" si="912"/>
        <v>600.00990000000002</v>
      </c>
      <c r="L2884" s="4">
        <f t="shared" ref="L2882:L2945" si="915">+H2884+K2884</f>
        <v>3599.9998999999998</v>
      </c>
      <c r="M2884" s="5">
        <f t="shared" si="913"/>
        <v>0.20000396667988896</v>
      </c>
      <c r="N2884">
        <v>-1</v>
      </c>
      <c r="O2884" t="s">
        <v>804</v>
      </c>
      <c r="P2884" t="s">
        <v>26</v>
      </c>
      <c r="Q2884" t="s">
        <v>804</v>
      </c>
      <c r="R2884" t="s">
        <v>31</v>
      </c>
      <c r="S2884" t="s">
        <v>31</v>
      </c>
      <c r="T2884" t="s">
        <v>31</v>
      </c>
      <c r="U2884" t="s">
        <v>31</v>
      </c>
      <c r="V2884">
        <v>19</v>
      </c>
      <c r="W2884" t="s">
        <v>27</v>
      </c>
      <c r="X2884">
        <v>0</v>
      </c>
      <c r="AB2884">
        <v>0</v>
      </c>
      <c r="AC2884" t="s">
        <v>8486</v>
      </c>
      <c r="AD2884">
        <v>0</v>
      </c>
      <c r="AE2884">
        <v>0</v>
      </c>
      <c r="AF2884" s="1">
        <v>2521</v>
      </c>
      <c r="AG2884" t="s">
        <v>26</v>
      </c>
    </row>
    <row r="2885" spans="1:33" customFormat="1" x14ac:dyDescent="0.25">
      <c r="A2885" t="s">
        <v>8487</v>
      </c>
      <c r="B2885" t="s">
        <v>8488</v>
      </c>
      <c r="C2885">
        <v>2</v>
      </c>
      <c r="D2885">
        <v>560.22</v>
      </c>
      <c r="E2885">
        <v>672.26900000000001</v>
      </c>
      <c r="F2885" s="4">
        <f t="shared" si="910"/>
        <v>127.73111</v>
      </c>
      <c r="G2885" s="2">
        <v>19</v>
      </c>
      <c r="H2885">
        <v>666.66</v>
      </c>
      <c r="I2885" s="4">
        <f t="shared" si="911"/>
        <v>112.04899999999998</v>
      </c>
      <c r="J2885" s="4">
        <f t="shared" si="914"/>
        <v>21.289309999999997</v>
      </c>
      <c r="K2885" s="4">
        <f t="shared" si="912"/>
        <v>133.33830999999998</v>
      </c>
      <c r="L2885" s="10">
        <f>+H2885+K2885-Y2885</f>
        <v>799.99830999999995</v>
      </c>
      <c r="M2885" s="5">
        <f t="shared" si="913"/>
        <v>0.20000892506515291</v>
      </c>
      <c r="N2885">
        <v>-1</v>
      </c>
      <c r="O2885" t="s">
        <v>804</v>
      </c>
      <c r="P2885" t="s">
        <v>26</v>
      </c>
      <c r="Q2885" t="s">
        <v>804</v>
      </c>
      <c r="R2885" t="s">
        <v>31</v>
      </c>
      <c r="S2885" t="s">
        <v>31</v>
      </c>
      <c r="T2885" t="s">
        <v>31</v>
      </c>
      <c r="U2885" t="s">
        <v>31</v>
      </c>
      <c r="V2885">
        <v>19</v>
      </c>
      <c r="W2885" t="s">
        <v>27</v>
      </c>
      <c r="X2885">
        <v>0</v>
      </c>
      <c r="Y2885" s="9">
        <f>+X2885*G2885/100</f>
        <v>0</v>
      </c>
      <c r="AB2885">
        <v>0</v>
      </c>
      <c r="AC2885" t="s">
        <v>8489</v>
      </c>
      <c r="AD2885">
        <v>0</v>
      </c>
      <c r="AE2885">
        <v>0</v>
      </c>
      <c r="AF2885">
        <v>0</v>
      </c>
      <c r="AG2885" t="s">
        <v>26</v>
      </c>
    </row>
    <row r="2886" spans="1:33" customFormat="1" hidden="1" x14ac:dyDescent="0.25">
      <c r="A2886" t="s">
        <v>8490</v>
      </c>
      <c r="B2886" t="s">
        <v>8491</v>
      </c>
      <c r="C2886">
        <v>-1</v>
      </c>
      <c r="D2886">
        <v>0</v>
      </c>
      <c r="E2886" s="1">
        <v>1200</v>
      </c>
      <c r="F2886" s="4">
        <f t="shared" si="910"/>
        <v>0</v>
      </c>
      <c r="G2886" s="2">
        <v>0</v>
      </c>
      <c r="H2886">
        <v>0</v>
      </c>
      <c r="I2886" s="4">
        <f t="shared" si="911"/>
        <v>1200</v>
      </c>
      <c r="J2886" s="4">
        <f t="shared" si="914"/>
        <v>0</v>
      </c>
      <c r="K2886" s="4">
        <f t="shared" si="912"/>
        <v>1200</v>
      </c>
      <c r="L2886" s="4">
        <f t="shared" si="915"/>
        <v>1200</v>
      </c>
      <c r="M2886" s="5" t="e">
        <f t="shared" si="913"/>
        <v>#DIV/0!</v>
      </c>
      <c r="N2886">
        <v>-1</v>
      </c>
      <c r="O2886" t="s">
        <v>31</v>
      </c>
      <c r="P2886" t="s">
        <v>26</v>
      </c>
      <c r="Q2886" t="s">
        <v>31</v>
      </c>
      <c r="R2886" t="s">
        <v>31</v>
      </c>
      <c r="S2886" t="s">
        <v>31</v>
      </c>
      <c r="T2886" t="s">
        <v>31</v>
      </c>
      <c r="U2886" t="s">
        <v>31</v>
      </c>
      <c r="V2886">
        <v>0</v>
      </c>
      <c r="W2886" t="s">
        <v>42</v>
      </c>
      <c r="X2886">
        <v>0</v>
      </c>
      <c r="AB2886">
        <v>0</v>
      </c>
      <c r="AC2886" t="s">
        <v>8492</v>
      </c>
      <c r="AD2886">
        <v>0</v>
      </c>
      <c r="AE2886">
        <v>0</v>
      </c>
      <c r="AF2886">
        <v>0</v>
      </c>
      <c r="AG2886" t="s">
        <v>26</v>
      </c>
    </row>
    <row r="2887" spans="1:33" customFormat="1" hidden="1" x14ac:dyDescent="0.25">
      <c r="A2887" t="s">
        <v>8493</v>
      </c>
      <c r="B2887" t="s">
        <v>8494</v>
      </c>
      <c r="C2887">
        <v>7</v>
      </c>
      <c r="D2887">
        <v>495.79</v>
      </c>
      <c r="E2887">
        <v>630.25199999999995</v>
      </c>
      <c r="F2887" s="4">
        <f t="shared" si="910"/>
        <v>119.74787999999998</v>
      </c>
      <c r="G2887" s="2">
        <v>19</v>
      </c>
      <c r="H2887">
        <v>589.99</v>
      </c>
      <c r="I2887" s="4">
        <f t="shared" si="911"/>
        <v>134.46199999999993</v>
      </c>
      <c r="J2887" s="4">
        <f t="shared" si="914"/>
        <v>25.547779999999989</v>
      </c>
      <c r="K2887" s="4">
        <f t="shared" si="912"/>
        <v>160.00977999999992</v>
      </c>
      <c r="L2887" s="4">
        <f t="shared" si="915"/>
        <v>749.99977999999987</v>
      </c>
      <c r="M2887" s="5">
        <f t="shared" si="913"/>
        <v>0.27120756772020399</v>
      </c>
      <c r="N2887">
        <v>-1</v>
      </c>
      <c r="O2887" t="s">
        <v>8495</v>
      </c>
      <c r="P2887" t="s">
        <v>26</v>
      </c>
      <c r="Q2887" t="s">
        <v>8495</v>
      </c>
      <c r="V2887">
        <v>19</v>
      </c>
      <c r="W2887" t="s">
        <v>27</v>
      </c>
      <c r="X2887">
        <v>0</v>
      </c>
      <c r="AB2887">
        <v>0</v>
      </c>
      <c r="AC2887" t="s">
        <v>8496</v>
      </c>
      <c r="AD2887">
        <v>0</v>
      </c>
      <c r="AE2887">
        <v>0</v>
      </c>
      <c r="AF2887">
        <v>495.79</v>
      </c>
      <c r="AG2887" t="s">
        <v>26</v>
      </c>
    </row>
    <row r="2888" spans="1:33" customFormat="1" hidden="1" x14ac:dyDescent="0.25">
      <c r="A2888" t="s">
        <v>8497</v>
      </c>
      <c r="B2888" t="s">
        <v>8498</v>
      </c>
      <c r="C2888">
        <v>11</v>
      </c>
      <c r="D2888">
        <v>495.79</v>
      </c>
      <c r="E2888">
        <v>630.25199999999995</v>
      </c>
      <c r="F2888" s="4">
        <f t="shared" si="910"/>
        <v>119.74787999999998</v>
      </c>
      <c r="G2888" s="2">
        <v>19</v>
      </c>
      <c r="H2888">
        <v>589.99</v>
      </c>
      <c r="I2888" s="4">
        <f t="shared" si="911"/>
        <v>134.46199999999993</v>
      </c>
      <c r="J2888" s="4">
        <f t="shared" si="914"/>
        <v>25.547779999999989</v>
      </c>
      <c r="K2888" s="4">
        <f t="shared" si="912"/>
        <v>160.00977999999992</v>
      </c>
      <c r="L2888" s="4">
        <f t="shared" si="915"/>
        <v>749.99977999999987</v>
      </c>
      <c r="M2888" s="5">
        <f t="shared" si="913"/>
        <v>0.27120756772020399</v>
      </c>
      <c r="N2888">
        <v>-1</v>
      </c>
      <c r="O2888" t="s">
        <v>8495</v>
      </c>
      <c r="P2888" t="s">
        <v>26</v>
      </c>
      <c r="Q2888" t="s">
        <v>8495</v>
      </c>
      <c r="V2888">
        <v>19</v>
      </c>
      <c r="W2888" t="s">
        <v>27</v>
      </c>
      <c r="X2888">
        <v>0</v>
      </c>
      <c r="AB2888">
        <v>0</v>
      </c>
      <c r="AC2888" t="s">
        <v>8499</v>
      </c>
      <c r="AD2888">
        <v>0</v>
      </c>
      <c r="AE2888">
        <v>0</v>
      </c>
      <c r="AF2888">
        <v>495.79</v>
      </c>
      <c r="AG2888" t="s">
        <v>26</v>
      </c>
    </row>
    <row r="2889" spans="1:33" customFormat="1" hidden="1" x14ac:dyDescent="0.25">
      <c r="A2889" t="s">
        <v>8500</v>
      </c>
      <c r="B2889" t="s">
        <v>8501</v>
      </c>
      <c r="C2889">
        <v>10</v>
      </c>
      <c r="D2889" s="1">
        <v>1309.5</v>
      </c>
      <c r="E2889" s="1">
        <v>1848.739</v>
      </c>
      <c r="F2889" s="4">
        <f t="shared" si="910"/>
        <v>351.26040999999998</v>
      </c>
      <c r="G2889" s="2">
        <v>19</v>
      </c>
      <c r="H2889" s="1">
        <v>1558.31</v>
      </c>
      <c r="I2889" s="4">
        <f t="shared" si="911"/>
        <v>539.23900000000003</v>
      </c>
      <c r="J2889" s="4">
        <f t="shared" si="914"/>
        <v>102.45541000000001</v>
      </c>
      <c r="K2889" s="4">
        <f t="shared" si="912"/>
        <v>641.69441000000006</v>
      </c>
      <c r="L2889" s="4">
        <f t="shared" si="915"/>
        <v>2200.00441</v>
      </c>
      <c r="M2889" s="5">
        <f t="shared" si="913"/>
        <v>0.41178999618174877</v>
      </c>
      <c r="N2889">
        <v>0</v>
      </c>
      <c r="O2889" t="s">
        <v>31</v>
      </c>
      <c r="P2889" t="s">
        <v>26</v>
      </c>
      <c r="Q2889" t="s">
        <v>31</v>
      </c>
      <c r="R2889" t="s">
        <v>31</v>
      </c>
      <c r="S2889" t="s">
        <v>31</v>
      </c>
      <c r="T2889" t="s">
        <v>31</v>
      </c>
      <c r="U2889" t="s">
        <v>31</v>
      </c>
      <c r="V2889">
        <v>19</v>
      </c>
      <c r="W2889" t="s">
        <v>27</v>
      </c>
      <c r="X2889">
        <v>0</v>
      </c>
      <c r="AB2889">
        <v>0</v>
      </c>
      <c r="AC2889" t="s">
        <v>8502</v>
      </c>
      <c r="AD2889">
        <v>0</v>
      </c>
      <c r="AE2889">
        <v>0</v>
      </c>
      <c r="AF2889" s="1">
        <v>1309.5</v>
      </c>
      <c r="AG2889" t="s">
        <v>26</v>
      </c>
    </row>
    <row r="2890" spans="1:33" customFormat="1" hidden="1" x14ac:dyDescent="0.25">
      <c r="A2890" t="s">
        <v>8503</v>
      </c>
      <c r="B2890" t="s">
        <v>8504</v>
      </c>
      <c r="C2890">
        <v>10</v>
      </c>
      <c r="D2890" s="1">
        <v>2446.33</v>
      </c>
      <c r="E2890" s="1">
        <v>3109.2440000000001</v>
      </c>
      <c r="F2890" s="4">
        <f t="shared" si="910"/>
        <v>590.75636000000009</v>
      </c>
      <c r="G2890" s="2">
        <v>19</v>
      </c>
      <c r="H2890" s="1">
        <v>2911.13</v>
      </c>
      <c r="I2890" s="4">
        <f t="shared" si="911"/>
        <v>662.91400000000021</v>
      </c>
      <c r="J2890" s="4">
        <f t="shared" si="914"/>
        <v>125.95366000000004</v>
      </c>
      <c r="K2890" s="4">
        <f t="shared" si="912"/>
        <v>788.86766000000023</v>
      </c>
      <c r="L2890" s="4">
        <f t="shared" si="915"/>
        <v>3699.9976600000005</v>
      </c>
      <c r="M2890" s="5">
        <f t="shared" si="913"/>
        <v>0.27098306442712156</v>
      </c>
      <c r="N2890">
        <v>-1</v>
      </c>
      <c r="O2890" t="s">
        <v>31</v>
      </c>
      <c r="P2890" t="s">
        <v>26</v>
      </c>
      <c r="Q2890" t="s">
        <v>31</v>
      </c>
      <c r="V2890">
        <v>19</v>
      </c>
      <c r="W2890" t="s">
        <v>27</v>
      </c>
      <c r="X2890">
        <v>0</v>
      </c>
      <c r="AB2890">
        <v>0</v>
      </c>
      <c r="AC2890" t="s">
        <v>8505</v>
      </c>
      <c r="AD2890">
        <v>0</v>
      </c>
      <c r="AE2890">
        <v>0</v>
      </c>
      <c r="AF2890" s="1">
        <v>2446.33</v>
      </c>
      <c r="AG2890" t="s">
        <v>26</v>
      </c>
    </row>
    <row r="2891" spans="1:33" customFormat="1" hidden="1" x14ac:dyDescent="0.25">
      <c r="A2891" t="s">
        <v>8506</v>
      </c>
      <c r="B2891" t="s">
        <v>8507</v>
      </c>
      <c r="C2891">
        <v>11</v>
      </c>
      <c r="D2891" s="1">
        <v>4902</v>
      </c>
      <c r="E2891" s="1">
        <v>6134.4539999999997</v>
      </c>
      <c r="F2891" s="4">
        <f t="shared" si="910"/>
        <v>1165.5462599999998</v>
      </c>
      <c r="G2891" s="2">
        <v>19</v>
      </c>
      <c r="H2891" s="1">
        <v>5833.38</v>
      </c>
      <c r="I2891" s="4">
        <f t="shared" si="911"/>
        <v>1232.4539999999997</v>
      </c>
      <c r="J2891" s="4">
        <f t="shared" si="914"/>
        <v>234.16625999999997</v>
      </c>
      <c r="K2891" s="4">
        <f t="shared" si="912"/>
        <v>1466.6202599999997</v>
      </c>
      <c r="L2891" s="4">
        <f t="shared" si="915"/>
        <v>7300.0002599999998</v>
      </c>
      <c r="M2891" s="5">
        <f t="shared" si="913"/>
        <v>0.25141860465116272</v>
      </c>
      <c r="N2891">
        <v>0</v>
      </c>
      <c r="O2891" t="s">
        <v>205</v>
      </c>
      <c r="P2891" t="s">
        <v>26</v>
      </c>
      <c r="Q2891" t="s">
        <v>205</v>
      </c>
      <c r="R2891" t="s">
        <v>31</v>
      </c>
      <c r="S2891" t="s">
        <v>31</v>
      </c>
      <c r="T2891" t="s">
        <v>31</v>
      </c>
      <c r="U2891" t="s">
        <v>31</v>
      </c>
      <c r="V2891">
        <v>19</v>
      </c>
      <c r="W2891" t="s">
        <v>27</v>
      </c>
      <c r="X2891">
        <v>0</v>
      </c>
      <c r="AB2891">
        <v>0</v>
      </c>
      <c r="AC2891" t="s">
        <v>8508</v>
      </c>
      <c r="AD2891">
        <v>0</v>
      </c>
      <c r="AE2891">
        <v>0</v>
      </c>
      <c r="AF2891" s="1">
        <v>4902</v>
      </c>
      <c r="AG2891" t="s">
        <v>26</v>
      </c>
    </row>
    <row r="2892" spans="1:33" customFormat="1" x14ac:dyDescent="0.25">
      <c r="A2892" t="s">
        <v>8509</v>
      </c>
      <c r="B2892" t="s">
        <v>8510</v>
      </c>
      <c r="C2892">
        <v>3</v>
      </c>
      <c r="D2892">
        <v>0</v>
      </c>
      <c r="E2892" s="1">
        <v>3600</v>
      </c>
      <c r="F2892" s="4">
        <f t="shared" si="910"/>
        <v>0</v>
      </c>
      <c r="G2892" s="2">
        <v>0</v>
      </c>
      <c r="H2892">
        <v>0</v>
      </c>
      <c r="I2892" s="4">
        <f t="shared" si="911"/>
        <v>3600</v>
      </c>
      <c r="J2892" s="4">
        <f t="shared" si="914"/>
        <v>0</v>
      </c>
      <c r="K2892" s="4">
        <f t="shared" si="912"/>
        <v>3600</v>
      </c>
      <c r="L2892" s="10">
        <f>+H2892+K2892-Y2892</f>
        <v>3600</v>
      </c>
      <c r="M2892" s="5" t="e">
        <f t="shared" si="913"/>
        <v>#DIV/0!</v>
      </c>
      <c r="N2892">
        <v>0</v>
      </c>
      <c r="O2892" t="s">
        <v>235</v>
      </c>
      <c r="P2892" t="s">
        <v>26</v>
      </c>
      <c r="Q2892" t="s">
        <v>235</v>
      </c>
      <c r="R2892" t="s">
        <v>31</v>
      </c>
      <c r="S2892" t="s">
        <v>31</v>
      </c>
      <c r="T2892" t="s">
        <v>31</v>
      </c>
      <c r="U2892" t="s">
        <v>31</v>
      </c>
      <c r="V2892">
        <v>0</v>
      </c>
      <c r="W2892" t="s">
        <v>42</v>
      </c>
      <c r="X2892">
        <v>0</v>
      </c>
      <c r="Y2892" s="9">
        <f>+X2892*G2892/100</f>
        <v>0</v>
      </c>
      <c r="AB2892">
        <v>0</v>
      </c>
      <c r="AC2892" t="s">
        <v>8511</v>
      </c>
      <c r="AD2892">
        <v>0</v>
      </c>
      <c r="AE2892">
        <v>0</v>
      </c>
      <c r="AF2892">
        <v>0</v>
      </c>
      <c r="AG2892" t="s">
        <v>26</v>
      </c>
    </row>
    <row r="2893" spans="1:33" customFormat="1" hidden="1" x14ac:dyDescent="0.25">
      <c r="A2893" t="s">
        <v>8512</v>
      </c>
      <c r="B2893" t="s">
        <v>8513</v>
      </c>
      <c r="C2893">
        <v>10</v>
      </c>
      <c r="D2893" s="1">
        <v>3151.25</v>
      </c>
      <c r="E2893" s="1">
        <v>3949.58</v>
      </c>
      <c r="F2893" s="4">
        <f t="shared" si="910"/>
        <v>750.42020000000002</v>
      </c>
      <c r="G2893" s="2">
        <v>19</v>
      </c>
      <c r="H2893" s="1">
        <v>3749.99</v>
      </c>
      <c r="I2893" s="4">
        <f t="shared" si="911"/>
        <v>798.32999999999993</v>
      </c>
      <c r="J2893" s="4">
        <f t="shared" si="914"/>
        <v>151.68269999999998</v>
      </c>
      <c r="K2893" s="4">
        <f t="shared" si="912"/>
        <v>950.01269999999988</v>
      </c>
      <c r="L2893" s="4">
        <f t="shared" si="915"/>
        <v>4700.0027</v>
      </c>
      <c r="M2893" s="5">
        <f t="shared" si="913"/>
        <v>0.25333756445854816</v>
      </c>
      <c r="N2893">
        <v>-1</v>
      </c>
      <c r="O2893" t="s">
        <v>31</v>
      </c>
      <c r="P2893" t="s">
        <v>26</v>
      </c>
      <c r="Q2893" t="s">
        <v>31</v>
      </c>
      <c r="R2893" t="s">
        <v>31</v>
      </c>
      <c r="S2893" t="s">
        <v>31</v>
      </c>
      <c r="T2893" t="s">
        <v>31</v>
      </c>
      <c r="U2893" t="s">
        <v>31</v>
      </c>
      <c r="V2893">
        <v>19</v>
      </c>
      <c r="W2893" t="s">
        <v>27</v>
      </c>
      <c r="X2893">
        <v>0</v>
      </c>
      <c r="AB2893">
        <v>0</v>
      </c>
      <c r="AC2893" t="s">
        <v>8514</v>
      </c>
      <c r="AD2893">
        <v>0</v>
      </c>
      <c r="AE2893">
        <v>0</v>
      </c>
      <c r="AF2893" s="1">
        <v>3151.25</v>
      </c>
      <c r="AG2893" t="s">
        <v>26</v>
      </c>
    </row>
    <row r="2894" spans="1:33" customFormat="1" hidden="1" x14ac:dyDescent="0.25">
      <c r="A2894" t="s">
        <v>8515</v>
      </c>
      <c r="B2894" t="s">
        <v>8516</v>
      </c>
      <c r="C2894">
        <v>13</v>
      </c>
      <c r="D2894" s="1">
        <v>6560</v>
      </c>
      <c r="E2894" s="1">
        <v>7900</v>
      </c>
      <c r="F2894" s="4">
        <f t="shared" si="910"/>
        <v>0</v>
      </c>
      <c r="G2894" s="2">
        <v>0</v>
      </c>
      <c r="H2894" s="1">
        <v>6560</v>
      </c>
      <c r="I2894" s="4">
        <f t="shared" si="911"/>
        <v>1340</v>
      </c>
      <c r="J2894" s="4">
        <f t="shared" si="914"/>
        <v>0</v>
      </c>
      <c r="K2894" s="4">
        <f t="shared" si="912"/>
        <v>1340</v>
      </c>
      <c r="L2894" s="4">
        <f t="shared" si="915"/>
        <v>7900</v>
      </c>
      <c r="M2894" s="5">
        <f t="shared" si="913"/>
        <v>0.20426829268292682</v>
      </c>
      <c r="N2894">
        <v>0</v>
      </c>
      <c r="O2894" t="s">
        <v>156</v>
      </c>
      <c r="P2894" t="s">
        <v>26</v>
      </c>
      <c r="Q2894" t="s">
        <v>156</v>
      </c>
      <c r="R2894" t="s">
        <v>31</v>
      </c>
      <c r="S2894" t="s">
        <v>31</v>
      </c>
      <c r="T2894" t="s">
        <v>31</v>
      </c>
      <c r="U2894" t="s">
        <v>31</v>
      </c>
      <c r="V2894">
        <v>0</v>
      </c>
      <c r="W2894" t="s">
        <v>42</v>
      </c>
      <c r="X2894">
        <v>0</v>
      </c>
      <c r="AB2894">
        <v>0</v>
      </c>
      <c r="AC2894" t="s">
        <v>8517</v>
      </c>
      <c r="AD2894">
        <v>0</v>
      </c>
      <c r="AE2894">
        <v>0</v>
      </c>
      <c r="AF2894" s="1">
        <v>6560</v>
      </c>
      <c r="AG2894" t="s">
        <v>26</v>
      </c>
    </row>
    <row r="2895" spans="1:33" customFormat="1" hidden="1" x14ac:dyDescent="0.25">
      <c r="A2895" t="s">
        <v>8518</v>
      </c>
      <c r="B2895" t="s">
        <v>8519</v>
      </c>
      <c r="C2895">
        <v>11</v>
      </c>
      <c r="D2895" s="1">
        <v>2826.67</v>
      </c>
      <c r="E2895" s="1">
        <v>3400</v>
      </c>
      <c r="F2895" s="4">
        <f t="shared" si="910"/>
        <v>0</v>
      </c>
      <c r="G2895" s="2">
        <v>0</v>
      </c>
      <c r="H2895" s="1">
        <v>2826.67</v>
      </c>
      <c r="I2895" s="4">
        <f t="shared" si="911"/>
        <v>573.32999999999993</v>
      </c>
      <c r="J2895" s="4">
        <f t="shared" si="914"/>
        <v>0</v>
      </c>
      <c r="K2895" s="4">
        <f t="shared" si="912"/>
        <v>573.32999999999993</v>
      </c>
      <c r="L2895" s="4">
        <f t="shared" si="915"/>
        <v>3400</v>
      </c>
      <c r="M2895" s="5">
        <f t="shared" si="913"/>
        <v>0.20282877024909166</v>
      </c>
      <c r="N2895">
        <v>-1</v>
      </c>
      <c r="O2895" t="s">
        <v>31</v>
      </c>
      <c r="P2895" t="s">
        <v>26</v>
      </c>
      <c r="Q2895" t="s">
        <v>31</v>
      </c>
      <c r="V2895">
        <v>0</v>
      </c>
      <c r="W2895" t="s">
        <v>42</v>
      </c>
      <c r="X2895">
        <v>0</v>
      </c>
      <c r="AB2895">
        <v>0</v>
      </c>
      <c r="AC2895" t="s">
        <v>8520</v>
      </c>
      <c r="AD2895">
        <v>0</v>
      </c>
      <c r="AE2895">
        <v>0</v>
      </c>
      <c r="AF2895" s="1">
        <v>2826.67</v>
      </c>
      <c r="AG2895" t="s">
        <v>26</v>
      </c>
    </row>
    <row r="2896" spans="1:33" customFormat="1" x14ac:dyDescent="0.25">
      <c r="A2896" t="s">
        <v>8521</v>
      </c>
      <c r="B2896" t="s">
        <v>8522</v>
      </c>
      <c r="C2896">
        <v>1</v>
      </c>
      <c r="D2896">
        <v>0</v>
      </c>
      <c r="E2896" s="1">
        <v>10400</v>
      </c>
      <c r="F2896" s="4">
        <f t="shared" si="910"/>
        <v>0</v>
      </c>
      <c r="G2896" s="2">
        <v>0</v>
      </c>
      <c r="H2896">
        <v>0</v>
      </c>
      <c r="I2896" s="4">
        <f t="shared" si="911"/>
        <v>10400</v>
      </c>
      <c r="J2896" s="4">
        <f t="shared" si="914"/>
        <v>0</v>
      </c>
      <c r="K2896" s="4">
        <f t="shared" si="912"/>
        <v>10400</v>
      </c>
      <c r="L2896" s="10">
        <f t="shared" ref="L2896:L2898" si="916">+H2896+K2896-Y2896</f>
        <v>10400</v>
      </c>
      <c r="M2896" s="5" t="e">
        <f t="shared" si="913"/>
        <v>#DIV/0!</v>
      </c>
      <c r="N2896">
        <v>0</v>
      </c>
      <c r="O2896" t="s">
        <v>156</v>
      </c>
      <c r="P2896" t="s">
        <v>26</v>
      </c>
      <c r="Q2896" t="s">
        <v>156</v>
      </c>
      <c r="R2896" t="s">
        <v>31</v>
      </c>
      <c r="S2896" t="s">
        <v>31</v>
      </c>
      <c r="T2896" t="s">
        <v>31</v>
      </c>
      <c r="U2896" t="s">
        <v>31</v>
      </c>
      <c r="V2896">
        <v>0</v>
      </c>
      <c r="W2896" t="s">
        <v>42</v>
      </c>
      <c r="X2896">
        <v>0</v>
      </c>
      <c r="Y2896" s="9">
        <f t="shared" ref="Y2896:Y2898" si="917">+X2896*G2896/100</f>
        <v>0</v>
      </c>
      <c r="AB2896">
        <v>0</v>
      </c>
      <c r="AC2896" t="s">
        <v>8523</v>
      </c>
      <c r="AD2896">
        <v>0</v>
      </c>
      <c r="AE2896">
        <v>0</v>
      </c>
      <c r="AF2896">
        <v>0</v>
      </c>
      <c r="AG2896" t="s">
        <v>26</v>
      </c>
    </row>
    <row r="2897" spans="1:33" customFormat="1" x14ac:dyDescent="0.25">
      <c r="A2897" t="s">
        <v>8524</v>
      </c>
      <c r="B2897" t="s">
        <v>8525</v>
      </c>
      <c r="C2897">
        <v>1</v>
      </c>
      <c r="D2897" s="1">
        <v>8200</v>
      </c>
      <c r="E2897" s="1">
        <v>9900</v>
      </c>
      <c r="F2897" s="4">
        <f t="shared" si="910"/>
        <v>0</v>
      </c>
      <c r="G2897" s="2">
        <v>0</v>
      </c>
      <c r="H2897" s="1">
        <v>8200</v>
      </c>
      <c r="I2897" s="4">
        <f t="shared" si="911"/>
        <v>1700</v>
      </c>
      <c r="J2897" s="4">
        <f t="shared" si="914"/>
        <v>0</v>
      </c>
      <c r="K2897" s="4">
        <f t="shared" si="912"/>
        <v>1700</v>
      </c>
      <c r="L2897" s="10">
        <f t="shared" si="916"/>
        <v>9900</v>
      </c>
      <c r="M2897" s="5">
        <f t="shared" si="913"/>
        <v>0.2073170731707317</v>
      </c>
      <c r="N2897">
        <v>-1</v>
      </c>
      <c r="O2897" t="s">
        <v>31</v>
      </c>
      <c r="P2897" t="s">
        <v>26</v>
      </c>
      <c r="Q2897" t="s">
        <v>31</v>
      </c>
      <c r="V2897">
        <v>0</v>
      </c>
      <c r="W2897" t="s">
        <v>42</v>
      </c>
      <c r="X2897">
        <v>0</v>
      </c>
      <c r="Y2897" s="9">
        <f t="shared" si="917"/>
        <v>0</v>
      </c>
      <c r="AB2897">
        <v>0</v>
      </c>
      <c r="AC2897" t="s">
        <v>8526</v>
      </c>
      <c r="AD2897">
        <v>0</v>
      </c>
      <c r="AE2897">
        <v>0</v>
      </c>
      <c r="AF2897" s="1">
        <v>8200</v>
      </c>
      <c r="AG2897" t="s">
        <v>26</v>
      </c>
    </row>
    <row r="2898" spans="1:33" customFormat="1" x14ac:dyDescent="0.25">
      <c r="A2898" t="s">
        <v>8527</v>
      </c>
      <c r="B2898" t="s">
        <v>8528</v>
      </c>
      <c r="C2898">
        <v>3</v>
      </c>
      <c r="D2898" s="1">
        <v>11663</v>
      </c>
      <c r="E2898" s="1">
        <v>13800</v>
      </c>
      <c r="F2898" s="4">
        <f t="shared" si="910"/>
        <v>0</v>
      </c>
      <c r="G2898" s="2">
        <v>0</v>
      </c>
      <c r="H2898" s="1">
        <v>11663</v>
      </c>
      <c r="I2898" s="4">
        <f t="shared" si="911"/>
        <v>2137</v>
      </c>
      <c r="J2898" s="4">
        <f t="shared" si="914"/>
        <v>0</v>
      </c>
      <c r="K2898" s="4">
        <f t="shared" si="912"/>
        <v>2137</v>
      </c>
      <c r="L2898" s="10">
        <f t="shared" si="916"/>
        <v>13800</v>
      </c>
      <c r="M2898" s="5">
        <f t="shared" si="913"/>
        <v>0.18322901483323331</v>
      </c>
      <c r="N2898">
        <v>-1</v>
      </c>
      <c r="O2898" t="s">
        <v>31</v>
      </c>
      <c r="P2898" t="s">
        <v>26</v>
      </c>
      <c r="Q2898" t="s">
        <v>31</v>
      </c>
      <c r="V2898">
        <v>0</v>
      </c>
      <c r="W2898" t="s">
        <v>42</v>
      </c>
      <c r="X2898">
        <v>0</v>
      </c>
      <c r="Y2898" s="9">
        <f t="shared" si="917"/>
        <v>0</v>
      </c>
      <c r="AB2898">
        <v>0</v>
      </c>
      <c r="AC2898" t="s">
        <v>8529</v>
      </c>
      <c r="AD2898">
        <v>0</v>
      </c>
      <c r="AE2898">
        <v>0</v>
      </c>
      <c r="AF2898" s="1">
        <v>11663</v>
      </c>
      <c r="AG2898" t="s">
        <v>26</v>
      </c>
    </row>
    <row r="2899" spans="1:33" customFormat="1" hidden="1" x14ac:dyDescent="0.25">
      <c r="A2899" t="s">
        <v>8530</v>
      </c>
      <c r="B2899" t="s">
        <v>8531</v>
      </c>
      <c r="C2899">
        <v>18</v>
      </c>
      <c r="D2899" s="1">
        <v>3400</v>
      </c>
      <c r="E2899" s="1">
        <v>4100</v>
      </c>
      <c r="F2899" s="4">
        <f t="shared" si="910"/>
        <v>0</v>
      </c>
      <c r="G2899" s="2">
        <v>0</v>
      </c>
      <c r="H2899" s="1">
        <v>3400</v>
      </c>
      <c r="I2899" s="4">
        <f t="shared" si="911"/>
        <v>700</v>
      </c>
      <c r="J2899" s="4">
        <f t="shared" si="914"/>
        <v>0</v>
      </c>
      <c r="K2899" s="4">
        <f t="shared" si="912"/>
        <v>700</v>
      </c>
      <c r="L2899" s="4">
        <f t="shared" si="915"/>
        <v>4100</v>
      </c>
      <c r="M2899" s="5">
        <f t="shared" si="913"/>
        <v>0.20588235294117646</v>
      </c>
      <c r="N2899">
        <v>0</v>
      </c>
      <c r="O2899" t="s">
        <v>156</v>
      </c>
      <c r="P2899" t="s">
        <v>26</v>
      </c>
      <c r="Q2899" t="s">
        <v>156</v>
      </c>
      <c r="R2899" t="s">
        <v>31</v>
      </c>
      <c r="S2899" t="s">
        <v>31</v>
      </c>
      <c r="T2899" t="s">
        <v>31</v>
      </c>
      <c r="U2899" t="s">
        <v>31</v>
      </c>
      <c r="V2899">
        <v>0</v>
      </c>
      <c r="W2899" t="s">
        <v>42</v>
      </c>
      <c r="X2899">
        <v>0</v>
      </c>
      <c r="AB2899">
        <v>0</v>
      </c>
      <c r="AC2899" t="s">
        <v>8532</v>
      </c>
      <c r="AD2899">
        <v>0</v>
      </c>
      <c r="AE2899">
        <v>0</v>
      </c>
      <c r="AF2899" s="1">
        <v>3400</v>
      </c>
      <c r="AG2899" t="s">
        <v>26</v>
      </c>
    </row>
    <row r="2900" spans="1:33" customFormat="1" hidden="1" x14ac:dyDescent="0.25">
      <c r="A2900" t="s">
        <v>8533</v>
      </c>
      <c r="B2900" t="s">
        <v>8534</v>
      </c>
      <c r="C2900">
        <v>8</v>
      </c>
      <c r="D2900" s="1">
        <v>6100</v>
      </c>
      <c r="E2900" s="1">
        <v>7400</v>
      </c>
      <c r="F2900" s="4">
        <f t="shared" si="910"/>
        <v>0</v>
      </c>
      <c r="G2900" s="2">
        <v>0</v>
      </c>
      <c r="H2900" s="1">
        <v>6100</v>
      </c>
      <c r="I2900" s="4">
        <f t="shared" si="911"/>
        <v>1300</v>
      </c>
      <c r="J2900" s="4">
        <f t="shared" si="914"/>
        <v>0</v>
      </c>
      <c r="K2900" s="4">
        <f t="shared" si="912"/>
        <v>1300</v>
      </c>
      <c r="L2900" s="4">
        <f t="shared" si="915"/>
        <v>7400</v>
      </c>
      <c r="M2900" s="5">
        <f t="shared" si="913"/>
        <v>0.21311475409836064</v>
      </c>
      <c r="N2900">
        <v>-1</v>
      </c>
      <c r="O2900" t="s">
        <v>31</v>
      </c>
      <c r="P2900" t="s">
        <v>26</v>
      </c>
      <c r="Q2900" t="s">
        <v>31</v>
      </c>
      <c r="V2900">
        <v>0</v>
      </c>
      <c r="W2900" t="s">
        <v>42</v>
      </c>
      <c r="X2900">
        <v>0</v>
      </c>
      <c r="AB2900">
        <v>0</v>
      </c>
      <c r="AC2900" t="s">
        <v>8535</v>
      </c>
      <c r="AD2900">
        <v>0</v>
      </c>
      <c r="AE2900">
        <v>0</v>
      </c>
      <c r="AF2900" s="1">
        <v>6100</v>
      </c>
      <c r="AG2900" t="s">
        <v>26</v>
      </c>
    </row>
    <row r="2901" spans="1:33" customFormat="1" hidden="1" x14ac:dyDescent="0.25">
      <c r="A2901" t="s">
        <v>8536</v>
      </c>
      <c r="B2901" t="s">
        <v>8537</v>
      </c>
      <c r="C2901">
        <v>-4</v>
      </c>
      <c r="D2901" s="1">
        <v>5940</v>
      </c>
      <c r="E2901" s="1">
        <v>7200</v>
      </c>
      <c r="F2901" s="4">
        <f t="shared" si="910"/>
        <v>0</v>
      </c>
      <c r="G2901" s="2">
        <v>0</v>
      </c>
      <c r="H2901" s="1">
        <v>5940</v>
      </c>
      <c r="I2901" s="4">
        <f t="shared" si="911"/>
        <v>1260</v>
      </c>
      <c r="J2901" s="4">
        <f t="shared" si="914"/>
        <v>0</v>
      </c>
      <c r="K2901" s="4">
        <f t="shared" si="912"/>
        <v>1260</v>
      </c>
      <c r="L2901" s="4">
        <f t="shared" si="915"/>
        <v>7200</v>
      </c>
      <c r="M2901" s="5">
        <f t="shared" si="913"/>
        <v>0.21212121212121213</v>
      </c>
      <c r="N2901">
        <v>-1</v>
      </c>
      <c r="O2901" t="s">
        <v>31</v>
      </c>
      <c r="P2901" t="s">
        <v>26</v>
      </c>
      <c r="Q2901" t="s">
        <v>31</v>
      </c>
      <c r="V2901">
        <v>0</v>
      </c>
      <c r="W2901" t="s">
        <v>42</v>
      </c>
      <c r="X2901">
        <v>0</v>
      </c>
      <c r="AB2901">
        <v>0</v>
      </c>
      <c r="AC2901" t="s">
        <v>8538</v>
      </c>
      <c r="AD2901">
        <v>0</v>
      </c>
      <c r="AE2901">
        <v>0</v>
      </c>
      <c r="AF2901" s="1">
        <v>5940</v>
      </c>
      <c r="AG2901" t="s">
        <v>26</v>
      </c>
    </row>
    <row r="2902" spans="1:33" customFormat="1" x14ac:dyDescent="0.25">
      <c r="A2902" t="s">
        <v>8539</v>
      </c>
      <c r="B2902" t="s">
        <v>8540</v>
      </c>
      <c r="C2902">
        <v>3</v>
      </c>
      <c r="D2902" s="1">
        <v>3350</v>
      </c>
      <c r="E2902" s="1">
        <v>4100</v>
      </c>
      <c r="F2902" s="4">
        <f t="shared" si="910"/>
        <v>0</v>
      </c>
      <c r="G2902" s="2">
        <v>0</v>
      </c>
      <c r="H2902" s="1">
        <v>3350</v>
      </c>
      <c r="I2902" s="4">
        <f t="shared" si="911"/>
        <v>750</v>
      </c>
      <c r="J2902" s="4">
        <f t="shared" si="914"/>
        <v>0</v>
      </c>
      <c r="K2902" s="4">
        <f t="shared" si="912"/>
        <v>750</v>
      </c>
      <c r="L2902" s="10">
        <f t="shared" ref="L2902:L2903" si="918">+H2902+K2902-Y2902</f>
        <v>4100</v>
      </c>
      <c r="M2902" s="5">
        <f t="shared" si="913"/>
        <v>0.22388059701492538</v>
      </c>
      <c r="N2902">
        <v>-1</v>
      </c>
      <c r="O2902" t="s">
        <v>156</v>
      </c>
      <c r="P2902" t="s">
        <v>26</v>
      </c>
      <c r="Q2902" t="s">
        <v>156</v>
      </c>
      <c r="V2902">
        <v>0</v>
      </c>
      <c r="W2902" t="s">
        <v>42</v>
      </c>
      <c r="X2902">
        <v>0</v>
      </c>
      <c r="Y2902" s="9">
        <f t="shared" ref="Y2902:Y2903" si="919">+X2902*G2902/100</f>
        <v>0</v>
      </c>
      <c r="AB2902">
        <v>0</v>
      </c>
      <c r="AC2902" t="s">
        <v>8541</v>
      </c>
      <c r="AD2902">
        <v>0</v>
      </c>
      <c r="AE2902">
        <v>0</v>
      </c>
      <c r="AF2902" s="1">
        <v>3350</v>
      </c>
      <c r="AG2902" t="s">
        <v>26</v>
      </c>
    </row>
    <row r="2903" spans="1:33" customFormat="1" x14ac:dyDescent="0.25">
      <c r="A2903" t="s">
        <v>8542</v>
      </c>
      <c r="B2903" t="s">
        <v>8543</v>
      </c>
      <c r="C2903">
        <v>1</v>
      </c>
      <c r="D2903" s="1">
        <v>4850</v>
      </c>
      <c r="E2903" s="1">
        <v>5900</v>
      </c>
      <c r="F2903" s="4">
        <f t="shared" si="910"/>
        <v>0</v>
      </c>
      <c r="G2903" s="2">
        <v>0</v>
      </c>
      <c r="H2903" s="1">
        <v>4850</v>
      </c>
      <c r="I2903" s="4">
        <f t="shared" si="911"/>
        <v>1050</v>
      </c>
      <c r="J2903" s="4">
        <f t="shared" si="914"/>
        <v>0</v>
      </c>
      <c r="K2903" s="4">
        <f t="shared" si="912"/>
        <v>1050</v>
      </c>
      <c r="L2903" s="10">
        <f t="shared" si="918"/>
        <v>5900</v>
      </c>
      <c r="M2903" s="5">
        <f t="shared" si="913"/>
        <v>0.21649484536082475</v>
      </c>
      <c r="N2903">
        <v>0</v>
      </c>
      <c r="O2903" t="s">
        <v>2607</v>
      </c>
      <c r="P2903" t="s">
        <v>26</v>
      </c>
      <c r="Q2903" t="s">
        <v>2607</v>
      </c>
      <c r="R2903" t="s">
        <v>31</v>
      </c>
      <c r="S2903" t="s">
        <v>31</v>
      </c>
      <c r="T2903" t="s">
        <v>31</v>
      </c>
      <c r="U2903" t="s">
        <v>31</v>
      </c>
      <c r="V2903">
        <v>0</v>
      </c>
      <c r="W2903" t="s">
        <v>42</v>
      </c>
      <c r="X2903">
        <v>0</v>
      </c>
      <c r="Y2903" s="9">
        <f t="shared" si="919"/>
        <v>0</v>
      </c>
      <c r="AB2903">
        <v>0</v>
      </c>
      <c r="AC2903" t="s">
        <v>8544</v>
      </c>
      <c r="AD2903">
        <v>0</v>
      </c>
      <c r="AE2903">
        <v>0</v>
      </c>
      <c r="AF2903" s="1">
        <v>4850</v>
      </c>
      <c r="AG2903" t="s">
        <v>26</v>
      </c>
    </row>
    <row r="2904" spans="1:33" customFormat="1" hidden="1" x14ac:dyDescent="0.25">
      <c r="A2904" t="s">
        <v>8545</v>
      </c>
      <c r="B2904" t="s">
        <v>8546</v>
      </c>
      <c r="C2904">
        <v>-1</v>
      </c>
      <c r="D2904" s="1">
        <v>3450</v>
      </c>
      <c r="E2904" s="1">
        <v>4200</v>
      </c>
      <c r="F2904" s="4">
        <f t="shared" si="910"/>
        <v>0</v>
      </c>
      <c r="G2904" s="2">
        <v>0</v>
      </c>
      <c r="H2904" s="1">
        <v>3450</v>
      </c>
      <c r="I2904" s="4">
        <f t="shared" si="911"/>
        <v>750</v>
      </c>
      <c r="J2904" s="4">
        <f t="shared" si="914"/>
        <v>0</v>
      </c>
      <c r="K2904" s="4">
        <f t="shared" si="912"/>
        <v>750</v>
      </c>
      <c r="L2904" s="4">
        <f t="shared" si="915"/>
        <v>4200</v>
      </c>
      <c r="M2904" s="5">
        <f t="shared" si="913"/>
        <v>0.21739130434782608</v>
      </c>
      <c r="N2904">
        <v>0</v>
      </c>
      <c r="O2904" t="s">
        <v>156</v>
      </c>
      <c r="P2904" t="s">
        <v>26</v>
      </c>
      <c r="Q2904" t="s">
        <v>156</v>
      </c>
      <c r="R2904" t="s">
        <v>31</v>
      </c>
      <c r="S2904" t="s">
        <v>31</v>
      </c>
      <c r="T2904" t="s">
        <v>31</v>
      </c>
      <c r="U2904" t="s">
        <v>31</v>
      </c>
      <c r="V2904">
        <v>0</v>
      </c>
      <c r="W2904" t="s">
        <v>42</v>
      </c>
      <c r="X2904">
        <v>0</v>
      </c>
      <c r="AB2904">
        <v>0</v>
      </c>
      <c r="AC2904" t="s">
        <v>8547</v>
      </c>
      <c r="AD2904">
        <v>0</v>
      </c>
      <c r="AE2904">
        <v>0</v>
      </c>
      <c r="AF2904">
        <v>0</v>
      </c>
      <c r="AG2904" t="s">
        <v>26</v>
      </c>
    </row>
    <row r="2905" spans="1:33" customFormat="1" hidden="1" x14ac:dyDescent="0.25">
      <c r="A2905" t="s">
        <v>8548</v>
      </c>
      <c r="B2905" t="s">
        <v>8549</v>
      </c>
      <c r="C2905">
        <v>11</v>
      </c>
      <c r="D2905" s="1">
        <v>8100</v>
      </c>
      <c r="E2905" s="1">
        <v>9800</v>
      </c>
      <c r="F2905" s="4">
        <f t="shared" si="910"/>
        <v>0</v>
      </c>
      <c r="G2905" s="2">
        <v>0</v>
      </c>
      <c r="H2905" s="1">
        <v>8100</v>
      </c>
      <c r="I2905" s="4">
        <f t="shared" si="911"/>
        <v>1700</v>
      </c>
      <c r="J2905" s="4">
        <f t="shared" si="914"/>
        <v>0</v>
      </c>
      <c r="K2905" s="4">
        <f t="shared" si="912"/>
        <v>1700</v>
      </c>
      <c r="L2905" s="4">
        <f t="shared" si="915"/>
        <v>9800</v>
      </c>
      <c r="M2905" s="5">
        <f t="shared" si="913"/>
        <v>0.20987654320987653</v>
      </c>
      <c r="N2905">
        <v>0</v>
      </c>
      <c r="O2905" t="s">
        <v>156</v>
      </c>
      <c r="P2905" t="s">
        <v>26</v>
      </c>
      <c r="Q2905" t="s">
        <v>156</v>
      </c>
      <c r="R2905" t="s">
        <v>31</v>
      </c>
      <c r="S2905" t="s">
        <v>31</v>
      </c>
      <c r="T2905" t="s">
        <v>31</v>
      </c>
      <c r="U2905" t="s">
        <v>31</v>
      </c>
      <c r="V2905">
        <v>0</v>
      </c>
      <c r="W2905" t="s">
        <v>42</v>
      </c>
      <c r="X2905">
        <v>0</v>
      </c>
      <c r="AB2905">
        <v>0</v>
      </c>
      <c r="AC2905" t="s">
        <v>8550</v>
      </c>
      <c r="AD2905">
        <v>0</v>
      </c>
      <c r="AE2905">
        <v>0</v>
      </c>
      <c r="AF2905" s="1">
        <v>8100</v>
      </c>
      <c r="AG2905" t="s">
        <v>26</v>
      </c>
    </row>
    <row r="2906" spans="1:33" customFormat="1" hidden="1" x14ac:dyDescent="0.25">
      <c r="A2906" t="s">
        <v>8551</v>
      </c>
      <c r="B2906" t="s">
        <v>8552</v>
      </c>
      <c r="C2906">
        <v>12</v>
      </c>
      <c r="D2906" s="1">
        <v>6696</v>
      </c>
      <c r="E2906" s="1">
        <v>8000</v>
      </c>
      <c r="F2906" s="4">
        <f t="shared" si="910"/>
        <v>0</v>
      </c>
      <c r="G2906" s="2">
        <v>0</v>
      </c>
      <c r="H2906" s="1">
        <v>6696</v>
      </c>
      <c r="I2906" s="4">
        <f t="shared" si="911"/>
        <v>1304</v>
      </c>
      <c r="J2906" s="4">
        <f t="shared" si="914"/>
        <v>0</v>
      </c>
      <c r="K2906" s="4">
        <f t="shared" si="912"/>
        <v>1304</v>
      </c>
      <c r="L2906" s="4">
        <f t="shared" si="915"/>
        <v>8000</v>
      </c>
      <c r="M2906" s="5">
        <f t="shared" si="913"/>
        <v>0.19474313022700118</v>
      </c>
      <c r="N2906">
        <v>-1</v>
      </c>
      <c r="O2906" t="s">
        <v>31</v>
      </c>
      <c r="P2906" t="s">
        <v>26</v>
      </c>
      <c r="Q2906" t="s">
        <v>31</v>
      </c>
      <c r="V2906">
        <v>-10</v>
      </c>
      <c r="W2906" t="s">
        <v>1961</v>
      </c>
      <c r="X2906">
        <v>0</v>
      </c>
      <c r="AB2906">
        <v>0</v>
      </c>
      <c r="AC2906" t="s">
        <v>8553</v>
      </c>
      <c r="AD2906">
        <v>0</v>
      </c>
      <c r="AE2906">
        <v>0</v>
      </c>
      <c r="AF2906" s="1">
        <v>6696</v>
      </c>
      <c r="AG2906" t="s">
        <v>26</v>
      </c>
    </row>
    <row r="2907" spans="1:33" customFormat="1" x14ac:dyDescent="0.25">
      <c r="A2907" t="s">
        <v>8554</v>
      </c>
      <c r="B2907" t="s">
        <v>8555</v>
      </c>
      <c r="C2907">
        <v>3</v>
      </c>
      <c r="D2907" s="1">
        <v>11662</v>
      </c>
      <c r="E2907" s="1">
        <v>13700</v>
      </c>
      <c r="F2907" s="4">
        <f t="shared" si="910"/>
        <v>0</v>
      </c>
      <c r="G2907" s="2">
        <v>0</v>
      </c>
      <c r="H2907" s="1">
        <v>11662</v>
      </c>
      <c r="I2907" s="4">
        <f t="shared" si="911"/>
        <v>2038</v>
      </c>
      <c r="J2907" s="4">
        <f t="shared" si="914"/>
        <v>0</v>
      </c>
      <c r="K2907" s="4">
        <f t="shared" si="912"/>
        <v>2038</v>
      </c>
      <c r="L2907" s="10">
        <f>+H2907+K2907-Y2907</f>
        <v>13700</v>
      </c>
      <c r="M2907" s="5">
        <f t="shared" si="913"/>
        <v>0.17475561653232721</v>
      </c>
      <c r="N2907">
        <v>-1</v>
      </c>
      <c r="O2907" t="s">
        <v>31</v>
      </c>
      <c r="P2907" t="s">
        <v>26</v>
      </c>
      <c r="Q2907" t="s">
        <v>31</v>
      </c>
      <c r="V2907">
        <v>0</v>
      </c>
      <c r="W2907" t="s">
        <v>42</v>
      </c>
      <c r="X2907">
        <v>0</v>
      </c>
      <c r="Y2907" s="9">
        <f>+X2907*G2907/100</f>
        <v>0</v>
      </c>
      <c r="AB2907">
        <v>0</v>
      </c>
      <c r="AC2907" t="s">
        <v>8556</v>
      </c>
      <c r="AD2907">
        <v>0</v>
      </c>
      <c r="AE2907">
        <v>0</v>
      </c>
      <c r="AF2907" s="1">
        <v>11662</v>
      </c>
      <c r="AG2907" t="s">
        <v>26</v>
      </c>
    </row>
    <row r="2908" spans="1:33" customFormat="1" hidden="1" x14ac:dyDescent="0.25">
      <c r="A2908" t="s">
        <v>8557</v>
      </c>
      <c r="B2908" t="s">
        <v>8558</v>
      </c>
      <c r="C2908">
        <v>25</v>
      </c>
      <c r="D2908" s="1">
        <v>4180</v>
      </c>
      <c r="E2908" s="1">
        <v>5100</v>
      </c>
      <c r="F2908" s="4">
        <f t="shared" si="910"/>
        <v>0</v>
      </c>
      <c r="G2908" s="2">
        <v>0</v>
      </c>
      <c r="H2908" s="1">
        <v>4180</v>
      </c>
      <c r="I2908" s="4">
        <f t="shared" si="911"/>
        <v>920</v>
      </c>
      <c r="J2908" s="4">
        <f t="shared" si="914"/>
        <v>0</v>
      </c>
      <c r="K2908" s="4">
        <f t="shared" si="912"/>
        <v>920</v>
      </c>
      <c r="L2908" s="4">
        <f t="shared" si="915"/>
        <v>5100</v>
      </c>
      <c r="M2908" s="5">
        <f t="shared" si="913"/>
        <v>0.22009569377990432</v>
      </c>
      <c r="N2908">
        <v>-1</v>
      </c>
      <c r="O2908" t="s">
        <v>156</v>
      </c>
      <c r="P2908" t="s">
        <v>26</v>
      </c>
      <c r="Q2908" t="s">
        <v>156</v>
      </c>
      <c r="R2908" t="s">
        <v>31</v>
      </c>
      <c r="S2908" t="s">
        <v>31</v>
      </c>
      <c r="T2908" t="s">
        <v>31</v>
      </c>
      <c r="U2908" t="s">
        <v>31</v>
      </c>
      <c r="V2908">
        <v>0</v>
      </c>
      <c r="W2908" t="s">
        <v>42</v>
      </c>
      <c r="X2908">
        <v>0</v>
      </c>
      <c r="AB2908">
        <v>0</v>
      </c>
      <c r="AC2908" t="s">
        <v>8559</v>
      </c>
      <c r="AD2908">
        <v>0</v>
      </c>
      <c r="AE2908">
        <v>0</v>
      </c>
      <c r="AF2908" s="1">
        <v>4180</v>
      </c>
      <c r="AG2908" t="s">
        <v>26</v>
      </c>
    </row>
    <row r="2909" spans="1:33" customFormat="1" hidden="1" x14ac:dyDescent="0.25">
      <c r="A2909" t="s">
        <v>8560</v>
      </c>
      <c r="B2909" t="s">
        <v>8561</v>
      </c>
      <c r="C2909">
        <v>14</v>
      </c>
      <c r="D2909" s="1">
        <v>9550</v>
      </c>
      <c r="E2909" s="1">
        <v>11500</v>
      </c>
      <c r="F2909" s="4">
        <f t="shared" si="910"/>
        <v>0</v>
      </c>
      <c r="G2909" s="2">
        <v>0</v>
      </c>
      <c r="H2909" s="1">
        <v>9550</v>
      </c>
      <c r="I2909" s="4">
        <f t="shared" si="911"/>
        <v>1950</v>
      </c>
      <c r="J2909" s="4">
        <f t="shared" si="914"/>
        <v>0</v>
      </c>
      <c r="K2909" s="4">
        <f t="shared" si="912"/>
        <v>1950</v>
      </c>
      <c r="L2909" s="4">
        <f t="shared" si="915"/>
        <v>11500</v>
      </c>
      <c r="M2909" s="5">
        <f t="shared" si="913"/>
        <v>0.20418848167539266</v>
      </c>
      <c r="N2909">
        <v>0</v>
      </c>
      <c r="O2909" t="s">
        <v>156</v>
      </c>
      <c r="P2909" t="s">
        <v>26</v>
      </c>
      <c r="Q2909" t="s">
        <v>156</v>
      </c>
      <c r="R2909" t="s">
        <v>31</v>
      </c>
      <c r="S2909" t="s">
        <v>31</v>
      </c>
      <c r="T2909" t="s">
        <v>31</v>
      </c>
      <c r="U2909" t="s">
        <v>31</v>
      </c>
      <c r="V2909">
        <v>0</v>
      </c>
      <c r="W2909" t="s">
        <v>42</v>
      </c>
      <c r="X2909">
        <v>0</v>
      </c>
      <c r="AB2909">
        <v>0</v>
      </c>
      <c r="AC2909" t="s">
        <v>8562</v>
      </c>
      <c r="AD2909">
        <v>0</v>
      </c>
      <c r="AE2909">
        <v>0</v>
      </c>
      <c r="AF2909" s="1">
        <v>9550</v>
      </c>
      <c r="AG2909" t="s">
        <v>26</v>
      </c>
    </row>
    <row r="2910" spans="1:33" customFormat="1" hidden="1" x14ac:dyDescent="0.25">
      <c r="A2910" t="s">
        <v>8563</v>
      </c>
      <c r="B2910" t="s">
        <v>8564</v>
      </c>
      <c r="C2910">
        <v>35</v>
      </c>
      <c r="D2910" s="1">
        <v>3129</v>
      </c>
      <c r="E2910" s="1">
        <v>3700</v>
      </c>
      <c r="F2910" s="4">
        <f t="shared" si="910"/>
        <v>0</v>
      </c>
      <c r="G2910" s="2">
        <v>0</v>
      </c>
      <c r="H2910" s="1">
        <v>3129</v>
      </c>
      <c r="I2910" s="4">
        <f t="shared" si="911"/>
        <v>571</v>
      </c>
      <c r="J2910" s="4">
        <f t="shared" si="914"/>
        <v>0</v>
      </c>
      <c r="K2910" s="4">
        <f t="shared" si="912"/>
        <v>571</v>
      </c>
      <c r="L2910" s="4">
        <f t="shared" si="915"/>
        <v>3700</v>
      </c>
      <c r="M2910" s="5">
        <f t="shared" si="913"/>
        <v>0.18248641738574625</v>
      </c>
      <c r="N2910">
        <v>-1</v>
      </c>
      <c r="O2910" t="s">
        <v>31</v>
      </c>
      <c r="P2910" t="s">
        <v>26</v>
      </c>
      <c r="Q2910" t="s">
        <v>31</v>
      </c>
      <c r="V2910">
        <v>0</v>
      </c>
      <c r="W2910" t="s">
        <v>42</v>
      </c>
      <c r="X2910">
        <v>0</v>
      </c>
      <c r="AB2910">
        <v>0</v>
      </c>
      <c r="AC2910" t="s">
        <v>8565</v>
      </c>
      <c r="AD2910">
        <v>0</v>
      </c>
      <c r="AE2910">
        <v>0</v>
      </c>
      <c r="AF2910" s="1">
        <v>3129</v>
      </c>
      <c r="AG2910" t="s">
        <v>26</v>
      </c>
    </row>
    <row r="2911" spans="1:33" customFormat="1" x14ac:dyDescent="0.25">
      <c r="A2911" t="s">
        <v>8566</v>
      </c>
      <c r="B2911" t="s">
        <v>8567</v>
      </c>
      <c r="C2911">
        <v>3</v>
      </c>
      <c r="D2911" s="1">
        <v>12457</v>
      </c>
      <c r="E2911" s="1">
        <v>15000</v>
      </c>
      <c r="F2911" s="4">
        <f t="shared" si="910"/>
        <v>0</v>
      </c>
      <c r="G2911" s="2">
        <v>0</v>
      </c>
      <c r="H2911" s="1">
        <v>12457</v>
      </c>
      <c r="I2911" s="4">
        <f t="shared" si="911"/>
        <v>2543</v>
      </c>
      <c r="J2911" s="4">
        <f t="shared" si="914"/>
        <v>0</v>
      </c>
      <c r="K2911" s="4">
        <f t="shared" si="912"/>
        <v>2543</v>
      </c>
      <c r="L2911" s="10">
        <f t="shared" ref="L2911:L2914" si="920">+H2911+K2911-Y2911</f>
        <v>15000</v>
      </c>
      <c r="M2911" s="5">
        <f t="shared" si="913"/>
        <v>0.20414224933772177</v>
      </c>
      <c r="N2911">
        <v>-1</v>
      </c>
      <c r="O2911" t="s">
        <v>31</v>
      </c>
      <c r="P2911" t="s">
        <v>26</v>
      </c>
      <c r="Q2911" t="s">
        <v>31</v>
      </c>
      <c r="R2911" t="s">
        <v>31</v>
      </c>
      <c r="S2911" t="s">
        <v>31</v>
      </c>
      <c r="T2911" t="s">
        <v>31</v>
      </c>
      <c r="U2911" t="s">
        <v>31</v>
      </c>
      <c r="V2911">
        <v>0</v>
      </c>
      <c r="W2911" t="s">
        <v>42</v>
      </c>
      <c r="X2911">
        <v>0</v>
      </c>
      <c r="Y2911" s="9">
        <f t="shared" ref="Y2911:Y2914" si="921">+X2911*G2911/100</f>
        <v>0</v>
      </c>
      <c r="AB2911">
        <v>0</v>
      </c>
      <c r="AC2911" t="s">
        <v>8568</v>
      </c>
      <c r="AD2911">
        <v>0</v>
      </c>
      <c r="AE2911">
        <v>0</v>
      </c>
      <c r="AF2911" s="1">
        <v>12457</v>
      </c>
      <c r="AG2911" t="s">
        <v>26</v>
      </c>
    </row>
    <row r="2912" spans="1:33" customFormat="1" x14ac:dyDescent="0.25">
      <c r="A2912" t="s">
        <v>8569</v>
      </c>
      <c r="B2912" t="s">
        <v>8570</v>
      </c>
      <c r="C2912">
        <v>2</v>
      </c>
      <c r="D2912" s="1">
        <v>11200</v>
      </c>
      <c r="E2912" s="1">
        <v>13500</v>
      </c>
      <c r="F2912" s="4">
        <f t="shared" si="910"/>
        <v>0</v>
      </c>
      <c r="G2912" s="2">
        <v>0</v>
      </c>
      <c r="H2912" s="1">
        <v>11200</v>
      </c>
      <c r="I2912" s="4">
        <f t="shared" si="911"/>
        <v>2300</v>
      </c>
      <c r="J2912" s="4">
        <f t="shared" si="914"/>
        <v>0</v>
      </c>
      <c r="K2912" s="4">
        <f t="shared" si="912"/>
        <v>2300</v>
      </c>
      <c r="L2912" s="10">
        <f t="shared" si="920"/>
        <v>13500</v>
      </c>
      <c r="M2912" s="5">
        <f t="shared" si="913"/>
        <v>0.20535714285714285</v>
      </c>
      <c r="N2912">
        <v>-1</v>
      </c>
      <c r="O2912" t="s">
        <v>31</v>
      </c>
      <c r="P2912" t="s">
        <v>26</v>
      </c>
      <c r="Q2912" t="s">
        <v>31</v>
      </c>
      <c r="V2912">
        <v>0</v>
      </c>
      <c r="W2912" t="s">
        <v>42</v>
      </c>
      <c r="X2912">
        <v>0</v>
      </c>
      <c r="Y2912" s="9">
        <f t="shared" si="921"/>
        <v>0</v>
      </c>
      <c r="AB2912">
        <v>0</v>
      </c>
      <c r="AC2912" t="s">
        <v>52</v>
      </c>
      <c r="AD2912">
        <v>0</v>
      </c>
      <c r="AE2912">
        <v>0</v>
      </c>
      <c r="AF2912" s="1">
        <v>11200</v>
      </c>
      <c r="AG2912" t="s">
        <v>26</v>
      </c>
    </row>
    <row r="2913" spans="1:33" customFormat="1" x14ac:dyDescent="0.25">
      <c r="A2913" t="s">
        <v>8571</v>
      </c>
      <c r="B2913" t="s">
        <v>8572</v>
      </c>
      <c r="C2913">
        <v>4</v>
      </c>
      <c r="D2913" s="1">
        <v>10996</v>
      </c>
      <c r="E2913" s="1">
        <v>13200</v>
      </c>
      <c r="F2913" s="4">
        <f t="shared" si="910"/>
        <v>0</v>
      </c>
      <c r="G2913" s="2">
        <v>0</v>
      </c>
      <c r="H2913" s="1">
        <v>10996</v>
      </c>
      <c r="I2913" s="4">
        <f t="shared" si="911"/>
        <v>2204</v>
      </c>
      <c r="J2913" s="4">
        <f t="shared" si="914"/>
        <v>0</v>
      </c>
      <c r="K2913" s="4">
        <f t="shared" si="912"/>
        <v>2204</v>
      </c>
      <c r="L2913" s="10">
        <f t="shared" si="920"/>
        <v>13200</v>
      </c>
      <c r="M2913" s="5">
        <f t="shared" si="913"/>
        <v>0.20043652237177156</v>
      </c>
      <c r="N2913">
        <v>-1</v>
      </c>
      <c r="O2913" t="s">
        <v>416</v>
      </c>
      <c r="P2913" t="s">
        <v>26</v>
      </c>
      <c r="Q2913" t="s">
        <v>416</v>
      </c>
      <c r="R2913" t="s">
        <v>31</v>
      </c>
      <c r="S2913" t="s">
        <v>31</v>
      </c>
      <c r="T2913" t="s">
        <v>31</v>
      </c>
      <c r="U2913" t="s">
        <v>31</v>
      </c>
      <c r="V2913">
        <v>0</v>
      </c>
      <c r="W2913" t="s">
        <v>42</v>
      </c>
      <c r="X2913">
        <v>0</v>
      </c>
      <c r="Y2913" s="9">
        <f t="shared" si="921"/>
        <v>0</v>
      </c>
      <c r="AB2913">
        <v>0</v>
      </c>
      <c r="AC2913" t="s">
        <v>8573</v>
      </c>
      <c r="AD2913">
        <v>0</v>
      </c>
      <c r="AE2913">
        <v>0</v>
      </c>
      <c r="AF2913" s="1">
        <v>10996</v>
      </c>
      <c r="AG2913" t="s">
        <v>26</v>
      </c>
    </row>
    <row r="2914" spans="1:33" customFormat="1" x14ac:dyDescent="0.25">
      <c r="A2914" t="s">
        <v>8574</v>
      </c>
      <c r="B2914" t="s">
        <v>8575</v>
      </c>
      <c r="C2914">
        <v>3</v>
      </c>
      <c r="D2914">
        <v>0</v>
      </c>
      <c r="E2914" s="1">
        <v>9300</v>
      </c>
      <c r="F2914" s="4">
        <f t="shared" si="910"/>
        <v>0</v>
      </c>
      <c r="G2914" s="2">
        <v>0</v>
      </c>
      <c r="H2914">
        <v>0</v>
      </c>
      <c r="I2914" s="4">
        <f t="shared" si="911"/>
        <v>9300</v>
      </c>
      <c r="J2914" s="4">
        <f t="shared" si="914"/>
        <v>0</v>
      </c>
      <c r="K2914" s="4">
        <f t="shared" si="912"/>
        <v>9300</v>
      </c>
      <c r="L2914" s="10">
        <f t="shared" si="920"/>
        <v>9300</v>
      </c>
      <c r="M2914" s="5" t="e">
        <f t="shared" si="913"/>
        <v>#DIV/0!</v>
      </c>
      <c r="N2914">
        <v>0</v>
      </c>
      <c r="O2914" t="s">
        <v>156</v>
      </c>
      <c r="P2914" t="s">
        <v>26</v>
      </c>
      <c r="Q2914" t="s">
        <v>156</v>
      </c>
      <c r="R2914" t="s">
        <v>31</v>
      </c>
      <c r="S2914" t="s">
        <v>31</v>
      </c>
      <c r="T2914" t="s">
        <v>31</v>
      </c>
      <c r="U2914" t="s">
        <v>31</v>
      </c>
      <c r="V2914">
        <v>0</v>
      </c>
      <c r="W2914" t="s">
        <v>42</v>
      </c>
      <c r="X2914">
        <v>0</v>
      </c>
      <c r="Y2914" s="9">
        <f t="shared" si="921"/>
        <v>0</v>
      </c>
      <c r="AB2914">
        <v>0</v>
      </c>
      <c r="AC2914" t="s">
        <v>8576</v>
      </c>
      <c r="AD2914">
        <v>0</v>
      </c>
      <c r="AE2914">
        <v>0</v>
      </c>
      <c r="AF2914">
        <v>0</v>
      </c>
      <c r="AG2914" t="s">
        <v>26</v>
      </c>
    </row>
    <row r="2915" spans="1:33" customFormat="1" hidden="1" x14ac:dyDescent="0.25">
      <c r="A2915" t="s">
        <v>8577</v>
      </c>
      <c r="B2915" t="s">
        <v>8578</v>
      </c>
      <c r="C2915">
        <v>10</v>
      </c>
      <c r="D2915" s="1">
        <v>7724</v>
      </c>
      <c r="E2915" s="1">
        <v>9327.7309999999998</v>
      </c>
      <c r="F2915" s="4">
        <f t="shared" si="910"/>
        <v>1772.2688900000001</v>
      </c>
      <c r="G2915" s="2">
        <v>19</v>
      </c>
      <c r="H2915" s="1">
        <v>9191.56</v>
      </c>
      <c r="I2915" s="4">
        <f t="shared" si="911"/>
        <v>1603.7309999999998</v>
      </c>
      <c r="J2915" s="4">
        <f t="shared" si="914"/>
        <v>304.70888999999994</v>
      </c>
      <c r="K2915" s="4">
        <f t="shared" si="912"/>
        <v>1908.4398899999997</v>
      </c>
      <c r="L2915" s="4">
        <f t="shared" si="915"/>
        <v>11099.999889999999</v>
      </c>
      <c r="M2915" s="5">
        <f t="shared" si="913"/>
        <v>0.20762959606421541</v>
      </c>
      <c r="N2915">
        <v>0</v>
      </c>
      <c r="O2915" t="s">
        <v>31</v>
      </c>
      <c r="P2915" t="s">
        <v>26</v>
      </c>
      <c r="Q2915" t="s">
        <v>31</v>
      </c>
      <c r="R2915" t="s">
        <v>31</v>
      </c>
      <c r="S2915" t="s">
        <v>31</v>
      </c>
      <c r="T2915" t="s">
        <v>31</v>
      </c>
      <c r="U2915" t="s">
        <v>31</v>
      </c>
      <c r="V2915">
        <v>19</v>
      </c>
      <c r="W2915" t="s">
        <v>27</v>
      </c>
      <c r="X2915">
        <v>0</v>
      </c>
      <c r="AB2915">
        <v>0</v>
      </c>
      <c r="AC2915" t="s">
        <v>8579</v>
      </c>
      <c r="AD2915">
        <v>0</v>
      </c>
      <c r="AE2915">
        <v>0</v>
      </c>
      <c r="AF2915" s="1">
        <v>7724</v>
      </c>
      <c r="AG2915" t="s">
        <v>26</v>
      </c>
    </row>
    <row r="2916" spans="1:33" customFormat="1" x14ac:dyDescent="0.25">
      <c r="A2916" t="s">
        <v>8580</v>
      </c>
      <c r="B2916" t="s">
        <v>8581</v>
      </c>
      <c r="C2916">
        <v>5</v>
      </c>
      <c r="D2916" s="1">
        <v>3250</v>
      </c>
      <c r="E2916" s="1">
        <v>3949.58</v>
      </c>
      <c r="F2916" s="4">
        <f t="shared" si="910"/>
        <v>750.42020000000002</v>
      </c>
      <c r="G2916" s="2">
        <v>19</v>
      </c>
      <c r="H2916" s="1">
        <v>3867.5</v>
      </c>
      <c r="I2916" s="4">
        <f t="shared" si="911"/>
        <v>699.57999999999993</v>
      </c>
      <c r="J2916" s="4">
        <f t="shared" si="914"/>
        <v>132.92019999999999</v>
      </c>
      <c r="K2916" s="4">
        <f t="shared" si="912"/>
        <v>832.50019999999995</v>
      </c>
      <c r="L2916" s="10">
        <f>+H2916+K2916-Y2916</f>
        <v>4700.0002000000004</v>
      </c>
      <c r="M2916" s="5">
        <f t="shared" si="913"/>
        <v>0.2152553846153846</v>
      </c>
      <c r="N2916">
        <v>0</v>
      </c>
      <c r="O2916" t="s">
        <v>156</v>
      </c>
      <c r="P2916" t="s">
        <v>26</v>
      </c>
      <c r="Q2916" t="s">
        <v>156</v>
      </c>
      <c r="R2916" t="s">
        <v>31</v>
      </c>
      <c r="S2916" t="s">
        <v>31</v>
      </c>
      <c r="T2916" t="s">
        <v>31</v>
      </c>
      <c r="U2916" t="s">
        <v>31</v>
      </c>
      <c r="V2916">
        <v>19</v>
      </c>
      <c r="W2916" t="s">
        <v>27</v>
      </c>
      <c r="X2916">
        <v>0</v>
      </c>
      <c r="Y2916" s="9">
        <f>+X2916*G2916/100</f>
        <v>0</v>
      </c>
      <c r="AB2916">
        <v>0</v>
      </c>
      <c r="AC2916" t="s">
        <v>8582</v>
      </c>
      <c r="AD2916">
        <v>0</v>
      </c>
      <c r="AE2916">
        <v>0</v>
      </c>
      <c r="AF2916" s="1">
        <v>3250</v>
      </c>
      <c r="AG2916" t="s">
        <v>26</v>
      </c>
    </row>
    <row r="2917" spans="1:33" customFormat="1" hidden="1" x14ac:dyDescent="0.25">
      <c r="A2917" t="s">
        <v>8583</v>
      </c>
      <c r="B2917" t="s">
        <v>8584</v>
      </c>
      <c r="C2917">
        <v>-4</v>
      </c>
      <c r="D2917" s="1">
        <v>9000</v>
      </c>
      <c r="E2917" s="1">
        <v>10800</v>
      </c>
      <c r="F2917" s="4">
        <f t="shared" si="910"/>
        <v>0</v>
      </c>
      <c r="G2917" s="2">
        <v>0</v>
      </c>
      <c r="H2917" s="1">
        <v>9000</v>
      </c>
      <c r="I2917" s="4">
        <f t="shared" si="911"/>
        <v>1800</v>
      </c>
      <c r="J2917" s="4">
        <f t="shared" si="914"/>
        <v>0</v>
      </c>
      <c r="K2917" s="4">
        <f t="shared" si="912"/>
        <v>1800</v>
      </c>
      <c r="L2917" s="4">
        <f t="shared" si="915"/>
        <v>10800</v>
      </c>
      <c r="M2917" s="5">
        <f t="shared" si="913"/>
        <v>0.2</v>
      </c>
      <c r="N2917">
        <v>-1</v>
      </c>
      <c r="O2917" t="s">
        <v>31</v>
      </c>
      <c r="P2917" t="s">
        <v>26</v>
      </c>
      <c r="Q2917" t="s">
        <v>31</v>
      </c>
      <c r="V2917">
        <v>0</v>
      </c>
      <c r="W2917" t="s">
        <v>42</v>
      </c>
      <c r="X2917">
        <v>0</v>
      </c>
      <c r="AB2917">
        <v>0</v>
      </c>
      <c r="AC2917" t="s">
        <v>8585</v>
      </c>
      <c r="AD2917">
        <v>0</v>
      </c>
      <c r="AE2917">
        <v>0</v>
      </c>
      <c r="AF2917" s="1">
        <v>9000</v>
      </c>
      <c r="AG2917" t="s">
        <v>26</v>
      </c>
    </row>
    <row r="2918" spans="1:33" customFormat="1" hidden="1" x14ac:dyDescent="0.25">
      <c r="A2918" t="s">
        <v>8586</v>
      </c>
      <c r="B2918" t="s">
        <v>8587</v>
      </c>
      <c r="C2918">
        <v>17</v>
      </c>
      <c r="D2918" s="1">
        <v>2016</v>
      </c>
      <c r="E2918" s="1">
        <v>2450</v>
      </c>
      <c r="F2918" s="4">
        <f t="shared" si="910"/>
        <v>0</v>
      </c>
      <c r="G2918" s="2">
        <v>0</v>
      </c>
      <c r="H2918" s="1">
        <v>2016</v>
      </c>
      <c r="I2918" s="4">
        <f t="shared" si="911"/>
        <v>434</v>
      </c>
      <c r="J2918" s="4">
        <f t="shared" si="914"/>
        <v>0</v>
      </c>
      <c r="K2918" s="4">
        <f t="shared" si="912"/>
        <v>434</v>
      </c>
      <c r="L2918" s="4">
        <f t="shared" si="915"/>
        <v>2450</v>
      </c>
      <c r="M2918" s="5">
        <f t="shared" si="913"/>
        <v>0.21527777777777779</v>
      </c>
      <c r="N2918">
        <v>-1</v>
      </c>
      <c r="O2918" t="s">
        <v>31</v>
      </c>
      <c r="P2918" t="s">
        <v>26</v>
      </c>
      <c r="Q2918" t="s">
        <v>31</v>
      </c>
      <c r="V2918">
        <v>0</v>
      </c>
      <c r="W2918" t="s">
        <v>42</v>
      </c>
      <c r="X2918">
        <v>0</v>
      </c>
      <c r="AB2918">
        <v>0</v>
      </c>
      <c r="AC2918" t="s">
        <v>8588</v>
      </c>
      <c r="AD2918">
        <v>0</v>
      </c>
      <c r="AE2918">
        <v>0</v>
      </c>
      <c r="AF2918" s="1">
        <v>2016</v>
      </c>
      <c r="AG2918" t="s">
        <v>26</v>
      </c>
    </row>
    <row r="2919" spans="1:33" customFormat="1" x14ac:dyDescent="0.25">
      <c r="A2919" t="s">
        <v>8589</v>
      </c>
      <c r="B2919" t="s">
        <v>8590</v>
      </c>
      <c r="C2919">
        <v>5</v>
      </c>
      <c r="D2919" s="1">
        <v>1210</v>
      </c>
      <c r="E2919" s="1">
        <v>1500</v>
      </c>
      <c r="F2919" s="4">
        <f t="shared" si="910"/>
        <v>0</v>
      </c>
      <c r="G2919" s="2">
        <v>0</v>
      </c>
      <c r="H2919" s="1">
        <v>1210</v>
      </c>
      <c r="I2919" s="4">
        <f t="shared" si="911"/>
        <v>290</v>
      </c>
      <c r="J2919" s="4">
        <f t="shared" si="914"/>
        <v>0</v>
      </c>
      <c r="K2919" s="4">
        <f t="shared" si="912"/>
        <v>290</v>
      </c>
      <c r="L2919" s="10">
        <f>+H2919+K2919-Y2919</f>
        <v>1500</v>
      </c>
      <c r="M2919" s="5">
        <f t="shared" si="913"/>
        <v>0.23966942148760331</v>
      </c>
      <c r="N2919">
        <v>-1</v>
      </c>
      <c r="O2919" t="s">
        <v>31</v>
      </c>
      <c r="P2919" t="s">
        <v>26</v>
      </c>
      <c r="Q2919" t="s">
        <v>31</v>
      </c>
      <c r="V2919">
        <v>0</v>
      </c>
      <c r="W2919" t="s">
        <v>42</v>
      </c>
      <c r="X2919">
        <v>0</v>
      </c>
      <c r="Y2919" s="9">
        <f>+X2919*G2919/100</f>
        <v>0</v>
      </c>
      <c r="AB2919">
        <v>0</v>
      </c>
      <c r="AC2919" t="s">
        <v>8591</v>
      </c>
      <c r="AD2919">
        <v>0</v>
      </c>
      <c r="AE2919">
        <v>0</v>
      </c>
      <c r="AF2919" s="1">
        <v>1210</v>
      </c>
      <c r="AG2919" t="s">
        <v>26</v>
      </c>
    </row>
    <row r="2920" spans="1:33" customFormat="1" hidden="1" x14ac:dyDescent="0.25">
      <c r="A2920" t="s">
        <v>8592</v>
      </c>
      <c r="B2920" t="s">
        <v>8593</v>
      </c>
      <c r="C2920">
        <v>-81</v>
      </c>
      <c r="D2920">
        <v>466.85</v>
      </c>
      <c r="E2920">
        <v>588.23500000000001</v>
      </c>
      <c r="F2920" s="4">
        <f t="shared" si="910"/>
        <v>111.76465</v>
      </c>
      <c r="G2920" s="2">
        <v>19</v>
      </c>
      <c r="H2920">
        <v>555.54999999999995</v>
      </c>
      <c r="I2920" s="4">
        <f t="shared" si="911"/>
        <v>121.38499999999999</v>
      </c>
      <c r="J2920" s="4">
        <f t="shared" si="914"/>
        <v>23.063149999999997</v>
      </c>
      <c r="K2920" s="4">
        <f t="shared" si="912"/>
        <v>144.44815</v>
      </c>
      <c r="L2920" s="4">
        <f t="shared" si="915"/>
        <v>699.9981499999999</v>
      </c>
      <c r="M2920" s="5">
        <f t="shared" si="913"/>
        <v>0.26000856806254685</v>
      </c>
      <c r="N2920">
        <v>-1</v>
      </c>
      <c r="O2920" t="s">
        <v>2708</v>
      </c>
      <c r="P2920" t="s">
        <v>26</v>
      </c>
      <c r="Q2920" t="s">
        <v>2708</v>
      </c>
      <c r="V2920">
        <v>19</v>
      </c>
      <c r="W2920" t="s">
        <v>27</v>
      </c>
      <c r="X2920">
        <v>0</v>
      </c>
      <c r="AB2920">
        <v>0</v>
      </c>
      <c r="AC2920" t="s">
        <v>8594</v>
      </c>
      <c r="AD2920">
        <v>0</v>
      </c>
      <c r="AE2920">
        <v>0</v>
      </c>
      <c r="AF2920">
        <v>0</v>
      </c>
      <c r="AG2920" t="s">
        <v>26</v>
      </c>
    </row>
    <row r="2921" spans="1:33" customFormat="1" x14ac:dyDescent="0.25">
      <c r="A2921" t="s">
        <v>8595</v>
      </c>
      <c r="B2921" t="s">
        <v>8596</v>
      </c>
      <c r="C2921">
        <v>5</v>
      </c>
      <c r="D2921" s="1">
        <v>6933.42</v>
      </c>
      <c r="E2921" s="1">
        <v>8823.5290000000005</v>
      </c>
      <c r="F2921" s="4">
        <f t="shared" si="910"/>
        <v>1676.4705100000001</v>
      </c>
      <c r="G2921" s="2">
        <v>19</v>
      </c>
      <c r="H2921" s="1">
        <v>8250.77</v>
      </c>
      <c r="I2921" s="4">
        <f t="shared" si="911"/>
        <v>1890.1090000000004</v>
      </c>
      <c r="J2921" s="4">
        <f t="shared" si="914"/>
        <v>359.12071000000009</v>
      </c>
      <c r="K2921" s="4">
        <f t="shared" si="912"/>
        <v>2249.2297100000005</v>
      </c>
      <c r="L2921" s="10">
        <f>+H2921+K2921-Y2921</f>
        <v>10499.99971</v>
      </c>
      <c r="M2921" s="5">
        <f t="shared" si="913"/>
        <v>0.27260846739415762</v>
      </c>
      <c r="N2921">
        <v>-1</v>
      </c>
      <c r="O2921" t="s">
        <v>2708</v>
      </c>
      <c r="P2921" t="s">
        <v>26</v>
      </c>
      <c r="Q2921" t="s">
        <v>2708</v>
      </c>
      <c r="V2921">
        <v>19</v>
      </c>
      <c r="W2921" t="s">
        <v>27</v>
      </c>
      <c r="X2921">
        <v>0</v>
      </c>
      <c r="Y2921" s="9">
        <f>+X2921*G2921/100</f>
        <v>0</v>
      </c>
      <c r="AB2921">
        <v>0</v>
      </c>
      <c r="AC2921" t="s">
        <v>8597</v>
      </c>
      <c r="AD2921">
        <v>0</v>
      </c>
      <c r="AE2921">
        <v>0</v>
      </c>
      <c r="AF2921" s="1">
        <v>6933.42</v>
      </c>
      <c r="AG2921" t="s">
        <v>26</v>
      </c>
    </row>
    <row r="2922" spans="1:33" customFormat="1" hidden="1" x14ac:dyDescent="0.25">
      <c r="A2922" t="s">
        <v>8598</v>
      </c>
      <c r="B2922" t="s">
        <v>8599</v>
      </c>
      <c r="C2922">
        <v>19</v>
      </c>
      <c r="D2922">
        <v>0</v>
      </c>
      <c r="E2922">
        <v>600</v>
      </c>
      <c r="F2922" s="4">
        <f t="shared" si="910"/>
        <v>0</v>
      </c>
      <c r="G2922" s="2">
        <v>0</v>
      </c>
      <c r="H2922">
        <v>0</v>
      </c>
      <c r="I2922" s="4">
        <f t="shared" si="911"/>
        <v>600</v>
      </c>
      <c r="J2922" s="4">
        <f t="shared" si="914"/>
        <v>0</v>
      </c>
      <c r="K2922" s="4">
        <f t="shared" si="912"/>
        <v>600</v>
      </c>
      <c r="L2922" s="4">
        <f t="shared" si="915"/>
        <v>600</v>
      </c>
      <c r="M2922" s="5" t="e">
        <f t="shared" si="913"/>
        <v>#DIV/0!</v>
      </c>
      <c r="N2922">
        <v>-1</v>
      </c>
      <c r="O2922" t="s">
        <v>31</v>
      </c>
      <c r="P2922" t="s">
        <v>26</v>
      </c>
      <c r="Q2922" t="s">
        <v>31</v>
      </c>
      <c r="V2922">
        <v>0</v>
      </c>
      <c r="W2922" t="s">
        <v>42</v>
      </c>
      <c r="X2922">
        <v>0</v>
      </c>
      <c r="AB2922">
        <v>0</v>
      </c>
      <c r="AC2922" t="s">
        <v>8600</v>
      </c>
      <c r="AD2922">
        <v>0</v>
      </c>
      <c r="AE2922">
        <v>0</v>
      </c>
      <c r="AF2922">
        <v>0</v>
      </c>
      <c r="AG2922" t="s">
        <v>26</v>
      </c>
    </row>
    <row r="2923" spans="1:33" customFormat="1" x14ac:dyDescent="0.25">
      <c r="A2923" t="s">
        <v>8601</v>
      </c>
      <c r="B2923" t="s">
        <v>8602</v>
      </c>
      <c r="C2923">
        <v>1</v>
      </c>
      <c r="D2923">
        <v>0</v>
      </c>
      <c r="E2923" s="1">
        <v>7500</v>
      </c>
      <c r="F2923" s="4">
        <f t="shared" si="910"/>
        <v>0</v>
      </c>
      <c r="G2923" s="2">
        <v>0</v>
      </c>
      <c r="H2923">
        <v>0</v>
      </c>
      <c r="I2923" s="4">
        <f t="shared" si="911"/>
        <v>7500</v>
      </c>
      <c r="J2923" s="4">
        <f t="shared" si="914"/>
        <v>0</v>
      </c>
      <c r="K2923" s="4">
        <f t="shared" si="912"/>
        <v>7500</v>
      </c>
      <c r="L2923" s="10">
        <f>+H2923+K2923-Y2923</f>
        <v>7500</v>
      </c>
      <c r="M2923" s="5" t="e">
        <f t="shared" si="913"/>
        <v>#DIV/0!</v>
      </c>
      <c r="N2923">
        <v>-1</v>
      </c>
      <c r="O2923" t="s">
        <v>31</v>
      </c>
      <c r="P2923" t="s">
        <v>26</v>
      </c>
      <c r="Q2923" t="s">
        <v>31</v>
      </c>
      <c r="R2923" t="s">
        <v>31</v>
      </c>
      <c r="S2923" t="s">
        <v>31</v>
      </c>
      <c r="T2923" t="s">
        <v>31</v>
      </c>
      <c r="U2923" t="s">
        <v>31</v>
      </c>
      <c r="V2923">
        <v>0</v>
      </c>
      <c r="W2923" t="s">
        <v>42</v>
      </c>
      <c r="X2923">
        <v>0</v>
      </c>
      <c r="Y2923" s="9">
        <f>+X2923*G2923/100</f>
        <v>0</v>
      </c>
      <c r="AB2923">
        <v>0</v>
      </c>
      <c r="AC2923" t="s">
        <v>8603</v>
      </c>
      <c r="AD2923">
        <v>0</v>
      </c>
      <c r="AE2923">
        <v>0</v>
      </c>
      <c r="AF2923">
        <v>0</v>
      </c>
      <c r="AG2923" t="s">
        <v>26</v>
      </c>
    </row>
    <row r="2924" spans="1:33" customFormat="1" hidden="1" x14ac:dyDescent="0.25">
      <c r="A2924" t="s">
        <v>8604</v>
      </c>
      <c r="B2924" t="s">
        <v>8605</v>
      </c>
      <c r="C2924">
        <v>-9</v>
      </c>
      <c r="D2924">
        <v>350</v>
      </c>
      <c r="E2924">
        <v>420.16800000000001</v>
      </c>
      <c r="F2924" s="4">
        <f t="shared" si="910"/>
        <v>79.831919999999997</v>
      </c>
      <c r="G2924" s="2">
        <v>19</v>
      </c>
      <c r="H2924">
        <v>416.5</v>
      </c>
      <c r="I2924" s="4">
        <f t="shared" si="911"/>
        <v>70.168000000000006</v>
      </c>
      <c r="J2924" s="4">
        <f t="shared" si="914"/>
        <v>13.33192</v>
      </c>
      <c r="K2924" s="4">
        <f t="shared" si="912"/>
        <v>83.499920000000003</v>
      </c>
      <c r="L2924" s="4">
        <f t="shared" si="915"/>
        <v>499.99991999999997</v>
      </c>
      <c r="M2924" s="5">
        <f t="shared" si="913"/>
        <v>0.20048000000000002</v>
      </c>
      <c r="N2924">
        <v>0</v>
      </c>
      <c r="O2924" t="s">
        <v>1197</v>
      </c>
      <c r="P2924" t="s">
        <v>26</v>
      </c>
      <c r="Q2924" t="s">
        <v>1197</v>
      </c>
      <c r="R2924" t="s">
        <v>31</v>
      </c>
      <c r="S2924" t="s">
        <v>31</v>
      </c>
      <c r="T2924" t="s">
        <v>31</v>
      </c>
      <c r="U2924" t="s">
        <v>31</v>
      </c>
      <c r="V2924">
        <v>19</v>
      </c>
      <c r="W2924" t="s">
        <v>27</v>
      </c>
      <c r="X2924">
        <v>0</v>
      </c>
      <c r="AB2924">
        <v>0</v>
      </c>
      <c r="AC2924" t="s">
        <v>8606</v>
      </c>
      <c r="AD2924">
        <v>0</v>
      </c>
      <c r="AE2924">
        <v>0</v>
      </c>
      <c r="AF2924">
        <v>350</v>
      </c>
      <c r="AG2924" t="s">
        <v>26</v>
      </c>
    </row>
    <row r="2925" spans="1:33" customFormat="1" x14ac:dyDescent="0.25">
      <c r="A2925" t="s">
        <v>8607</v>
      </c>
      <c r="B2925" t="s">
        <v>8608</v>
      </c>
      <c r="C2925">
        <v>1</v>
      </c>
      <c r="D2925" s="1">
        <v>4424</v>
      </c>
      <c r="E2925" s="1">
        <v>5378.1509999999998</v>
      </c>
      <c r="F2925" s="4">
        <f t="shared" si="910"/>
        <v>1021.8486899999999</v>
      </c>
      <c r="G2925" s="2">
        <v>19</v>
      </c>
      <c r="H2925" s="1">
        <v>5264.56</v>
      </c>
      <c r="I2925" s="4">
        <f t="shared" si="911"/>
        <v>954.15099999999984</v>
      </c>
      <c r="J2925" s="4">
        <f t="shared" si="914"/>
        <v>181.28868999999997</v>
      </c>
      <c r="K2925" s="4">
        <f t="shared" si="912"/>
        <v>1135.4396899999997</v>
      </c>
      <c r="L2925" s="10">
        <f t="shared" ref="L2925:L2926" si="922">+H2925+K2925-Y2925</f>
        <v>6399.9996900000006</v>
      </c>
      <c r="M2925" s="5">
        <f t="shared" si="913"/>
        <v>0.21567608499095836</v>
      </c>
      <c r="N2925">
        <v>-1</v>
      </c>
      <c r="O2925" t="s">
        <v>4054</v>
      </c>
      <c r="P2925" t="s">
        <v>26</v>
      </c>
      <c r="Q2925" t="s">
        <v>4054</v>
      </c>
      <c r="V2925">
        <v>19</v>
      </c>
      <c r="W2925" t="s">
        <v>27</v>
      </c>
      <c r="X2925">
        <v>0</v>
      </c>
      <c r="Y2925" s="9">
        <f t="shared" ref="Y2925:Y2926" si="923">+X2925*G2925/100</f>
        <v>0</v>
      </c>
      <c r="AB2925">
        <v>0</v>
      </c>
      <c r="AC2925" t="s">
        <v>8609</v>
      </c>
      <c r="AD2925">
        <v>0</v>
      </c>
      <c r="AE2925">
        <v>0</v>
      </c>
      <c r="AF2925">
        <v>0</v>
      </c>
      <c r="AG2925" t="s">
        <v>26</v>
      </c>
    </row>
    <row r="2926" spans="1:33" customFormat="1" x14ac:dyDescent="0.25">
      <c r="A2926" t="s">
        <v>8610</v>
      </c>
      <c r="B2926" t="s">
        <v>8611</v>
      </c>
      <c r="C2926">
        <v>1</v>
      </c>
      <c r="D2926" s="1">
        <v>12174</v>
      </c>
      <c r="E2926" s="1">
        <v>15546.22</v>
      </c>
      <c r="F2926" s="4">
        <f t="shared" si="910"/>
        <v>2953.7817999999997</v>
      </c>
      <c r="G2926" s="2">
        <v>19</v>
      </c>
      <c r="H2926" s="1">
        <v>14487.06</v>
      </c>
      <c r="I2926" s="4">
        <f t="shared" si="911"/>
        <v>3372.2199999999993</v>
      </c>
      <c r="J2926" s="4">
        <f t="shared" si="914"/>
        <v>640.7217999999998</v>
      </c>
      <c r="K2926" s="4">
        <f t="shared" si="912"/>
        <v>4012.9417999999991</v>
      </c>
      <c r="L2926" s="10">
        <f t="shared" si="922"/>
        <v>18500.001799999998</v>
      </c>
      <c r="M2926" s="5">
        <f t="shared" si="913"/>
        <v>0.27700180712994904</v>
      </c>
      <c r="N2926">
        <v>-1</v>
      </c>
      <c r="O2926" t="s">
        <v>8025</v>
      </c>
      <c r="P2926" t="s">
        <v>26</v>
      </c>
      <c r="Q2926" t="s">
        <v>8025</v>
      </c>
      <c r="V2926">
        <v>19</v>
      </c>
      <c r="W2926" t="s">
        <v>27</v>
      </c>
      <c r="X2926">
        <v>0</v>
      </c>
      <c r="Y2926" s="9">
        <f t="shared" si="923"/>
        <v>0</v>
      </c>
      <c r="AB2926">
        <v>0</v>
      </c>
      <c r="AC2926" t="s">
        <v>8612</v>
      </c>
      <c r="AD2926">
        <v>0</v>
      </c>
      <c r="AE2926">
        <v>0</v>
      </c>
      <c r="AF2926" s="1">
        <v>12174</v>
      </c>
      <c r="AG2926" t="s">
        <v>26</v>
      </c>
    </row>
    <row r="2927" spans="1:33" customFormat="1" hidden="1" x14ac:dyDescent="0.25">
      <c r="A2927" t="s">
        <v>8613</v>
      </c>
      <c r="B2927" t="s">
        <v>8614</v>
      </c>
      <c r="C2927">
        <v>82</v>
      </c>
      <c r="D2927">
        <v>265.02600000000001</v>
      </c>
      <c r="E2927">
        <v>420.16800000000001</v>
      </c>
      <c r="F2927" s="4">
        <f t="shared" si="910"/>
        <v>79.831919999999997</v>
      </c>
      <c r="G2927" s="2">
        <v>19</v>
      </c>
      <c r="H2927">
        <v>315.38</v>
      </c>
      <c r="I2927" s="4">
        <f t="shared" si="911"/>
        <v>155.142</v>
      </c>
      <c r="J2927" s="4">
        <f t="shared" si="914"/>
        <v>29.476979999999998</v>
      </c>
      <c r="K2927" s="4">
        <f t="shared" si="912"/>
        <v>184.61897999999999</v>
      </c>
      <c r="L2927" s="4">
        <f t="shared" si="915"/>
        <v>499.99897999999996</v>
      </c>
      <c r="M2927" s="5">
        <f t="shared" si="913"/>
        <v>0.58538407552466543</v>
      </c>
      <c r="N2927">
        <v>-1</v>
      </c>
      <c r="O2927" t="s">
        <v>8025</v>
      </c>
      <c r="P2927" t="s">
        <v>26</v>
      </c>
      <c r="Q2927" t="s">
        <v>8025</v>
      </c>
      <c r="V2927">
        <v>19</v>
      </c>
      <c r="W2927" t="s">
        <v>27</v>
      </c>
      <c r="X2927">
        <v>0</v>
      </c>
      <c r="AB2927">
        <v>0</v>
      </c>
      <c r="AC2927" t="s">
        <v>8615</v>
      </c>
      <c r="AD2927">
        <v>0</v>
      </c>
      <c r="AE2927">
        <v>0</v>
      </c>
      <c r="AF2927">
        <v>265.02600000000001</v>
      </c>
      <c r="AG2927" t="s">
        <v>26</v>
      </c>
    </row>
    <row r="2928" spans="1:33" customFormat="1" x14ac:dyDescent="0.25">
      <c r="A2928" t="s">
        <v>8616</v>
      </c>
      <c r="B2928" t="s">
        <v>8617</v>
      </c>
      <c r="C2928">
        <v>1</v>
      </c>
      <c r="D2928">
        <v>0</v>
      </c>
      <c r="E2928" s="1">
        <v>15300</v>
      </c>
      <c r="F2928" s="4">
        <f t="shared" si="910"/>
        <v>0</v>
      </c>
      <c r="G2928" s="2">
        <v>0</v>
      </c>
      <c r="H2928">
        <v>0</v>
      </c>
      <c r="I2928" s="4">
        <f t="shared" si="911"/>
        <v>15300</v>
      </c>
      <c r="J2928" s="4">
        <f t="shared" si="914"/>
        <v>0</v>
      </c>
      <c r="K2928" s="4">
        <f t="shared" si="912"/>
        <v>15300</v>
      </c>
      <c r="L2928" s="10">
        <f t="shared" ref="L2928:L2931" si="924">+H2928+K2928-Y2928</f>
        <v>15300</v>
      </c>
      <c r="M2928" s="5" t="e">
        <f t="shared" si="913"/>
        <v>#DIV/0!</v>
      </c>
      <c r="N2928">
        <v>-1</v>
      </c>
      <c r="O2928" t="s">
        <v>8618</v>
      </c>
      <c r="P2928" t="s">
        <v>26</v>
      </c>
      <c r="Q2928" t="s">
        <v>8618</v>
      </c>
      <c r="R2928" t="s">
        <v>31</v>
      </c>
      <c r="S2928" t="s">
        <v>31</v>
      </c>
      <c r="T2928" t="s">
        <v>31</v>
      </c>
      <c r="U2928" t="s">
        <v>31</v>
      </c>
      <c r="V2928">
        <v>0</v>
      </c>
      <c r="W2928" t="s">
        <v>42</v>
      </c>
      <c r="X2928">
        <v>0</v>
      </c>
      <c r="Y2928" s="9">
        <f t="shared" ref="Y2928:Y2931" si="925">+X2928*G2928/100</f>
        <v>0</v>
      </c>
      <c r="AB2928">
        <v>0</v>
      </c>
      <c r="AC2928" t="s">
        <v>8619</v>
      </c>
      <c r="AD2928">
        <v>0</v>
      </c>
      <c r="AE2928">
        <v>0</v>
      </c>
      <c r="AF2928">
        <v>0</v>
      </c>
      <c r="AG2928" t="s">
        <v>26</v>
      </c>
    </row>
    <row r="2929" spans="1:33" customFormat="1" x14ac:dyDescent="0.25">
      <c r="A2929" t="s">
        <v>8620</v>
      </c>
      <c r="B2929" t="s">
        <v>8621</v>
      </c>
      <c r="C2929">
        <v>1</v>
      </c>
      <c r="D2929" s="1">
        <v>12281.51</v>
      </c>
      <c r="E2929" s="1">
        <v>15042.02</v>
      </c>
      <c r="F2929" s="4">
        <f t="shared" si="910"/>
        <v>2857.9838</v>
      </c>
      <c r="G2929" s="2">
        <v>19</v>
      </c>
      <c r="H2929" s="1">
        <v>14615</v>
      </c>
      <c r="I2929" s="4">
        <f t="shared" si="911"/>
        <v>2760.51</v>
      </c>
      <c r="J2929" s="4">
        <f t="shared" si="914"/>
        <v>524.49689999999998</v>
      </c>
      <c r="K2929" s="4">
        <f t="shared" si="912"/>
        <v>3285.0069000000003</v>
      </c>
      <c r="L2929" s="10">
        <f t="shared" si="924"/>
        <v>17900.0069</v>
      </c>
      <c r="M2929" s="5">
        <f t="shared" si="913"/>
        <v>0.22476959266409424</v>
      </c>
      <c r="N2929">
        <v>0</v>
      </c>
      <c r="O2929" t="s">
        <v>1266</v>
      </c>
      <c r="P2929" t="s">
        <v>26</v>
      </c>
      <c r="Q2929" t="s">
        <v>1266</v>
      </c>
      <c r="R2929" t="s">
        <v>31</v>
      </c>
      <c r="S2929" t="s">
        <v>31</v>
      </c>
      <c r="T2929" t="s">
        <v>31</v>
      </c>
      <c r="U2929" t="s">
        <v>31</v>
      </c>
      <c r="V2929">
        <v>19</v>
      </c>
      <c r="W2929" t="s">
        <v>27</v>
      </c>
      <c r="X2929">
        <v>0</v>
      </c>
      <c r="Y2929" s="9">
        <f t="shared" si="925"/>
        <v>0</v>
      </c>
      <c r="AB2929">
        <v>0</v>
      </c>
      <c r="AC2929" t="s">
        <v>8622</v>
      </c>
      <c r="AD2929">
        <v>0</v>
      </c>
      <c r="AE2929">
        <v>0</v>
      </c>
      <c r="AF2929" s="1">
        <v>12281.51</v>
      </c>
      <c r="AG2929" t="s">
        <v>26</v>
      </c>
    </row>
    <row r="2930" spans="1:33" customFormat="1" x14ac:dyDescent="0.25">
      <c r="A2930" t="s">
        <v>8623</v>
      </c>
      <c r="B2930" t="s">
        <v>8624</v>
      </c>
      <c r="C2930">
        <v>2</v>
      </c>
      <c r="D2930">
        <v>0</v>
      </c>
      <c r="E2930" s="1">
        <v>16300</v>
      </c>
      <c r="F2930" s="4">
        <f t="shared" si="910"/>
        <v>0</v>
      </c>
      <c r="G2930" s="2">
        <v>0</v>
      </c>
      <c r="H2930">
        <v>0</v>
      </c>
      <c r="I2930" s="4">
        <f t="shared" si="911"/>
        <v>16300</v>
      </c>
      <c r="J2930" s="4">
        <f t="shared" si="914"/>
        <v>0</v>
      </c>
      <c r="K2930" s="4">
        <f t="shared" si="912"/>
        <v>16300</v>
      </c>
      <c r="L2930" s="10">
        <f t="shared" si="924"/>
        <v>16300</v>
      </c>
      <c r="M2930" s="5" t="e">
        <f t="shared" si="913"/>
        <v>#DIV/0!</v>
      </c>
      <c r="N2930">
        <v>-1</v>
      </c>
      <c r="O2930" t="s">
        <v>1266</v>
      </c>
      <c r="P2930" t="s">
        <v>26</v>
      </c>
      <c r="Q2930" t="s">
        <v>1266</v>
      </c>
      <c r="R2930" t="s">
        <v>31</v>
      </c>
      <c r="S2930" t="s">
        <v>31</v>
      </c>
      <c r="T2930" t="s">
        <v>31</v>
      </c>
      <c r="U2930" t="s">
        <v>31</v>
      </c>
      <c r="V2930">
        <v>0</v>
      </c>
      <c r="W2930" t="s">
        <v>42</v>
      </c>
      <c r="X2930">
        <v>0</v>
      </c>
      <c r="Y2930" s="9">
        <f t="shared" si="925"/>
        <v>0</v>
      </c>
      <c r="AB2930">
        <v>0</v>
      </c>
      <c r="AC2930" t="s">
        <v>8625</v>
      </c>
      <c r="AD2930">
        <v>0</v>
      </c>
      <c r="AE2930">
        <v>0</v>
      </c>
      <c r="AF2930">
        <v>0</v>
      </c>
      <c r="AG2930" t="s">
        <v>26</v>
      </c>
    </row>
    <row r="2931" spans="1:33" customFormat="1" x14ac:dyDescent="0.25">
      <c r="A2931" t="s">
        <v>8626</v>
      </c>
      <c r="B2931" t="s">
        <v>8627</v>
      </c>
      <c r="C2931">
        <v>1</v>
      </c>
      <c r="D2931" s="1">
        <v>23154</v>
      </c>
      <c r="E2931" s="1">
        <v>28151.26</v>
      </c>
      <c r="F2931" s="4">
        <f t="shared" si="910"/>
        <v>5348.7393999999995</v>
      </c>
      <c r="G2931" s="2">
        <v>19</v>
      </c>
      <c r="H2931" s="1">
        <v>27553.26</v>
      </c>
      <c r="I2931" s="4">
        <f t="shared" si="911"/>
        <v>4997.2599999999984</v>
      </c>
      <c r="J2931" s="4">
        <f t="shared" si="914"/>
        <v>949.47939999999971</v>
      </c>
      <c r="K2931" s="4">
        <f t="shared" si="912"/>
        <v>5946.7393999999986</v>
      </c>
      <c r="L2931" s="10">
        <f t="shared" si="924"/>
        <v>33499.999400000001</v>
      </c>
      <c r="M2931" s="5">
        <f t="shared" si="913"/>
        <v>0.21582707091647224</v>
      </c>
      <c r="N2931">
        <v>-1</v>
      </c>
      <c r="O2931" t="s">
        <v>31</v>
      </c>
      <c r="P2931" t="s">
        <v>26</v>
      </c>
      <c r="Q2931" t="s">
        <v>31</v>
      </c>
      <c r="V2931">
        <v>19</v>
      </c>
      <c r="W2931" t="s">
        <v>27</v>
      </c>
      <c r="X2931">
        <v>0</v>
      </c>
      <c r="Y2931" s="9">
        <f t="shared" si="925"/>
        <v>0</v>
      </c>
      <c r="AB2931">
        <v>0</v>
      </c>
      <c r="AC2931" t="s">
        <v>8628</v>
      </c>
      <c r="AD2931">
        <v>0</v>
      </c>
      <c r="AE2931">
        <v>0</v>
      </c>
      <c r="AF2931" s="1">
        <v>23154</v>
      </c>
      <c r="AG2931" t="s">
        <v>26</v>
      </c>
    </row>
    <row r="2932" spans="1:33" customFormat="1" hidden="1" x14ac:dyDescent="0.25">
      <c r="A2932" t="s">
        <v>8629</v>
      </c>
      <c r="B2932" t="s">
        <v>8630</v>
      </c>
      <c r="C2932">
        <v>-19</v>
      </c>
      <c r="D2932" s="1">
        <v>1871</v>
      </c>
      <c r="E2932" s="1">
        <v>2268.9079999999999</v>
      </c>
      <c r="F2932" s="4">
        <f t="shared" si="910"/>
        <v>431.09251999999998</v>
      </c>
      <c r="G2932" s="2">
        <v>19</v>
      </c>
      <c r="H2932" s="1">
        <v>2226.4899999999998</v>
      </c>
      <c r="I2932" s="4">
        <f t="shared" si="911"/>
        <v>397.9079999999999</v>
      </c>
      <c r="J2932" s="4">
        <f t="shared" si="914"/>
        <v>75.602519999999984</v>
      </c>
      <c r="K2932" s="4">
        <f t="shared" si="912"/>
        <v>473.51051999999987</v>
      </c>
      <c r="L2932" s="4">
        <f t="shared" si="915"/>
        <v>2700.0005199999996</v>
      </c>
      <c r="M2932" s="5">
        <f t="shared" si="913"/>
        <v>0.21267129877071081</v>
      </c>
      <c r="N2932">
        <v>-1</v>
      </c>
      <c r="O2932" t="s">
        <v>5930</v>
      </c>
      <c r="P2932" t="s">
        <v>26</v>
      </c>
      <c r="Q2932" t="s">
        <v>5930</v>
      </c>
      <c r="R2932" t="s">
        <v>31</v>
      </c>
      <c r="S2932" t="s">
        <v>31</v>
      </c>
      <c r="T2932" t="s">
        <v>31</v>
      </c>
      <c r="U2932" t="s">
        <v>31</v>
      </c>
      <c r="V2932">
        <v>19</v>
      </c>
      <c r="W2932" t="s">
        <v>27</v>
      </c>
      <c r="X2932">
        <v>0</v>
      </c>
      <c r="AB2932">
        <v>0</v>
      </c>
      <c r="AC2932" t="s">
        <v>8631</v>
      </c>
      <c r="AD2932">
        <v>0</v>
      </c>
      <c r="AE2932">
        <v>0</v>
      </c>
      <c r="AF2932" s="1">
        <v>1871</v>
      </c>
      <c r="AG2932" t="s">
        <v>26</v>
      </c>
    </row>
    <row r="2933" spans="1:33" customFormat="1" x14ac:dyDescent="0.25">
      <c r="A2933" t="s">
        <v>8632</v>
      </c>
      <c r="B2933" t="s">
        <v>8633</v>
      </c>
      <c r="C2933">
        <v>1</v>
      </c>
      <c r="D2933" s="1">
        <v>6507</v>
      </c>
      <c r="E2933" s="1">
        <v>7983.1930000000002</v>
      </c>
      <c r="F2933" s="4">
        <f t="shared" si="910"/>
        <v>1516.8066700000002</v>
      </c>
      <c r="G2933" s="2">
        <v>19</v>
      </c>
      <c r="H2933" s="1">
        <v>7743.33</v>
      </c>
      <c r="I2933" s="4">
        <f t="shared" si="911"/>
        <v>1476.1930000000002</v>
      </c>
      <c r="J2933" s="4">
        <f t="shared" si="914"/>
        <v>280.47667000000007</v>
      </c>
      <c r="K2933" s="4">
        <f t="shared" si="912"/>
        <v>1756.6696700000002</v>
      </c>
      <c r="L2933" s="10">
        <f t="shared" ref="L2933:L2936" si="926">+H2933+K2933-Y2933</f>
        <v>9499.9996700000011</v>
      </c>
      <c r="M2933" s="5">
        <f t="shared" si="913"/>
        <v>0.2268623021361611</v>
      </c>
      <c r="N2933">
        <v>-1</v>
      </c>
      <c r="O2933" t="s">
        <v>1183</v>
      </c>
      <c r="P2933" t="s">
        <v>26</v>
      </c>
      <c r="Q2933" t="s">
        <v>1183</v>
      </c>
      <c r="R2933" t="s">
        <v>31</v>
      </c>
      <c r="S2933" t="s">
        <v>31</v>
      </c>
      <c r="T2933" t="s">
        <v>31</v>
      </c>
      <c r="U2933" t="s">
        <v>31</v>
      </c>
      <c r="V2933">
        <v>19</v>
      </c>
      <c r="W2933" t="s">
        <v>27</v>
      </c>
      <c r="X2933">
        <v>0</v>
      </c>
      <c r="Y2933" s="9">
        <f t="shared" ref="Y2933:Y2936" si="927">+X2933*G2933/100</f>
        <v>0</v>
      </c>
      <c r="AB2933">
        <v>0</v>
      </c>
      <c r="AC2933" t="s">
        <v>8634</v>
      </c>
      <c r="AD2933">
        <v>0</v>
      </c>
      <c r="AE2933">
        <v>0</v>
      </c>
      <c r="AF2933" s="1">
        <v>6507</v>
      </c>
      <c r="AG2933" t="s">
        <v>26</v>
      </c>
    </row>
    <row r="2934" spans="1:33" customFormat="1" x14ac:dyDescent="0.25">
      <c r="A2934" t="s">
        <v>8635</v>
      </c>
      <c r="B2934" t="s">
        <v>8636</v>
      </c>
      <c r="C2934">
        <v>2</v>
      </c>
      <c r="D2934" s="1">
        <v>6507</v>
      </c>
      <c r="E2934" s="1">
        <v>7983.1930000000002</v>
      </c>
      <c r="F2934" s="4">
        <f t="shared" si="910"/>
        <v>1516.8066700000002</v>
      </c>
      <c r="G2934" s="2">
        <v>19</v>
      </c>
      <c r="H2934" s="1">
        <v>7743.33</v>
      </c>
      <c r="I2934" s="4">
        <f t="shared" si="911"/>
        <v>1476.1930000000002</v>
      </c>
      <c r="J2934" s="4">
        <f t="shared" si="914"/>
        <v>280.47667000000007</v>
      </c>
      <c r="K2934" s="4">
        <f t="shared" si="912"/>
        <v>1756.6696700000002</v>
      </c>
      <c r="L2934" s="10">
        <f t="shared" si="926"/>
        <v>9499.9996700000011</v>
      </c>
      <c r="M2934" s="5">
        <f t="shared" si="913"/>
        <v>0.2268623021361611</v>
      </c>
      <c r="N2934">
        <v>-1</v>
      </c>
      <c r="O2934" t="s">
        <v>31</v>
      </c>
      <c r="P2934" t="s">
        <v>26</v>
      </c>
      <c r="Q2934" t="s">
        <v>31</v>
      </c>
      <c r="R2934" t="s">
        <v>31</v>
      </c>
      <c r="S2934" t="s">
        <v>31</v>
      </c>
      <c r="T2934" t="s">
        <v>31</v>
      </c>
      <c r="U2934" t="s">
        <v>31</v>
      </c>
      <c r="V2934">
        <v>19</v>
      </c>
      <c r="W2934" t="s">
        <v>27</v>
      </c>
      <c r="X2934">
        <v>0</v>
      </c>
      <c r="Y2934" s="9">
        <f t="shared" si="927"/>
        <v>0</v>
      </c>
      <c r="AB2934">
        <v>0</v>
      </c>
      <c r="AC2934" t="s">
        <v>8637</v>
      </c>
      <c r="AD2934">
        <v>0</v>
      </c>
      <c r="AE2934">
        <v>0</v>
      </c>
      <c r="AF2934" s="1">
        <v>6507</v>
      </c>
      <c r="AG2934" t="s">
        <v>26</v>
      </c>
    </row>
    <row r="2935" spans="1:33" customFormat="1" x14ac:dyDescent="0.25">
      <c r="A2935" t="s">
        <v>8638</v>
      </c>
      <c r="B2935" t="s">
        <v>8639</v>
      </c>
      <c r="C2935">
        <v>3</v>
      </c>
      <c r="D2935" s="1">
        <v>6507</v>
      </c>
      <c r="E2935" s="1">
        <v>7983.1930000000002</v>
      </c>
      <c r="F2935" s="4">
        <f t="shared" si="910"/>
        <v>1516.8066700000002</v>
      </c>
      <c r="G2935" s="2">
        <v>19</v>
      </c>
      <c r="H2935" s="1">
        <v>7743.33</v>
      </c>
      <c r="I2935" s="4">
        <f t="shared" si="911"/>
        <v>1476.1930000000002</v>
      </c>
      <c r="J2935" s="4">
        <f t="shared" si="914"/>
        <v>280.47667000000007</v>
      </c>
      <c r="K2935" s="4">
        <f t="shared" si="912"/>
        <v>1756.6696700000002</v>
      </c>
      <c r="L2935" s="10">
        <f t="shared" si="926"/>
        <v>9499.9996700000011</v>
      </c>
      <c r="M2935" s="5">
        <f t="shared" si="913"/>
        <v>0.2268623021361611</v>
      </c>
      <c r="N2935">
        <v>-1</v>
      </c>
      <c r="O2935" t="s">
        <v>1187</v>
      </c>
      <c r="P2935" t="s">
        <v>26</v>
      </c>
      <c r="Q2935" t="s">
        <v>1187</v>
      </c>
      <c r="R2935" t="s">
        <v>31</v>
      </c>
      <c r="S2935" t="s">
        <v>31</v>
      </c>
      <c r="T2935" t="s">
        <v>31</v>
      </c>
      <c r="U2935" t="s">
        <v>31</v>
      </c>
      <c r="V2935">
        <v>19</v>
      </c>
      <c r="W2935" t="s">
        <v>27</v>
      </c>
      <c r="X2935">
        <v>0</v>
      </c>
      <c r="Y2935" s="9">
        <f t="shared" si="927"/>
        <v>0</v>
      </c>
      <c r="AB2935">
        <v>0</v>
      </c>
      <c r="AC2935" t="s">
        <v>8640</v>
      </c>
      <c r="AD2935">
        <v>0</v>
      </c>
      <c r="AE2935">
        <v>0</v>
      </c>
      <c r="AF2935" s="1">
        <v>6507</v>
      </c>
      <c r="AG2935" t="s">
        <v>26</v>
      </c>
    </row>
    <row r="2936" spans="1:33" customFormat="1" x14ac:dyDescent="0.25">
      <c r="A2936" t="s">
        <v>8641</v>
      </c>
      <c r="B2936" t="s">
        <v>8642</v>
      </c>
      <c r="C2936">
        <v>4</v>
      </c>
      <c r="D2936" s="1">
        <v>1105</v>
      </c>
      <c r="E2936" s="1">
        <v>1344.538</v>
      </c>
      <c r="F2936" s="4">
        <f t="shared" si="910"/>
        <v>255.46222</v>
      </c>
      <c r="G2936" s="2">
        <v>19</v>
      </c>
      <c r="H2936" s="1">
        <v>1314.95</v>
      </c>
      <c r="I2936" s="4">
        <f t="shared" si="911"/>
        <v>239.53800000000001</v>
      </c>
      <c r="J2936" s="4">
        <f t="shared" si="914"/>
        <v>45.512219999999999</v>
      </c>
      <c r="K2936" s="4">
        <f t="shared" si="912"/>
        <v>285.05022000000002</v>
      </c>
      <c r="L2936" s="10">
        <f t="shared" si="926"/>
        <v>1600.0002200000001</v>
      </c>
      <c r="M2936" s="5">
        <f t="shared" si="913"/>
        <v>0.21677647058823529</v>
      </c>
      <c r="N2936">
        <v>-1</v>
      </c>
      <c r="O2936" t="s">
        <v>31</v>
      </c>
      <c r="P2936" t="s">
        <v>26</v>
      </c>
      <c r="Q2936" t="s">
        <v>31</v>
      </c>
      <c r="R2936" t="s">
        <v>31</v>
      </c>
      <c r="S2936" t="s">
        <v>31</v>
      </c>
      <c r="T2936" t="s">
        <v>31</v>
      </c>
      <c r="U2936" t="s">
        <v>31</v>
      </c>
      <c r="V2936">
        <v>19</v>
      </c>
      <c r="W2936" t="s">
        <v>27</v>
      </c>
      <c r="X2936">
        <v>0</v>
      </c>
      <c r="Y2936" s="9">
        <f t="shared" si="927"/>
        <v>0</v>
      </c>
      <c r="AB2936">
        <v>0</v>
      </c>
      <c r="AC2936" t="s">
        <v>8643</v>
      </c>
      <c r="AD2936">
        <v>0</v>
      </c>
      <c r="AE2936">
        <v>0</v>
      </c>
      <c r="AF2936" s="1">
        <v>1105</v>
      </c>
      <c r="AG2936" t="s">
        <v>26</v>
      </c>
    </row>
    <row r="2937" spans="1:33" customFormat="1" hidden="1" x14ac:dyDescent="0.25">
      <c r="A2937" t="s">
        <v>8644</v>
      </c>
      <c r="B2937" t="s">
        <v>8645</v>
      </c>
      <c r="C2937">
        <v>7</v>
      </c>
      <c r="D2937" s="1">
        <v>1401</v>
      </c>
      <c r="E2937" s="1">
        <v>1680.672</v>
      </c>
      <c r="F2937" s="4">
        <f t="shared" si="910"/>
        <v>319.32767999999999</v>
      </c>
      <c r="G2937" s="2">
        <v>19</v>
      </c>
      <c r="H2937" s="1">
        <v>1667.19</v>
      </c>
      <c r="I2937" s="4">
        <f t="shared" si="911"/>
        <v>279.67200000000003</v>
      </c>
      <c r="J2937" s="4">
        <f t="shared" si="914"/>
        <v>53.137680000000003</v>
      </c>
      <c r="K2937" s="4">
        <f t="shared" si="912"/>
        <v>332.80968000000001</v>
      </c>
      <c r="L2937" s="4">
        <f t="shared" si="915"/>
        <v>1999.9996800000001</v>
      </c>
      <c r="M2937" s="5">
        <f t="shared" si="913"/>
        <v>0.19962312633832979</v>
      </c>
      <c r="N2937">
        <v>-1</v>
      </c>
      <c r="O2937" t="s">
        <v>31</v>
      </c>
      <c r="P2937" t="s">
        <v>26</v>
      </c>
      <c r="Q2937" t="s">
        <v>31</v>
      </c>
      <c r="V2937">
        <v>19</v>
      </c>
      <c r="W2937" t="s">
        <v>27</v>
      </c>
      <c r="X2937">
        <v>0</v>
      </c>
      <c r="AB2937">
        <v>0</v>
      </c>
      <c r="AC2937" t="s">
        <v>8646</v>
      </c>
      <c r="AD2937">
        <v>0</v>
      </c>
      <c r="AE2937">
        <v>0</v>
      </c>
      <c r="AF2937" s="1">
        <v>1401</v>
      </c>
      <c r="AG2937" t="s">
        <v>26</v>
      </c>
    </row>
    <row r="2938" spans="1:33" customFormat="1" x14ac:dyDescent="0.25">
      <c r="A2938" t="s">
        <v>8647</v>
      </c>
      <c r="B2938" t="s">
        <v>8648</v>
      </c>
      <c r="C2938">
        <v>2</v>
      </c>
      <c r="D2938" s="1">
        <v>5040</v>
      </c>
      <c r="E2938" s="1">
        <v>6134.4539999999997</v>
      </c>
      <c r="F2938" s="4">
        <f t="shared" si="910"/>
        <v>1165.5462599999998</v>
      </c>
      <c r="G2938" s="2">
        <v>19</v>
      </c>
      <c r="H2938" s="1">
        <v>5997.6</v>
      </c>
      <c r="I2938" s="4">
        <f t="shared" si="911"/>
        <v>1094.4539999999997</v>
      </c>
      <c r="J2938" s="4">
        <f t="shared" si="914"/>
        <v>207.94625999999997</v>
      </c>
      <c r="K2938" s="4">
        <f t="shared" si="912"/>
        <v>1302.4002599999997</v>
      </c>
      <c r="L2938" s="10">
        <f t="shared" ref="L2938:L2940" si="928">+H2938+K2938-Y2938</f>
        <v>7300.0002599999998</v>
      </c>
      <c r="M2938" s="5">
        <f t="shared" si="913"/>
        <v>0.21715357142857136</v>
      </c>
      <c r="N2938">
        <v>-1</v>
      </c>
      <c r="O2938" t="s">
        <v>31</v>
      </c>
      <c r="P2938" t="s">
        <v>26</v>
      </c>
      <c r="Q2938" t="s">
        <v>31</v>
      </c>
      <c r="V2938">
        <v>19</v>
      </c>
      <c r="W2938" t="s">
        <v>27</v>
      </c>
      <c r="X2938">
        <v>0</v>
      </c>
      <c r="Y2938" s="9">
        <f t="shared" ref="Y2938:Y2940" si="929">+X2938*G2938/100</f>
        <v>0</v>
      </c>
      <c r="AB2938">
        <v>0</v>
      </c>
      <c r="AC2938" t="s">
        <v>8649</v>
      </c>
      <c r="AD2938">
        <v>0</v>
      </c>
      <c r="AE2938">
        <v>0</v>
      </c>
      <c r="AF2938" s="1">
        <v>5040</v>
      </c>
      <c r="AG2938" t="s">
        <v>26</v>
      </c>
    </row>
    <row r="2939" spans="1:33" customFormat="1" x14ac:dyDescent="0.25">
      <c r="A2939" t="s">
        <v>8650</v>
      </c>
      <c r="B2939" t="s">
        <v>8651</v>
      </c>
      <c r="C2939">
        <v>2</v>
      </c>
      <c r="D2939">
        <v>0</v>
      </c>
      <c r="E2939" s="1">
        <v>1300</v>
      </c>
      <c r="F2939" s="4">
        <f t="shared" si="910"/>
        <v>0</v>
      </c>
      <c r="G2939" s="2">
        <v>0</v>
      </c>
      <c r="H2939">
        <v>0</v>
      </c>
      <c r="I2939" s="4">
        <f t="shared" si="911"/>
        <v>1300</v>
      </c>
      <c r="J2939" s="4">
        <f t="shared" si="914"/>
        <v>0</v>
      </c>
      <c r="K2939" s="4">
        <f t="shared" si="912"/>
        <v>1300</v>
      </c>
      <c r="L2939" s="10">
        <f t="shared" si="928"/>
        <v>1300</v>
      </c>
      <c r="M2939" s="5" t="e">
        <f t="shared" si="913"/>
        <v>#DIV/0!</v>
      </c>
      <c r="N2939">
        <v>-1</v>
      </c>
      <c r="O2939" t="s">
        <v>31</v>
      </c>
      <c r="P2939" t="s">
        <v>26</v>
      </c>
      <c r="Q2939" t="s">
        <v>31</v>
      </c>
      <c r="R2939" t="s">
        <v>31</v>
      </c>
      <c r="S2939" t="s">
        <v>31</v>
      </c>
      <c r="T2939" t="s">
        <v>31</v>
      </c>
      <c r="U2939" t="s">
        <v>31</v>
      </c>
      <c r="V2939">
        <v>0</v>
      </c>
      <c r="W2939" t="s">
        <v>42</v>
      </c>
      <c r="X2939">
        <v>0</v>
      </c>
      <c r="Y2939" s="9">
        <f t="shared" si="929"/>
        <v>0</v>
      </c>
      <c r="AB2939">
        <v>0</v>
      </c>
      <c r="AC2939" t="s">
        <v>8652</v>
      </c>
      <c r="AD2939">
        <v>0</v>
      </c>
      <c r="AE2939">
        <v>0</v>
      </c>
      <c r="AF2939">
        <v>0</v>
      </c>
      <c r="AG2939" t="s">
        <v>26</v>
      </c>
    </row>
    <row r="2940" spans="1:33" customFormat="1" x14ac:dyDescent="0.25">
      <c r="A2940" t="s">
        <v>8653</v>
      </c>
      <c r="B2940" t="s">
        <v>8654</v>
      </c>
      <c r="C2940">
        <v>1</v>
      </c>
      <c r="D2940" s="1">
        <v>1260</v>
      </c>
      <c r="E2940" s="1">
        <v>1512.605</v>
      </c>
      <c r="F2940" s="4">
        <f t="shared" si="910"/>
        <v>287.39494999999999</v>
      </c>
      <c r="G2940" s="2">
        <v>19</v>
      </c>
      <c r="H2940" s="1">
        <v>1499.4</v>
      </c>
      <c r="I2940" s="4">
        <f t="shared" si="911"/>
        <v>252.60500000000002</v>
      </c>
      <c r="J2940" s="4">
        <f t="shared" si="914"/>
        <v>47.99495000000001</v>
      </c>
      <c r="K2940" s="4">
        <f t="shared" si="912"/>
        <v>300.59995000000004</v>
      </c>
      <c r="L2940" s="10">
        <f t="shared" si="928"/>
        <v>1799.9999500000001</v>
      </c>
      <c r="M2940" s="5">
        <f t="shared" si="913"/>
        <v>0.20048015873015876</v>
      </c>
      <c r="N2940">
        <v>-1</v>
      </c>
      <c r="O2940" t="s">
        <v>31</v>
      </c>
      <c r="P2940" t="s">
        <v>26</v>
      </c>
      <c r="Q2940" t="s">
        <v>31</v>
      </c>
      <c r="R2940" t="s">
        <v>31</v>
      </c>
      <c r="S2940" t="s">
        <v>31</v>
      </c>
      <c r="T2940" t="s">
        <v>31</v>
      </c>
      <c r="U2940" t="s">
        <v>31</v>
      </c>
      <c r="V2940">
        <v>19</v>
      </c>
      <c r="W2940" t="s">
        <v>27</v>
      </c>
      <c r="X2940">
        <v>0</v>
      </c>
      <c r="Y2940" s="9">
        <f t="shared" si="929"/>
        <v>0</v>
      </c>
      <c r="AB2940">
        <v>0</v>
      </c>
      <c r="AC2940" t="s">
        <v>8655</v>
      </c>
      <c r="AD2940">
        <v>0</v>
      </c>
      <c r="AE2940">
        <v>0</v>
      </c>
      <c r="AF2940" s="1">
        <v>1260</v>
      </c>
      <c r="AG2940" t="s">
        <v>26</v>
      </c>
    </row>
    <row r="2941" spans="1:33" customFormat="1" hidden="1" x14ac:dyDescent="0.25">
      <c r="A2941" t="s">
        <v>8656</v>
      </c>
      <c r="B2941" t="s">
        <v>8657</v>
      </c>
      <c r="C2941">
        <v>9</v>
      </c>
      <c r="D2941" s="1">
        <v>1401</v>
      </c>
      <c r="E2941" s="1">
        <v>1680.672</v>
      </c>
      <c r="F2941" s="4">
        <f t="shared" si="910"/>
        <v>319.32767999999999</v>
      </c>
      <c r="G2941" s="2">
        <v>19</v>
      </c>
      <c r="H2941" s="1">
        <v>1667.19</v>
      </c>
      <c r="I2941" s="4">
        <f t="shared" si="911"/>
        <v>279.67200000000003</v>
      </c>
      <c r="J2941" s="4">
        <f t="shared" si="914"/>
        <v>53.137680000000003</v>
      </c>
      <c r="K2941" s="4">
        <f t="shared" si="912"/>
        <v>332.80968000000001</v>
      </c>
      <c r="L2941" s="4">
        <f t="shared" si="915"/>
        <v>1999.9996800000001</v>
      </c>
      <c r="M2941" s="5">
        <f t="shared" si="913"/>
        <v>0.19962312633832979</v>
      </c>
      <c r="N2941">
        <v>-1</v>
      </c>
      <c r="O2941" t="s">
        <v>2260</v>
      </c>
      <c r="P2941" t="s">
        <v>26</v>
      </c>
      <c r="Q2941" t="s">
        <v>2260</v>
      </c>
      <c r="V2941">
        <v>19</v>
      </c>
      <c r="W2941" t="s">
        <v>27</v>
      </c>
      <c r="X2941">
        <v>0</v>
      </c>
      <c r="AB2941">
        <v>0</v>
      </c>
      <c r="AC2941" t="s">
        <v>8658</v>
      </c>
      <c r="AD2941">
        <v>0</v>
      </c>
      <c r="AE2941">
        <v>0</v>
      </c>
      <c r="AF2941" s="1">
        <v>1401</v>
      </c>
      <c r="AG2941" t="s">
        <v>26</v>
      </c>
    </row>
    <row r="2942" spans="1:33" customFormat="1" hidden="1" x14ac:dyDescent="0.25">
      <c r="A2942" t="s">
        <v>8659</v>
      </c>
      <c r="B2942" t="s">
        <v>8660</v>
      </c>
      <c r="C2942">
        <v>16</v>
      </c>
      <c r="D2942" s="1">
        <v>3356</v>
      </c>
      <c r="E2942" s="1">
        <v>4033.6129999999998</v>
      </c>
      <c r="F2942" s="4">
        <f t="shared" si="910"/>
        <v>766.38646999999992</v>
      </c>
      <c r="G2942" s="2">
        <v>19</v>
      </c>
      <c r="H2942" s="1">
        <v>3993.64</v>
      </c>
      <c r="I2942" s="4">
        <f t="shared" si="911"/>
        <v>677.61299999999983</v>
      </c>
      <c r="J2942" s="4">
        <f t="shared" si="914"/>
        <v>128.74646999999996</v>
      </c>
      <c r="K2942" s="4">
        <f t="shared" si="912"/>
        <v>806.35946999999976</v>
      </c>
      <c r="L2942" s="4">
        <f t="shared" si="915"/>
        <v>4799.9994699999997</v>
      </c>
      <c r="M2942" s="5">
        <f t="shared" si="913"/>
        <v>0.20191090584028601</v>
      </c>
      <c r="N2942">
        <v>-1</v>
      </c>
      <c r="O2942" t="s">
        <v>5245</v>
      </c>
      <c r="P2942" t="s">
        <v>26</v>
      </c>
      <c r="Q2942" t="s">
        <v>5245</v>
      </c>
      <c r="R2942" t="s">
        <v>31</v>
      </c>
      <c r="S2942" t="s">
        <v>31</v>
      </c>
      <c r="T2942" t="s">
        <v>31</v>
      </c>
      <c r="U2942" t="s">
        <v>31</v>
      </c>
      <c r="V2942">
        <v>19</v>
      </c>
      <c r="W2942" t="s">
        <v>27</v>
      </c>
      <c r="X2942">
        <v>0</v>
      </c>
      <c r="AA2942" t="s">
        <v>463</v>
      </c>
      <c r="AB2942">
        <v>0</v>
      </c>
      <c r="AC2942" t="s">
        <v>8661</v>
      </c>
      <c r="AD2942">
        <v>0</v>
      </c>
      <c r="AE2942">
        <v>0</v>
      </c>
      <c r="AF2942" s="1">
        <v>3356</v>
      </c>
      <c r="AG2942" t="s">
        <v>26</v>
      </c>
    </row>
    <row r="2943" spans="1:33" customFormat="1" hidden="1" x14ac:dyDescent="0.25">
      <c r="A2943" t="s">
        <v>8662</v>
      </c>
      <c r="B2943" t="s">
        <v>8663</v>
      </c>
      <c r="C2943">
        <v>16</v>
      </c>
      <c r="D2943" s="1">
        <v>2533.33</v>
      </c>
      <c r="E2943" s="1">
        <v>3109.2440000000001</v>
      </c>
      <c r="F2943" s="4">
        <f t="shared" si="910"/>
        <v>590.75636000000009</v>
      </c>
      <c r="G2943" s="2">
        <v>19</v>
      </c>
      <c r="H2943" s="1">
        <v>3014.66</v>
      </c>
      <c r="I2943" s="4">
        <f t="shared" si="911"/>
        <v>575.91400000000021</v>
      </c>
      <c r="J2943" s="4">
        <f t="shared" si="914"/>
        <v>109.42366000000004</v>
      </c>
      <c r="K2943" s="4">
        <f t="shared" si="912"/>
        <v>685.33766000000026</v>
      </c>
      <c r="L2943" s="4">
        <f t="shared" si="915"/>
        <v>3699.99766</v>
      </c>
      <c r="M2943" s="5">
        <f t="shared" si="913"/>
        <v>0.22733477280891168</v>
      </c>
      <c r="N2943">
        <v>0</v>
      </c>
      <c r="O2943" t="s">
        <v>5245</v>
      </c>
      <c r="P2943" t="s">
        <v>26</v>
      </c>
      <c r="Q2943" t="s">
        <v>5245</v>
      </c>
      <c r="R2943" t="s">
        <v>31</v>
      </c>
      <c r="S2943" t="s">
        <v>31</v>
      </c>
      <c r="T2943" t="s">
        <v>31</v>
      </c>
      <c r="U2943" t="s">
        <v>31</v>
      </c>
      <c r="V2943">
        <v>19</v>
      </c>
      <c r="W2943" t="s">
        <v>27</v>
      </c>
      <c r="X2943">
        <v>0</v>
      </c>
      <c r="AB2943">
        <v>0</v>
      </c>
      <c r="AC2943" t="s">
        <v>8664</v>
      </c>
      <c r="AD2943">
        <v>0</v>
      </c>
      <c r="AE2943">
        <v>0</v>
      </c>
      <c r="AF2943" s="1">
        <v>2533.33</v>
      </c>
      <c r="AG2943" t="s">
        <v>26</v>
      </c>
    </row>
    <row r="2944" spans="1:33" customFormat="1" hidden="1" x14ac:dyDescent="0.25">
      <c r="A2944" t="s">
        <v>8665</v>
      </c>
      <c r="B2944" t="s">
        <v>8666</v>
      </c>
      <c r="C2944">
        <v>20</v>
      </c>
      <c r="D2944">
        <v>0</v>
      </c>
      <c r="E2944">
        <v>900</v>
      </c>
      <c r="F2944" s="4">
        <f t="shared" si="910"/>
        <v>0</v>
      </c>
      <c r="G2944" s="2">
        <v>0</v>
      </c>
      <c r="H2944">
        <v>0</v>
      </c>
      <c r="I2944" s="4">
        <f t="shared" si="911"/>
        <v>900</v>
      </c>
      <c r="J2944" s="4">
        <f t="shared" si="914"/>
        <v>0</v>
      </c>
      <c r="K2944" s="4">
        <f t="shared" si="912"/>
        <v>900</v>
      </c>
      <c r="L2944" s="4">
        <f t="shared" si="915"/>
        <v>900</v>
      </c>
      <c r="M2944" s="5" t="e">
        <f t="shared" si="913"/>
        <v>#DIV/0!</v>
      </c>
      <c r="N2944">
        <v>-1</v>
      </c>
      <c r="O2944" t="s">
        <v>31</v>
      </c>
      <c r="P2944" t="s">
        <v>26</v>
      </c>
      <c r="Q2944" t="s">
        <v>31</v>
      </c>
      <c r="V2944">
        <v>0</v>
      </c>
      <c r="W2944" t="s">
        <v>42</v>
      </c>
      <c r="X2944">
        <v>0</v>
      </c>
      <c r="AB2944">
        <v>0</v>
      </c>
      <c r="AC2944" t="s">
        <v>8667</v>
      </c>
      <c r="AD2944">
        <v>0</v>
      </c>
      <c r="AE2944">
        <v>0</v>
      </c>
      <c r="AF2944">
        <v>0</v>
      </c>
      <c r="AG2944" t="s">
        <v>26</v>
      </c>
    </row>
    <row r="2945" spans="1:33" customFormat="1" x14ac:dyDescent="0.25">
      <c r="A2945" t="s">
        <v>8668</v>
      </c>
      <c r="B2945" t="s">
        <v>8669</v>
      </c>
      <c r="C2945">
        <v>3</v>
      </c>
      <c r="D2945" s="1">
        <v>7880</v>
      </c>
      <c r="E2945" s="1">
        <v>9495.7980000000007</v>
      </c>
      <c r="F2945" s="4">
        <f t="shared" si="910"/>
        <v>1804.20162</v>
      </c>
      <c r="G2945" s="2">
        <v>19</v>
      </c>
      <c r="H2945" s="1">
        <v>9377.2000000000007</v>
      </c>
      <c r="I2945" s="4">
        <f t="shared" si="911"/>
        <v>1615.7980000000007</v>
      </c>
      <c r="J2945" s="4">
        <f t="shared" si="914"/>
        <v>307.00162000000012</v>
      </c>
      <c r="K2945" s="4">
        <f t="shared" si="912"/>
        <v>1922.7996200000007</v>
      </c>
      <c r="L2945" s="10">
        <f t="shared" ref="L2945:L2947" si="930">+H2945+K2945-Y2945</f>
        <v>11299.999620000002</v>
      </c>
      <c r="M2945" s="5">
        <f t="shared" si="913"/>
        <v>0.20505050761421328</v>
      </c>
      <c r="N2945">
        <v>-1</v>
      </c>
      <c r="O2945" t="s">
        <v>1807</v>
      </c>
      <c r="P2945" t="s">
        <v>26</v>
      </c>
      <c r="Q2945" t="s">
        <v>1807</v>
      </c>
      <c r="R2945" t="s">
        <v>31</v>
      </c>
      <c r="S2945" t="s">
        <v>31</v>
      </c>
      <c r="T2945" t="s">
        <v>31</v>
      </c>
      <c r="U2945" t="s">
        <v>31</v>
      </c>
      <c r="V2945">
        <v>19</v>
      </c>
      <c r="W2945" t="s">
        <v>27</v>
      </c>
      <c r="X2945">
        <v>0</v>
      </c>
      <c r="Y2945" s="9">
        <f t="shared" ref="Y2945:Y2947" si="931">+X2945*G2945/100</f>
        <v>0</v>
      </c>
      <c r="AB2945">
        <v>0</v>
      </c>
      <c r="AC2945" t="s">
        <v>8670</v>
      </c>
      <c r="AD2945">
        <v>0</v>
      </c>
      <c r="AE2945">
        <v>0</v>
      </c>
      <c r="AF2945" s="1">
        <v>7880</v>
      </c>
      <c r="AG2945" t="s">
        <v>26</v>
      </c>
    </row>
    <row r="2946" spans="1:33" customFormat="1" x14ac:dyDescent="0.25">
      <c r="A2946" t="s">
        <v>8671</v>
      </c>
      <c r="B2946" t="s">
        <v>8672</v>
      </c>
      <c r="C2946">
        <v>1</v>
      </c>
      <c r="D2946" s="1">
        <v>7880</v>
      </c>
      <c r="E2946" s="1">
        <v>9495.7980000000007</v>
      </c>
      <c r="F2946" s="4">
        <f t="shared" ref="F2946:F3009" si="932">SUM(E2946*G2946)/100</f>
        <v>1804.20162</v>
      </c>
      <c r="G2946" s="2">
        <v>19</v>
      </c>
      <c r="H2946" s="1">
        <v>9377.2000000000007</v>
      </c>
      <c r="I2946" s="4">
        <f t="shared" ref="I2946:I3009" si="933">+E2946-D2946</f>
        <v>1615.7980000000007</v>
      </c>
      <c r="J2946" s="4">
        <f t="shared" si="914"/>
        <v>307.00162000000012</v>
      </c>
      <c r="K2946" s="4">
        <f t="shared" ref="K2946:K3009" si="934">+I2946+J2946</f>
        <v>1922.7996200000007</v>
      </c>
      <c r="L2946" s="10">
        <f t="shared" si="930"/>
        <v>11299.999620000002</v>
      </c>
      <c r="M2946" s="5">
        <f t="shared" ref="M2946:M3009" si="935">+I2946/D2946</f>
        <v>0.20505050761421328</v>
      </c>
      <c r="N2946">
        <v>0</v>
      </c>
      <c r="O2946" t="s">
        <v>1807</v>
      </c>
      <c r="P2946" t="s">
        <v>26</v>
      </c>
      <c r="Q2946" t="s">
        <v>1807</v>
      </c>
      <c r="R2946" t="s">
        <v>31</v>
      </c>
      <c r="S2946" t="s">
        <v>31</v>
      </c>
      <c r="T2946" t="s">
        <v>31</v>
      </c>
      <c r="U2946" t="s">
        <v>31</v>
      </c>
      <c r="V2946">
        <v>19</v>
      </c>
      <c r="W2946" t="s">
        <v>27</v>
      </c>
      <c r="X2946">
        <v>0</v>
      </c>
      <c r="Y2946" s="9">
        <f t="shared" si="931"/>
        <v>0</v>
      </c>
      <c r="AB2946">
        <v>0</v>
      </c>
      <c r="AC2946" t="s">
        <v>8673</v>
      </c>
      <c r="AD2946">
        <v>0</v>
      </c>
      <c r="AE2946">
        <v>0</v>
      </c>
      <c r="AF2946" s="1">
        <v>7880</v>
      </c>
      <c r="AG2946" t="s">
        <v>26</v>
      </c>
    </row>
    <row r="2947" spans="1:33" customFormat="1" x14ac:dyDescent="0.25">
      <c r="A2947" t="s">
        <v>8674</v>
      </c>
      <c r="B2947" t="s">
        <v>8675</v>
      </c>
      <c r="C2947">
        <v>6</v>
      </c>
      <c r="D2947" s="1">
        <v>3119.05</v>
      </c>
      <c r="E2947" s="1">
        <v>3949.58</v>
      </c>
      <c r="F2947" s="4">
        <f t="shared" si="932"/>
        <v>750.42020000000002</v>
      </c>
      <c r="G2947" s="2">
        <v>19</v>
      </c>
      <c r="H2947" s="1">
        <v>3711.67</v>
      </c>
      <c r="I2947" s="4">
        <f t="shared" si="933"/>
        <v>830.52999999999975</v>
      </c>
      <c r="J2947" s="4">
        <f t="shared" si="914"/>
        <v>157.80069999999995</v>
      </c>
      <c r="K2947" s="4">
        <f t="shared" si="934"/>
        <v>988.33069999999975</v>
      </c>
      <c r="L2947" s="10">
        <f t="shared" si="930"/>
        <v>4700.0006999999996</v>
      </c>
      <c r="M2947" s="5">
        <f t="shared" si="935"/>
        <v>0.26627659062855669</v>
      </c>
      <c r="N2947">
        <v>-1</v>
      </c>
      <c r="O2947" t="s">
        <v>31</v>
      </c>
      <c r="P2947" t="s">
        <v>26</v>
      </c>
      <c r="Q2947" t="s">
        <v>31</v>
      </c>
      <c r="V2947">
        <v>19</v>
      </c>
      <c r="W2947" t="s">
        <v>27</v>
      </c>
      <c r="X2947">
        <v>0</v>
      </c>
      <c r="Y2947" s="9">
        <f t="shared" si="931"/>
        <v>0</v>
      </c>
      <c r="AB2947">
        <v>0</v>
      </c>
      <c r="AC2947" t="s">
        <v>8676</v>
      </c>
      <c r="AD2947">
        <v>0</v>
      </c>
      <c r="AE2947">
        <v>0</v>
      </c>
      <c r="AF2947" s="1">
        <v>3119.05</v>
      </c>
      <c r="AG2947" t="s">
        <v>26</v>
      </c>
    </row>
    <row r="2948" spans="1:33" customFormat="1" hidden="1" x14ac:dyDescent="0.25">
      <c r="A2948" t="s">
        <v>8677</v>
      </c>
      <c r="B2948" t="s">
        <v>8678</v>
      </c>
      <c r="C2948">
        <v>19</v>
      </c>
      <c r="D2948" s="1">
        <v>5293</v>
      </c>
      <c r="E2948" s="1">
        <v>6890.7560000000003</v>
      </c>
      <c r="F2948" s="4">
        <f t="shared" si="932"/>
        <v>1309.2436399999999</v>
      </c>
      <c r="G2948" s="2">
        <v>19</v>
      </c>
      <c r="H2948" s="1">
        <v>6298.67</v>
      </c>
      <c r="I2948" s="4">
        <f t="shared" si="933"/>
        <v>1597.7560000000003</v>
      </c>
      <c r="J2948" s="4">
        <f t="shared" ref="J2948:J3011" si="936">+I2948*G2948/100</f>
        <v>303.57364000000007</v>
      </c>
      <c r="K2948" s="4">
        <f t="shared" si="934"/>
        <v>1901.3296400000004</v>
      </c>
      <c r="L2948" s="4">
        <f t="shared" ref="L2946:L3009" si="937">+H2948+K2948</f>
        <v>8199.99964</v>
      </c>
      <c r="M2948" s="5">
        <f t="shared" si="935"/>
        <v>0.30186208199508791</v>
      </c>
      <c r="N2948">
        <v>-1</v>
      </c>
      <c r="O2948" t="s">
        <v>31</v>
      </c>
      <c r="P2948" t="s">
        <v>26</v>
      </c>
      <c r="Q2948" t="s">
        <v>31</v>
      </c>
      <c r="V2948">
        <v>19</v>
      </c>
      <c r="W2948" t="s">
        <v>27</v>
      </c>
      <c r="X2948">
        <v>0</v>
      </c>
      <c r="AB2948">
        <v>0</v>
      </c>
      <c r="AC2948" t="s">
        <v>8679</v>
      </c>
      <c r="AD2948">
        <v>0</v>
      </c>
      <c r="AE2948">
        <v>0</v>
      </c>
      <c r="AF2948" s="1">
        <v>5293</v>
      </c>
      <c r="AG2948" t="s">
        <v>26</v>
      </c>
    </row>
    <row r="2949" spans="1:33" customFormat="1" x14ac:dyDescent="0.25">
      <c r="A2949" t="s">
        <v>8680</v>
      </c>
      <c r="B2949" t="s">
        <v>8681</v>
      </c>
      <c r="C2949">
        <v>2</v>
      </c>
      <c r="D2949">
        <v>0</v>
      </c>
      <c r="E2949" s="1">
        <v>3900</v>
      </c>
      <c r="F2949" s="4">
        <f t="shared" si="932"/>
        <v>0</v>
      </c>
      <c r="G2949" s="2">
        <v>0</v>
      </c>
      <c r="H2949">
        <v>0</v>
      </c>
      <c r="I2949" s="4">
        <f t="shared" si="933"/>
        <v>3900</v>
      </c>
      <c r="J2949" s="4">
        <f t="shared" si="936"/>
        <v>0</v>
      </c>
      <c r="K2949" s="4">
        <f t="shared" si="934"/>
        <v>3900</v>
      </c>
      <c r="L2949" s="10">
        <f t="shared" ref="L2949:L2951" si="938">+H2949+K2949-Y2949</f>
        <v>3900</v>
      </c>
      <c r="M2949" s="5" t="e">
        <f t="shared" si="935"/>
        <v>#DIV/0!</v>
      </c>
      <c r="N2949">
        <v>-1</v>
      </c>
      <c r="O2949" t="s">
        <v>31</v>
      </c>
      <c r="P2949" t="s">
        <v>26</v>
      </c>
      <c r="Q2949" t="s">
        <v>31</v>
      </c>
      <c r="V2949">
        <v>0</v>
      </c>
      <c r="W2949" t="s">
        <v>42</v>
      </c>
      <c r="X2949">
        <v>0</v>
      </c>
      <c r="Y2949" s="9">
        <f t="shared" ref="Y2949:Y2951" si="939">+X2949*G2949/100</f>
        <v>0</v>
      </c>
      <c r="AB2949">
        <v>0</v>
      </c>
      <c r="AC2949" t="s">
        <v>8682</v>
      </c>
      <c r="AD2949">
        <v>0</v>
      </c>
      <c r="AE2949">
        <v>0</v>
      </c>
      <c r="AF2949">
        <v>0</v>
      </c>
      <c r="AG2949" t="s">
        <v>26</v>
      </c>
    </row>
    <row r="2950" spans="1:33" customFormat="1" x14ac:dyDescent="0.25">
      <c r="A2950" t="s">
        <v>8683</v>
      </c>
      <c r="B2950" t="s">
        <v>8684</v>
      </c>
      <c r="C2950">
        <v>5</v>
      </c>
      <c r="D2950">
        <v>0</v>
      </c>
      <c r="E2950" s="1">
        <v>4500</v>
      </c>
      <c r="F2950" s="4">
        <f t="shared" si="932"/>
        <v>0</v>
      </c>
      <c r="G2950" s="2">
        <v>0</v>
      </c>
      <c r="H2950">
        <v>0</v>
      </c>
      <c r="I2950" s="4">
        <f t="shared" si="933"/>
        <v>4500</v>
      </c>
      <c r="J2950" s="4">
        <f t="shared" si="936"/>
        <v>0</v>
      </c>
      <c r="K2950" s="4">
        <f t="shared" si="934"/>
        <v>4500</v>
      </c>
      <c r="L2950" s="10">
        <f t="shared" si="938"/>
        <v>4500</v>
      </c>
      <c r="M2950" s="5" t="e">
        <f t="shared" si="935"/>
        <v>#DIV/0!</v>
      </c>
      <c r="N2950">
        <v>-1</v>
      </c>
      <c r="O2950" t="s">
        <v>31</v>
      </c>
      <c r="P2950" t="s">
        <v>26</v>
      </c>
      <c r="Q2950" t="s">
        <v>31</v>
      </c>
      <c r="V2950">
        <v>0</v>
      </c>
      <c r="W2950" t="s">
        <v>42</v>
      </c>
      <c r="X2950">
        <v>0</v>
      </c>
      <c r="Y2950" s="9">
        <f t="shared" si="939"/>
        <v>0</v>
      </c>
      <c r="AB2950">
        <v>0</v>
      </c>
      <c r="AC2950" t="s">
        <v>52</v>
      </c>
      <c r="AD2950">
        <v>0</v>
      </c>
      <c r="AE2950">
        <v>0</v>
      </c>
      <c r="AF2950">
        <v>0</v>
      </c>
      <c r="AG2950" t="s">
        <v>26</v>
      </c>
    </row>
    <row r="2951" spans="1:33" customFormat="1" x14ac:dyDescent="0.25">
      <c r="A2951" t="s">
        <v>8685</v>
      </c>
      <c r="B2951" t="s">
        <v>8686</v>
      </c>
      <c r="C2951">
        <v>1</v>
      </c>
      <c r="D2951" s="1">
        <v>35294</v>
      </c>
      <c r="E2951" s="1">
        <v>44138.52</v>
      </c>
      <c r="F2951" s="4">
        <f t="shared" si="932"/>
        <v>2206.9259999999999</v>
      </c>
      <c r="G2951" s="2">
        <v>5</v>
      </c>
      <c r="H2951" s="1">
        <v>37058.699999999997</v>
      </c>
      <c r="I2951" s="4">
        <f t="shared" si="933"/>
        <v>8844.5199999999968</v>
      </c>
      <c r="J2951" s="4">
        <f t="shared" si="936"/>
        <v>442.22599999999983</v>
      </c>
      <c r="K2951" s="4">
        <f t="shared" si="934"/>
        <v>9286.7459999999974</v>
      </c>
      <c r="L2951" s="10">
        <f t="shared" si="938"/>
        <v>45799.995999999999</v>
      </c>
      <c r="M2951" s="5">
        <f t="shared" si="935"/>
        <v>0.25059556865189542</v>
      </c>
      <c r="N2951">
        <v>-1</v>
      </c>
      <c r="O2951" t="s">
        <v>31</v>
      </c>
      <c r="P2951" t="s">
        <v>26</v>
      </c>
      <c r="Q2951" t="s">
        <v>31</v>
      </c>
      <c r="V2951">
        <v>5</v>
      </c>
      <c r="W2951" t="s">
        <v>123</v>
      </c>
      <c r="X2951">
        <v>10909</v>
      </c>
      <c r="Y2951" s="9">
        <f t="shared" si="939"/>
        <v>545.45000000000005</v>
      </c>
      <c r="AB2951">
        <v>0</v>
      </c>
      <c r="AC2951" t="s">
        <v>8687</v>
      </c>
      <c r="AD2951">
        <v>0</v>
      </c>
      <c r="AE2951">
        <v>0</v>
      </c>
      <c r="AF2951" s="1">
        <v>35294</v>
      </c>
      <c r="AG2951" t="s">
        <v>26</v>
      </c>
    </row>
    <row r="2952" spans="1:33" customFormat="1" hidden="1" x14ac:dyDescent="0.25">
      <c r="A2952" t="s">
        <v>8688</v>
      </c>
      <c r="B2952" t="s">
        <v>8689</v>
      </c>
      <c r="C2952">
        <v>-12</v>
      </c>
      <c r="D2952">
        <v>840.34</v>
      </c>
      <c r="E2952" s="1">
        <v>1008.403</v>
      </c>
      <c r="F2952" s="4">
        <f t="shared" si="932"/>
        <v>191.59656999999999</v>
      </c>
      <c r="G2952" s="2">
        <v>19</v>
      </c>
      <c r="H2952" s="1">
        <v>1000</v>
      </c>
      <c r="I2952" s="4">
        <f t="shared" si="933"/>
        <v>168.06299999999999</v>
      </c>
      <c r="J2952" s="4">
        <f t="shared" si="936"/>
        <v>31.931969999999996</v>
      </c>
      <c r="K2952" s="4">
        <f t="shared" si="934"/>
        <v>199.99497</v>
      </c>
      <c r="L2952" s="4">
        <f t="shared" si="937"/>
        <v>1199.99497</v>
      </c>
      <c r="M2952" s="5">
        <f t="shared" si="935"/>
        <v>0.19999405002736986</v>
      </c>
      <c r="N2952">
        <v>0</v>
      </c>
      <c r="O2952" t="s">
        <v>1478</v>
      </c>
      <c r="P2952" t="s">
        <v>26</v>
      </c>
      <c r="Q2952" t="s">
        <v>1478</v>
      </c>
      <c r="R2952" t="s">
        <v>31</v>
      </c>
      <c r="S2952" t="s">
        <v>31</v>
      </c>
      <c r="T2952" t="s">
        <v>31</v>
      </c>
      <c r="U2952" t="s">
        <v>31</v>
      </c>
      <c r="V2952">
        <v>19</v>
      </c>
      <c r="W2952" t="s">
        <v>27</v>
      </c>
      <c r="X2952">
        <v>0</v>
      </c>
      <c r="AB2952">
        <v>0</v>
      </c>
      <c r="AC2952" t="s">
        <v>8690</v>
      </c>
      <c r="AD2952">
        <v>0</v>
      </c>
      <c r="AE2952">
        <v>0</v>
      </c>
      <c r="AF2952">
        <v>840.34</v>
      </c>
      <c r="AG2952" t="s">
        <v>26</v>
      </c>
    </row>
    <row r="2953" spans="1:33" customFormat="1" hidden="1" x14ac:dyDescent="0.25">
      <c r="A2953" t="s">
        <v>8691</v>
      </c>
      <c r="B2953" t="s">
        <v>8692</v>
      </c>
      <c r="C2953">
        <v>12</v>
      </c>
      <c r="D2953" s="1">
        <v>2599.33</v>
      </c>
      <c r="E2953" s="1">
        <v>3361.3449999999998</v>
      </c>
      <c r="F2953" s="4">
        <f t="shared" si="932"/>
        <v>638.65554999999995</v>
      </c>
      <c r="G2953" s="2">
        <v>19</v>
      </c>
      <c r="H2953" s="1">
        <v>3093.2</v>
      </c>
      <c r="I2953" s="4">
        <f t="shared" si="933"/>
        <v>762.01499999999987</v>
      </c>
      <c r="J2953" s="4">
        <f t="shared" si="936"/>
        <v>144.78284999999997</v>
      </c>
      <c r="K2953" s="4">
        <f t="shared" si="934"/>
        <v>906.79784999999981</v>
      </c>
      <c r="L2953" s="4">
        <f t="shared" si="937"/>
        <v>3999.9978499999997</v>
      </c>
      <c r="M2953" s="5">
        <f t="shared" si="935"/>
        <v>0.29315823693028586</v>
      </c>
      <c r="N2953">
        <v>-1</v>
      </c>
      <c r="O2953" t="s">
        <v>31</v>
      </c>
      <c r="P2953" t="s">
        <v>26</v>
      </c>
      <c r="Q2953" t="s">
        <v>31</v>
      </c>
      <c r="R2953" t="s">
        <v>31</v>
      </c>
      <c r="S2953" t="s">
        <v>31</v>
      </c>
      <c r="T2953" t="s">
        <v>31</v>
      </c>
      <c r="U2953" t="s">
        <v>31</v>
      </c>
      <c r="V2953">
        <v>19</v>
      </c>
      <c r="W2953" t="s">
        <v>27</v>
      </c>
      <c r="X2953">
        <v>0</v>
      </c>
      <c r="AB2953">
        <v>0</v>
      </c>
      <c r="AC2953" t="s">
        <v>8693</v>
      </c>
      <c r="AD2953">
        <v>0</v>
      </c>
      <c r="AE2953">
        <v>0</v>
      </c>
      <c r="AF2953" s="1">
        <v>2599.33</v>
      </c>
      <c r="AG2953" t="s">
        <v>26</v>
      </c>
    </row>
    <row r="2954" spans="1:33" customFormat="1" x14ac:dyDescent="0.25">
      <c r="A2954" t="s">
        <v>8694</v>
      </c>
      <c r="B2954" t="s">
        <v>8695</v>
      </c>
      <c r="C2954">
        <v>1</v>
      </c>
      <c r="D2954" s="1">
        <v>2599.33</v>
      </c>
      <c r="E2954" s="1">
        <v>3361.3449999999998</v>
      </c>
      <c r="F2954" s="4">
        <f t="shared" si="932"/>
        <v>638.65554999999995</v>
      </c>
      <c r="G2954" s="2">
        <v>19</v>
      </c>
      <c r="H2954" s="1">
        <v>3093.2</v>
      </c>
      <c r="I2954" s="4">
        <f t="shared" si="933"/>
        <v>762.01499999999987</v>
      </c>
      <c r="J2954" s="4">
        <f t="shared" si="936"/>
        <v>144.78284999999997</v>
      </c>
      <c r="K2954" s="4">
        <f t="shared" si="934"/>
        <v>906.79784999999981</v>
      </c>
      <c r="L2954" s="10">
        <f>+H2954+K2954-Y2954</f>
        <v>3999.9978499999997</v>
      </c>
      <c r="M2954" s="5">
        <f t="shared" si="935"/>
        <v>0.29315823693028586</v>
      </c>
      <c r="N2954">
        <v>-1</v>
      </c>
      <c r="O2954" t="s">
        <v>31</v>
      </c>
      <c r="P2954" t="s">
        <v>26</v>
      </c>
      <c r="Q2954" t="s">
        <v>31</v>
      </c>
      <c r="R2954" t="s">
        <v>31</v>
      </c>
      <c r="S2954" t="s">
        <v>31</v>
      </c>
      <c r="T2954" t="s">
        <v>31</v>
      </c>
      <c r="U2954" t="s">
        <v>31</v>
      </c>
      <c r="V2954">
        <v>19</v>
      </c>
      <c r="W2954" t="s">
        <v>27</v>
      </c>
      <c r="X2954">
        <v>0</v>
      </c>
      <c r="Y2954" s="9">
        <f>+X2954*G2954/100</f>
        <v>0</v>
      </c>
      <c r="AB2954">
        <v>0</v>
      </c>
      <c r="AC2954" t="s">
        <v>8696</v>
      </c>
      <c r="AD2954">
        <v>0</v>
      </c>
      <c r="AE2954">
        <v>0</v>
      </c>
      <c r="AF2954" s="1">
        <v>2599.33</v>
      </c>
      <c r="AG2954" t="s">
        <v>26</v>
      </c>
    </row>
    <row r="2955" spans="1:33" customFormat="1" hidden="1" x14ac:dyDescent="0.25">
      <c r="A2955" t="s">
        <v>8697</v>
      </c>
      <c r="B2955" t="s">
        <v>8698</v>
      </c>
      <c r="C2955">
        <v>-1</v>
      </c>
      <c r="D2955" s="1">
        <v>2157</v>
      </c>
      <c r="E2955" s="1">
        <v>2605.0419999999999</v>
      </c>
      <c r="F2955" s="4">
        <f t="shared" si="932"/>
        <v>494.95797999999996</v>
      </c>
      <c r="G2955" s="2">
        <v>19</v>
      </c>
      <c r="H2955" s="1">
        <v>2566.83</v>
      </c>
      <c r="I2955" s="4">
        <f t="shared" si="933"/>
        <v>448.04199999999992</v>
      </c>
      <c r="J2955" s="4">
        <f t="shared" si="936"/>
        <v>85.127979999999994</v>
      </c>
      <c r="K2955" s="4">
        <f t="shared" si="934"/>
        <v>533.1699799999999</v>
      </c>
      <c r="L2955" s="4">
        <f t="shared" si="937"/>
        <v>3099.9999799999996</v>
      </c>
      <c r="M2955" s="5">
        <f t="shared" si="935"/>
        <v>0.2077153453871117</v>
      </c>
      <c r="N2955">
        <v>0</v>
      </c>
      <c r="O2955" t="s">
        <v>156</v>
      </c>
      <c r="P2955" t="s">
        <v>26</v>
      </c>
      <c r="Q2955" t="s">
        <v>156</v>
      </c>
      <c r="R2955" t="s">
        <v>31</v>
      </c>
      <c r="S2955" t="s">
        <v>31</v>
      </c>
      <c r="T2955" t="s">
        <v>31</v>
      </c>
      <c r="U2955" t="s">
        <v>31</v>
      </c>
      <c r="V2955">
        <v>19</v>
      </c>
      <c r="W2955" t="s">
        <v>27</v>
      </c>
      <c r="X2955">
        <v>0</v>
      </c>
      <c r="AB2955">
        <v>0</v>
      </c>
      <c r="AC2955" t="s">
        <v>8699</v>
      </c>
      <c r="AD2955">
        <v>0</v>
      </c>
      <c r="AE2955">
        <v>0</v>
      </c>
      <c r="AF2955">
        <v>0</v>
      </c>
      <c r="AG2955" t="s">
        <v>26</v>
      </c>
    </row>
    <row r="2956" spans="1:33" customFormat="1" x14ac:dyDescent="0.25">
      <c r="A2956" t="s">
        <v>8700</v>
      </c>
      <c r="B2956" t="s">
        <v>8701</v>
      </c>
      <c r="C2956">
        <v>2</v>
      </c>
      <c r="D2956" s="1">
        <v>2157</v>
      </c>
      <c r="E2956" s="1">
        <v>2605.0419999999999</v>
      </c>
      <c r="F2956" s="4">
        <f t="shared" si="932"/>
        <v>494.95797999999996</v>
      </c>
      <c r="G2956" s="2">
        <v>19</v>
      </c>
      <c r="H2956" s="1">
        <v>2566.83</v>
      </c>
      <c r="I2956" s="4">
        <f t="shared" si="933"/>
        <v>448.04199999999992</v>
      </c>
      <c r="J2956" s="4">
        <f t="shared" si="936"/>
        <v>85.127979999999994</v>
      </c>
      <c r="K2956" s="4">
        <f t="shared" si="934"/>
        <v>533.1699799999999</v>
      </c>
      <c r="L2956" s="10">
        <f t="shared" ref="L2956:L2959" si="940">+H2956+K2956-Y2956</f>
        <v>3099.9999799999996</v>
      </c>
      <c r="M2956" s="5">
        <f t="shared" si="935"/>
        <v>0.2077153453871117</v>
      </c>
      <c r="N2956">
        <v>0</v>
      </c>
      <c r="O2956" t="s">
        <v>156</v>
      </c>
      <c r="P2956" t="s">
        <v>26</v>
      </c>
      <c r="Q2956" t="s">
        <v>156</v>
      </c>
      <c r="R2956" t="s">
        <v>31</v>
      </c>
      <c r="S2956" t="s">
        <v>31</v>
      </c>
      <c r="T2956" t="s">
        <v>31</v>
      </c>
      <c r="U2956" t="s">
        <v>31</v>
      </c>
      <c r="V2956">
        <v>19</v>
      </c>
      <c r="W2956" t="s">
        <v>27</v>
      </c>
      <c r="X2956">
        <v>0</v>
      </c>
      <c r="Y2956" s="9">
        <f t="shared" ref="Y2956:Y2959" si="941">+X2956*G2956/100</f>
        <v>0</v>
      </c>
      <c r="AB2956">
        <v>0</v>
      </c>
      <c r="AC2956" t="s">
        <v>8702</v>
      </c>
      <c r="AD2956">
        <v>0</v>
      </c>
      <c r="AE2956">
        <v>0</v>
      </c>
      <c r="AF2956">
        <v>0</v>
      </c>
      <c r="AG2956" t="s">
        <v>26</v>
      </c>
    </row>
    <row r="2957" spans="1:33" customFormat="1" x14ac:dyDescent="0.25">
      <c r="A2957" t="s">
        <v>8703</v>
      </c>
      <c r="B2957" t="s">
        <v>8704</v>
      </c>
      <c r="C2957">
        <v>1</v>
      </c>
      <c r="D2957" s="1">
        <v>2157</v>
      </c>
      <c r="E2957" s="1">
        <v>2605.0419999999999</v>
      </c>
      <c r="F2957" s="4">
        <f t="shared" si="932"/>
        <v>494.95797999999996</v>
      </c>
      <c r="G2957" s="2">
        <v>19</v>
      </c>
      <c r="H2957" s="1">
        <v>2566.83</v>
      </c>
      <c r="I2957" s="4">
        <f t="shared" si="933"/>
        <v>448.04199999999992</v>
      </c>
      <c r="J2957" s="4">
        <f t="shared" si="936"/>
        <v>85.127979999999994</v>
      </c>
      <c r="K2957" s="4">
        <f t="shared" si="934"/>
        <v>533.1699799999999</v>
      </c>
      <c r="L2957" s="10">
        <f t="shared" si="940"/>
        <v>3099.9999799999996</v>
      </c>
      <c r="M2957" s="5">
        <f t="shared" si="935"/>
        <v>0.2077153453871117</v>
      </c>
      <c r="N2957">
        <v>-1</v>
      </c>
      <c r="O2957" t="s">
        <v>31</v>
      </c>
      <c r="P2957" t="s">
        <v>26</v>
      </c>
      <c r="Q2957" t="s">
        <v>31</v>
      </c>
      <c r="R2957" t="s">
        <v>31</v>
      </c>
      <c r="S2957" t="s">
        <v>31</v>
      </c>
      <c r="T2957" t="s">
        <v>31</v>
      </c>
      <c r="U2957" t="s">
        <v>31</v>
      </c>
      <c r="V2957">
        <v>19</v>
      </c>
      <c r="W2957" t="s">
        <v>27</v>
      </c>
      <c r="X2957">
        <v>0</v>
      </c>
      <c r="Y2957" s="9">
        <f t="shared" si="941"/>
        <v>0</v>
      </c>
      <c r="AB2957">
        <v>0</v>
      </c>
      <c r="AC2957" t="s">
        <v>8705</v>
      </c>
      <c r="AD2957">
        <v>0</v>
      </c>
      <c r="AE2957">
        <v>0</v>
      </c>
      <c r="AF2957">
        <v>0</v>
      </c>
      <c r="AG2957" t="s">
        <v>26</v>
      </c>
    </row>
    <row r="2958" spans="1:33" customFormat="1" x14ac:dyDescent="0.25">
      <c r="A2958" t="s">
        <v>8706</v>
      </c>
      <c r="B2958" t="s">
        <v>8707</v>
      </c>
      <c r="C2958">
        <v>6</v>
      </c>
      <c r="D2958">
        <v>0</v>
      </c>
      <c r="E2958" s="1">
        <v>2000</v>
      </c>
      <c r="F2958" s="4">
        <f t="shared" si="932"/>
        <v>0</v>
      </c>
      <c r="G2958" s="2">
        <v>0</v>
      </c>
      <c r="H2958">
        <v>0</v>
      </c>
      <c r="I2958" s="4">
        <f t="shared" si="933"/>
        <v>2000</v>
      </c>
      <c r="J2958" s="4">
        <f t="shared" si="936"/>
        <v>0</v>
      </c>
      <c r="K2958" s="4">
        <f t="shared" si="934"/>
        <v>2000</v>
      </c>
      <c r="L2958" s="10">
        <f t="shared" si="940"/>
        <v>2000</v>
      </c>
      <c r="M2958" s="5" t="e">
        <f t="shared" si="935"/>
        <v>#DIV/0!</v>
      </c>
      <c r="N2958">
        <v>-1</v>
      </c>
      <c r="O2958" t="s">
        <v>1087</v>
      </c>
      <c r="P2958" t="s">
        <v>26</v>
      </c>
      <c r="Q2958" t="s">
        <v>1087</v>
      </c>
      <c r="V2958">
        <v>0</v>
      </c>
      <c r="W2958" t="s">
        <v>42</v>
      </c>
      <c r="X2958">
        <v>0</v>
      </c>
      <c r="Y2958" s="9">
        <f t="shared" si="941"/>
        <v>0</v>
      </c>
      <c r="AB2958">
        <v>0</v>
      </c>
      <c r="AC2958" t="s">
        <v>52</v>
      </c>
      <c r="AD2958">
        <v>0</v>
      </c>
      <c r="AE2958">
        <v>0</v>
      </c>
      <c r="AF2958">
        <v>0</v>
      </c>
      <c r="AG2958" t="s">
        <v>26</v>
      </c>
    </row>
    <row r="2959" spans="1:33" customFormat="1" x14ac:dyDescent="0.25">
      <c r="A2959" t="s">
        <v>8708</v>
      </c>
      <c r="B2959" t="s">
        <v>8709</v>
      </c>
      <c r="C2959">
        <v>6</v>
      </c>
      <c r="D2959">
        <v>0</v>
      </c>
      <c r="E2959" s="1">
        <v>1300</v>
      </c>
      <c r="F2959" s="4">
        <f t="shared" si="932"/>
        <v>0</v>
      </c>
      <c r="G2959" s="2">
        <v>0</v>
      </c>
      <c r="H2959">
        <v>0</v>
      </c>
      <c r="I2959" s="4">
        <f t="shared" si="933"/>
        <v>1300</v>
      </c>
      <c r="J2959" s="4">
        <f t="shared" si="936"/>
        <v>0</v>
      </c>
      <c r="K2959" s="4">
        <f t="shared" si="934"/>
        <v>1300</v>
      </c>
      <c r="L2959" s="10">
        <f t="shared" si="940"/>
        <v>1300</v>
      </c>
      <c r="M2959" s="5" t="e">
        <f t="shared" si="935"/>
        <v>#DIV/0!</v>
      </c>
      <c r="N2959">
        <v>-1</v>
      </c>
      <c r="O2959" t="s">
        <v>1087</v>
      </c>
      <c r="P2959" t="s">
        <v>26</v>
      </c>
      <c r="Q2959" t="s">
        <v>1087</v>
      </c>
      <c r="V2959">
        <v>0</v>
      </c>
      <c r="W2959" t="s">
        <v>42</v>
      </c>
      <c r="X2959">
        <v>0</v>
      </c>
      <c r="Y2959" s="9">
        <f t="shared" si="941"/>
        <v>0</v>
      </c>
      <c r="AB2959">
        <v>0</v>
      </c>
      <c r="AC2959" t="s">
        <v>52</v>
      </c>
      <c r="AD2959">
        <v>0</v>
      </c>
      <c r="AE2959">
        <v>0</v>
      </c>
      <c r="AF2959">
        <v>0</v>
      </c>
      <c r="AG2959" t="s">
        <v>26</v>
      </c>
    </row>
    <row r="2960" spans="1:33" customFormat="1" hidden="1" x14ac:dyDescent="0.25">
      <c r="A2960" s="6" t="s">
        <v>11016</v>
      </c>
      <c r="B2960" t="s">
        <v>8710</v>
      </c>
      <c r="C2960">
        <v>0</v>
      </c>
      <c r="D2960" s="1">
        <v>0</v>
      </c>
      <c r="E2960" s="1">
        <v>0</v>
      </c>
      <c r="F2960" s="4">
        <f t="shared" si="932"/>
        <v>0</v>
      </c>
      <c r="G2960" s="2">
        <v>0</v>
      </c>
      <c r="H2960" s="1">
        <v>4344</v>
      </c>
      <c r="I2960" s="4">
        <f t="shared" si="933"/>
        <v>0</v>
      </c>
      <c r="J2960" s="4">
        <f t="shared" si="936"/>
        <v>0</v>
      </c>
      <c r="K2960" s="4">
        <f t="shared" si="934"/>
        <v>0</v>
      </c>
      <c r="L2960" s="4">
        <f t="shared" si="937"/>
        <v>4344</v>
      </c>
      <c r="M2960" s="5" t="e">
        <f t="shared" si="935"/>
        <v>#DIV/0!</v>
      </c>
      <c r="N2960">
        <v>0</v>
      </c>
      <c r="O2960" t="s">
        <v>31</v>
      </c>
      <c r="P2960" t="s">
        <v>26</v>
      </c>
      <c r="Q2960" t="s">
        <v>31</v>
      </c>
      <c r="R2960" t="s">
        <v>31</v>
      </c>
      <c r="S2960" t="s">
        <v>31</v>
      </c>
      <c r="T2960" t="s">
        <v>31</v>
      </c>
      <c r="U2960" t="s">
        <v>31</v>
      </c>
      <c r="V2960">
        <v>0</v>
      </c>
      <c r="W2960" t="s">
        <v>42</v>
      </c>
      <c r="X2960">
        <v>0</v>
      </c>
      <c r="AB2960">
        <v>0</v>
      </c>
      <c r="AC2960" t="s">
        <v>8711</v>
      </c>
      <c r="AD2960">
        <v>0</v>
      </c>
      <c r="AE2960">
        <v>0</v>
      </c>
      <c r="AF2960">
        <v>0</v>
      </c>
      <c r="AG2960" t="s">
        <v>26</v>
      </c>
    </row>
    <row r="2961" spans="1:33" customFormat="1" x14ac:dyDescent="0.25">
      <c r="A2961" t="s">
        <v>8712</v>
      </c>
      <c r="B2961" t="s">
        <v>8713</v>
      </c>
      <c r="C2961">
        <v>2</v>
      </c>
      <c r="D2961">
        <v>0</v>
      </c>
      <c r="E2961" s="1">
        <v>11000</v>
      </c>
      <c r="F2961" s="4">
        <f t="shared" si="932"/>
        <v>0</v>
      </c>
      <c r="G2961" s="2">
        <v>0</v>
      </c>
      <c r="H2961">
        <v>0</v>
      </c>
      <c r="I2961" s="4">
        <f t="shared" si="933"/>
        <v>11000</v>
      </c>
      <c r="J2961" s="4">
        <f t="shared" si="936"/>
        <v>0</v>
      </c>
      <c r="K2961" s="4">
        <f t="shared" si="934"/>
        <v>11000</v>
      </c>
      <c r="L2961" s="10">
        <f>+H2961+K2961-Y2961</f>
        <v>11000</v>
      </c>
      <c r="M2961" s="5" t="e">
        <f t="shared" si="935"/>
        <v>#DIV/0!</v>
      </c>
      <c r="N2961">
        <v>-1</v>
      </c>
      <c r="O2961" t="s">
        <v>31</v>
      </c>
      <c r="P2961" t="s">
        <v>26</v>
      </c>
      <c r="Q2961" t="s">
        <v>31</v>
      </c>
      <c r="V2961">
        <v>0</v>
      </c>
      <c r="W2961" t="s">
        <v>42</v>
      </c>
      <c r="X2961">
        <v>0</v>
      </c>
      <c r="Y2961" s="9">
        <f>+X2961*G2961/100</f>
        <v>0</v>
      </c>
      <c r="AB2961">
        <v>0</v>
      </c>
      <c r="AC2961" t="s">
        <v>52</v>
      </c>
      <c r="AD2961">
        <v>0</v>
      </c>
      <c r="AE2961">
        <v>0</v>
      </c>
      <c r="AF2961">
        <v>0</v>
      </c>
      <c r="AG2961" t="s">
        <v>26</v>
      </c>
    </row>
    <row r="2962" spans="1:33" customFormat="1" hidden="1" x14ac:dyDescent="0.25">
      <c r="A2962" t="s">
        <v>8714</v>
      </c>
      <c r="B2962" t="s">
        <v>8715</v>
      </c>
      <c r="C2962">
        <v>9</v>
      </c>
      <c r="D2962">
        <v>0</v>
      </c>
      <c r="E2962">
        <v>700</v>
      </c>
      <c r="F2962" s="4">
        <f t="shared" si="932"/>
        <v>0</v>
      </c>
      <c r="G2962" s="2">
        <v>0</v>
      </c>
      <c r="H2962">
        <v>0</v>
      </c>
      <c r="I2962" s="4">
        <f t="shared" si="933"/>
        <v>700</v>
      </c>
      <c r="J2962" s="4">
        <f t="shared" si="936"/>
        <v>0</v>
      </c>
      <c r="K2962" s="4">
        <f t="shared" si="934"/>
        <v>700</v>
      </c>
      <c r="L2962" s="4">
        <f t="shared" si="937"/>
        <v>700</v>
      </c>
      <c r="M2962" s="5" t="e">
        <f t="shared" si="935"/>
        <v>#DIV/0!</v>
      </c>
      <c r="N2962">
        <v>-1</v>
      </c>
      <c r="O2962" t="s">
        <v>1412</v>
      </c>
      <c r="P2962" t="s">
        <v>26</v>
      </c>
      <c r="Q2962" t="s">
        <v>1412</v>
      </c>
      <c r="V2962">
        <v>0</v>
      </c>
      <c r="W2962" t="s">
        <v>42</v>
      </c>
      <c r="X2962">
        <v>0</v>
      </c>
      <c r="AB2962">
        <v>0</v>
      </c>
      <c r="AC2962" t="s">
        <v>8716</v>
      </c>
      <c r="AD2962">
        <v>0</v>
      </c>
      <c r="AE2962">
        <v>0</v>
      </c>
      <c r="AF2962">
        <v>0</v>
      </c>
      <c r="AG2962" t="s">
        <v>26</v>
      </c>
    </row>
    <row r="2963" spans="1:33" customFormat="1" x14ac:dyDescent="0.25">
      <c r="A2963" t="s">
        <v>8717</v>
      </c>
      <c r="B2963" t="s">
        <v>8718</v>
      </c>
      <c r="C2963">
        <v>2</v>
      </c>
      <c r="D2963">
        <v>0</v>
      </c>
      <c r="E2963" s="1">
        <v>1800</v>
      </c>
      <c r="F2963" s="4">
        <f t="shared" si="932"/>
        <v>0</v>
      </c>
      <c r="G2963" s="2">
        <v>0</v>
      </c>
      <c r="H2963">
        <v>0</v>
      </c>
      <c r="I2963" s="4">
        <f t="shared" si="933"/>
        <v>1800</v>
      </c>
      <c r="J2963" s="4">
        <f t="shared" si="936"/>
        <v>0</v>
      </c>
      <c r="K2963" s="4">
        <f t="shared" si="934"/>
        <v>1800</v>
      </c>
      <c r="L2963" s="10">
        <f t="shared" ref="L2963:L2967" si="942">+H2963+K2963-Y2963</f>
        <v>1800</v>
      </c>
      <c r="M2963" s="5" t="e">
        <f t="shared" si="935"/>
        <v>#DIV/0!</v>
      </c>
      <c r="N2963">
        <v>-1</v>
      </c>
      <c r="O2963" t="s">
        <v>1087</v>
      </c>
      <c r="P2963" t="s">
        <v>26</v>
      </c>
      <c r="Q2963" t="s">
        <v>1087</v>
      </c>
      <c r="V2963">
        <v>0</v>
      </c>
      <c r="W2963" t="s">
        <v>42</v>
      </c>
      <c r="X2963">
        <v>0</v>
      </c>
      <c r="Y2963" s="9">
        <f t="shared" ref="Y2963:Y2967" si="943">+X2963*G2963/100</f>
        <v>0</v>
      </c>
      <c r="AB2963">
        <v>0</v>
      </c>
      <c r="AC2963" t="s">
        <v>52</v>
      </c>
      <c r="AD2963">
        <v>0</v>
      </c>
      <c r="AE2963">
        <v>0</v>
      </c>
      <c r="AF2963">
        <v>0</v>
      </c>
      <c r="AG2963" t="s">
        <v>26</v>
      </c>
    </row>
    <row r="2964" spans="1:33" customFormat="1" x14ac:dyDescent="0.25">
      <c r="A2964" t="s">
        <v>8719</v>
      </c>
      <c r="B2964" t="s">
        <v>8720</v>
      </c>
      <c r="C2964">
        <v>2</v>
      </c>
      <c r="D2964">
        <v>0</v>
      </c>
      <c r="E2964" s="1">
        <v>1800</v>
      </c>
      <c r="F2964" s="4">
        <f t="shared" si="932"/>
        <v>0</v>
      </c>
      <c r="G2964" s="2">
        <v>0</v>
      </c>
      <c r="H2964">
        <v>0</v>
      </c>
      <c r="I2964" s="4">
        <f t="shared" si="933"/>
        <v>1800</v>
      </c>
      <c r="J2964" s="4">
        <f t="shared" si="936"/>
        <v>0</v>
      </c>
      <c r="K2964" s="4">
        <f t="shared" si="934"/>
        <v>1800</v>
      </c>
      <c r="L2964" s="10">
        <f t="shared" si="942"/>
        <v>1800</v>
      </c>
      <c r="M2964" s="5" t="e">
        <f t="shared" si="935"/>
        <v>#DIV/0!</v>
      </c>
      <c r="N2964">
        <v>-1</v>
      </c>
      <c r="O2964" t="s">
        <v>1087</v>
      </c>
      <c r="P2964" t="s">
        <v>26</v>
      </c>
      <c r="Q2964" t="s">
        <v>1087</v>
      </c>
      <c r="V2964">
        <v>0</v>
      </c>
      <c r="W2964" t="s">
        <v>42</v>
      </c>
      <c r="X2964">
        <v>0</v>
      </c>
      <c r="Y2964" s="9">
        <f t="shared" si="943"/>
        <v>0</v>
      </c>
      <c r="AB2964">
        <v>0</v>
      </c>
      <c r="AC2964" t="s">
        <v>52</v>
      </c>
      <c r="AD2964">
        <v>0</v>
      </c>
      <c r="AE2964">
        <v>0</v>
      </c>
      <c r="AF2964">
        <v>0</v>
      </c>
      <c r="AG2964" t="s">
        <v>26</v>
      </c>
    </row>
    <row r="2965" spans="1:33" customFormat="1" x14ac:dyDescent="0.25">
      <c r="A2965" t="s">
        <v>8721</v>
      </c>
      <c r="B2965" t="s">
        <v>8722</v>
      </c>
      <c r="C2965">
        <v>2</v>
      </c>
      <c r="D2965">
        <v>0</v>
      </c>
      <c r="E2965" s="1">
        <v>1800</v>
      </c>
      <c r="F2965" s="4">
        <f t="shared" si="932"/>
        <v>0</v>
      </c>
      <c r="G2965" s="2">
        <v>0</v>
      </c>
      <c r="H2965">
        <v>0</v>
      </c>
      <c r="I2965" s="4">
        <f t="shared" si="933"/>
        <v>1800</v>
      </c>
      <c r="J2965" s="4">
        <f t="shared" si="936"/>
        <v>0</v>
      </c>
      <c r="K2965" s="4">
        <f t="shared" si="934"/>
        <v>1800</v>
      </c>
      <c r="L2965" s="10">
        <f t="shared" si="942"/>
        <v>1800</v>
      </c>
      <c r="M2965" s="5" t="e">
        <f t="shared" si="935"/>
        <v>#DIV/0!</v>
      </c>
      <c r="N2965">
        <v>-1</v>
      </c>
      <c r="O2965" t="s">
        <v>1087</v>
      </c>
      <c r="P2965" t="s">
        <v>26</v>
      </c>
      <c r="Q2965" t="s">
        <v>1087</v>
      </c>
      <c r="V2965">
        <v>0</v>
      </c>
      <c r="W2965" t="s">
        <v>42</v>
      </c>
      <c r="X2965">
        <v>0</v>
      </c>
      <c r="Y2965" s="9">
        <f t="shared" si="943"/>
        <v>0</v>
      </c>
      <c r="AB2965">
        <v>0</v>
      </c>
      <c r="AC2965" t="s">
        <v>8723</v>
      </c>
      <c r="AD2965">
        <v>0</v>
      </c>
      <c r="AE2965">
        <v>0</v>
      </c>
      <c r="AF2965">
        <v>0</v>
      </c>
      <c r="AG2965" t="s">
        <v>26</v>
      </c>
    </row>
    <row r="2966" spans="1:33" customFormat="1" x14ac:dyDescent="0.25">
      <c r="A2966" t="s">
        <v>8724</v>
      </c>
      <c r="B2966" t="s">
        <v>8725</v>
      </c>
      <c r="C2966">
        <v>2</v>
      </c>
      <c r="D2966">
        <v>0</v>
      </c>
      <c r="E2966" s="1">
        <v>1800</v>
      </c>
      <c r="F2966" s="4">
        <f t="shared" si="932"/>
        <v>0</v>
      </c>
      <c r="G2966" s="2">
        <v>0</v>
      </c>
      <c r="H2966">
        <v>0</v>
      </c>
      <c r="I2966" s="4">
        <f t="shared" si="933"/>
        <v>1800</v>
      </c>
      <c r="J2966" s="4">
        <f t="shared" si="936"/>
        <v>0</v>
      </c>
      <c r="K2966" s="4">
        <f t="shared" si="934"/>
        <v>1800</v>
      </c>
      <c r="L2966" s="10">
        <f t="shared" si="942"/>
        <v>1800</v>
      </c>
      <c r="M2966" s="5" t="e">
        <f t="shared" si="935"/>
        <v>#DIV/0!</v>
      </c>
      <c r="N2966">
        <v>-1</v>
      </c>
      <c r="O2966" t="s">
        <v>1087</v>
      </c>
      <c r="P2966" t="s">
        <v>26</v>
      </c>
      <c r="Q2966" t="s">
        <v>1087</v>
      </c>
      <c r="V2966">
        <v>0</v>
      </c>
      <c r="W2966" t="s">
        <v>42</v>
      </c>
      <c r="X2966">
        <v>0</v>
      </c>
      <c r="Y2966" s="9">
        <f t="shared" si="943"/>
        <v>0</v>
      </c>
      <c r="AB2966">
        <v>0</v>
      </c>
      <c r="AC2966" t="s">
        <v>52</v>
      </c>
      <c r="AD2966">
        <v>0</v>
      </c>
      <c r="AE2966">
        <v>0</v>
      </c>
      <c r="AF2966">
        <v>0</v>
      </c>
      <c r="AG2966" t="s">
        <v>26</v>
      </c>
    </row>
    <row r="2967" spans="1:33" customFormat="1" x14ac:dyDescent="0.25">
      <c r="A2967" t="s">
        <v>8726</v>
      </c>
      <c r="B2967" t="s">
        <v>8727</v>
      </c>
      <c r="C2967">
        <v>2</v>
      </c>
      <c r="D2967">
        <v>0</v>
      </c>
      <c r="E2967" s="1">
        <v>1800</v>
      </c>
      <c r="F2967" s="4">
        <f t="shared" si="932"/>
        <v>0</v>
      </c>
      <c r="G2967" s="2">
        <v>0</v>
      </c>
      <c r="H2967">
        <v>0</v>
      </c>
      <c r="I2967" s="4">
        <f t="shared" si="933"/>
        <v>1800</v>
      </c>
      <c r="J2967" s="4">
        <f t="shared" si="936"/>
        <v>0</v>
      </c>
      <c r="K2967" s="4">
        <f t="shared" si="934"/>
        <v>1800</v>
      </c>
      <c r="L2967" s="10">
        <f t="shared" si="942"/>
        <v>1800</v>
      </c>
      <c r="M2967" s="5" t="e">
        <f t="shared" si="935"/>
        <v>#DIV/0!</v>
      </c>
      <c r="N2967">
        <v>-1</v>
      </c>
      <c r="O2967" t="s">
        <v>31</v>
      </c>
      <c r="P2967" t="s">
        <v>26</v>
      </c>
      <c r="Q2967" t="s">
        <v>31</v>
      </c>
      <c r="V2967">
        <v>0</v>
      </c>
      <c r="W2967" t="s">
        <v>42</v>
      </c>
      <c r="X2967">
        <v>0</v>
      </c>
      <c r="Y2967" s="9">
        <f t="shared" si="943"/>
        <v>0</v>
      </c>
      <c r="AB2967">
        <v>0</v>
      </c>
      <c r="AC2967" t="s">
        <v>52</v>
      </c>
      <c r="AD2967">
        <v>0</v>
      </c>
      <c r="AE2967">
        <v>0</v>
      </c>
      <c r="AF2967">
        <v>0</v>
      </c>
      <c r="AG2967" t="s">
        <v>26</v>
      </c>
    </row>
    <row r="2968" spans="1:33" customFormat="1" hidden="1" x14ac:dyDescent="0.25">
      <c r="A2968" t="s">
        <v>8728</v>
      </c>
      <c r="B2968" t="s">
        <v>8729</v>
      </c>
      <c r="C2968">
        <v>-9</v>
      </c>
      <c r="D2968" s="1">
        <v>1344.5</v>
      </c>
      <c r="E2968" s="1">
        <v>1680.672</v>
      </c>
      <c r="F2968" s="4">
        <f t="shared" si="932"/>
        <v>319.32767999999999</v>
      </c>
      <c r="G2968" s="2">
        <v>19</v>
      </c>
      <c r="H2968" s="1">
        <v>1599.96</v>
      </c>
      <c r="I2968" s="4">
        <f t="shared" si="933"/>
        <v>336.17200000000003</v>
      </c>
      <c r="J2968" s="4">
        <f t="shared" si="936"/>
        <v>63.872680000000003</v>
      </c>
      <c r="K2968" s="4">
        <f t="shared" si="934"/>
        <v>400.04468000000003</v>
      </c>
      <c r="L2968" s="4">
        <f t="shared" si="937"/>
        <v>2000.00468</v>
      </c>
      <c r="M2968" s="5">
        <f t="shared" si="935"/>
        <v>0.25003495723317221</v>
      </c>
      <c r="N2968">
        <v>-1</v>
      </c>
      <c r="O2968" t="s">
        <v>31</v>
      </c>
      <c r="P2968" t="s">
        <v>26</v>
      </c>
      <c r="Q2968" t="s">
        <v>31</v>
      </c>
      <c r="R2968" t="s">
        <v>31</v>
      </c>
      <c r="S2968" t="s">
        <v>31</v>
      </c>
      <c r="T2968" t="s">
        <v>31</v>
      </c>
      <c r="U2968" t="s">
        <v>31</v>
      </c>
      <c r="V2968">
        <v>19</v>
      </c>
      <c r="W2968" t="s">
        <v>27</v>
      </c>
      <c r="X2968">
        <v>0</v>
      </c>
      <c r="AB2968">
        <v>0</v>
      </c>
      <c r="AC2968" t="s">
        <v>8730</v>
      </c>
      <c r="AD2968">
        <v>0</v>
      </c>
      <c r="AE2968">
        <v>0</v>
      </c>
      <c r="AF2968" s="1">
        <v>1344.5</v>
      </c>
      <c r="AG2968" t="s">
        <v>26</v>
      </c>
    </row>
    <row r="2969" spans="1:33" customFormat="1" hidden="1" x14ac:dyDescent="0.25">
      <c r="A2969" t="s">
        <v>8731</v>
      </c>
      <c r="B2969" t="s">
        <v>8732</v>
      </c>
      <c r="C2969">
        <v>-16</v>
      </c>
      <c r="D2969" s="1">
        <v>1344.5</v>
      </c>
      <c r="E2969" s="1">
        <v>1680.672</v>
      </c>
      <c r="F2969" s="4">
        <f t="shared" si="932"/>
        <v>319.32767999999999</v>
      </c>
      <c r="G2969" s="2">
        <v>19</v>
      </c>
      <c r="H2969" s="1">
        <v>1599.96</v>
      </c>
      <c r="I2969" s="4">
        <f t="shared" si="933"/>
        <v>336.17200000000003</v>
      </c>
      <c r="J2969" s="4">
        <f t="shared" si="936"/>
        <v>63.872680000000003</v>
      </c>
      <c r="K2969" s="4">
        <f t="shared" si="934"/>
        <v>400.04468000000003</v>
      </c>
      <c r="L2969" s="4">
        <f t="shared" si="937"/>
        <v>2000.00468</v>
      </c>
      <c r="M2969" s="5">
        <f t="shared" si="935"/>
        <v>0.25003495723317221</v>
      </c>
      <c r="N2969">
        <v>-1</v>
      </c>
      <c r="O2969" t="s">
        <v>31</v>
      </c>
      <c r="P2969" t="s">
        <v>26</v>
      </c>
      <c r="Q2969" t="s">
        <v>31</v>
      </c>
      <c r="R2969" t="s">
        <v>31</v>
      </c>
      <c r="S2969" t="s">
        <v>31</v>
      </c>
      <c r="T2969" t="s">
        <v>31</v>
      </c>
      <c r="U2969" t="s">
        <v>31</v>
      </c>
      <c r="V2969">
        <v>19</v>
      </c>
      <c r="W2969" t="s">
        <v>27</v>
      </c>
      <c r="X2969">
        <v>0</v>
      </c>
      <c r="AB2969">
        <v>0</v>
      </c>
      <c r="AC2969" t="s">
        <v>8733</v>
      </c>
      <c r="AD2969">
        <v>0</v>
      </c>
      <c r="AE2969">
        <v>0</v>
      </c>
      <c r="AF2969" s="1">
        <v>1344.5</v>
      </c>
      <c r="AG2969" t="s">
        <v>26</v>
      </c>
    </row>
    <row r="2970" spans="1:33" customFormat="1" x14ac:dyDescent="0.25">
      <c r="A2970" t="s">
        <v>8734</v>
      </c>
      <c r="B2970" t="s">
        <v>8735</v>
      </c>
      <c r="C2970">
        <v>1</v>
      </c>
      <c r="D2970" s="1">
        <v>11645</v>
      </c>
      <c r="E2970" s="1">
        <v>14201.68</v>
      </c>
      <c r="F2970" s="4">
        <f t="shared" si="932"/>
        <v>2698.3191999999999</v>
      </c>
      <c r="G2970" s="2">
        <v>19</v>
      </c>
      <c r="H2970" s="1">
        <v>13857.55</v>
      </c>
      <c r="I2970" s="4">
        <f t="shared" si="933"/>
        <v>2556.6800000000003</v>
      </c>
      <c r="J2970" s="4">
        <f t="shared" si="936"/>
        <v>485.76920000000007</v>
      </c>
      <c r="K2970" s="4">
        <f t="shared" si="934"/>
        <v>3042.4492000000005</v>
      </c>
      <c r="L2970" s="10">
        <f t="shared" ref="L2970:L2971" si="944">+H2970+K2970-Y2970</f>
        <v>16899.999199999998</v>
      </c>
      <c r="M2970" s="5">
        <f t="shared" si="935"/>
        <v>0.21955173894375271</v>
      </c>
      <c r="N2970">
        <v>-1</v>
      </c>
      <c r="O2970" t="s">
        <v>31</v>
      </c>
      <c r="P2970" t="s">
        <v>26</v>
      </c>
      <c r="Q2970" t="s">
        <v>31</v>
      </c>
      <c r="V2970">
        <v>19</v>
      </c>
      <c r="W2970" t="s">
        <v>27</v>
      </c>
      <c r="X2970">
        <v>0</v>
      </c>
      <c r="Y2970" s="9">
        <f t="shared" ref="Y2970:Y2971" si="945">+X2970*G2970/100</f>
        <v>0</v>
      </c>
      <c r="AB2970">
        <v>0</v>
      </c>
      <c r="AC2970" t="s">
        <v>52</v>
      </c>
      <c r="AD2970">
        <v>0</v>
      </c>
      <c r="AE2970">
        <v>0</v>
      </c>
      <c r="AF2970" s="1">
        <v>11645</v>
      </c>
      <c r="AG2970" t="s">
        <v>26</v>
      </c>
    </row>
    <row r="2971" spans="1:33" customFormat="1" x14ac:dyDescent="0.25">
      <c r="A2971" t="s">
        <v>8736</v>
      </c>
      <c r="B2971" t="s">
        <v>8737</v>
      </c>
      <c r="C2971">
        <v>3</v>
      </c>
      <c r="D2971" s="1">
        <v>4369.8</v>
      </c>
      <c r="E2971" s="1">
        <v>5294.1180000000004</v>
      </c>
      <c r="F2971" s="4">
        <f t="shared" si="932"/>
        <v>1005.8824200000001</v>
      </c>
      <c r="G2971" s="2">
        <v>19</v>
      </c>
      <c r="H2971" s="1">
        <v>5200.0600000000004</v>
      </c>
      <c r="I2971" s="4">
        <f t="shared" si="933"/>
        <v>924.31800000000021</v>
      </c>
      <c r="J2971" s="4">
        <f t="shared" si="936"/>
        <v>175.62042000000005</v>
      </c>
      <c r="K2971" s="4">
        <f t="shared" si="934"/>
        <v>1099.9384200000002</v>
      </c>
      <c r="L2971" s="10">
        <f t="shared" si="944"/>
        <v>6299.9984200000008</v>
      </c>
      <c r="M2971" s="5">
        <f t="shared" si="935"/>
        <v>0.21152409721268711</v>
      </c>
      <c r="N2971">
        <v>-1</v>
      </c>
      <c r="O2971" t="s">
        <v>31</v>
      </c>
      <c r="P2971" t="s">
        <v>26</v>
      </c>
      <c r="Q2971" t="s">
        <v>31</v>
      </c>
      <c r="R2971" t="s">
        <v>31</v>
      </c>
      <c r="S2971" t="s">
        <v>31</v>
      </c>
      <c r="T2971" t="s">
        <v>31</v>
      </c>
      <c r="U2971" t="s">
        <v>31</v>
      </c>
      <c r="V2971">
        <v>19</v>
      </c>
      <c r="W2971" t="s">
        <v>27</v>
      </c>
      <c r="X2971">
        <v>0</v>
      </c>
      <c r="Y2971" s="9">
        <f t="shared" si="945"/>
        <v>0</v>
      </c>
      <c r="AB2971">
        <v>0</v>
      </c>
      <c r="AC2971" t="s">
        <v>8738</v>
      </c>
      <c r="AD2971">
        <v>0</v>
      </c>
      <c r="AE2971">
        <v>0</v>
      </c>
      <c r="AF2971" s="1">
        <v>4369.8</v>
      </c>
      <c r="AG2971" t="s">
        <v>26</v>
      </c>
    </row>
    <row r="2972" spans="1:33" customFormat="1" hidden="1" x14ac:dyDescent="0.25">
      <c r="A2972" t="s">
        <v>8739</v>
      </c>
      <c r="B2972" t="s">
        <v>8740</v>
      </c>
      <c r="C2972">
        <v>19</v>
      </c>
      <c r="D2972">
        <v>496.08</v>
      </c>
      <c r="E2972">
        <v>672.26900000000001</v>
      </c>
      <c r="F2972" s="4">
        <f t="shared" si="932"/>
        <v>127.73111</v>
      </c>
      <c r="G2972" s="2">
        <v>19</v>
      </c>
      <c r="H2972">
        <v>590.34</v>
      </c>
      <c r="I2972" s="4">
        <f t="shared" si="933"/>
        <v>176.18900000000002</v>
      </c>
      <c r="J2972" s="4">
        <f t="shared" si="936"/>
        <v>33.475910000000006</v>
      </c>
      <c r="K2972" s="4">
        <f t="shared" si="934"/>
        <v>209.66491000000002</v>
      </c>
      <c r="L2972" s="4">
        <f t="shared" si="937"/>
        <v>800.00491000000011</v>
      </c>
      <c r="M2972" s="5">
        <f t="shared" si="935"/>
        <v>0.35516247379454929</v>
      </c>
      <c r="N2972">
        <v>0</v>
      </c>
      <c r="O2972" t="s">
        <v>1213</v>
      </c>
      <c r="P2972" t="s">
        <v>26</v>
      </c>
      <c r="Q2972" t="s">
        <v>1213</v>
      </c>
      <c r="R2972" t="s">
        <v>31</v>
      </c>
      <c r="S2972" t="s">
        <v>31</v>
      </c>
      <c r="T2972" t="s">
        <v>31</v>
      </c>
      <c r="U2972" t="s">
        <v>31</v>
      </c>
      <c r="V2972">
        <v>19</v>
      </c>
      <c r="W2972" t="s">
        <v>27</v>
      </c>
      <c r="X2972">
        <v>0</v>
      </c>
      <c r="AB2972">
        <v>0</v>
      </c>
      <c r="AC2972" t="s">
        <v>8741</v>
      </c>
      <c r="AD2972">
        <v>0</v>
      </c>
      <c r="AE2972">
        <v>0</v>
      </c>
      <c r="AF2972">
        <v>0</v>
      </c>
      <c r="AG2972" t="s">
        <v>26</v>
      </c>
    </row>
    <row r="2973" spans="1:33" customFormat="1" hidden="1" x14ac:dyDescent="0.25">
      <c r="A2973" t="s">
        <v>8742</v>
      </c>
      <c r="B2973" t="s">
        <v>8743</v>
      </c>
      <c r="C2973">
        <v>-17</v>
      </c>
      <c r="D2973" s="1">
        <v>1264</v>
      </c>
      <c r="E2973" s="1">
        <v>1512.605</v>
      </c>
      <c r="F2973" s="4">
        <f t="shared" si="932"/>
        <v>287.39494999999999</v>
      </c>
      <c r="G2973" s="2">
        <v>19</v>
      </c>
      <c r="H2973" s="1">
        <v>1504.16</v>
      </c>
      <c r="I2973" s="4">
        <f t="shared" si="933"/>
        <v>248.60500000000002</v>
      </c>
      <c r="J2973" s="4">
        <f t="shared" si="936"/>
        <v>47.234950000000005</v>
      </c>
      <c r="K2973" s="4">
        <f t="shared" si="934"/>
        <v>295.83995000000004</v>
      </c>
      <c r="L2973" s="4">
        <f t="shared" si="937"/>
        <v>1799.9999500000001</v>
      </c>
      <c r="M2973" s="5">
        <f t="shared" si="935"/>
        <v>0.19668117088607595</v>
      </c>
      <c r="N2973">
        <v>-1</v>
      </c>
      <c r="O2973" t="s">
        <v>5245</v>
      </c>
      <c r="P2973" t="s">
        <v>26</v>
      </c>
      <c r="Q2973" t="s">
        <v>5245</v>
      </c>
      <c r="V2973">
        <v>19</v>
      </c>
      <c r="W2973" t="s">
        <v>27</v>
      </c>
      <c r="X2973">
        <v>0</v>
      </c>
      <c r="AB2973">
        <v>0</v>
      </c>
      <c r="AC2973" t="s">
        <v>8744</v>
      </c>
      <c r="AD2973">
        <v>0</v>
      </c>
      <c r="AE2973">
        <v>0</v>
      </c>
      <c r="AF2973" s="1">
        <v>1264</v>
      </c>
      <c r="AG2973" t="s">
        <v>26</v>
      </c>
    </row>
    <row r="2974" spans="1:33" customFormat="1" hidden="1" x14ac:dyDescent="0.25">
      <c r="A2974" t="s">
        <v>8745</v>
      </c>
      <c r="B2974" t="s">
        <v>8746</v>
      </c>
      <c r="C2974">
        <v>31</v>
      </c>
      <c r="D2974" s="1">
        <v>1864</v>
      </c>
      <c r="E2974" s="1">
        <v>2268.9079999999999</v>
      </c>
      <c r="F2974" s="4">
        <f t="shared" si="932"/>
        <v>431.09251999999998</v>
      </c>
      <c r="G2974" s="2">
        <v>19</v>
      </c>
      <c r="H2974" s="1">
        <v>2218.16</v>
      </c>
      <c r="I2974" s="4">
        <f t="shared" si="933"/>
        <v>404.9079999999999</v>
      </c>
      <c r="J2974" s="4">
        <f t="shared" si="936"/>
        <v>76.932519999999982</v>
      </c>
      <c r="K2974" s="4">
        <f t="shared" si="934"/>
        <v>481.84051999999986</v>
      </c>
      <c r="L2974" s="4">
        <f t="shared" si="937"/>
        <v>2700.0005199999996</v>
      </c>
      <c r="M2974" s="5">
        <f t="shared" si="935"/>
        <v>0.21722532188841195</v>
      </c>
      <c r="N2974">
        <v>-1</v>
      </c>
      <c r="O2974" t="s">
        <v>5245</v>
      </c>
      <c r="P2974" t="s">
        <v>26</v>
      </c>
      <c r="Q2974" t="s">
        <v>5245</v>
      </c>
      <c r="V2974">
        <v>19</v>
      </c>
      <c r="W2974" t="s">
        <v>27</v>
      </c>
      <c r="X2974">
        <v>0</v>
      </c>
      <c r="AA2974" t="s">
        <v>83</v>
      </c>
      <c r="AB2974">
        <v>0</v>
      </c>
      <c r="AC2974" t="s">
        <v>8747</v>
      </c>
      <c r="AD2974">
        <v>0</v>
      </c>
      <c r="AE2974">
        <v>0</v>
      </c>
      <c r="AF2974" s="1">
        <v>1864</v>
      </c>
      <c r="AG2974" t="s">
        <v>26</v>
      </c>
    </row>
    <row r="2975" spans="1:33" customFormat="1" x14ac:dyDescent="0.25">
      <c r="A2975" t="s">
        <v>8748</v>
      </c>
      <c r="B2975" t="s">
        <v>8749</v>
      </c>
      <c r="C2975">
        <v>1</v>
      </c>
      <c r="D2975">
        <v>0</v>
      </c>
      <c r="E2975" s="1">
        <v>5500</v>
      </c>
      <c r="F2975" s="4">
        <f t="shared" si="932"/>
        <v>0</v>
      </c>
      <c r="G2975" s="2">
        <v>0</v>
      </c>
      <c r="H2975">
        <v>0</v>
      </c>
      <c r="I2975" s="4">
        <f t="shared" si="933"/>
        <v>5500</v>
      </c>
      <c r="J2975" s="4">
        <f t="shared" si="936"/>
        <v>0</v>
      </c>
      <c r="K2975" s="4">
        <f t="shared" si="934"/>
        <v>5500</v>
      </c>
      <c r="L2975" s="10">
        <f>+H2975+K2975-Y2975</f>
        <v>5500</v>
      </c>
      <c r="M2975" s="5" t="e">
        <f t="shared" si="935"/>
        <v>#DIV/0!</v>
      </c>
      <c r="N2975">
        <v>-1</v>
      </c>
      <c r="O2975" t="s">
        <v>1197</v>
      </c>
      <c r="P2975" t="s">
        <v>26</v>
      </c>
      <c r="Q2975" t="s">
        <v>1197</v>
      </c>
      <c r="R2975" t="s">
        <v>31</v>
      </c>
      <c r="S2975" t="s">
        <v>31</v>
      </c>
      <c r="T2975" t="s">
        <v>31</v>
      </c>
      <c r="U2975" t="s">
        <v>31</v>
      </c>
      <c r="V2975">
        <v>0</v>
      </c>
      <c r="W2975" t="s">
        <v>42</v>
      </c>
      <c r="X2975">
        <v>0</v>
      </c>
      <c r="Y2975" s="9">
        <f>+X2975*G2975/100</f>
        <v>0</v>
      </c>
      <c r="AB2975">
        <v>0</v>
      </c>
      <c r="AC2975" t="s">
        <v>8750</v>
      </c>
      <c r="AD2975">
        <v>0</v>
      </c>
      <c r="AE2975">
        <v>0</v>
      </c>
      <c r="AF2975">
        <v>0</v>
      </c>
      <c r="AG2975" t="s">
        <v>26</v>
      </c>
    </row>
    <row r="2976" spans="1:33" customFormat="1" hidden="1" x14ac:dyDescent="0.25">
      <c r="A2976" t="s">
        <v>8751</v>
      </c>
      <c r="B2976" t="s">
        <v>8752</v>
      </c>
      <c r="C2976">
        <v>15</v>
      </c>
      <c r="D2976">
        <v>0</v>
      </c>
      <c r="E2976">
        <v>100</v>
      </c>
      <c r="F2976" s="4">
        <f t="shared" si="932"/>
        <v>0</v>
      </c>
      <c r="G2976" s="2">
        <v>0</v>
      </c>
      <c r="H2976">
        <v>0</v>
      </c>
      <c r="I2976" s="4">
        <f t="shared" si="933"/>
        <v>100</v>
      </c>
      <c r="J2976" s="4">
        <f t="shared" si="936"/>
        <v>0</v>
      </c>
      <c r="K2976" s="4">
        <f t="shared" si="934"/>
        <v>100</v>
      </c>
      <c r="L2976" s="4">
        <f t="shared" si="937"/>
        <v>100</v>
      </c>
      <c r="M2976" s="5" t="e">
        <f t="shared" si="935"/>
        <v>#DIV/0!</v>
      </c>
      <c r="N2976">
        <v>-1</v>
      </c>
      <c r="O2976" t="s">
        <v>31</v>
      </c>
      <c r="P2976" t="s">
        <v>26</v>
      </c>
      <c r="Q2976" t="s">
        <v>31</v>
      </c>
      <c r="V2976">
        <v>0</v>
      </c>
      <c r="W2976" t="s">
        <v>42</v>
      </c>
      <c r="X2976">
        <v>0</v>
      </c>
      <c r="AB2976">
        <v>0</v>
      </c>
      <c r="AC2976" t="s">
        <v>52</v>
      </c>
      <c r="AD2976">
        <v>0</v>
      </c>
      <c r="AE2976">
        <v>0</v>
      </c>
      <c r="AF2976">
        <v>0</v>
      </c>
      <c r="AG2976" t="s">
        <v>26</v>
      </c>
    </row>
    <row r="2977" spans="1:33" customFormat="1" x14ac:dyDescent="0.25">
      <c r="A2977" t="s">
        <v>8753</v>
      </c>
      <c r="B2977" t="s">
        <v>8754</v>
      </c>
      <c r="C2977">
        <v>2</v>
      </c>
      <c r="D2977" s="1">
        <v>3361.3440000000001</v>
      </c>
      <c r="E2977" s="1">
        <v>4033.6129999999998</v>
      </c>
      <c r="F2977" s="4">
        <f t="shared" si="932"/>
        <v>766.38646999999992</v>
      </c>
      <c r="G2977" s="2">
        <v>19</v>
      </c>
      <c r="H2977" s="1">
        <v>4000</v>
      </c>
      <c r="I2977" s="4">
        <f t="shared" si="933"/>
        <v>672.26899999999978</v>
      </c>
      <c r="J2977" s="4">
        <f t="shared" si="936"/>
        <v>127.73110999999996</v>
      </c>
      <c r="K2977" s="4">
        <f t="shared" si="934"/>
        <v>800.00010999999972</v>
      </c>
      <c r="L2977" s="10">
        <f t="shared" ref="L2977:L2978" si="946">+H2977+K2977-Y2977</f>
        <v>4800.0001099999999</v>
      </c>
      <c r="M2977" s="5">
        <f t="shared" si="935"/>
        <v>0.20000005950000946</v>
      </c>
      <c r="N2977">
        <v>-1</v>
      </c>
      <c r="O2977" t="s">
        <v>1002</v>
      </c>
      <c r="P2977" t="s">
        <v>26</v>
      </c>
      <c r="Q2977" t="s">
        <v>1002</v>
      </c>
      <c r="R2977" t="s">
        <v>31</v>
      </c>
      <c r="S2977" t="s">
        <v>31</v>
      </c>
      <c r="T2977" t="s">
        <v>31</v>
      </c>
      <c r="U2977" t="s">
        <v>31</v>
      </c>
      <c r="V2977">
        <v>19</v>
      </c>
      <c r="W2977" t="s">
        <v>27</v>
      </c>
      <c r="X2977">
        <v>0</v>
      </c>
      <c r="Y2977" s="9">
        <f t="shared" ref="Y2977:Y2978" si="947">+X2977*G2977/100</f>
        <v>0</v>
      </c>
      <c r="AB2977">
        <v>0</v>
      </c>
      <c r="AC2977" t="s">
        <v>8755</v>
      </c>
      <c r="AD2977">
        <v>0</v>
      </c>
      <c r="AE2977">
        <v>0</v>
      </c>
      <c r="AF2977" s="1">
        <v>3361.3440000000001</v>
      </c>
      <c r="AG2977" t="s">
        <v>26</v>
      </c>
    </row>
    <row r="2978" spans="1:33" customFormat="1" x14ac:dyDescent="0.25">
      <c r="A2978" t="s">
        <v>8756</v>
      </c>
      <c r="B2978" t="s">
        <v>8757</v>
      </c>
      <c r="C2978">
        <v>1</v>
      </c>
      <c r="D2978" s="1">
        <v>1261</v>
      </c>
      <c r="E2978" s="1">
        <v>1596.6389999999999</v>
      </c>
      <c r="F2978" s="4">
        <f t="shared" si="932"/>
        <v>303.36140999999998</v>
      </c>
      <c r="G2978" s="2">
        <v>19</v>
      </c>
      <c r="H2978" s="1">
        <v>1500.59</v>
      </c>
      <c r="I2978" s="4">
        <f t="shared" si="933"/>
        <v>335.6389999999999</v>
      </c>
      <c r="J2978" s="4">
        <f t="shared" si="936"/>
        <v>63.771409999999975</v>
      </c>
      <c r="K2978" s="4">
        <f t="shared" si="934"/>
        <v>399.41040999999984</v>
      </c>
      <c r="L2978" s="10">
        <f t="shared" si="946"/>
        <v>1900.0004099999996</v>
      </c>
      <c r="M2978" s="5">
        <f t="shared" si="935"/>
        <v>0.26616891356066608</v>
      </c>
      <c r="N2978">
        <v>-1</v>
      </c>
      <c r="O2978" t="s">
        <v>8758</v>
      </c>
      <c r="P2978" t="s">
        <v>26</v>
      </c>
      <c r="Q2978" t="s">
        <v>8758</v>
      </c>
      <c r="R2978" t="s">
        <v>31</v>
      </c>
      <c r="S2978" t="s">
        <v>31</v>
      </c>
      <c r="T2978" t="s">
        <v>31</v>
      </c>
      <c r="U2978" t="s">
        <v>31</v>
      </c>
      <c r="V2978">
        <v>19</v>
      </c>
      <c r="W2978" t="s">
        <v>27</v>
      </c>
      <c r="X2978">
        <v>0</v>
      </c>
      <c r="Y2978" s="9">
        <f t="shared" si="947"/>
        <v>0</v>
      </c>
      <c r="AB2978">
        <v>0</v>
      </c>
      <c r="AC2978" t="s">
        <v>8759</v>
      </c>
      <c r="AD2978">
        <v>0</v>
      </c>
      <c r="AE2978">
        <v>0</v>
      </c>
      <c r="AF2978" s="1">
        <v>1261</v>
      </c>
      <c r="AG2978" t="s">
        <v>26</v>
      </c>
    </row>
    <row r="2979" spans="1:33" customFormat="1" hidden="1" x14ac:dyDescent="0.25">
      <c r="A2979" t="s">
        <v>8760</v>
      </c>
      <c r="B2979" t="s">
        <v>8761</v>
      </c>
      <c r="C2979">
        <v>53</v>
      </c>
      <c r="D2979">
        <v>299</v>
      </c>
      <c r="E2979">
        <v>420.16800000000001</v>
      </c>
      <c r="F2979" s="4">
        <f t="shared" si="932"/>
        <v>79.831919999999997</v>
      </c>
      <c r="G2979" s="2">
        <v>19</v>
      </c>
      <c r="H2979">
        <v>355.81</v>
      </c>
      <c r="I2979" s="4">
        <f t="shared" si="933"/>
        <v>121.16800000000001</v>
      </c>
      <c r="J2979" s="4">
        <f t="shared" si="936"/>
        <v>23.021920000000001</v>
      </c>
      <c r="K2979" s="4">
        <f t="shared" si="934"/>
        <v>144.18992</v>
      </c>
      <c r="L2979" s="4">
        <f t="shared" si="937"/>
        <v>499.99991999999997</v>
      </c>
      <c r="M2979" s="5">
        <f t="shared" si="935"/>
        <v>0.40524414715719065</v>
      </c>
      <c r="N2979">
        <v>-1</v>
      </c>
      <c r="O2979" t="s">
        <v>31</v>
      </c>
      <c r="P2979" t="s">
        <v>26</v>
      </c>
      <c r="Q2979" t="s">
        <v>31</v>
      </c>
      <c r="R2979" t="s">
        <v>31</v>
      </c>
      <c r="S2979" t="s">
        <v>31</v>
      </c>
      <c r="T2979" t="s">
        <v>31</v>
      </c>
      <c r="U2979" t="s">
        <v>31</v>
      </c>
      <c r="V2979">
        <v>19</v>
      </c>
      <c r="W2979" t="s">
        <v>27</v>
      </c>
      <c r="X2979">
        <v>0</v>
      </c>
      <c r="AB2979">
        <v>0</v>
      </c>
      <c r="AC2979" t="s">
        <v>8762</v>
      </c>
      <c r="AD2979">
        <v>0</v>
      </c>
      <c r="AE2979">
        <v>0</v>
      </c>
      <c r="AF2979">
        <v>299</v>
      </c>
      <c r="AG2979" t="s">
        <v>26</v>
      </c>
    </row>
    <row r="2980" spans="1:33" customFormat="1" hidden="1" x14ac:dyDescent="0.25">
      <c r="A2980" t="s">
        <v>8763</v>
      </c>
      <c r="B2980" t="s">
        <v>8764</v>
      </c>
      <c r="C2980">
        <v>25</v>
      </c>
      <c r="D2980">
        <v>266</v>
      </c>
      <c r="E2980">
        <v>420.16800000000001</v>
      </c>
      <c r="F2980" s="4">
        <f t="shared" si="932"/>
        <v>79.831919999999997</v>
      </c>
      <c r="G2980" s="2">
        <v>19</v>
      </c>
      <c r="H2980">
        <v>316.54000000000002</v>
      </c>
      <c r="I2980" s="4">
        <f t="shared" si="933"/>
        <v>154.16800000000001</v>
      </c>
      <c r="J2980" s="4">
        <f t="shared" si="936"/>
        <v>29.291920000000001</v>
      </c>
      <c r="K2980" s="4">
        <f t="shared" si="934"/>
        <v>183.45992000000001</v>
      </c>
      <c r="L2980" s="4">
        <f t="shared" si="937"/>
        <v>499.99992000000003</v>
      </c>
      <c r="M2980" s="5">
        <f t="shared" si="935"/>
        <v>0.57957894736842108</v>
      </c>
      <c r="N2980">
        <v>-1</v>
      </c>
      <c r="O2980" t="s">
        <v>31</v>
      </c>
      <c r="P2980" t="s">
        <v>26</v>
      </c>
      <c r="Q2980" t="s">
        <v>31</v>
      </c>
      <c r="V2980">
        <v>19</v>
      </c>
      <c r="W2980" t="s">
        <v>27</v>
      </c>
      <c r="X2980">
        <v>0</v>
      </c>
      <c r="AB2980">
        <v>0</v>
      </c>
      <c r="AC2980" t="s">
        <v>8765</v>
      </c>
      <c r="AD2980">
        <v>0</v>
      </c>
      <c r="AE2980">
        <v>0</v>
      </c>
      <c r="AF2980">
        <v>0</v>
      </c>
      <c r="AG2980" t="s">
        <v>26</v>
      </c>
    </row>
    <row r="2981" spans="1:33" customFormat="1" x14ac:dyDescent="0.25">
      <c r="A2981" t="s">
        <v>8766</v>
      </c>
      <c r="B2981" t="s">
        <v>8767</v>
      </c>
      <c r="C2981">
        <v>4</v>
      </c>
      <c r="D2981" s="1">
        <v>3408.9</v>
      </c>
      <c r="E2981" s="1">
        <v>4621.8490000000002</v>
      </c>
      <c r="F2981" s="4">
        <f t="shared" si="932"/>
        <v>878.15131000000008</v>
      </c>
      <c r="G2981" s="2">
        <v>19</v>
      </c>
      <c r="H2981" s="1">
        <v>4056.59</v>
      </c>
      <c r="I2981" s="4">
        <f t="shared" si="933"/>
        <v>1212.9490000000001</v>
      </c>
      <c r="J2981" s="4">
        <f t="shared" si="936"/>
        <v>230.46031000000002</v>
      </c>
      <c r="K2981" s="4">
        <f t="shared" si="934"/>
        <v>1443.40931</v>
      </c>
      <c r="L2981" s="10">
        <f t="shared" ref="L2981:L2983" si="948">+H2981+K2981-Y2981</f>
        <v>5499.9993100000002</v>
      </c>
      <c r="M2981" s="5">
        <f t="shared" si="935"/>
        <v>0.35581829915808622</v>
      </c>
      <c r="N2981">
        <v>-1</v>
      </c>
      <c r="O2981" t="s">
        <v>31</v>
      </c>
      <c r="P2981" t="s">
        <v>26</v>
      </c>
      <c r="Q2981" t="s">
        <v>31</v>
      </c>
      <c r="R2981" t="s">
        <v>31</v>
      </c>
      <c r="S2981" t="s">
        <v>31</v>
      </c>
      <c r="T2981" t="s">
        <v>31</v>
      </c>
      <c r="U2981" t="s">
        <v>31</v>
      </c>
      <c r="V2981">
        <v>19</v>
      </c>
      <c r="W2981" t="s">
        <v>27</v>
      </c>
      <c r="X2981">
        <v>0</v>
      </c>
      <c r="Y2981" s="9">
        <f t="shared" ref="Y2981:Y2983" si="949">+X2981*G2981/100</f>
        <v>0</v>
      </c>
      <c r="AB2981">
        <v>0</v>
      </c>
      <c r="AD2981">
        <v>0</v>
      </c>
      <c r="AE2981">
        <v>0</v>
      </c>
      <c r="AF2981" s="1">
        <v>3408.9</v>
      </c>
      <c r="AG2981" t="s">
        <v>26</v>
      </c>
    </row>
    <row r="2982" spans="1:33" customFormat="1" x14ac:dyDescent="0.25">
      <c r="A2982" t="s">
        <v>8768</v>
      </c>
      <c r="B2982" t="s">
        <v>8769</v>
      </c>
      <c r="C2982">
        <v>1</v>
      </c>
      <c r="D2982" s="1">
        <v>3408.89</v>
      </c>
      <c r="E2982" s="1">
        <v>4621.8490000000002</v>
      </c>
      <c r="F2982" s="4">
        <f t="shared" si="932"/>
        <v>878.15131000000008</v>
      </c>
      <c r="G2982" s="2">
        <v>19</v>
      </c>
      <c r="H2982" s="1">
        <v>4056.58</v>
      </c>
      <c r="I2982" s="4">
        <f t="shared" si="933"/>
        <v>1212.9590000000003</v>
      </c>
      <c r="J2982" s="4">
        <f t="shared" si="936"/>
        <v>230.46221000000006</v>
      </c>
      <c r="K2982" s="4">
        <f t="shared" si="934"/>
        <v>1443.4212100000004</v>
      </c>
      <c r="L2982" s="10">
        <f t="shared" si="948"/>
        <v>5500.0012100000004</v>
      </c>
      <c r="M2982" s="5">
        <f t="shared" si="935"/>
        <v>0.35582227645949277</v>
      </c>
      <c r="N2982">
        <v>-1</v>
      </c>
      <c r="O2982" t="s">
        <v>1412</v>
      </c>
      <c r="P2982" t="s">
        <v>26</v>
      </c>
      <c r="Q2982" t="s">
        <v>1412</v>
      </c>
      <c r="R2982" t="s">
        <v>31</v>
      </c>
      <c r="S2982" t="s">
        <v>31</v>
      </c>
      <c r="T2982" t="s">
        <v>31</v>
      </c>
      <c r="U2982" t="s">
        <v>31</v>
      </c>
      <c r="V2982">
        <v>19</v>
      </c>
      <c r="W2982" t="s">
        <v>27</v>
      </c>
      <c r="X2982">
        <v>0</v>
      </c>
      <c r="Y2982" s="9">
        <f t="shared" si="949"/>
        <v>0</v>
      </c>
      <c r="AB2982">
        <v>0</v>
      </c>
      <c r="AC2982" t="s">
        <v>8770</v>
      </c>
      <c r="AD2982">
        <v>0</v>
      </c>
      <c r="AE2982">
        <v>0</v>
      </c>
      <c r="AF2982" s="1">
        <v>3408.89</v>
      </c>
      <c r="AG2982" t="s">
        <v>26</v>
      </c>
    </row>
    <row r="2983" spans="1:33" customFormat="1" x14ac:dyDescent="0.25">
      <c r="A2983" t="s">
        <v>8771</v>
      </c>
      <c r="B2983" t="s">
        <v>8772</v>
      </c>
      <c r="C2983">
        <v>2</v>
      </c>
      <c r="D2983">
        <v>0</v>
      </c>
      <c r="E2983" s="1">
        <v>17400</v>
      </c>
      <c r="F2983" s="4">
        <f t="shared" si="932"/>
        <v>0</v>
      </c>
      <c r="G2983" s="2">
        <v>0</v>
      </c>
      <c r="H2983">
        <v>0</v>
      </c>
      <c r="I2983" s="4">
        <f t="shared" si="933"/>
        <v>17400</v>
      </c>
      <c r="J2983" s="4">
        <f t="shared" si="936"/>
        <v>0</v>
      </c>
      <c r="K2983" s="4">
        <f t="shared" si="934"/>
        <v>17400</v>
      </c>
      <c r="L2983" s="10">
        <f t="shared" si="948"/>
        <v>17400</v>
      </c>
      <c r="M2983" s="5" t="e">
        <f t="shared" si="935"/>
        <v>#DIV/0!</v>
      </c>
      <c r="N2983">
        <v>-1</v>
      </c>
      <c r="O2983" t="s">
        <v>31</v>
      </c>
      <c r="P2983" t="s">
        <v>26</v>
      </c>
      <c r="Q2983" t="s">
        <v>31</v>
      </c>
      <c r="V2983">
        <v>0</v>
      </c>
      <c r="W2983" t="s">
        <v>42</v>
      </c>
      <c r="X2983">
        <v>0</v>
      </c>
      <c r="Y2983" s="9">
        <f t="shared" si="949"/>
        <v>0</v>
      </c>
      <c r="AB2983">
        <v>0</v>
      </c>
      <c r="AC2983" t="s">
        <v>52</v>
      </c>
      <c r="AD2983">
        <v>0</v>
      </c>
      <c r="AE2983">
        <v>0</v>
      </c>
      <c r="AF2983">
        <v>0</v>
      </c>
      <c r="AG2983" t="s">
        <v>26</v>
      </c>
    </row>
    <row r="2984" spans="1:33" customFormat="1" hidden="1" x14ac:dyDescent="0.25">
      <c r="A2984" t="s">
        <v>8773</v>
      </c>
      <c r="B2984" t="s">
        <v>8774</v>
      </c>
      <c r="C2984">
        <v>12</v>
      </c>
      <c r="D2984" s="1">
        <v>4083.71</v>
      </c>
      <c r="E2984" s="1">
        <v>5210.0839999999998</v>
      </c>
      <c r="F2984" s="4">
        <f t="shared" si="932"/>
        <v>989.91595999999993</v>
      </c>
      <c r="G2984" s="2">
        <v>19</v>
      </c>
      <c r="H2984" s="1">
        <v>4859.6099999999997</v>
      </c>
      <c r="I2984" s="4">
        <f t="shared" si="933"/>
        <v>1126.3739999999998</v>
      </c>
      <c r="J2984" s="4">
        <f t="shared" si="936"/>
        <v>214.01105999999996</v>
      </c>
      <c r="K2984" s="4">
        <f t="shared" si="934"/>
        <v>1340.3850599999998</v>
      </c>
      <c r="L2984" s="4">
        <f t="shared" si="937"/>
        <v>6199.9950599999993</v>
      </c>
      <c r="M2984" s="5">
        <f t="shared" si="935"/>
        <v>0.27582125077441833</v>
      </c>
      <c r="N2984">
        <v>-1</v>
      </c>
      <c r="O2984" t="s">
        <v>31</v>
      </c>
      <c r="P2984" t="s">
        <v>26</v>
      </c>
      <c r="Q2984" t="s">
        <v>31</v>
      </c>
      <c r="R2984" t="s">
        <v>31</v>
      </c>
      <c r="S2984" t="s">
        <v>31</v>
      </c>
      <c r="T2984" t="s">
        <v>31</v>
      </c>
      <c r="U2984" t="s">
        <v>31</v>
      </c>
      <c r="V2984">
        <v>19</v>
      </c>
      <c r="W2984" t="s">
        <v>27</v>
      </c>
      <c r="X2984">
        <v>0</v>
      </c>
      <c r="AB2984">
        <v>0</v>
      </c>
      <c r="AC2984" t="s">
        <v>8775</v>
      </c>
      <c r="AD2984">
        <v>0</v>
      </c>
      <c r="AE2984">
        <v>0</v>
      </c>
      <c r="AF2984" s="1">
        <v>4083.71</v>
      </c>
      <c r="AG2984" t="s">
        <v>26</v>
      </c>
    </row>
    <row r="2985" spans="1:33" customFormat="1" x14ac:dyDescent="0.25">
      <c r="A2985" t="s">
        <v>8776</v>
      </c>
      <c r="B2985" t="s">
        <v>8777</v>
      </c>
      <c r="C2985">
        <v>4</v>
      </c>
      <c r="D2985" s="1">
        <v>1048.55</v>
      </c>
      <c r="E2985" s="1">
        <v>1344.538</v>
      </c>
      <c r="F2985" s="4">
        <f t="shared" si="932"/>
        <v>255.46222</v>
      </c>
      <c r="G2985" s="2">
        <v>19</v>
      </c>
      <c r="H2985" s="1">
        <v>1247.77</v>
      </c>
      <c r="I2985" s="4">
        <f t="shared" si="933"/>
        <v>295.98800000000006</v>
      </c>
      <c r="J2985" s="4">
        <f t="shared" si="936"/>
        <v>56.23772000000001</v>
      </c>
      <c r="K2985" s="4">
        <f t="shared" si="934"/>
        <v>352.22572000000008</v>
      </c>
      <c r="L2985" s="10">
        <f t="shared" ref="L2985:L2992" si="950">+H2985+K2985-Y2985</f>
        <v>1599.9957200000001</v>
      </c>
      <c r="M2985" s="5">
        <f t="shared" si="935"/>
        <v>0.28228315292546857</v>
      </c>
      <c r="N2985">
        <v>-1</v>
      </c>
      <c r="O2985" t="s">
        <v>31</v>
      </c>
      <c r="P2985" t="s">
        <v>26</v>
      </c>
      <c r="Q2985" t="s">
        <v>31</v>
      </c>
      <c r="V2985">
        <v>19</v>
      </c>
      <c r="W2985" t="s">
        <v>27</v>
      </c>
      <c r="X2985">
        <v>0</v>
      </c>
      <c r="Y2985" s="9">
        <f t="shared" ref="Y2985:Y2992" si="951">+X2985*G2985/100</f>
        <v>0</v>
      </c>
      <c r="AB2985">
        <v>0</v>
      </c>
      <c r="AC2985" t="s">
        <v>8778</v>
      </c>
      <c r="AD2985">
        <v>0</v>
      </c>
      <c r="AE2985">
        <v>0</v>
      </c>
      <c r="AF2985" s="1">
        <v>1048.55</v>
      </c>
      <c r="AG2985" t="s">
        <v>26</v>
      </c>
    </row>
    <row r="2986" spans="1:33" customFormat="1" x14ac:dyDescent="0.25">
      <c r="A2986" t="s">
        <v>8779</v>
      </c>
      <c r="B2986" t="s">
        <v>8780</v>
      </c>
      <c r="C2986">
        <v>4</v>
      </c>
      <c r="D2986" s="1">
        <v>6893.24</v>
      </c>
      <c r="E2986" s="1">
        <v>8655.4619999999995</v>
      </c>
      <c r="F2986" s="4">
        <f t="shared" si="932"/>
        <v>1644.5377799999999</v>
      </c>
      <c r="G2986" s="2">
        <v>19</v>
      </c>
      <c r="H2986" s="1">
        <v>8202.9599999999991</v>
      </c>
      <c r="I2986" s="4">
        <f t="shared" si="933"/>
        <v>1762.2219999999998</v>
      </c>
      <c r="J2986" s="4">
        <f t="shared" si="936"/>
        <v>334.82217999999995</v>
      </c>
      <c r="K2986" s="4">
        <f t="shared" si="934"/>
        <v>2097.0441799999999</v>
      </c>
      <c r="L2986" s="10">
        <f t="shared" si="950"/>
        <v>10300.00418</v>
      </c>
      <c r="M2986" s="5">
        <f t="shared" si="935"/>
        <v>0.25564495070532867</v>
      </c>
      <c r="N2986">
        <v>-1</v>
      </c>
      <c r="O2986" t="s">
        <v>31</v>
      </c>
      <c r="P2986" t="s">
        <v>26</v>
      </c>
      <c r="Q2986" t="s">
        <v>31</v>
      </c>
      <c r="R2986" t="s">
        <v>31</v>
      </c>
      <c r="S2986" t="s">
        <v>31</v>
      </c>
      <c r="T2986" t="s">
        <v>31</v>
      </c>
      <c r="U2986" t="s">
        <v>31</v>
      </c>
      <c r="V2986">
        <v>19</v>
      </c>
      <c r="W2986" t="s">
        <v>27</v>
      </c>
      <c r="X2986">
        <v>0</v>
      </c>
      <c r="Y2986" s="9">
        <f t="shared" si="951"/>
        <v>0</v>
      </c>
      <c r="AB2986">
        <v>0</v>
      </c>
      <c r="AC2986" t="s">
        <v>8781</v>
      </c>
      <c r="AD2986">
        <v>0</v>
      </c>
      <c r="AE2986">
        <v>0</v>
      </c>
      <c r="AF2986" s="1">
        <v>6893.24</v>
      </c>
      <c r="AG2986" t="s">
        <v>26</v>
      </c>
    </row>
    <row r="2987" spans="1:33" customFormat="1" x14ac:dyDescent="0.25">
      <c r="A2987" t="s">
        <v>8782</v>
      </c>
      <c r="B2987" t="s">
        <v>8783</v>
      </c>
      <c r="C2987">
        <v>4</v>
      </c>
      <c r="D2987" s="1">
        <v>2870</v>
      </c>
      <c r="E2987" s="1">
        <v>3619.0479999999998</v>
      </c>
      <c r="F2987" s="4">
        <f t="shared" si="932"/>
        <v>180.95239999999998</v>
      </c>
      <c r="G2987" s="2">
        <v>5</v>
      </c>
      <c r="H2987" s="1">
        <v>3013.5</v>
      </c>
      <c r="I2987" s="4">
        <f t="shared" si="933"/>
        <v>749.04799999999977</v>
      </c>
      <c r="J2987" s="4">
        <f t="shared" si="936"/>
        <v>37.45239999999999</v>
      </c>
      <c r="K2987" s="4">
        <f t="shared" si="934"/>
        <v>786.50039999999979</v>
      </c>
      <c r="L2987" s="10">
        <f t="shared" si="950"/>
        <v>3800.0003999999999</v>
      </c>
      <c r="M2987" s="5">
        <f t="shared" si="935"/>
        <v>0.26099233449477344</v>
      </c>
      <c r="N2987">
        <v>-1</v>
      </c>
      <c r="O2987" t="s">
        <v>555</v>
      </c>
      <c r="P2987" t="s">
        <v>26</v>
      </c>
      <c r="Q2987" t="s">
        <v>555</v>
      </c>
      <c r="V2987">
        <v>5</v>
      </c>
      <c r="W2987" t="s">
        <v>123</v>
      </c>
      <c r="X2987">
        <v>0</v>
      </c>
      <c r="Y2987" s="9">
        <f t="shared" si="951"/>
        <v>0</v>
      </c>
      <c r="AB2987">
        <v>0</v>
      </c>
      <c r="AC2987" t="s">
        <v>8784</v>
      </c>
      <c r="AD2987">
        <v>0</v>
      </c>
      <c r="AE2987">
        <v>0</v>
      </c>
      <c r="AF2987" s="1">
        <v>2870</v>
      </c>
      <c r="AG2987" t="s">
        <v>26</v>
      </c>
    </row>
    <row r="2988" spans="1:33" customFormat="1" x14ac:dyDescent="0.25">
      <c r="A2988" t="s">
        <v>8785</v>
      </c>
      <c r="B2988" t="s">
        <v>8786</v>
      </c>
      <c r="C2988">
        <v>4</v>
      </c>
      <c r="D2988" s="1">
        <v>5218.1000000000004</v>
      </c>
      <c r="E2988" s="1">
        <v>6571.4290000000001</v>
      </c>
      <c r="F2988" s="4">
        <f t="shared" si="932"/>
        <v>328.57145000000003</v>
      </c>
      <c r="G2988" s="2">
        <v>5</v>
      </c>
      <c r="H2988" s="1">
        <v>5479.01</v>
      </c>
      <c r="I2988" s="4">
        <f t="shared" si="933"/>
        <v>1353.3289999999997</v>
      </c>
      <c r="J2988" s="4">
        <f t="shared" si="936"/>
        <v>67.666449999999983</v>
      </c>
      <c r="K2988" s="4">
        <f t="shared" si="934"/>
        <v>1420.9954499999997</v>
      </c>
      <c r="L2988" s="10">
        <f t="shared" si="950"/>
        <v>6900.0054499999997</v>
      </c>
      <c r="M2988" s="5">
        <f t="shared" si="935"/>
        <v>0.25935282957398281</v>
      </c>
      <c r="N2988">
        <v>-1</v>
      </c>
      <c r="O2988" t="s">
        <v>555</v>
      </c>
      <c r="P2988" t="s">
        <v>26</v>
      </c>
      <c r="Q2988" t="s">
        <v>555</v>
      </c>
      <c r="V2988">
        <v>5</v>
      </c>
      <c r="W2988" t="s">
        <v>123</v>
      </c>
      <c r="X2988">
        <v>0</v>
      </c>
      <c r="Y2988" s="9">
        <f t="shared" si="951"/>
        <v>0</v>
      </c>
      <c r="AB2988">
        <v>0</v>
      </c>
      <c r="AC2988" t="s">
        <v>8787</v>
      </c>
      <c r="AD2988">
        <v>0</v>
      </c>
      <c r="AE2988">
        <v>0</v>
      </c>
      <c r="AF2988" s="1">
        <v>5218.1000000000004</v>
      </c>
      <c r="AG2988" t="s">
        <v>26</v>
      </c>
    </row>
    <row r="2989" spans="1:33" customFormat="1" x14ac:dyDescent="0.25">
      <c r="A2989" t="s">
        <v>8788</v>
      </c>
      <c r="B2989" t="s">
        <v>8789</v>
      </c>
      <c r="C2989">
        <v>2</v>
      </c>
      <c r="D2989" s="1">
        <v>4440.95</v>
      </c>
      <c r="E2989" s="1">
        <v>5619.0479999999998</v>
      </c>
      <c r="F2989" s="4">
        <f t="shared" si="932"/>
        <v>280.95239999999995</v>
      </c>
      <c r="G2989" s="2">
        <v>5</v>
      </c>
      <c r="H2989" s="1">
        <v>4663</v>
      </c>
      <c r="I2989" s="4">
        <f t="shared" si="933"/>
        <v>1178.098</v>
      </c>
      <c r="J2989" s="4">
        <f t="shared" si="936"/>
        <v>58.904899999999998</v>
      </c>
      <c r="K2989" s="4">
        <f t="shared" si="934"/>
        <v>1237.0029</v>
      </c>
      <c r="L2989" s="10">
        <f t="shared" si="950"/>
        <v>5900.0028999999995</v>
      </c>
      <c r="M2989" s="5">
        <f t="shared" si="935"/>
        <v>0.26528062689289456</v>
      </c>
      <c r="N2989" s="1">
        <v>5500</v>
      </c>
      <c r="O2989" t="s">
        <v>31</v>
      </c>
      <c r="P2989" t="s">
        <v>26</v>
      </c>
      <c r="Q2989" t="s">
        <v>31</v>
      </c>
      <c r="V2989">
        <v>5</v>
      </c>
      <c r="W2989" t="s">
        <v>123</v>
      </c>
      <c r="X2989">
        <v>0</v>
      </c>
      <c r="Y2989" s="9">
        <f t="shared" si="951"/>
        <v>0</v>
      </c>
      <c r="AB2989">
        <v>0</v>
      </c>
      <c r="AC2989" t="s">
        <v>8790</v>
      </c>
      <c r="AD2989">
        <v>0</v>
      </c>
      <c r="AE2989">
        <v>0</v>
      </c>
      <c r="AF2989" s="1">
        <v>4440.95</v>
      </c>
      <c r="AG2989" t="s">
        <v>26</v>
      </c>
    </row>
    <row r="2990" spans="1:33" customFormat="1" x14ac:dyDescent="0.25">
      <c r="A2990" t="s">
        <v>8791</v>
      </c>
      <c r="B2990" t="s">
        <v>8792</v>
      </c>
      <c r="C2990">
        <v>6</v>
      </c>
      <c r="D2990" s="1">
        <v>8615.07</v>
      </c>
      <c r="E2990" s="1">
        <v>10761.9</v>
      </c>
      <c r="F2990" s="4">
        <f t="shared" si="932"/>
        <v>538.09500000000003</v>
      </c>
      <c r="G2990" s="2">
        <v>5</v>
      </c>
      <c r="H2990" s="1">
        <v>9045.82</v>
      </c>
      <c r="I2990" s="4">
        <f t="shared" si="933"/>
        <v>2146.83</v>
      </c>
      <c r="J2990" s="4">
        <f t="shared" si="936"/>
        <v>107.3415</v>
      </c>
      <c r="K2990" s="4">
        <f t="shared" si="934"/>
        <v>2254.1714999999999</v>
      </c>
      <c r="L2990" s="10">
        <f t="shared" si="950"/>
        <v>11299.9915</v>
      </c>
      <c r="M2990" s="5">
        <f t="shared" si="935"/>
        <v>0.24919472505737039</v>
      </c>
      <c r="N2990">
        <v>-1</v>
      </c>
      <c r="O2990" t="s">
        <v>31</v>
      </c>
      <c r="P2990" t="s">
        <v>26</v>
      </c>
      <c r="Q2990" t="s">
        <v>31</v>
      </c>
      <c r="V2990">
        <v>5</v>
      </c>
      <c r="W2990" t="s">
        <v>123</v>
      </c>
      <c r="X2990">
        <v>0</v>
      </c>
      <c r="Y2990" s="9">
        <f t="shared" si="951"/>
        <v>0</v>
      </c>
      <c r="AB2990">
        <v>0</v>
      </c>
      <c r="AC2990" t="s">
        <v>8793</v>
      </c>
      <c r="AD2990">
        <v>0</v>
      </c>
      <c r="AE2990">
        <v>0</v>
      </c>
      <c r="AF2990" s="1">
        <v>8615.07</v>
      </c>
      <c r="AG2990" t="s">
        <v>26</v>
      </c>
    </row>
    <row r="2991" spans="1:33" customFormat="1" x14ac:dyDescent="0.25">
      <c r="A2991" t="s">
        <v>8794</v>
      </c>
      <c r="B2991" t="s">
        <v>8795</v>
      </c>
      <c r="C2991">
        <v>1</v>
      </c>
      <c r="D2991">
        <v>0</v>
      </c>
      <c r="E2991" s="1">
        <v>125000</v>
      </c>
      <c r="F2991" s="4">
        <f t="shared" si="932"/>
        <v>0</v>
      </c>
      <c r="G2991" s="2">
        <v>0</v>
      </c>
      <c r="H2991">
        <v>0</v>
      </c>
      <c r="I2991" s="4">
        <f t="shared" si="933"/>
        <v>125000</v>
      </c>
      <c r="J2991" s="4">
        <f t="shared" si="936"/>
        <v>0</v>
      </c>
      <c r="K2991" s="4">
        <f t="shared" si="934"/>
        <v>125000</v>
      </c>
      <c r="L2991" s="10">
        <f t="shared" si="950"/>
        <v>125000</v>
      </c>
      <c r="M2991" s="5" t="e">
        <f t="shared" si="935"/>
        <v>#DIV/0!</v>
      </c>
      <c r="N2991">
        <v>-1</v>
      </c>
      <c r="O2991" t="s">
        <v>31</v>
      </c>
      <c r="P2991" t="s">
        <v>26</v>
      </c>
      <c r="Q2991" t="s">
        <v>31</v>
      </c>
      <c r="V2991">
        <v>0</v>
      </c>
      <c r="W2991" t="s">
        <v>42</v>
      </c>
      <c r="X2991">
        <v>0</v>
      </c>
      <c r="Y2991" s="9">
        <f t="shared" si="951"/>
        <v>0</v>
      </c>
      <c r="AB2991">
        <v>0</v>
      </c>
      <c r="AC2991" t="s">
        <v>52</v>
      </c>
      <c r="AD2991">
        <v>0</v>
      </c>
      <c r="AE2991">
        <v>0</v>
      </c>
      <c r="AF2991">
        <v>0</v>
      </c>
      <c r="AG2991" t="s">
        <v>26</v>
      </c>
    </row>
    <row r="2992" spans="1:33" customFormat="1" x14ac:dyDescent="0.25">
      <c r="A2992" t="s">
        <v>8796</v>
      </c>
      <c r="B2992" t="s">
        <v>8797</v>
      </c>
      <c r="C2992">
        <v>4</v>
      </c>
      <c r="D2992" s="1">
        <v>2773.11</v>
      </c>
      <c r="E2992" s="1">
        <v>3361.3449999999998</v>
      </c>
      <c r="F2992" s="4">
        <f t="shared" si="932"/>
        <v>638.65554999999995</v>
      </c>
      <c r="G2992" s="2">
        <v>19</v>
      </c>
      <c r="H2992" s="1">
        <v>3300</v>
      </c>
      <c r="I2992" s="4">
        <f t="shared" si="933"/>
        <v>588.23499999999967</v>
      </c>
      <c r="J2992" s="4">
        <f t="shared" si="936"/>
        <v>111.76464999999993</v>
      </c>
      <c r="K2992" s="4">
        <f t="shared" si="934"/>
        <v>699.99964999999963</v>
      </c>
      <c r="L2992" s="10">
        <f t="shared" si="950"/>
        <v>3999.9996499999997</v>
      </c>
      <c r="M2992" s="5">
        <f t="shared" si="935"/>
        <v>0.21212104820941097</v>
      </c>
      <c r="N2992">
        <v>-1</v>
      </c>
      <c r="O2992" t="s">
        <v>31</v>
      </c>
      <c r="P2992" t="s">
        <v>26</v>
      </c>
      <c r="Q2992" t="s">
        <v>31</v>
      </c>
      <c r="R2992" t="s">
        <v>31</v>
      </c>
      <c r="S2992" t="s">
        <v>31</v>
      </c>
      <c r="T2992" t="s">
        <v>31</v>
      </c>
      <c r="U2992" t="s">
        <v>31</v>
      </c>
      <c r="V2992">
        <v>19</v>
      </c>
      <c r="W2992" t="s">
        <v>27</v>
      </c>
      <c r="X2992">
        <v>0</v>
      </c>
      <c r="Y2992" s="9">
        <f t="shared" si="951"/>
        <v>0</v>
      </c>
      <c r="AB2992">
        <v>0</v>
      </c>
      <c r="AC2992" t="s">
        <v>8798</v>
      </c>
      <c r="AD2992">
        <v>0</v>
      </c>
      <c r="AE2992">
        <v>0</v>
      </c>
      <c r="AF2992" s="1">
        <v>2773.11</v>
      </c>
      <c r="AG2992" t="s">
        <v>26</v>
      </c>
    </row>
    <row r="2993" spans="1:33" customFormat="1" hidden="1" x14ac:dyDescent="0.25">
      <c r="A2993" t="s">
        <v>8799</v>
      </c>
      <c r="B2993" t="s">
        <v>8800</v>
      </c>
      <c r="C2993">
        <v>10</v>
      </c>
      <c r="D2993" s="1">
        <v>5546.22</v>
      </c>
      <c r="E2993" s="1">
        <v>6722.6890000000003</v>
      </c>
      <c r="F2993" s="4">
        <f t="shared" si="932"/>
        <v>1277.3109099999999</v>
      </c>
      <c r="G2993" s="2">
        <v>19</v>
      </c>
      <c r="H2993" s="1">
        <v>6600</v>
      </c>
      <c r="I2993" s="4">
        <f t="shared" si="933"/>
        <v>1176.4690000000001</v>
      </c>
      <c r="J2993" s="4">
        <f t="shared" si="936"/>
        <v>223.52911</v>
      </c>
      <c r="K2993" s="4">
        <f t="shared" si="934"/>
        <v>1399.99811</v>
      </c>
      <c r="L2993" s="4">
        <f t="shared" si="937"/>
        <v>7999.9981100000005</v>
      </c>
      <c r="M2993" s="5">
        <f t="shared" si="935"/>
        <v>0.21212086790642998</v>
      </c>
      <c r="N2993">
        <v>-1</v>
      </c>
      <c r="O2993" t="s">
        <v>31</v>
      </c>
      <c r="P2993" t="s">
        <v>26</v>
      </c>
      <c r="Q2993" t="s">
        <v>31</v>
      </c>
      <c r="R2993" t="s">
        <v>31</v>
      </c>
      <c r="S2993" t="s">
        <v>31</v>
      </c>
      <c r="T2993" t="s">
        <v>31</v>
      </c>
      <c r="U2993" t="s">
        <v>31</v>
      </c>
      <c r="V2993">
        <v>19</v>
      </c>
      <c r="W2993" t="s">
        <v>27</v>
      </c>
      <c r="X2993">
        <v>0</v>
      </c>
      <c r="AB2993">
        <v>0</v>
      </c>
      <c r="AC2993" t="s">
        <v>8801</v>
      </c>
      <c r="AD2993">
        <v>0</v>
      </c>
      <c r="AE2993">
        <v>0</v>
      </c>
      <c r="AF2993" s="1">
        <v>5546.22</v>
      </c>
      <c r="AG2993" t="s">
        <v>26</v>
      </c>
    </row>
    <row r="2994" spans="1:33" customFormat="1" hidden="1" x14ac:dyDescent="0.25">
      <c r="A2994" t="s">
        <v>8802</v>
      </c>
      <c r="B2994" t="s">
        <v>8803</v>
      </c>
      <c r="C2994">
        <v>-3</v>
      </c>
      <c r="D2994" s="1">
        <v>1165</v>
      </c>
      <c r="E2994" s="1">
        <v>1512.605</v>
      </c>
      <c r="F2994" s="4">
        <f t="shared" si="932"/>
        <v>287.39494999999999</v>
      </c>
      <c r="G2994" s="2">
        <v>19</v>
      </c>
      <c r="H2994" s="1">
        <v>1386.35</v>
      </c>
      <c r="I2994" s="4">
        <f t="shared" si="933"/>
        <v>347.60500000000002</v>
      </c>
      <c r="J2994" s="4">
        <f t="shared" si="936"/>
        <v>66.044950000000014</v>
      </c>
      <c r="K2994" s="4">
        <f t="shared" si="934"/>
        <v>413.64995000000005</v>
      </c>
      <c r="L2994" s="4">
        <f t="shared" si="937"/>
        <v>1799.9999499999999</v>
      </c>
      <c r="M2994" s="5">
        <f t="shared" si="935"/>
        <v>0.29837339055793993</v>
      </c>
      <c r="N2994">
        <v>-1</v>
      </c>
      <c r="O2994" t="s">
        <v>395</v>
      </c>
      <c r="P2994" t="s">
        <v>26</v>
      </c>
      <c r="Q2994" t="s">
        <v>395</v>
      </c>
      <c r="V2994">
        <v>19</v>
      </c>
      <c r="W2994" t="s">
        <v>27</v>
      </c>
      <c r="X2994">
        <v>0</v>
      </c>
      <c r="AB2994">
        <v>0</v>
      </c>
      <c r="AC2994" t="s">
        <v>8804</v>
      </c>
      <c r="AD2994">
        <v>0</v>
      </c>
      <c r="AE2994">
        <v>0</v>
      </c>
      <c r="AF2994" s="1">
        <v>1165</v>
      </c>
      <c r="AG2994" t="s">
        <v>26</v>
      </c>
    </row>
    <row r="2995" spans="1:33" customFormat="1" x14ac:dyDescent="0.25">
      <c r="A2995" t="s">
        <v>8805</v>
      </c>
      <c r="B2995" t="s">
        <v>8806</v>
      </c>
      <c r="C2995">
        <v>1</v>
      </c>
      <c r="D2995">
        <v>0</v>
      </c>
      <c r="E2995" s="1">
        <v>8100</v>
      </c>
      <c r="F2995" s="4">
        <f t="shared" si="932"/>
        <v>0</v>
      </c>
      <c r="G2995" s="2">
        <v>0</v>
      </c>
      <c r="H2995">
        <v>0</v>
      </c>
      <c r="I2995" s="4">
        <f t="shared" si="933"/>
        <v>8100</v>
      </c>
      <c r="J2995" s="4">
        <f t="shared" si="936"/>
        <v>0</v>
      </c>
      <c r="K2995" s="4">
        <f t="shared" si="934"/>
        <v>8100</v>
      </c>
      <c r="L2995" s="10">
        <f>+H2995+K2995-Y2995</f>
        <v>8100</v>
      </c>
      <c r="M2995" s="5" t="e">
        <f t="shared" si="935"/>
        <v>#DIV/0!</v>
      </c>
      <c r="N2995">
        <v>-1</v>
      </c>
      <c r="O2995" t="s">
        <v>31</v>
      </c>
      <c r="P2995" t="s">
        <v>26</v>
      </c>
      <c r="Q2995" t="s">
        <v>31</v>
      </c>
      <c r="R2995" t="s">
        <v>31</v>
      </c>
      <c r="S2995" t="s">
        <v>31</v>
      </c>
      <c r="T2995" t="s">
        <v>31</v>
      </c>
      <c r="U2995" t="s">
        <v>31</v>
      </c>
      <c r="V2995">
        <v>0</v>
      </c>
      <c r="W2995" t="s">
        <v>42</v>
      </c>
      <c r="X2995">
        <v>0</v>
      </c>
      <c r="Y2995" s="9">
        <f>+X2995*G2995/100</f>
        <v>0</v>
      </c>
      <c r="AB2995">
        <v>0</v>
      </c>
      <c r="AC2995" t="s">
        <v>8807</v>
      </c>
      <c r="AD2995">
        <v>0</v>
      </c>
      <c r="AE2995">
        <v>0</v>
      </c>
      <c r="AF2995">
        <v>0</v>
      </c>
      <c r="AG2995" t="s">
        <v>26</v>
      </c>
    </row>
    <row r="2996" spans="1:33" customFormat="1" hidden="1" x14ac:dyDescent="0.25">
      <c r="A2996" t="s">
        <v>8808</v>
      </c>
      <c r="B2996" t="s">
        <v>8809</v>
      </c>
      <c r="C2996">
        <v>14</v>
      </c>
      <c r="D2996">
        <v>0</v>
      </c>
      <c r="E2996">
        <v>800</v>
      </c>
      <c r="F2996" s="4">
        <f t="shared" si="932"/>
        <v>0</v>
      </c>
      <c r="G2996" s="2">
        <v>0</v>
      </c>
      <c r="H2996">
        <v>0</v>
      </c>
      <c r="I2996" s="4">
        <f t="shared" si="933"/>
        <v>800</v>
      </c>
      <c r="J2996" s="4">
        <f t="shared" si="936"/>
        <v>0</v>
      </c>
      <c r="K2996" s="4">
        <f t="shared" si="934"/>
        <v>800</v>
      </c>
      <c r="L2996" s="4">
        <f t="shared" si="937"/>
        <v>800</v>
      </c>
      <c r="M2996" s="5" t="e">
        <f t="shared" si="935"/>
        <v>#DIV/0!</v>
      </c>
      <c r="N2996">
        <v>-1</v>
      </c>
      <c r="O2996" t="s">
        <v>31</v>
      </c>
      <c r="P2996" t="s">
        <v>26</v>
      </c>
      <c r="Q2996" t="s">
        <v>31</v>
      </c>
      <c r="V2996">
        <v>0</v>
      </c>
      <c r="W2996" t="s">
        <v>42</v>
      </c>
      <c r="X2996">
        <v>0</v>
      </c>
      <c r="AB2996">
        <v>0</v>
      </c>
      <c r="AC2996" t="s">
        <v>8810</v>
      </c>
      <c r="AD2996">
        <v>0</v>
      </c>
      <c r="AE2996">
        <v>0</v>
      </c>
      <c r="AF2996">
        <v>0</v>
      </c>
      <c r="AG2996" t="s">
        <v>26</v>
      </c>
    </row>
    <row r="2997" spans="1:33" customFormat="1" hidden="1" x14ac:dyDescent="0.25">
      <c r="A2997" t="s">
        <v>8811</v>
      </c>
      <c r="B2997" t="s">
        <v>8812</v>
      </c>
      <c r="C2997">
        <v>24</v>
      </c>
      <c r="D2997">
        <v>291</v>
      </c>
      <c r="E2997">
        <v>400</v>
      </c>
      <c r="F2997" s="4">
        <f t="shared" si="932"/>
        <v>0</v>
      </c>
      <c r="G2997" s="2">
        <v>0</v>
      </c>
      <c r="H2997">
        <v>291</v>
      </c>
      <c r="I2997" s="4">
        <f t="shared" si="933"/>
        <v>109</v>
      </c>
      <c r="J2997" s="4">
        <f t="shared" si="936"/>
        <v>0</v>
      </c>
      <c r="K2997" s="4">
        <f t="shared" si="934"/>
        <v>109</v>
      </c>
      <c r="L2997" s="4">
        <f t="shared" si="937"/>
        <v>400</v>
      </c>
      <c r="M2997" s="5">
        <f t="shared" si="935"/>
        <v>0.37457044673539519</v>
      </c>
      <c r="N2997">
        <v>-1</v>
      </c>
      <c r="O2997" t="s">
        <v>31</v>
      </c>
      <c r="P2997" t="s">
        <v>26</v>
      </c>
      <c r="Q2997" t="s">
        <v>31</v>
      </c>
      <c r="V2997">
        <v>0</v>
      </c>
      <c r="W2997" t="s">
        <v>42</v>
      </c>
      <c r="X2997">
        <v>0</v>
      </c>
      <c r="AB2997">
        <v>0</v>
      </c>
      <c r="AC2997" t="s">
        <v>52</v>
      </c>
      <c r="AD2997">
        <v>0</v>
      </c>
      <c r="AE2997">
        <v>0</v>
      </c>
      <c r="AF2997">
        <v>0</v>
      </c>
      <c r="AG2997" t="s">
        <v>26</v>
      </c>
    </row>
    <row r="2998" spans="1:33" customFormat="1" x14ac:dyDescent="0.25">
      <c r="A2998" t="s">
        <v>8813</v>
      </c>
      <c r="B2998" t="s">
        <v>8814</v>
      </c>
      <c r="C2998">
        <v>1</v>
      </c>
      <c r="D2998" s="1">
        <v>2185</v>
      </c>
      <c r="E2998" s="1">
        <v>2647.0590000000002</v>
      </c>
      <c r="F2998" s="4">
        <f t="shared" si="932"/>
        <v>502.94121000000007</v>
      </c>
      <c r="G2998" s="2">
        <v>19</v>
      </c>
      <c r="H2998" s="1">
        <v>2600.15</v>
      </c>
      <c r="I2998" s="4">
        <f t="shared" si="933"/>
        <v>462.0590000000002</v>
      </c>
      <c r="J2998" s="4">
        <f t="shared" si="936"/>
        <v>87.791210000000035</v>
      </c>
      <c r="K2998" s="4">
        <f t="shared" si="934"/>
        <v>549.85021000000029</v>
      </c>
      <c r="L2998" s="10">
        <f t="shared" ref="L2998:L3008" si="952">+H2998+K2998-Y2998</f>
        <v>3150.0002100000002</v>
      </c>
      <c r="M2998" s="5">
        <f t="shared" si="935"/>
        <v>0.21146864988558361</v>
      </c>
      <c r="N2998">
        <v>0</v>
      </c>
      <c r="O2998" t="s">
        <v>68</v>
      </c>
      <c r="P2998" t="s">
        <v>26</v>
      </c>
      <c r="Q2998" t="s">
        <v>68</v>
      </c>
      <c r="R2998" t="s">
        <v>31</v>
      </c>
      <c r="S2998" t="s">
        <v>31</v>
      </c>
      <c r="T2998" t="s">
        <v>31</v>
      </c>
      <c r="U2998" t="s">
        <v>31</v>
      </c>
      <c r="V2998">
        <v>19</v>
      </c>
      <c r="W2998" t="s">
        <v>27</v>
      </c>
      <c r="X2998">
        <v>0</v>
      </c>
      <c r="Y2998" s="9">
        <f t="shared" ref="Y2998:Y3008" si="953">+X2998*G2998/100</f>
        <v>0</v>
      </c>
      <c r="AB2998">
        <v>0</v>
      </c>
      <c r="AC2998" t="s">
        <v>8815</v>
      </c>
      <c r="AD2998">
        <v>0</v>
      </c>
      <c r="AE2998">
        <v>0</v>
      </c>
      <c r="AF2998">
        <v>0</v>
      </c>
      <c r="AG2998" t="s">
        <v>26</v>
      </c>
    </row>
    <row r="2999" spans="1:33" customFormat="1" x14ac:dyDescent="0.25">
      <c r="A2999" t="s">
        <v>8816</v>
      </c>
      <c r="B2999" t="s">
        <v>8817</v>
      </c>
      <c r="C2999">
        <v>1</v>
      </c>
      <c r="D2999">
        <v>0</v>
      </c>
      <c r="E2999" s="1">
        <v>45500</v>
      </c>
      <c r="F2999" s="4">
        <f t="shared" si="932"/>
        <v>0</v>
      </c>
      <c r="G2999" s="2">
        <v>0</v>
      </c>
      <c r="H2999">
        <v>0</v>
      </c>
      <c r="I2999" s="4">
        <f t="shared" si="933"/>
        <v>45500</v>
      </c>
      <c r="J2999" s="4">
        <f t="shared" si="936"/>
        <v>0</v>
      </c>
      <c r="K2999" s="4">
        <f t="shared" si="934"/>
        <v>45500</v>
      </c>
      <c r="L2999" s="10">
        <f t="shared" si="952"/>
        <v>45500</v>
      </c>
      <c r="M2999" s="5" t="e">
        <f t="shared" si="935"/>
        <v>#DIV/0!</v>
      </c>
      <c r="N2999">
        <v>0</v>
      </c>
      <c r="O2999" t="s">
        <v>257</v>
      </c>
      <c r="P2999" t="s">
        <v>26</v>
      </c>
      <c r="Q2999" t="s">
        <v>257</v>
      </c>
      <c r="R2999" t="s">
        <v>31</v>
      </c>
      <c r="S2999" t="s">
        <v>31</v>
      </c>
      <c r="T2999" t="s">
        <v>31</v>
      </c>
      <c r="U2999" t="s">
        <v>31</v>
      </c>
      <c r="V2999">
        <v>0</v>
      </c>
      <c r="W2999" t="s">
        <v>42</v>
      </c>
      <c r="X2999">
        <v>0</v>
      </c>
      <c r="Y2999" s="9">
        <f t="shared" si="953"/>
        <v>0</v>
      </c>
      <c r="AB2999">
        <v>0</v>
      </c>
      <c r="AC2999" t="s">
        <v>8818</v>
      </c>
      <c r="AD2999">
        <v>0</v>
      </c>
      <c r="AE2999">
        <v>0</v>
      </c>
      <c r="AF2999">
        <v>0</v>
      </c>
      <c r="AG2999" t="s">
        <v>26</v>
      </c>
    </row>
    <row r="3000" spans="1:33" customFormat="1" x14ac:dyDescent="0.25">
      <c r="A3000" t="s">
        <v>8819</v>
      </c>
      <c r="B3000" t="s">
        <v>8820</v>
      </c>
      <c r="C3000">
        <v>1</v>
      </c>
      <c r="D3000" s="1">
        <v>22201.14</v>
      </c>
      <c r="E3000" s="1">
        <v>29146.86</v>
      </c>
      <c r="F3000" s="4">
        <f t="shared" si="932"/>
        <v>1457.3429999999998</v>
      </c>
      <c r="G3000" s="2">
        <v>5</v>
      </c>
      <c r="H3000" s="1">
        <v>23311.200000000001</v>
      </c>
      <c r="I3000" s="4">
        <f t="shared" si="933"/>
        <v>6945.7200000000012</v>
      </c>
      <c r="J3000" s="4">
        <f t="shared" si="936"/>
        <v>347.28600000000006</v>
      </c>
      <c r="K3000" s="4">
        <f t="shared" si="934"/>
        <v>7293.0060000000012</v>
      </c>
      <c r="L3000" s="10">
        <f t="shared" si="952"/>
        <v>30200.006000000001</v>
      </c>
      <c r="M3000" s="5">
        <f t="shared" si="935"/>
        <v>0.31285420478407872</v>
      </c>
      <c r="N3000">
        <v>-1</v>
      </c>
      <c r="O3000" t="s">
        <v>257</v>
      </c>
      <c r="P3000" t="s">
        <v>26</v>
      </c>
      <c r="Q3000" t="s">
        <v>257</v>
      </c>
      <c r="R3000" t="s">
        <v>31</v>
      </c>
      <c r="S3000" t="s">
        <v>31</v>
      </c>
      <c r="T3000" t="s">
        <v>31</v>
      </c>
      <c r="U3000" t="s">
        <v>31</v>
      </c>
      <c r="V3000">
        <v>5</v>
      </c>
      <c r="W3000" t="s">
        <v>123</v>
      </c>
      <c r="X3000">
        <v>8084</v>
      </c>
      <c r="Y3000" s="9">
        <f t="shared" si="953"/>
        <v>404.2</v>
      </c>
      <c r="AB3000">
        <v>0</v>
      </c>
      <c r="AC3000" t="s">
        <v>8821</v>
      </c>
      <c r="AD3000">
        <v>0</v>
      </c>
      <c r="AE3000">
        <v>0</v>
      </c>
      <c r="AF3000" s="1">
        <v>22201.14</v>
      </c>
      <c r="AG3000" t="s">
        <v>26</v>
      </c>
    </row>
    <row r="3001" spans="1:33" customFormat="1" x14ac:dyDescent="0.25">
      <c r="A3001" t="s">
        <v>8822</v>
      </c>
      <c r="B3001" t="s">
        <v>8823</v>
      </c>
      <c r="C3001">
        <v>2</v>
      </c>
      <c r="D3001" s="1">
        <v>35156.519999999997</v>
      </c>
      <c r="E3001" s="1">
        <v>44103.19</v>
      </c>
      <c r="F3001" s="4">
        <f t="shared" si="932"/>
        <v>2205.1595000000002</v>
      </c>
      <c r="G3001" s="2">
        <v>5</v>
      </c>
      <c r="H3001" s="1">
        <v>36914.35</v>
      </c>
      <c r="I3001" s="4">
        <f t="shared" si="933"/>
        <v>8946.6700000000055</v>
      </c>
      <c r="J3001" s="4">
        <f t="shared" si="936"/>
        <v>447.3335000000003</v>
      </c>
      <c r="K3001" s="4">
        <f t="shared" si="934"/>
        <v>9394.0035000000062</v>
      </c>
      <c r="L3001" s="10">
        <f t="shared" si="952"/>
        <v>45500.003500000006</v>
      </c>
      <c r="M3001" s="5">
        <f t="shared" si="935"/>
        <v>0.25448110336290414</v>
      </c>
      <c r="N3001">
        <v>0</v>
      </c>
      <c r="O3001" t="s">
        <v>1114</v>
      </c>
      <c r="P3001" t="s">
        <v>26</v>
      </c>
      <c r="Q3001" t="s">
        <v>1114</v>
      </c>
      <c r="R3001" t="s">
        <v>31</v>
      </c>
      <c r="S3001" t="s">
        <v>31</v>
      </c>
      <c r="T3001" t="s">
        <v>31</v>
      </c>
      <c r="U3001" t="s">
        <v>31</v>
      </c>
      <c r="V3001">
        <v>5</v>
      </c>
      <c r="W3001" t="s">
        <v>123</v>
      </c>
      <c r="X3001">
        <v>16167</v>
      </c>
      <c r="Y3001" s="9">
        <f t="shared" si="953"/>
        <v>808.35</v>
      </c>
      <c r="AB3001">
        <v>0</v>
      </c>
      <c r="AC3001" t="s">
        <v>8824</v>
      </c>
      <c r="AD3001">
        <v>0</v>
      </c>
      <c r="AE3001">
        <v>0</v>
      </c>
      <c r="AF3001" s="1">
        <v>35156.519999999997</v>
      </c>
      <c r="AG3001" t="s">
        <v>26</v>
      </c>
    </row>
    <row r="3002" spans="1:33" customFormat="1" x14ac:dyDescent="0.25">
      <c r="A3002" t="s">
        <v>8825</v>
      </c>
      <c r="B3002" t="s">
        <v>8826</v>
      </c>
      <c r="C3002">
        <v>1</v>
      </c>
      <c r="D3002" s="1">
        <v>20301</v>
      </c>
      <c r="E3002" s="1">
        <v>25424.81</v>
      </c>
      <c r="F3002" s="4">
        <f t="shared" si="932"/>
        <v>1271.2405000000001</v>
      </c>
      <c r="G3002" s="2">
        <v>5</v>
      </c>
      <c r="H3002" s="1">
        <v>21316.05</v>
      </c>
      <c r="I3002" s="4">
        <f t="shared" si="933"/>
        <v>5123.8100000000013</v>
      </c>
      <c r="J3002" s="4">
        <f t="shared" si="936"/>
        <v>256.19050000000004</v>
      </c>
      <c r="K3002" s="4">
        <f t="shared" si="934"/>
        <v>5380.000500000001</v>
      </c>
      <c r="L3002" s="10">
        <f t="shared" si="952"/>
        <v>26300.000500000002</v>
      </c>
      <c r="M3002" s="5">
        <f t="shared" si="935"/>
        <v>0.25239200039406934</v>
      </c>
      <c r="N3002">
        <v>-1</v>
      </c>
      <c r="O3002" t="s">
        <v>257</v>
      </c>
      <c r="P3002" t="s">
        <v>26</v>
      </c>
      <c r="Q3002" t="s">
        <v>257</v>
      </c>
      <c r="R3002" t="s">
        <v>31</v>
      </c>
      <c r="S3002" t="s">
        <v>31</v>
      </c>
      <c r="T3002" t="s">
        <v>31</v>
      </c>
      <c r="U3002" t="s">
        <v>31</v>
      </c>
      <c r="V3002">
        <v>5</v>
      </c>
      <c r="W3002" t="s">
        <v>123</v>
      </c>
      <c r="X3002">
        <v>7921</v>
      </c>
      <c r="Y3002" s="9">
        <f t="shared" si="953"/>
        <v>396.05</v>
      </c>
      <c r="AB3002">
        <v>0</v>
      </c>
      <c r="AC3002" t="s">
        <v>8827</v>
      </c>
      <c r="AD3002">
        <v>0</v>
      </c>
      <c r="AE3002">
        <v>0</v>
      </c>
      <c r="AF3002" s="1">
        <v>20301</v>
      </c>
      <c r="AG3002" t="s">
        <v>26</v>
      </c>
    </row>
    <row r="3003" spans="1:33" customFormat="1" x14ac:dyDescent="0.25">
      <c r="A3003" t="s">
        <v>8828</v>
      </c>
      <c r="B3003" t="s">
        <v>8829</v>
      </c>
      <c r="C3003">
        <v>1</v>
      </c>
      <c r="D3003">
        <v>0</v>
      </c>
      <c r="E3003" s="1">
        <v>42200</v>
      </c>
      <c r="F3003" s="4">
        <f t="shared" si="932"/>
        <v>0</v>
      </c>
      <c r="G3003" s="2">
        <v>0</v>
      </c>
      <c r="H3003">
        <v>0</v>
      </c>
      <c r="I3003" s="4">
        <f t="shared" si="933"/>
        <v>42200</v>
      </c>
      <c r="J3003" s="4">
        <f t="shared" si="936"/>
        <v>0</v>
      </c>
      <c r="K3003" s="4">
        <f t="shared" si="934"/>
        <v>42200</v>
      </c>
      <c r="L3003" s="10">
        <f t="shared" si="952"/>
        <v>42200</v>
      </c>
      <c r="M3003" s="5" t="e">
        <f t="shared" si="935"/>
        <v>#DIV/0!</v>
      </c>
      <c r="N3003">
        <v>0</v>
      </c>
      <c r="O3003" t="s">
        <v>257</v>
      </c>
      <c r="P3003" t="s">
        <v>26</v>
      </c>
      <c r="Q3003" t="s">
        <v>257</v>
      </c>
      <c r="R3003" t="s">
        <v>31</v>
      </c>
      <c r="S3003" t="s">
        <v>31</v>
      </c>
      <c r="T3003" t="s">
        <v>31</v>
      </c>
      <c r="U3003" t="s">
        <v>31</v>
      </c>
      <c r="V3003">
        <v>0</v>
      </c>
      <c r="W3003" t="s">
        <v>42</v>
      </c>
      <c r="X3003">
        <v>0</v>
      </c>
      <c r="Y3003" s="9">
        <f t="shared" si="953"/>
        <v>0</v>
      </c>
      <c r="AB3003">
        <v>0</v>
      </c>
      <c r="AC3003" t="s">
        <v>8830</v>
      </c>
      <c r="AD3003">
        <v>0</v>
      </c>
      <c r="AE3003">
        <v>0</v>
      </c>
      <c r="AF3003">
        <v>0</v>
      </c>
      <c r="AG3003" t="s">
        <v>26</v>
      </c>
    </row>
    <row r="3004" spans="1:33" customFormat="1" x14ac:dyDescent="0.25">
      <c r="A3004" t="s">
        <v>8831</v>
      </c>
      <c r="B3004" t="s">
        <v>8832</v>
      </c>
      <c r="C3004">
        <v>3</v>
      </c>
      <c r="D3004" s="1">
        <v>13583.05</v>
      </c>
      <c r="E3004" s="1">
        <v>17030</v>
      </c>
      <c r="F3004" s="4">
        <f t="shared" si="932"/>
        <v>851.5</v>
      </c>
      <c r="G3004" s="2">
        <v>5</v>
      </c>
      <c r="H3004" s="1">
        <v>14262.2</v>
      </c>
      <c r="I3004" s="4">
        <f t="shared" si="933"/>
        <v>3446.9500000000007</v>
      </c>
      <c r="J3004" s="4">
        <f t="shared" si="936"/>
        <v>172.34750000000003</v>
      </c>
      <c r="K3004" s="4">
        <f t="shared" si="934"/>
        <v>3619.2975000000006</v>
      </c>
      <c r="L3004" s="10">
        <f t="shared" si="952"/>
        <v>17599.997500000001</v>
      </c>
      <c r="M3004" s="5">
        <f t="shared" si="935"/>
        <v>0.25376848351438014</v>
      </c>
      <c r="N3004">
        <v>0</v>
      </c>
      <c r="O3004" t="s">
        <v>257</v>
      </c>
      <c r="P3004" t="s">
        <v>26</v>
      </c>
      <c r="Q3004" t="s">
        <v>257</v>
      </c>
      <c r="R3004" t="s">
        <v>31</v>
      </c>
      <c r="S3004" t="s">
        <v>31</v>
      </c>
      <c r="T3004" t="s">
        <v>31</v>
      </c>
      <c r="U3004" t="s">
        <v>31</v>
      </c>
      <c r="V3004">
        <v>5</v>
      </c>
      <c r="W3004" t="s">
        <v>123</v>
      </c>
      <c r="X3004">
        <v>5630</v>
      </c>
      <c r="Y3004" s="9">
        <f t="shared" si="953"/>
        <v>281.5</v>
      </c>
      <c r="AB3004">
        <v>0</v>
      </c>
      <c r="AC3004" t="s">
        <v>8833</v>
      </c>
      <c r="AD3004">
        <v>0</v>
      </c>
      <c r="AE3004">
        <v>0</v>
      </c>
      <c r="AF3004" s="1">
        <v>13583.05</v>
      </c>
      <c r="AG3004" t="s">
        <v>26</v>
      </c>
    </row>
    <row r="3005" spans="1:33" customFormat="1" x14ac:dyDescent="0.25">
      <c r="A3005" t="s">
        <v>8834</v>
      </c>
      <c r="B3005" t="s">
        <v>8835</v>
      </c>
      <c r="C3005">
        <v>1</v>
      </c>
      <c r="D3005" s="1">
        <v>21858.05</v>
      </c>
      <c r="E3005" s="1">
        <v>27356.14</v>
      </c>
      <c r="F3005" s="4">
        <f t="shared" si="932"/>
        <v>1367.807</v>
      </c>
      <c r="G3005" s="2">
        <v>5</v>
      </c>
      <c r="H3005" s="1">
        <v>22950.95</v>
      </c>
      <c r="I3005" s="4">
        <f t="shared" si="933"/>
        <v>5498.09</v>
      </c>
      <c r="J3005" s="4">
        <f t="shared" si="936"/>
        <v>274.90449999999998</v>
      </c>
      <c r="K3005" s="4">
        <f t="shared" si="934"/>
        <v>5772.9944999999998</v>
      </c>
      <c r="L3005" s="10">
        <f t="shared" si="952"/>
        <v>28299.994500000001</v>
      </c>
      <c r="M3005" s="5">
        <f t="shared" si="935"/>
        <v>0.25153616173446397</v>
      </c>
      <c r="N3005">
        <v>0</v>
      </c>
      <c r="O3005" t="s">
        <v>263</v>
      </c>
      <c r="P3005" t="s">
        <v>26</v>
      </c>
      <c r="Q3005" t="s">
        <v>263</v>
      </c>
      <c r="R3005" t="s">
        <v>31</v>
      </c>
      <c r="S3005" t="s">
        <v>31</v>
      </c>
      <c r="T3005" t="s">
        <v>31</v>
      </c>
      <c r="U3005" t="s">
        <v>31</v>
      </c>
      <c r="V3005">
        <v>5</v>
      </c>
      <c r="W3005" t="s">
        <v>123</v>
      </c>
      <c r="X3005">
        <v>8479</v>
      </c>
      <c r="Y3005" s="9">
        <f t="shared" si="953"/>
        <v>423.95</v>
      </c>
      <c r="AB3005">
        <v>0</v>
      </c>
      <c r="AC3005" t="s">
        <v>8836</v>
      </c>
      <c r="AD3005">
        <v>0</v>
      </c>
      <c r="AE3005">
        <v>0</v>
      </c>
      <c r="AF3005" s="1">
        <v>21858.05</v>
      </c>
      <c r="AG3005" t="s">
        <v>26</v>
      </c>
    </row>
    <row r="3006" spans="1:33" customFormat="1" x14ac:dyDescent="0.25">
      <c r="A3006" t="s">
        <v>8837</v>
      </c>
      <c r="B3006" t="s">
        <v>8838</v>
      </c>
      <c r="C3006">
        <v>2</v>
      </c>
      <c r="D3006" s="1">
        <v>42489.71</v>
      </c>
      <c r="E3006" s="1">
        <v>53186.86</v>
      </c>
      <c r="F3006" s="4">
        <f t="shared" si="932"/>
        <v>2659.3429999999998</v>
      </c>
      <c r="G3006" s="2">
        <v>5</v>
      </c>
      <c r="H3006" s="1">
        <v>44614.2</v>
      </c>
      <c r="I3006" s="4">
        <f t="shared" si="933"/>
        <v>10697.150000000001</v>
      </c>
      <c r="J3006" s="4">
        <f t="shared" si="936"/>
        <v>534.85750000000007</v>
      </c>
      <c r="K3006" s="4">
        <f t="shared" si="934"/>
        <v>11232.007500000002</v>
      </c>
      <c r="L3006" s="10">
        <f t="shared" si="952"/>
        <v>55000.0075</v>
      </c>
      <c r="M3006" s="5">
        <f t="shared" si="935"/>
        <v>0.25175860225922941</v>
      </c>
      <c r="N3006">
        <v>0</v>
      </c>
      <c r="O3006" t="s">
        <v>263</v>
      </c>
      <c r="P3006" t="s">
        <v>26</v>
      </c>
      <c r="Q3006" t="s">
        <v>263</v>
      </c>
      <c r="R3006" t="s">
        <v>31</v>
      </c>
      <c r="S3006" t="s">
        <v>31</v>
      </c>
      <c r="T3006" t="s">
        <v>31</v>
      </c>
      <c r="U3006" t="s">
        <v>31</v>
      </c>
      <c r="V3006">
        <v>5</v>
      </c>
      <c r="W3006" t="s">
        <v>123</v>
      </c>
      <c r="X3006">
        <v>16924</v>
      </c>
      <c r="Y3006" s="9">
        <f t="shared" si="953"/>
        <v>846.2</v>
      </c>
      <c r="AB3006">
        <v>0</v>
      </c>
      <c r="AC3006" t="s">
        <v>8839</v>
      </c>
      <c r="AD3006">
        <v>0</v>
      </c>
      <c r="AE3006">
        <v>0</v>
      </c>
      <c r="AF3006" s="1">
        <v>42489.71</v>
      </c>
      <c r="AG3006" t="s">
        <v>26</v>
      </c>
    </row>
    <row r="3007" spans="1:33" customFormat="1" x14ac:dyDescent="0.25">
      <c r="A3007" t="s">
        <v>8840</v>
      </c>
      <c r="B3007" t="s">
        <v>8841</v>
      </c>
      <c r="C3007">
        <v>1</v>
      </c>
      <c r="D3007" s="1">
        <v>1781</v>
      </c>
      <c r="E3007" s="1">
        <v>2352.9409999999998</v>
      </c>
      <c r="F3007" s="4">
        <f t="shared" si="932"/>
        <v>447.05878999999993</v>
      </c>
      <c r="G3007" s="2">
        <v>19</v>
      </c>
      <c r="H3007" s="1">
        <v>2119.39</v>
      </c>
      <c r="I3007" s="4">
        <f t="shared" si="933"/>
        <v>571.9409999999998</v>
      </c>
      <c r="J3007" s="4">
        <f t="shared" si="936"/>
        <v>108.66878999999997</v>
      </c>
      <c r="K3007" s="4">
        <f t="shared" si="934"/>
        <v>680.60978999999975</v>
      </c>
      <c r="L3007" s="10">
        <f t="shared" si="952"/>
        <v>2799.9997899999998</v>
      </c>
      <c r="M3007" s="5">
        <f t="shared" si="935"/>
        <v>0.32113475575519362</v>
      </c>
      <c r="N3007">
        <v>-1</v>
      </c>
      <c r="O3007" t="s">
        <v>31</v>
      </c>
      <c r="P3007" t="s">
        <v>26</v>
      </c>
      <c r="Q3007" t="s">
        <v>31</v>
      </c>
      <c r="V3007">
        <v>19</v>
      </c>
      <c r="W3007" t="s">
        <v>27</v>
      </c>
      <c r="X3007">
        <v>0</v>
      </c>
      <c r="Y3007" s="9">
        <f t="shared" si="953"/>
        <v>0</v>
      </c>
      <c r="AB3007">
        <v>0</v>
      </c>
      <c r="AC3007" t="s">
        <v>8842</v>
      </c>
      <c r="AD3007">
        <v>0</v>
      </c>
      <c r="AE3007">
        <v>0</v>
      </c>
      <c r="AF3007">
        <v>0</v>
      </c>
      <c r="AG3007" t="s">
        <v>26</v>
      </c>
    </row>
    <row r="3008" spans="1:33" customFormat="1" x14ac:dyDescent="0.25">
      <c r="A3008" t="s">
        <v>8843</v>
      </c>
      <c r="B3008" t="s">
        <v>8844</v>
      </c>
      <c r="C3008">
        <v>6</v>
      </c>
      <c r="D3008" s="1">
        <v>2691.86</v>
      </c>
      <c r="E3008" s="1">
        <v>3613.4450000000002</v>
      </c>
      <c r="F3008" s="4">
        <f t="shared" si="932"/>
        <v>686.55455000000006</v>
      </c>
      <c r="G3008" s="2">
        <v>19</v>
      </c>
      <c r="H3008" s="1">
        <v>3203.31</v>
      </c>
      <c r="I3008" s="4">
        <f t="shared" si="933"/>
        <v>921.58500000000004</v>
      </c>
      <c r="J3008" s="4">
        <f t="shared" si="936"/>
        <v>175.10115000000002</v>
      </c>
      <c r="K3008" s="4">
        <f t="shared" si="934"/>
        <v>1096.68615</v>
      </c>
      <c r="L3008" s="10">
        <f t="shared" si="952"/>
        <v>4299.9961499999999</v>
      </c>
      <c r="M3008" s="5">
        <f t="shared" si="935"/>
        <v>0.3423599295654306</v>
      </c>
      <c r="N3008">
        <v>-1</v>
      </c>
      <c r="O3008" t="s">
        <v>31</v>
      </c>
      <c r="P3008" t="s">
        <v>26</v>
      </c>
      <c r="Q3008" t="s">
        <v>31</v>
      </c>
      <c r="R3008" t="s">
        <v>31</v>
      </c>
      <c r="S3008" t="s">
        <v>31</v>
      </c>
      <c r="T3008" t="s">
        <v>31</v>
      </c>
      <c r="U3008" t="s">
        <v>31</v>
      </c>
      <c r="V3008">
        <v>19</v>
      </c>
      <c r="W3008" t="s">
        <v>27</v>
      </c>
      <c r="X3008">
        <v>0</v>
      </c>
      <c r="Y3008" s="9">
        <f t="shared" si="953"/>
        <v>0</v>
      </c>
      <c r="AB3008">
        <v>0</v>
      </c>
      <c r="AC3008" t="s">
        <v>8845</v>
      </c>
      <c r="AD3008">
        <v>0</v>
      </c>
      <c r="AE3008">
        <v>0</v>
      </c>
      <c r="AF3008" s="1">
        <v>2691.86</v>
      </c>
      <c r="AG3008" t="s">
        <v>26</v>
      </c>
    </row>
    <row r="3009" spans="1:33" customFormat="1" hidden="1" x14ac:dyDescent="0.25">
      <c r="A3009" t="s">
        <v>8846</v>
      </c>
      <c r="B3009" t="s">
        <v>8847</v>
      </c>
      <c r="C3009">
        <v>-2</v>
      </c>
      <c r="D3009" s="1">
        <v>2900</v>
      </c>
      <c r="E3009" s="1">
        <v>3500</v>
      </c>
      <c r="F3009" s="4">
        <f t="shared" si="932"/>
        <v>0</v>
      </c>
      <c r="G3009" s="2">
        <v>0</v>
      </c>
      <c r="H3009" s="1">
        <v>2900</v>
      </c>
      <c r="I3009" s="4">
        <f t="shared" si="933"/>
        <v>600</v>
      </c>
      <c r="J3009" s="4">
        <f t="shared" si="936"/>
        <v>0</v>
      </c>
      <c r="K3009" s="4">
        <f t="shared" si="934"/>
        <v>600</v>
      </c>
      <c r="L3009" s="4">
        <f t="shared" si="937"/>
        <v>3500</v>
      </c>
      <c r="M3009" s="5">
        <f t="shared" si="935"/>
        <v>0.20689655172413793</v>
      </c>
      <c r="N3009">
        <v>-1</v>
      </c>
      <c r="O3009" t="s">
        <v>31</v>
      </c>
      <c r="P3009" t="s">
        <v>26</v>
      </c>
      <c r="Q3009" t="s">
        <v>31</v>
      </c>
      <c r="V3009">
        <v>0</v>
      </c>
      <c r="W3009" t="s">
        <v>42</v>
      </c>
      <c r="X3009">
        <v>0</v>
      </c>
      <c r="AB3009">
        <v>0</v>
      </c>
      <c r="AC3009" t="s">
        <v>8848</v>
      </c>
      <c r="AD3009">
        <v>0</v>
      </c>
      <c r="AE3009">
        <v>0</v>
      </c>
      <c r="AF3009" s="1">
        <v>2900</v>
      </c>
      <c r="AG3009" t="s">
        <v>26</v>
      </c>
    </row>
    <row r="3010" spans="1:33" customFormat="1" hidden="1" x14ac:dyDescent="0.25">
      <c r="A3010" t="s">
        <v>8849</v>
      </c>
      <c r="B3010" t="s">
        <v>8850</v>
      </c>
      <c r="C3010">
        <v>59</v>
      </c>
      <c r="D3010" s="1">
        <v>7600.9579999999996</v>
      </c>
      <c r="E3010" s="1">
        <v>9130.2019999999993</v>
      </c>
      <c r="F3010" s="4">
        <f t="shared" ref="F3010:F3073" si="954">SUM(E3010*G3010)/100</f>
        <v>1734.7383799999998</v>
      </c>
      <c r="G3010" s="2">
        <v>19</v>
      </c>
      <c r="H3010" s="1">
        <v>9045.14</v>
      </c>
      <c r="I3010" s="4">
        <f t="shared" ref="I3010:I3073" si="955">+E3010-D3010</f>
        <v>1529.2439999999997</v>
      </c>
      <c r="J3010" s="4">
        <f t="shared" si="936"/>
        <v>290.55635999999993</v>
      </c>
      <c r="K3010" s="4">
        <f t="shared" ref="K3010:K3073" si="956">+I3010+J3010</f>
        <v>1819.8003599999997</v>
      </c>
      <c r="L3010" s="4">
        <f t="shared" ref="L3010:L3073" si="957">+H3010+K3010</f>
        <v>10864.940359999999</v>
      </c>
      <c r="M3010" s="5">
        <f t="shared" ref="M3010:M3073" si="958">+I3010/D3010</f>
        <v>0.20119095514012836</v>
      </c>
      <c r="N3010">
        <v>-1</v>
      </c>
      <c r="O3010" t="s">
        <v>31</v>
      </c>
      <c r="P3010" t="s">
        <v>26</v>
      </c>
      <c r="Q3010" t="s">
        <v>31</v>
      </c>
      <c r="V3010">
        <v>19</v>
      </c>
      <c r="W3010" t="s">
        <v>27</v>
      </c>
      <c r="X3010">
        <v>4026</v>
      </c>
      <c r="AB3010">
        <v>0</v>
      </c>
      <c r="AC3010" t="s">
        <v>8851</v>
      </c>
      <c r="AD3010">
        <v>0</v>
      </c>
      <c r="AE3010">
        <v>0</v>
      </c>
      <c r="AF3010" s="1">
        <v>7600.9579999999996</v>
      </c>
      <c r="AG3010" t="s">
        <v>26</v>
      </c>
    </row>
    <row r="3011" spans="1:33" customFormat="1" x14ac:dyDescent="0.25">
      <c r="A3011" t="s">
        <v>8852</v>
      </c>
      <c r="B3011" t="s">
        <v>8853</v>
      </c>
      <c r="C3011">
        <v>3</v>
      </c>
      <c r="D3011" s="1">
        <v>6758.37</v>
      </c>
      <c r="E3011" s="1">
        <v>8124.0839999999998</v>
      </c>
      <c r="F3011" s="4">
        <f t="shared" si="954"/>
        <v>1543.5759599999999</v>
      </c>
      <c r="G3011" s="2">
        <v>19</v>
      </c>
      <c r="H3011" s="1">
        <v>8042.46</v>
      </c>
      <c r="I3011" s="4">
        <f t="shared" si="955"/>
        <v>1365.7139999999999</v>
      </c>
      <c r="J3011" s="4">
        <f t="shared" si="936"/>
        <v>259.48566</v>
      </c>
      <c r="K3011" s="4">
        <f t="shared" si="956"/>
        <v>1625.19966</v>
      </c>
      <c r="L3011" s="10">
        <f>+H3011+K3011-Y3011</f>
        <v>8999.9996599999995</v>
      </c>
      <c r="M3011" s="5">
        <f t="shared" si="958"/>
        <v>0.20207742399424714</v>
      </c>
      <c r="N3011">
        <v>-1</v>
      </c>
      <c r="O3011" t="s">
        <v>3853</v>
      </c>
      <c r="P3011" t="s">
        <v>26</v>
      </c>
      <c r="Q3011" t="s">
        <v>3853</v>
      </c>
      <c r="V3011">
        <v>19</v>
      </c>
      <c r="W3011" t="s">
        <v>27</v>
      </c>
      <c r="X3011">
        <v>3514</v>
      </c>
      <c r="Y3011" s="9">
        <f>+X3011*G3011/100</f>
        <v>667.66</v>
      </c>
      <c r="AB3011">
        <v>0</v>
      </c>
      <c r="AC3011" t="s">
        <v>8854</v>
      </c>
      <c r="AD3011">
        <v>0</v>
      </c>
      <c r="AE3011">
        <v>0</v>
      </c>
      <c r="AF3011">
        <v>0</v>
      </c>
      <c r="AG3011" t="s">
        <v>26</v>
      </c>
    </row>
    <row r="3012" spans="1:33" customFormat="1" hidden="1" x14ac:dyDescent="0.25">
      <c r="A3012" t="s">
        <v>8855</v>
      </c>
      <c r="B3012" t="s">
        <v>8856</v>
      </c>
      <c r="C3012">
        <v>90</v>
      </c>
      <c r="D3012" s="1">
        <v>3846.9920000000002</v>
      </c>
      <c r="E3012" s="1">
        <v>4607.1180000000004</v>
      </c>
      <c r="F3012" s="4">
        <f t="shared" si="954"/>
        <v>875.35242000000017</v>
      </c>
      <c r="G3012" s="2">
        <v>19</v>
      </c>
      <c r="H3012" s="1">
        <v>4577.92</v>
      </c>
      <c r="I3012" s="4">
        <f t="shared" si="955"/>
        <v>760.1260000000002</v>
      </c>
      <c r="J3012" s="4">
        <f t="shared" ref="J3012:J3075" si="959">+I3012*G3012/100</f>
        <v>144.42394000000004</v>
      </c>
      <c r="K3012" s="4">
        <f t="shared" si="956"/>
        <v>904.54994000000022</v>
      </c>
      <c r="L3012" s="4">
        <f t="shared" si="957"/>
        <v>5482.46994</v>
      </c>
      <c r="M3012" s="5">
        <f t="shared" si="958"/>
        <v>0.19758970125230313</v>
      </c>
      <c r="N3012">
        <v>-1</v>
      </c>
      <c r="O3012" t="s">
        <v>1114</v>
      </c>
      <c r="P3012" t="s">
        <v>26</v>
      </c>
      <c r="Q3012" t="s">
        <v>1114</v>
      </c>
      <c r="V3012">
        <v>19</v>
      </c>
      <c r="W3012" t="s">
        <v>27</v>
      </c>
      <c r="X3012">
        <v>2013</v>
      </c>
      <c r="AB3012">
        <v>0</v>
      </c>
      <c r="AC3012" t="s">
        <v>8857</v>
      </c>
      <c r="AD3012">
        <v>0</v>
      </c>
      <c r="AE3012">
        <v>0</v>
      </c>
      <c r="AF3012" s="1">
        <v>3846.9920000000002</v>
      </c>
      <c r="AG3012" t="s">
        <v>26</v>
      </c>
    </row>
    <row r="3013" spans="1:33" customFormat="1" hidden="1" x14ac:dyDescent="0.25">
      <c r="A3013" t="s">
        <v>8858</v>
      </c>
      <c r="B3013" t="s">
        <v>8859</v>
      </c>
      <c r="C3013">
        <v>18</v>
      </c>
      <c r="D3013" s="1">
        <v>2909</v>
      </c>
      <c r="E3013" s="1">
        <v>3500.95</v>
      </c>
      <c r="F3013" s="4">
        <f t="shared" si="954"/>
        <v>665.18050000000005</v>
      </c>
      <c r="G3013" s="2">
        <v>19</v>
      </c>
      <c r="H3013" s="1">
        <v>3461.71</v>
      </c>
      <c r="I3013" s="4">
        <f t="shared" si="955"/>
        <v>591.94999999999982</v>
      </c>
      <c r="J3013" s="4">
        <f t="shared" si="959"/>
        <v>112.47049999999996</v>
      </c>
      <c r="K3013" s="4">
        <f t="shared" si="956"/>
        <v>704.42049999999972</v>
      </c>
      <c r="L3013" s="4">
        <f t="shared" si="957"/>
        <v>4166.1304999999993</v>
      </c>
      <c r="M3013" s="5">
        <f t="shared" si="958"/>
        <v>0.20348917153661045</v>
      </c>
      <c r="N3013">
        <v>-1</v>
      </c>
      <c r="O3013" t="s">
        <v>1114</v>
      </c>
      <c r="P3013" t="s">
        <v>26</v>
      </c>
      <c r="Q3013" t="s">
        <v>1114</v>
      </c>
      <c r="R3013" t="s">
        <v>31</v>
      </c>
      <c r="S3013" t="s">
        <v>31</v>
      </c>
      <c r="T3013" t="s">
        <v>31</v>
      </c>
      <c r="U3013" t="s">
        <v>31</v>
      </c>
      <c r="V3013">
        <v>19</v>
      </c>
      <c r="W3013" t="s">
        <v>27</v>
      </c>
      <c r="X3013">
        <v>1927</v>
      </c>
      <c r="AB3013">
        <v>0</v>
      </c>
      <c r="AC3013" t="s">
        <v>8860</v>
      </c>
      <c r="AD3013">
        <v>0</v>
      </c>
      <c r="AE3013">
        <v>0</v>
      </c>
      <c r="AF3013" s="1">
        <v>2909</v>
      </c>
      <c r="AG3013" t="s">
        <v>26</v>
      </c>
    </row>
    <row r="3014" spans="1:33" customFormat="1" x14ac:dyDescent="0.25">
      <c r="A3014" t="s">
        <v>8861</v>
      </c>
      <c r="B3014" t="s">
        <v>8862</v>
      </c>
      <c r="C3014">
        <v>1</v>
      </c>
      <c r="D3014" s="1">
        <v>2487.5459999999998</v>
      </c>
      <c r="E3014" s="1">
        <v>3079.9830000000002</v>
      </c>
      <c r="F3014" s="4">
        <f t="shared" si="954"/>
        <v>585.19677000000001</v>
      </c>
      <c r="G3014" s="2">
        <v>19</v>
      </c>
      <c r="H3014" s="1">
        <v>2960.18</v>
      </c>
      <c r="I3014" s="4">
        <f t="shared" si="955"/>
        <v>592.43700000000035</v>
      </c>
      <c r="J3014" s="4">
        <f t="shared" si="959"/>
        <v>112.56303000000007</v>
      </c>
      <c r="K3014" s="4">
        <f t="shared" si="956"/>
        <v>705.00003000000038</v>
      </c>
      <c r="L3014" s="10">
        <f>+H3014+K3014-Y3014</f>
        <v>3300.0000300000006</v>
      </c>
      <c r="M3014" s="5">
        <f t="shared" si="958"/>
        <v>0.23816122395324565</v>
      </c>
      <c r="N3014">
        <v>-1</v>
      </c>
      <c r="O3014" t="s">
        <v>31</v>
      </c>
      <c r="P3014" t="s">
        <v>26</v>
      </c>
      <c r="Q3014" t="s">
        <v>31</v>
      </c>
      <c r="V3014">
        <v>19</v>
      </c>
      <c r="W3014" t="s">
        <v>27</v>
      </c>
      <c r="X3014">
        <v>1922</v>
      </c>
      <c r="Y3014" s="9">
        <f>+X3014*G3014/100</f>
        <v>365.18</v>
      </c>
      <c r="AB3014">
        <v>0</v>
      </c>
      <c r="AC3014" t="s">
        <v>8863</v>
      </c>
      <c r="AD3014">
        <v>0</v>
      </c>
      <c r="AE3014">
        <v>0</v>
      </c>
      <c r="AF3014" s="1">
        <v>2487.5459999999998</v>
      </c>
      <c r="AG3014" t="s">
        <v>26</v>
      </c>
    </row>
    <row r="3015" spans="1:33" customFormat="1" hidden="1" x14ac:dyDescent="0.25">
      <c r="A3015" t="s">
        <v>8864</v>
      </c>
      <c r="B3015" t="s">
        <v>8865</v>
      </c>
      <c r="C3015">
        <v>10</v>
      </c>
      <c r="D3015" s="1">
        <v>2487.7979999999998</v>
      </c>
      <c r="E3015" s="1">
        <v>3079.9830000000002</v>
      </c>
      <c r="F3015" s="4">
        <f t="shared" si="954"/>
        <v>585.19677000000001</v>
      </c>
      <c r="G3015" s="2">
        <v>19</v>
      </c>
      <c r="H3015" s="1">
        <v>2960.48</v>
      </c>
      <c r="I3015" s="4">
        <f t="shared" si="955"/>
        <v>592.1850000000004</v>
      </c>
      <c r="J3015" s="4">
        <f t="shared" si="959"/>
        <v>112.51515000000006</v>
      </c>
      <c r="K3015" s="4">
        <f t="shared" si="956"/>
        <v>704.70015000000046</v>
      </c>
      <c r="L3015" s="4">
        <f t="shared" si="957"/>
        <v>3665.1801500000006</v>
      </c>
      <c r="M3015" s="5">
        <f t="shared" si="958"/>
        <v>0.23803580515781445</v>
      </c>
      <c r="N3015">
        <v>-1</v>
      </c>
      <c r="O3015" t="s">
        <v>31</v>
      </c>
      <c r="P3015" t="s">
        <v>26</v>
      </c>
      <c r="Q3015" t="s">
        <v>31</v>
      </c>
      <c r="V3015">
        <v>19</v>
      </c>
      <c r="W3015" t="s">
        <v>27</v>
      </c>
      <c r="X3015">
        <v>1922</v>
      </c>
      <c r="AB3015">
        <v>0</v>
      </c>
      <c r="AC3015" t="s">
        <v>8866</v>
      </c>
      <c r="AD3015">
        <v>0</v>
      </c>
      <c r="AE3015">
        <v>0</v>
      </c>
      <c r="AF3015" s="1">
        <v>2487.7979999999998</v>
      </c>
      <c r="AG3015" t="s">
        <v>26</v>
      </c>
    </row>
    <row r="3016" spans="1:33" customFormat="1" hidden="1" x14ac:dyDescent="0.25">
      <c r="A3016" t="s">
        <v>8867</v>
      </c>
      <c r="B3016" t="s">
        <v>8868</v>
      </c>
      <c r="C3016">
        <v>-4</v>
      </c>
      <c r="D3016">
        <v>0</v>
      </c>
      <c r="E3016" s="1">
        <v>3500</v>
      </c>
      <c r="F3016" s="4">
        <f t="shared" si="954"/>
        <v>0</v>
      </c>
      <c r="G3016" s="2">
        <v>0</v>
      </c>
      <c r="H3016">
        <v>0</v>
      </c>
      <c r="I3016" s="4">
        <f t="shared" si="955"/>
        <v>3500</v>
      </c>
      <c r="J3016" s="4">
        <f t="shared" si="959"/>
        <v>0</v>
      </c>
      <c r="K3016" s="4">
        <f t="shared" si="956"/>
        <v>3500</v>
      </c>
      <c r="L3016" s="4">
        <f t="shared" si="957"/>
        <v>3500</v>
      </c>
      <c r="M3016" s="5" t="e">
        <f t="shared" si="958"/>
        <v>#DIV/0!</v>
      </c>
      <c r="N3016">
        <v>-1</v>
      </c>
      <c r="O3016" t="s">
        <v>31</v>
      </c>
      <c r="P3016" t="s">
        <v>26</v>
      </c>
      <c r="Q3016" t="s">
        <v>31</v>
      </c>
      <c r="V3016">
        <v>0</v>
      </c>
      <c r="W3016" t="s">
        <v>42</v>
      </c>
      <c r="X3016">
        <v>0</v>
      </c>
      <c r="AB3016">
        <v>0</v>
      </c>
      <c r="AC3016" t="s">
        <v>52</v>
      </c>
      <c r="AD3016">
        <v>0</v>
      </c>
      <c r="AE3016">
        <v>0</v>
      </c>
      <c r="AF3016">
        <v>0</v>
      </c>
      <c r="AG3016" t="s">
        <v>26</v>
      </c>
    </row>
    <row r="3017" spans="1:33" customFormat="1" hidden="1" x14ac:dyDescent="0.25">
      <c r="A3017" t="s">
        <v>8869</v>
      </c>
      <c r="B3017" t="s">
        <v>8870</v>
      </c>
      <c r="C3017">
        <v>11</v>
      </c>
      <c r="D3017" s="1">
        <v>1316.52</v>
      </c>
      <c r="E3017" s="1">
        <v>1596.6389999999999</v>
      </c>
      <c r="F3017" s="4">
        <f t="shared" si="954"/>
        <v>303.36140999999998</v>
      </c>
      <c r="G3017" s="2">
        <v>19</v>
      </c>
      <c r="H3017" s="1">
        <v>1566.66</v>
      </c>
      <c r="I3017" s="4">
        <f t="shared" si="955"/>
        <v>280.11899999999991</v>
      </c>
      <c r="J3017" s="4">
        <f t="shared" si="959"/>
        <v>53.222609999999989</v>
      </c>
      <c r="K3017" s="4">
        <f t="shared" si="956"/>
        <v>333.34160999999989</v>
      </c>
      <c r="L3017" s="4">
        <f t="shared" si="957"/>
        <v>1900.00161</v>
      </c>
      <c r="M3017" s="5">
        <f t="shared" si="958"/>
        <v>0.21277230881414633</v>
      </c>
      <c r="N3017">
        <v>-1</v>
      </c>
      <c r="O3017" t="s">
        <v>31</v>
      </c>
      <c r="P3017" t="s">
        <v>26</v>
      </c>
      <c r="Q3017" t="s">
        <v>31</v>
      </c>
      <c r="R3017" t="s">
        <v>31</v>
      </c>
      <c r="S3017" t="s">
        <v>31</v>
      </c>
      <c r="T3017" t="s">
        <v>31</v>
      </c>
      <c r="U3017" t="s">
        <v>31</v>
      </c>
      <c r="V3017">
        <v>19</v>
      </c>
      <c r="W3017" t="s">
        <v>27</v>
      </c>
      <c r="X3017">
        <v>0</v>
      </c>
      <c r="AA3017" t="s">
        <v>83</v>
      </c>
      <c r="AB3017">
        <v>0</v>
      </c>
      <c r="AC3017" t="s">
        <v>8871</v>
      </c>
      <c r="AD3017">
        <v>0</v>
      </c>
      <c r="AE3017">
        <v>0</v>
      </c>
      <c r="AF3017" s="1">
        <v>1316.52</v>
      </c>
      <c r="AG3017" t="s">
        <v>26</v>
      </c>
    </row>
    <row r="3018" spans="1:33" customFormat="1" x14ac:dyDescent="0.25">
      <c r="A3018" t="s">
        <v>8872</v>
      </c>
      <c r="B3018" t="s">
        <v>8873</v>
      </c>
      <c r="C3018">
        <v>5</v>
      </c>
      <c r="D3018" s="1">
        <v>1463.58</v>
      </c>
      <c r="E3018" s="1">
        <v>1848.739</v>
      </c>
      <c r="F3018" s="4">
        <f t="shared" si="954"/>
        <v>351.26040999999998</v>
      </c>
      <c r="G3018" s="2">
        <v>19</v>
      </c>
      <c r="H3018" s="1">
        <v>1741.66</v>
      </c>
      <c r="I3018" s="4">
        <f t="shared" si="955"/>
        <v>385.15900000000011</v>
      </c>
      <c r="J3018" s="4">
        <f t="shared" si="959"/>
        <v>73.180210000000031</v>
      </c>
      <c r="K3018" s="4">
        <f t="shared" si="956"/>
        <v>458.33921000000015</v>
      </c>
      <c r="L3018" s="10">
        <f>+H3018+K3018-Y3018</f>
        <v>2199.9992100000004</v>
      </c>
      <c r="M3018" s="5">
        <f t="shared" si="958"/>
        <v>0.26316224599953547</v>
      </c>
      <c r="N3018">
        <v>-1</v>
      </c>
      <c r="O3018" t="s">
        <v>31</v>
      </c>
      <c r="P3018" t="s">
        <v>26</v>
      </c>
      <c r="Q3018" t="s">
        <v>31</v>
      </c>
      <c r="V3018">
        <v>19</v>
      </c>
      <c r="W3018" t="s">
        <v>27</v>
      </c>
      <c r="X3018">
        <v>0</v>
      </c>
      <c r="Y3018" s="9">
        <f>+X3018*G3018/100</f>
        <v>0</v>
      </c>
      <c r="AB3018">
        <v>0</v>
      </c>
      <c r="AC3018" t="s">
        <v>8874</v>
      </c>
      <c r="AD3018">
        <v>0</v>
      </c>
      <c r="AE3018">
        <v>0</v>
      </c>
      <c r="AF3018" s="1">
        <v>1463.58</v>
      </c>
      <c r="AG3018" t="s">
        <v>26</v>
      </c>
    </row>
    <row r="3019" spans="1:33" customFormat="1" hidden="1" x14ac:dyDescent="0.25">
      <c r="A3019" t="s">
        <v>8875</v>
      </c>
      <c r="B3019" t="s">
        <v>8876</v>
      </c>
      <c r="C3019">
        <v>9</v>
      </c>
      <c r="D3019" s="1">
        <v>1316.52</v>
      </c>
      <c r="E3019" s="1">
        <v>1596.6389999999999</v>
      </c>
      <c r="F3019" s="4">
        <f t="shared" si="954"/>
        <v>303.36140999999998</v>
      </c>
      <c r="G3019" s="2">
        <v>19</v>
      </c>
      <c r="H3019" s="1">
        <v>1566.66</v>
      </c>
      <c r="I3019" s="4">
        <f t="shared" si="955"/>
        <v>280.11899999999991</v>
      </c>
      <c r="J3019" s="4">
        <f t="shared" si="959"/>
        <v>53.222609999999989</v>
      </c>
      <c r="K3019" s="4">
        <f t="shared" si="956"/>
        <v>333.34160999999989</v>
      </c>
      <c r="L3019" s="4">
        <f t="shared" si="957"/>
        <v>1900.00161</v>
      </c>
      <c r="M3019" s="5">
        <f t="shared" si="958"/>
        <v>0.21277230881414633</v>
      </c>
      <c r="N3019">
        <v>0</v>
      </c>
      <c r="O3019" t="s">
        <v>1478</v>
      </c>
      <c r="P3019" t="s">
        <v>26</v>
      </c>
      <c r="Q3019" t="s">
        <v>1478</v>
      </c>
      <c r="R3019" t="s">
        <v>31</v>
      </c>
      <c r="S3019" t="s">
        <v>31</v>
      </c>
      <c r="T3019" t="s">
        <v>31</v>
      </c>
      <c r="U3019" t="s">
        <v>31</v>
      </c>
      <c r="V3019">
        <v>19</v>
      </c>
      <c r="W3019" t="s">
        <v>27</v>
      </c>
      <c r="X3019">
        <v>0</v>
      </c>
      <c r="AB3019">
        <v>0</v>
      </c>
      <c r="AC3019" t="s">
        <v>8877</v>
      </c>
      <c r="AD3019">
        <v>0</v>
      </c>
      <c r="AE3019">
        <v>0</v>
      </c>
      <c r="AF3019" s="1">
        <v>1316.52</v>
      </c>
      <c r="AG3019" t="s">
        <v>26</v>
      </c>
    </row>
    <row r="3020" spans="1:33" customFormat="1" hidden="1" x14ac:dyDescent="0.25">
      <c r="A3020" t="s">
        <v>8878</v>
      </c>
      <c r="B3020" t="s">
        <v>8879</v>
      </c>
      <c r="C3020">
        <v>-5</v>
      </c>
      <c r="D3020">
        <v>945.41</v>
      </c>
      <c r="E3020" s="1">
        <v>1302.521</v>
      </c>
      <c r="F3020" s="4">
        <f t="shared" si="954"/>
        <v>247.47898999999998</v>
      </c>
      <c r="G3020" s="2">
        <v>19</v>
      </c>
      <c r="H3020" s="1">
        <v>1125.04</v>
      </c>
      <c r="I3020" s="4">
        <f t="shared" si="955"/>
        <v>357.11099999999999</v>
      </c>
      <c r="J3020" s="4">
        <f t="shared" si="959"/>
        <v>67.851089999999999</v>
      </c>
      <c r="K3020" s="4">
        <f t="shared" si="956"/>
        <v>424.96208999999999</v>
      </c>
      <c r="L3020" s="4">
        <f t="shared" si="957"/>
        <v>1550.00209</v>
      </c>
      <c r="M3020" s="5">
        <f t="shared" si="958"/>
        <v>0.37773135465036334</v>
      </c>
      <c r="N3020">
        <v>-1</v>
      </c>
      <c r="O3020" t="s">
        <v>31</v>
      </c>
      <c r="P3020" t="s">
        <v>26</v>
      </c>
      <c r="Q3020" t="s">
        <v>31</v>
      </c>
      <c r="R3020" t="s">
        <v>31</v>
      </c>
      <c r="S3020" t="s">
        <v>31</v>
      </c>
      <c r="T3020" t="s">
        <v>31</v>
      </c>
      <c r="U3020" t="s">
        <v>31</v>
      </c>
      <c r="V3020">
        <v>19</v>
      </c>
      <c r="W3020" t="s">
        <v>27</v>
      </c>
      <c r="X3020">
        <v>0</v>
      </c>
      <c r="AB3020">
        <v>0</v>
      </c>
      <c r="AC3020" t="s">
        <v>8880</v>
      </c>
      <c r="AD3020">
        <v>0</v>
      </c>
      <c r="AE3020">
        <v>0</v>
      </c>
      <c r="AF3020">
        <v>945.41</v>
      </c>
      <c r="AG3020" t="s">
        <v>26</v>
      </c>
    </row>
    <row r="3021" spans="1:33" customFormat="1" x14ac:dyDescent="0.25">
      <c r="A3021" t="s">
        <v>8881</v>
      </c>
      <c r="B3021" t="s">
        <v>8882</v>
      </c>
      <c r="C3021">
        <v>2</v>
      </c>
      <c r="D3021" s="1">
        <v>1067</v>
      </c>
      <c r="E3021" s="1">
        <v>1302.521</v>
      </c>
      <c r="F3021" s="4">
        <f t="shared" si="954"/>
        <v>247.47898999999998</v>
      </c>
      <c r="G3021" s="2">
        <v>19</v>
      </c>
      <c r="H3021" s="1">
        <v>1269.73</v>
      </c>
      <c r="I3021" s="4">
        <f t="shared" si="955"/>
        <v>235.52099999999996</v>
      </c>
      <c r="J3021" s="4">
        <f t="shared" si="959"/>
        <v>44.748989999999992</v>
      </c>
      <c r="K3021" s="4">
        <f t="shared" si="956"/>
        <v>280.26998999999995</v>
      </c>
      <c r="L3021" s="10">
        <f t="shared" ref="L3021:L3022" si="960">+H3021+K3021-Y3021</f>
        <v>1549.99999</v>
      </c>
      <c r="M3021" s="5">
        <f t="shared" si="958"/>
        <v>0.22073195876288657</v>
      </c>
      <c r="N3021">
        <v>-1</v>
      </c>
      <c r="O3021" t="s">
        <v>31</v>
      </c>
      <c r="P3021" t="s">
        <v>26</v>
      </c>
      <c r="Q3021" t="s">
        <v>31</v>
      </c>
      <c r="R3021" t="s">
        <v>31</v>
      </c>
      <c r="S3021" t="s">
        <v>31</v>
      </c>
      <c r="T3021" t="s">
        <v>31</v>
      </c>
      <c r="U3021" t="s">
        <v>31</v>
      </c>
      <c r="V3021">
        <v>19</v>
      </c>
      <c r="W3021" t="s">
        <v>27</v>
      </c>
      <c r="X3021">
        <v>0</v>
      </c>
      <c r="Y3021" s="9">
        <f t="shared" ref="Y3021:Y3022" si="961">+X3021*G3021/100</f>
        <v>0</v>
      </c>
      <c r="AB3021">
        <v>0</v>
      </c>
      <c r="AC3021" t="s">
        <v>8883</v>
      </c>
      <c r="AD3021">
        <v>0</v>
      </c>
      <c r="AE3021">
        <v>0</v>
      </c>
      <c r="AF3021">
        <v>945.41</v>
      </c>
      <c r="AG3021" t="s">
        <v>26</v>
      </c>
    </row>
    <row r="3022" spans="1:33" customFormat="1" x14ac:dyDescent="0.25">
      <c r="A3022" t="s">
        <v>8884</v>
      </c>
      <c r="B3022" t="s">
        <v>8885</v>
      </c>
      <c r="C3022">
        <v>3</v>
      </c>
      <c r="D3022" s="1">
        <v>5293</v>
      </c>
      <c r="E3022" s="1">
        <v>6638.6549999999997</v>
      </c>
      <c r="F3022" s="4">
        <f t="shared" si="954"/>
        <v>1261.3444499999998</v>
      </c>
      <c r="G3022" s="2">
        <v>19</v>
      </c>
      <c r="H3022" s="1">
        <v>6298.67</v>
      </c>
      <c r="I3022" s="4">
        <f t="shared" si="955"/>
        <v>1345.6549999999997</v>
      </c>
      <c r="J3022" s="4">
        <f t="shared" si="959"/>
        <v>255.67444999999995</v>
      </c>
      <c r="K3022" s="4">
        <f t="shared" si="956"/>
        <v>1601.3294499999997</v>
      </c>
      <c r="L3022" s="10">
        <f t="shared" si="960"/>
        <v>7899.9994499999993</v>
      </c>
      <c r="M3022" s="5">
        <f t="shared" si="958"/>
        <v>0.25423294917815981</v>
      </c>
      <c r="N3022">
        <v>-1</v>
      </c>
      <c r="O3022" t="s">
        <v>31</v>
      </c>
      <c r="P3022" t="s">
        <v>26</v>
      </c>
      <c r="Q3022" t="s">
        <v>31</v>
      </c>
      <c r="V3022">
        <v>19</v>
      </c>
      <c r="W3022" t="s">
        <v>27</v>
      </c>
      <c r="X3022">
        <v>0</v>
      </c>
      <c r="Y3022" s="9">
        <f t="shared" si="961"/>
        <v>0</v>
      </c>
      <c r="AB3022">
        <v>0</v>
      </c>
      <c r="AC3022" t="s">
        <v>8886</v>
      </c>
      <c r="AD3022">
        <v>0</v>
      </c>
      <c r="AE3022">
        <v>0</v>
      </c>
      <c r="AF3022" s="1">
        <v>5293</v>
      </c>
      <c r="AG3022" t="s">
        <v>26</v>
      </c>
    </row>
    <row r="3023" spans="1:33" customFormat="1" hidden="1" x14ac:dyDescent="0.25">
      <c r="A3023" t="s">
        <v>8887</v>
      </c>
      <c r="B3023" t="s">
        <v>8888</v>
      </c>
      <c r="C3023">
        <v>-3</v>
      </c>
      <c r="D3023">
        <v>0</v>
      </c>
      <c r="E3023" s="1">
        <v>1200</v>
      </c>
      <c r="F3023" s="4">
        <f t="shared" si="954"/>
        <v>0</v>
      </c>
      <c r="G3023" s="2">
        <v>0</v>
      </c>
      <c r="H3023">
        <v>0</v>
      </c>
      <c r="I3023" s="4">
        <f t="shared" si="955"/>
        <v>1200</v>
      </c>
      <c r="J3023" s="4">
        <f t="shared" si="959"/>
        <v>0</v>
      </c>
      <c r="K3023" s="4">
        <f t="shared" si="956"/>
        <v>1200</v>
      </c>
      <c r="L3023" s="4">
        <f t="shared" si="957"/>
        <v>1200</v>
      </c>
      <c r="M3023" s="5" t="e">
        <f t="shared" si="958"/>
        <v>#DIV/0!</v>
      </c>
      <c r="N3023">
        <v>-1</v>
      </c>
      <c r="O3023" t="s">
        <v>31</v>
      </c>
      <c r="P3023" t="s">
        <v>26</v>
      </c>
      <c r="Q3023" t="s">
        <v>31</v>
      </c>
      <c r="V3023">
        <v>0</v>
      </c>
      <c r="W3023" t="s">
        <v>42</v>
      </c>
      <c r="X3023">
        <v>0</v>
      </c>
      <c r="AB3023">
        <v>0</v>
      </c>
      <c r="AC3023" t="s">
        <v>52</v>
      </c>
      <c r="AD3023">
        <v>0</v>
      </c>
      <c r="AE3023">
        <v>0</v>
      </c>
      <c r="AF3023">
        <v>0</v>
      </c>
      <c r="AG3023" t="s">
        <v>26</v>
      </c>
    </row>
    <row r="3024" spans="1:33" customFormat="1" hidden="1" x14ac:dyDescent="0.25">
      <c r="A3024" t="s">
        <v>8889</v>
      </c>
      <c r="B3024" t="s">
        <v>8890</v>
      </c>
      <c r="C3024">
        <v>29</v>
      </c>
      <c r="D3024">
        <v>0</v>
      </c>
      <c r="E3024">
        <v>500</v>
      </c>
      <c r="F3024" s="4">
        <f t="shared" si="954"/>
        <v>0</v>
      </c>
      <c r="G3024" s="2">
        <v>0</v>
      </c>
      <c r="H3024">
        <v>0</v>
      </c>
      <c r="I3024" s="4">
        <f t="shared" si="955"/>
        <v>500</v>
      </c>
      <c r="J3024" s="4">
        <f t="shared" si="959"/>
        <v>0</v>
      </c>
      <c r="K3024" s="4">
        <f t="shared" si="956"/>
        <v>500</v>
      </c>
      <c r="L3024" s="4">
        <f t="shared" si="957"/>
        <v>500</v>
      </c>
      <c r="M3024" s="5" t="e">
        <f t="shared" si="958"/>
        <v>#DIV/0!</v>
      </c>
      <c r="N3024">
        <v>-1</v>
      </c>
      <c r="O3024" t="s">
        <v>31</v>
      </c>
      <c r="P3024" t="s">
        <v>26</v>
      </c>
      <c r="Q3024" t="s">
        <v>31</v>
      </c>
      <c r="V3024">
        <v>0</v>
      </c>
      <c r="W3024" t="s">
        <v>42</v>
      </c>
      <c r="X3024">
        <v>0</v>
      </c>
      <c r="AB3024">
        <v>0</v>
      </c>
      <c r="AC3024" t="s">
        <v>8891</v>
      </c>
      <c r="AD3024">
        <v>0</v>
      </c>
      <c r="AE3024">
        <v>0</v>
      </c>
      <c r="AF3024">
        <v>0</v>
      </c>
      <c r="AG3024" t="s">
        <v>26</v>
      </c>
    </row>
    <row r="3025" spans="1:33" customFormat="1" x14ac:dyDescent="0.25">
      <c r="A3025" t="s">
        <v>8892</v>
      </c>
      <c r="B3025" t="s">
        <v>8893</v>
      </c>
      <c r="C3025">
        <v>1</v>
      </c>
      <c r="D3025" s="1">
        <v>15873.11</v>
      </c>
      <c r="E3025" s="1">
        <v>21008.400000000001</v>
      </c>
      <c r="F3025" s="4">
        <f t="shared" si="954"/>
        <v>3991.5960000000005</v>
      </c>
      <c r="G3025" s="2">
        <v>19</v>
      </c>
      <c r="H3025" s="1">
        <v>18889</v>
      </c>
      <c r="I3025" s="4">
        <f t="shared" si="955"/>
        <v>5135.2900000000009</v>
      </c>
      <c r="J3025" s="4">
        <f t="shared" si="959"/>
        <v>975.70510000000013</v>
      </c>
      <c r="K3025" s="4">
        <f t="shared" si="956"/>
        <v>6110.995100000001</v>
      </c>
      <c r="L3025" s="10">
        <f t="shared" ref="L3025:L3027" si="962">+H3025+K3025-Y3025</f>
        <v>24999.9951</v>
      </c>
      <c r="M3025" s="5">
        <f t="shared" si="958"/>
        <v>0.32352135151838551</v>
      </c>
      <c r="N3025">
        <v>-1</v>
      </c>
      <c r="O3025" t="s">
        <v>31</v>
      </c>
      <c r="P3025" t="s">
        <v>26</v>
      </c>
      <c r="Q3025" t="s">
        <v>31</v>
      </c>
      <c r="V3025">
        <v>19</v>
      </c>
      <c r="W3025" t="s">
        <v>27</v>
      </c>
      <c r="X3025">
        <v>0</v>
      </c>
      <c r="Y3025" s="9">
        <f t="shared" ref="Y3025:Y3027" si="963">+X3025*G3025/100</f>
        <v>0</v>
      </c>
      <c r="AB3025">
        <v>0</v>
      </c>
      <c r="AC3025" t="s">
        <v>8894</v>
      </c>
      <c r="AD3025">
        <v>0</v>
      </c>
      <c r="AE3025">
        <v>0</v>
      </c>
      <c r="AF3025">
        <v>0</v>
      </c>
      <c r="AG3025" t="s">
        <v>26</v>
      </c>
    </row>
    <row r="3026" spans="1:33" customFormat="1" x14ac:dyDescent="0.25">
      <c r="A3026" t="s">
        <v>8895</v>
      </c>
      <c r="B3026" t="s">
        <v>8896</v>
      </c>
      <c r="C3026">
        <v>2</v>
      </c>
      <c r="D3026">
        <v>0</v>
      </c>
      <c r="E3026" s="1">
        <v>3200</v>
      </c>
      <c r="F3026" s="4">
        <f t="shared" si="954"/>
        <v>0</v>
      </c>
      <c r="G3026" s="2">
        <v>0</v>
      </c>
      <c r="H3026">
        <v>0</v>
      </c>
      <c r="I3026" s="4">
        <f t="shared" si="955"/>
        <v>3200</v>
      </c>
      <c r="J3026" s="4">
        <f t="shared" si="959"/>
        <v>0</v>
      </c>
      <c r="K3026" s="4">
        <f t="shared" si="956"/>
        <v>3200</v>
      </c>
      <c r="L3026" s="10">
        <f t="shared" si="962"/>
        <v>3200</v>
      </c>
      <c r="M3026" s="5" t="e">
        <f t="shared" si="958"/>
        <v>#DIV/0!</v>
      </c>
      <c r="N3026">
        <v>0</v>
      </c>
      <c r="O3026" t="s">
        <v>555</v>
      </c>
      <c r="P3026" t="s">
        <v>26</v>
      </c>
      <c r="Q3026" t="s">
        <v>555</v>
      </c>
      <c r="R3026" t="s">
        <v>31</v>
      </c>
      <c r="S3026" t="s">
        <v>31</v>
      </c>
      <c r="T3026" t="s">
        <v>31</v>
      </c>
      <c r="U3026" t="s">
        <v>31</v>
      </c>
      <c r="V3026">
        <v>0</v>
      </c>
      <c r="W3026" t="s">
        <v>42</v>
      </c>
      <c r="X3026">
        <v>0</v>
      </c>
      <c r="Y3026" s="9">
        <f t="shared" si="963"/>
        <v>0</v>
      </c>
      <c r="AB3026">
        <v>0</v>
      </c>
      <c r="AC3026" t="s">
        <v>8897</v>
      </c>
      <c r="AD3026">
        <v>0</v>
      </c>
      <c r="AE3026">
        <v>0</v>
      </c>
      <c r="AF3026">
        <v>0</v>
      </c>
      <c r="AG3026" t="s">
        <v>26</v>
      </c>
    </row>
    <row r="3027" spans="1:33" customFormat="1" x14ac:dyDescent="0.25">
      <c r="A3027" t="s">
        <v>8898</v>
      </c>
      <c r="B3027" t="s">
        <v>8899</v>
      </c>
      <c r="C3027">
        <v>4</v>
      </c>
      <c r="D3027">
        <v>0</v>
      </c>
      <c r="E3027" s="1">
        <v>1900</v>
      </c>
      <c r="F3027" s="4">
        <f t="shared" si="954"/>
        <v>0</v>
      </c>
      <c r="G3027" s="2">
        <v>0</v>
      </c>
      <c r="H3027">
        <v>0</v>
      </c>
      <c r="I3027" s="4">
        <f t="shared" si="955"/>
        <v>1900</v>
      </c>
      <c r="J3027" s="4">
        <f t="shared" si="959"/>
        <v>0</v>
      </c>
      <c r="K3027" s="4">
        <f t="shared" si="956"/>
        <v>1900</v>
      </c>
      <c r="L3027" s="10">
        <f t="shared" si="962"/>
        <v>1900</v>
      </c>
      <c r="M3027" s="5" t="e">
        <f t="shared" si="958"/>
        <v>#DIV/0!</v>
      </c>
      <c r="N3027">
        <v>-1</v>
      </c>
      <c r="O3027" t="s">
        <v>31</v>
      </c>
      <c r="P3027" t="s">
        <v>26</v>
      </c>
      <c r="Q3027" t="s">
        <v>31</v>
      </c>
      <c r="V3027">
        <v>0</v>
      </c>
      <c r="W3027" t="s">
        <v>42</v>
      </c>
      <c r="X3027">
        <v>0</v>
      </c>
      <c r="Y3027" s="9">
        <f t="shared" si="963"/>
        <v>0</v>
      </c>
      <c r="AB3027">
        <v>0</v>
      </c>
      <c r="AC3027" t="s">
        <v>52</v>
      </c>
      <c r="AD3027">
        <v>0</v>
      </c>
      <c r="AE3027">
        <v>0</v>
      </c>
      <c r="AF3027">
        <v>0</v>
      </c>
      <c r="AG3027" t="s">
        <v>26</v>
      </c>
    </row>
    <row r="3028" spans="1:33" customFormat="1" hidden="1" x14ac:dyDescent="0.25">
      <c r="A3028" t="s">
        <v>8900</v>
      </c>
      <c r="B3028" t="s">
        <v>8901</v>
      </c>
      <c r="C3028">
        <v>17</v>
      </c>
      <c r="D3028" s="1">
        <v>2437.7199999999998</v>
      </c>
      <c r="E3028" s="1">
        <v>3000</v>
      </c>
      <c r="F3028" s="4">
        <f t="shared" si="954"/>
        <v>0</v>
      </c>
      <c r="G3028" s="2">
        <v>0</v>
      </c>
      <c r="H3028" s="1">
        <v>2437.7199999999998</v>
      </c>
      <c r="I3028" s="4">
        <f t="shared" si="955"/>
        <v>562.2800000000002</v>
      </c>
      <c r="J3028" s="4">
        <f t="shared" si="959"/>
        <v>0</v>
      </c>
      <c r="K3028" s="4">
        <f t="shared" si="956"/>
        <v>562.2800000000002</v>
      </c>
      <c r="L3028" s="4">
        <f t="shared" si="957"/>
        <v>3000</v>
      </c>
      <c r="M3028" s="5">
        <f t="shared" si="958"/>
        <v>0.23065815598181919</v>
      </c>
      <c r="N3028">
        <v>-1</v>
      </c>
      <c r="O3028" t="s">
        <v>31</v>
      </c>
      <c r="P3028" t="s">
        <v>26</v>
      </c>
      <c r="Q3028" t="s">
        <v>31</v>
      </c>
      <c r="R3028" t="s">
        <v>31</v>
      </c>
      <c r="S3028" t="s">
        <v>31</v>
      </c>
      <c r="T3028" t="s">
        <v>31</v>
      </c>
      <c r="U3028" t="s">
        <v>31</v>
      </c>
      <c r="V3028">
        <v>0</v>
      </c>
      <c r="W3028" t="s">
        <v>42</v>
      </c>
      <c r="X3028">
        <v>0</v>
      </c>
      <c r="AB3028">
        <v>0</v>
      </c>
      <c r="AC3028" t="s">
        <v>8902</v>
      </c>
      <c r="AD3028">
        <v>0</v>
      </c>
      <c r="AE3028">
        <v>0</v>
      </c>
      <c r="AF3028" s="1">
        <v>2437.7199999999998</v>
      </c>
      <c r="AG3028" t="s">
        <v>26</v>
      </c>
    </row>
    <row r="3029" spans="1:33" customFormat="1" x14ac:dyDescent="0.25">
      <c r="A3029" t="s">
        <v>8903</v>
      </c>
      <c r="B3029" t="s">
        <v>8904</v>
      </c>
      <c r="C3029">
        <v>4</v>
      </c>
      <c r="D3029">
        <v>0</v>
      </c>
      <c r="E3029" s="1">
        <v>1900</v>
      </c>
      <c r="F3029" s="4">
        <f t="shared" si="954"/>
        <v>0</v>
      </c>
      <c r="G3029" s="2">
        <v>0</v>
      </c>
      <c r="H3029">
        <v>0</v>
      </c>
      <c r="I3029" s="4">
        <f t="shared" si="955"/>
        <v>1900</v>
      </c>
      <c r="J3029" s="4">
        <f t="shared" si="959"/>
        <v>0</v>
      </c>
      <c r="K3029" s="4">
        <f t="shared" si="956"/>
        <v>1900</v>
      </c>
      <c r="L3029" s="10">
        <f t="shared" ref="L3029:L3034" si="964">+H3029+K3029-Y3029</f>
        <v>1900</v>
      </c>
      <c r="M3029" s="5" t="e">
        <f t="shared" si="958"/>
        <v>#DIV/0!</v>
      </c>
      <c r="N3029">
        <v>0</v>
      </c>
      <c r="O3029" t="s">
        <v>111</v>
      </c>
      <c r="P3029" t="s">
        <v>26</v>
      </c>
      <c r="Q3029" t="s">
        <v>111</v>
      </c>
      <c r="R3029" t="s">
        <v>31</v>
      </c>
      <c r="S3029" t="s">
        <v>31</v>
      </c>
      <c r="T3029" t="s">
        <v>31</v>
      </c>
      <c r="U3029" t="s">
        <v>31</v>
      </c>
      <c r="V3029">
        <v>0</v>
      </c>
      <c r="W3029" t="s">
        <v>42</v>
      </c>
      <c r="X3029">
        <v>0</v>
      </c>
      <c r="Y3029" s="9">
        <f t="shared" ref="Y3029:Y3034" si="965">+X3029*G3029/100</f>
        <v>0</v>
      </c>
      <c r="AB3029">
        <v>0</v>
      </c>
      <c r="AC3029" t="s">
        <v>8905</v>
      </c>
      <c r="AD3029">
        <v>0</v>
      </c>
      <c r="AE3029">
        <v>0</v>
      </c>
      <c r="AF3029">
        <v>0</v>
      </c>
      <c r="AG3029" t="s">
        <v>26</v>
      </c>
    </row>
    <row r="3030" spans="1:33" customFormat="1" x14ac:dyDescent="0.25">
      <c r="A3030" t="s">
        <v>8906</v>
      </c>
      <c r="B3030" t="s">
        <v>8907</v>
      </c>
      <c r="C3030">
        <v>2</v>
      </c>
      <c r="D3030">
        <v>0</v>
      </c>
      <c r="E3030" s="1">
        <v>9700</v>
      </c>
      <c r="F3030" s="4">
        <f t="shared" si="954"/>
        <v>0</v>
      </c>
      <c r="G3030" s="2">
        <v>0</v>
      </c>
      <c r="H3030">
        <v>0</v>
      </c>
      <c r="I3030" s="4">
        <f t="shared" si="955"/>
        <v>9700</v>
      </c>
      <c r="J3030" s="4">
        <f t="shared" si="959"/>
        <v>0</v>
      </c>
      <c r="K3030" s="4">
        <f t="shared" si="956"/>
        <v>9700</v>
      </c>
      <c r="L3030" s="10">
        <f t="shared" si="964"/>
        <v>9700</v>
      </c>
      <c r="M3030" s="5" t="e">
        <f t="shared" si="958"/>
        <v>#DIV/0!</v>
      </c>
      <c r="N3030">
        <v>-1</v>
      </c>
      <c r="O3030" t="s">
        <v>31</v>
      </c>
      <c r="P3030" t="s">
        <v>26</v>
      </c>
      <c r="Q3030" t="s">
        <v>31</v>
      </c>
      <c r="R3030" t="s">
        <v>31</v>
      </c>
      <c r="S3030" t="s">
        <v>31</v>
      </c>
      <c r="T3030" t="s">
        <v>31</v>
      </c>
      <c r="U3030" t="s">
        <v>31</v>
      </c>
      <c r="V3030">
        <v>0</v>
      </c>
      <c r="W3030" t="s">
        <v>42</v>
      </c>
      <c r="X3030">
        <v>0</v>
      </c>
      <c r="Y3030" s="9">
        <f t="shared" si="965"/>
        <v>0</v>
      </c>
      <c r="AB3030">
        <v>0</v>
      </c>
      <c r="AC3030" t="s">
        <v>8908</v>
      </c>
      <c r="AD3030">
        <v>0</v>
      </c>
      <c r="AE3030">
        <v>0</v>
      </c>
      <c r="AF3030">
        <v>0</v>
      </c>
      <c r="AG3030" t="s">
        <v>26</v>
      </c>
    </row>
    <row r="3031" spans="1:33" customFormat="1" x14ac:dyDescent="0.25">
      <c r="A3031" t="s">
        <v>8909</v>
      </c>
      <c r="B3031" t="s">
        <v>8910</v>
      </c>
      <c r="C3031">
        <v>6</v>
      </c>
      <c r="D3031" s="1">
        <v>1414</v>
      </c>
      <c r="E3031" s="1">
        <v>1700</v>
      </c>
      <c r="F3031" s="4">
        <f t="shared" si="954"/>
        <v>0</v>
      </c>
      <c r="G3031" s="2">
        <v>0</v>
      </c>
      <c r="H3031" s="1">
        <v>1414</v>
      </c>
      <c r="I3031" s="4">
        <f t="shared" si="955"/>
        <v>286</v>
      </c>
      <c r="J3031" s="4">
        <f t="shared" si="959"/>
        <v>0</v>
      </c>
      <c r="K3031" s="4">
        <f t="shared" si="956"/>
        <v>286</v>
      </c>
      <c r="L3031" s="10">
        <f t="shared" si="964"/>
        <v>1700</v>
      </c>
      <c r="M3031" s="5">
        <f t="shared" si="958"/>
        <v>0.20226308345120225</v>
      </c>
      <c r="N3031">
        <v>-1</v>
      </c>
      <c r="O3031" t="s">
        <v>31</v>
      </c>
      <c r="P3031" t="s">
        <v>26</v>
      </c>
      <c r="Q3031" t="s">
        <v>31</v>
      </c>
      <c r="R3031" t="s">
        <v>31</v>
      </c>
      <c r="S3031" t="s">
        <v>31</v>
      </c>
      <c r="T3031" t="s">
        <v>31</v>
      </c>
      <c r="U3031" t="s">
        <v>31</v>
      </c>
      <c r="V3031">
        <v>0</v>
      </c>
      <c r="W3031" t="s">
        <v>42</v>
      </c>
      <c r="X3031">
        <v>0</v>
      </c>
      <c r="Y3031" s="9">
        <f t="shared" si="965"/>
        <v>0</v>
      </c>
      <c r="AB3031">
        <v>0</v>
      </c>
      <c r="AC3031" t="s">
        <v>8911</v>
      </c>
      <c r="AD3031">
        <v>0</v>
      </c>
      <c r="AE3031">
        <v>0</v>
      </c>
      <c r="AF3031">
        <v>0</v>
      </c>
      <c r="AG3031" t="s">
        <v>26</v>
      </c>
    </row>
    <row r="3032" spans="1:33" customFormat="1" x14ac:dyDescent="0.25">
      <c r="A3032" t="s">
        <v>8912</v>
      </c>
      <c r="B3032" t="s">
        <v>8913</v>
      </c>
      <c r="C3032">
        <v>3</v>
      </c>
      <c r="D3032" s="1">
        <v>1779</v>
      </c>
      <c r="E3032" s="1">
        <v>2200</v>
      </c>
      <c r="F3032" s="4">
        <f t="shared" si="954"/>
        <v>0</v>
      </c>
      <c r="G3032" s="2">
        <v>0</v>
      </c>
      <c r="H3032" s="1">
        <v>1779</v>
      </c>
      <c r="I3032" s="4">
        <f t="shared" si="955"/>
        <v>421</v>
      </c>
      <c r="J3032" s="4">
        <f t="shared" si="959"/>
        <v>0</v>
      </c>
      <c r="K3032" s="4">
        <f t="shared" si="956"/>
        <v>421</v>
      </c>
      <c r="L3032" s="10">
        <f t="shared" si="964"/>
        <v>2200</v>
      </c>
      <c r="M3032" s="5">
        <f t="shared" si="958"/>
        <v>0.23664980326025858</v>
      </c>
      <c r="N3032">
        <v>0</v>
      </c>
      <c r="O3032" t="s">
        <v>897</v>
      </c>
      <c r="P3032" t="s">
        <v>26</v>
      </c>
      <c r="Q3032" t="s">
        <v>897</v>
      </c>
      <c r="R3032" t="s">
        <v>31</v>
      </c>
      <c r="S3032" t="s">
        <v>31</v>
      </c>
      <c r="T3032" t="s">
        <v>31</v>
      </c>
      <c r="U3032" t="s">
        <v>31</v>
      </c>
      <c r="V3032">
        <v>0</v>
      </c>
      <c r="W3032" t="s">
        <v>42</v>
      </c>
      <c r="X3032">
        <v>0</v>
      </c>
      <c r="Y3032" s="9">
        <f t="shared" si="965"/>
        <v>0</v>
      </c>
      <c r="AB3032">
        <v>0</v>
      </c>
      <c r="AC3032" t="s">
        <v>8914</v>
      </c>
      <c r="AD3032">
        <v>0</v>
      </c>
      <c r="AE3032">
        <v>0</v>
      </c>
      <c r="AF3032">
        <v>0</v>
      </c>
      <c r="AG3032" t="s">
        <v>26</v>
      </c>
    </row>
    <row r="3033" spans="1:33" customFormat="1" x14ac:dyDescent="0.25">
      <c r="A3033" t="s">
        <v>8915</v>
      </c>
      <c r="B3033" t="s">
        <v>8916</v>
      </c>
      <c r="C3033">
        <v>4</v>
      </c>
      <c r="D3033" s="1">
        <v>3342.78</v>
      </c>
      <c r="E3033" s="1">
        <v>4100</v>
      </c>
      <c r="F3033" s="4">
        <f t="shared" si="954"/>
        <v>0</v>
      </c>
      <c r="G3033" s="2">
        <v>0</v>
      </c>
      <c r="H3033" s="1">
        <v>3342.78</v>
      </c>
      <c r="I3033" s="4">
        <f t="shared" si="955"/>
        <v>757.2199999999998</v>
      </c>
      <c r="J3033" s="4">
        <f t="shared" si="959"/>
        <v>0</v>
      </c>
      <c r="K3033" s="4">
        <f t="shared" si="956"/>
        <v>757.2199999999998</v>
      </c>
      <c r="L3033" s="10">
        <f t="shared" si="964"/>
        <v>4100</v>
      </c>
      <c r="M3033" s="5">
        <f t="shared" si="958"/>
        <v>0.22652403089643941</v>
      </c>
      <c r="N3033">
        <v>0</v>
      </c>
      <c r="O3033" t="s">
        <v>897</v>
      </c>
      <c r="P3033" t="s">
        <v>26</v>
      </c>
      <c r="Q3033" t="s">
        <v>897</v>
      </c>
      <c r="R3033" t="s">
        <v>31</v>
      </c>
      <c r="S3033" t="s">
        <v>31</v>
      </c>
      <c r="T3033" t="s">
        <v>31</v>
      </c>
      <c r="U3033" t="s">
        <v>31</v>
      </c>
      <c r="V3033">
        <v>0</v>
      </c>
      <c r="W3033" t="s">
        <v>42</v>
      </c>
      <c r="X3033">
        <v>0</v>
      </c>
      <c r="Y3033" s="9">
        <f t="shared" si="965"/>
        <v>0</v>
      </c>
      <c r="AB3033">
        <v>0</v>
      </c>
      <c r="AC3033" t="s">
        <v>8917</v>
      </c>
      <c r="AD3033">
        <v>0</v>
      </c>
      <c r="AE3033">
        <v>0</v>
      </c>
      <c r="AF3033">
        <v>0</v>
      </c>
      <c r="AG3033" t="s">
        <v>26</v>
      </c>
    </row>
    <row r="3034" spans="1:33" customFormat="1" x14ac:dyDescent="0.25">
      <c r="A3034" t="s">
        <v>8918</v>
      </c>
      <c r="B3034" t="s">
        <v>8919</v>
      </c>
      <c r="C3034">
        <v>5</v>
      </c>
      <c r="D3034">
        <v>0</v>
      </c>
      <c r="E3034" s="1">
        <v>7300</v>
      </c>
      <c r="F3034" s="4">
        <f t="shared" si="954"/>
        <v>0</v>
      </c>
      <c r="G3034" s="2">
        <v>0</v>
      </c>
      <c r="H3034">
        <v>0</v>
      </c>
      <c r="I3034" s="4">
        <f t="shared" si="955"/>
        <v>7300</v>
      </c>
      <c r="J3034" s="4">
        <f t="shared" si="959"/>
        <v>0</v>
      </c>
      <c r="K3034" s="4">
        <f t="shared" si="956"/>
        <v>7300</v>
      </c>
      <c r="L3034" s="10">
        <f t="shared" si="964"/>
        <v>7300</v>
      </c>
      <c r="M3034" s="5" t="e">
        <f t="shared" si="958"/>
        <v>#DIV/0!</v>
      </c>
      <c r="N3034">
        <v>-1</v>
      </c>
      <c r="O3034" t="s">
        <v>8920</v>
      </c>
      <c r="P3034" t="s">
        <v>26</v>
      </c>
      <c r="Q3034" t="s">
        <v>8920</v>
      </c>
      <c r="V3034">
        <v>0</v>
      </c>
      <c r="W3034" t="s">
        <v>42</v>
      </c>
      <c r="X3034">
        <v>0</v>
      </c>
      <c r="Y3034" s="9">
        <f t="shared" si="965"/>
        <v>0</v>
      </c>
      <c r="AB3034">
        <v>0</v>
      </c>
      <c r="AC3034" t="s">
        <v>8921</v>
      </c>
      <c r="AD3034">
        <v>0</v>
      </c>
      <c r="AE3034">
        <v>0</v>
      </c>
      <c r="AF3034">
        <v>0</v>
      </c>
      <c r="AG3034" t="s">
        <v>26</v>
      </c>
    </row>
    <row r="3035" spans="1:33" customFormat="1" hidden="1" x14ac:dyDescent="0.25">
      <c r="A3035" t="s">
        <v>8922</v>
      </c>
      <c r="B3035" t="s">
        <v>8923</v>
      </c>
      <c r="C3035">
        <v>40</v>
      </c>
      <c r="D3035" s="1">
        <v>1041.92</v>
      </c>
      <c r="E3035" s="1">
        <v>1250</v>
      </c>
      <c r="F3035" s="4">
        <f t="shared" si="954"/>
        <v>0</v>
      </c>
      <c r="G3035" s="2">
        <v>0</v>
      </c>
      <c r="H3035" s="1">
        <v>1041.92</v>
      </c>
      <c r="I3035" s="4">
        <f t="shared" si="955"/>
        <v>208.07999999999993</v>
      </c>
      <c r="J3035" s="4">
        <f t="shared" si="959"/>
        <v>0</v>
      </c>
      <c r="K3035" s="4">
        <f t="shared" si="956"/>
        <v>208.07999999999993</v>
      </c>
      <c r="L3035" s="4">
        <f t="shared" si="957"/>
        <v>1250</v>
      </c>
      <c r="M3035" s="5">
        <f t="shared" si="958"/>
        <v>0.19970823095823087</v>
      </c>
      <c r="N3035">
        <v>0</v>
      </c>
      <c r="O3035" t="s">
        <v>897</v>
      </c>
      <c r="P3035" t="s">
        <v>26</v>
      </c>
      <c r="Q3035" t="s">
        <v>897</v>
      </c>
      <c r="R3035" t="s">
        <v>31</v>
      </c>
      <c r="S3035" t="s">
        <v>31</v>
      </c>
      <c r="T3035" t="s">
        <v>31</v>
      </c>
      <c r="U3035" t="s">
        <v>31</v>
      </c>
      <c r="V3035">
        <v>0</v>
      </c>
      <c r="W3035" t="s">
        <v>42</v>
      </c>
      <c r="X3035">
        <v>0</v>
      </c>
      <c r="AB3035">
        <v>0</v>
      </c>
      <c r="AC3035" t="s">
        <v>8924</v>
      </c>
      <c r="AD3035">
        <v>0</v>
      </c>
      <c r="AE3035">
        <v>0</v>
      </c>
      <c r="AF3035" s="1">
        <v>1041.92</v>
      </c>
      <c r="AG3035" t="s">
        <v>26</v>
      </c>
    </row>
    <row r="3036" spans="1:33" customFormat="1" hidden="1" x14ac:dyDescent="0.25">
      <c r="A3036" t="s">
        <v>8925</v>
      </c>
      <c r="B3036" t="s">
        <v>8926</v>
      </c>
      <c r="C3036">
        <v>13</v>
      </c>
      <c r="D3036" s="1">
        <v>1995.3</v>
      </c>
      <c r="E3036" s="1">
        <v>2400</v>
      </c>
      <c r="F3036" s="4">
        <f t="shared" si="954"/>
        <v>0</v>
      </c>
      <c r="G3036" s="2">
        <v>0</v>
      </c>
      <c r="H3036" s="1">
        <v>1995.3</v>
      </c>
      <c r="I3036" s="4">
        <f t="shared" si="955"/>
        <v>404.70000000000005</v>
      </c>
      <c r="J3036" s="4">
        <f t="shared" si="959"/>
        <v>0</v>
      </c>
      <c r="K3036" s="4">
        <f t="shared" si="956"/>
        <v>404.70000000000005</v>
      </c>
      <c r="L3036" s="4">
        <f t="shared" si="957"/>
        <v>2400</v>
      </c>
      <c r="M3036" s="5">
        <f t="shared" si="958"/>
        <v>0.20282664261013383</v>
      </c>
      <c r="N3036">
        <v>0</v>
      </c>
      <c r="O3036" t="s">
        <v>897</v>
      </c>
      <c r="P3036" t="s">
        <v>26</v>
      </c>
      <c r="Q3036" t="s">
        <v>897</v>
      </c>
      <c r="R3036" t="s">
        <v>31</v>
      </c>
      <c r="S3036" t="s">
        <v>31</v>
      </c>
      <c r="T3036" t="s">
        <v>31</v>
      </c>
      <c r="U3036" t="s">
        <v>31</v>
      </c>
      <c r="V3036">
        <v>0</v>
      </c>
      <c r="W3036" t="s">
        <v>42</v>
      </c>
      <c r="X3036">
        <v>0</v>
      </c>
      <c r="AB3036">
        <v>0</v>
      </c>
      <c r="AC3036" t="s">
        <v>8927</v>
      </c>
      <c r="AD3036">
        <v>0</v>
      </c>
      <c r="AE3036">
        <v>0</v>
      </c>
      <c r="AF3036" s="1">
        <v>1995.3</v>
      </c>
      <c r="AG3036" t="s">
        <v>26</v>
      </c>
    </row>
    <row r="3037" spans="1:33" customFormat="1" x14ac:dyDescent="0.25">
      <c r="A3037" t="s">
        <v>8928</v>
      </c>
      <c r="B3037" t="s">
        <v>8929</v>
      </c>
      <c r="C3037">
        <v>4</v>
      </c>
      <c r="D3037" s="1">
        <v>2500</v>
      </c>
      <c r="E3037" s="1">
        <v>3000</v>
      </c>
      <c r="F3037" s="4">
        <f t="shared" si="954"/>
        <v>0</v>
      </c>
      <c r="G3037" s="2">
        <v>0</v>
      </c>
      <c r="H3037" s="1">
        <v>2500</v>
      </c>
      <c r="I3037" s="4">
        <f t="shared" si="955"/>
        <v>500</v>
      </c>
      <c r="J3037" s="4">
        <f t="shared" si="959"/>
        <v>0</v>
      </c>
      <c r="K3037" s="4">
        <f t="shared" si="956"/>
        <v>500</v>
      </c>
      <c r="L3037" s="10">
        <f t="shared" ref="L3037:L3038" si="966">+H3037+K3037-Y3037</f>
        <v>3000</v>
      </c>
      <c r="M3037" s="5">
        <f t="shared" si="958"/>
        <v>0.2</v>
      </c>
      <c r="N3037">
        <v>-1</v>
      </c>
      <c r="O3037" t="s">
        <v>686</v>
      </c>
      <c r="P3037" t="s">
        <v>26</v>
      </c>
      <c r="Q3037" t="s">
        <v>686</v>
      </c>
      <c r="V3037">
        <v>0</v>
      </c>
      <c r="W3037" t="s">
        <v>42</v>
      </c>
      <c r="X3037">
        <v>0</v>
      </c>
      <c r="Y3037" s="9">
        <f t="shared" ref="Y3037:Y3038" si="967">+X3037*G3037/100</f>
        <v>0</v>
      </c>
      <c r="AB3037">
        <v>0</v>
      </c>
      <c r="AC3037" t="s">
        <v>8930</v>
      </c>
      <c r="AD3037">
        <v>0</v>
      </c>
      <c r="AE3037">
        <v>0</v>
      </c>
      <c r="AF3037" s="1">
        <v>2500</v>
      </c>
      <c r="AG3037" t="s">
        <v>26</v>
      </c>
    </row>
    <row r="3038" spans="1:33" customFormat="1" x14ac:dyDescent="0.25">
      <c r="A3038" t="s">
        <v>8931</v>
      </c>
      <c r="B3038" t="s">
        <v>8932</v>
      </c>
      <c r="C3038">
        <v>1</v>
      </c>
      <c r="D3038" s="1">
        <v>10010</v>
      </c>
      <c r="E3038" s="1">
        <v>12016.81</v>
      </c>
      <c r="F3038" s="4">
        <f t="shared" si="954"/>
        <v>2283.1938999999998</v>
      </c>
      <c r="G3038" s="2">
        <v>19</v>
      </c>
      <c r="H3038" s="1">
        <v>11911.9</v>
      </c>
      <c r="I3038" s="4">
        <f t="shared" si="955"/>
        <v>2006.8099999999995</v>
      </c>
      <c r="J3038" s="4">
        <f t="shared" si="959"/>
        <v>381.29389999999989</v>
      </c>
      <c r="K3038" s="4">
        <f t="shared" si="956"/>
        <v>2388.1038999999992</v>
      </c>
      <c r="L3038" s="10">
        <f t="shared" si="966"/>
        <v>14300.0039</v>
      </c>
      <c r="M3038" s="5">
        <f t="shared" si="958"/>
        <v>0.20048051948051943</v>
      </c>
      <c r="N3038">
        <v>0</v>
      </c>
      <c r="O3038" t="s">
        <v>2607</v>
      </c>
      <c r="P3038" t="s">
        <v>26</v>
      </c>
      <c r="Q3038" t="s">
        <v>2607</v>
      </c>
      <c r="R3038" t="s">
        <v>31</v>
      </c>
      <c r="S3038" t="s">
        <v>31</v>
      </c>
      <c r="T3038" t="s">
        <v>31</v>
      </c>
      <c r="U3038" t="s">
        <v>31</v>
      </c>
      <c r="V3038">
        <v>19</v>
      </c>
      <c r="W3038" t="s">
        <v>27</v>
      </c>
      <c r="X3038">
        <v>0</v>
      </c>
      <c r="Y3038" s="9">
        <f t="shared" si="967"/>
        <v>0</v>
      </c>
      <c r="AB3038">
        <v>0</v>
      </c>
      <c r="AC3038" t="s">
        <v>8933</v>
      </c>
      <c r="AD3038">
        <v>0</v>
      </c>
      <c r="AE3038">
        <v>0</v>
      </c>
      <c r="AF3038" s="1">
        <v>10010</v>
      </c>
      <c r="AG3038" t="s">
        <v>26</v>
      </c>
    </row>
    <row r="3039" spans="1:33" customFormat="1" hidden="1" x14ac:dyDescent="0.25">
      <c r="A3039" t="s">
        <v>8934</v>
      </c>
      <c r="B3039" t="s">
        <v>8935</v>
      </c>
      <c r="C3039">
        <v>-299</v>
      </c>
      <c r="D3039" s="1">
        <v>1154</v>
      </c>
      <c r="E3039" s="1">
        <v>1386.5550000000001</v>
      </c>
      <c r="F3039" s="4">
        <f t="shared" si="954"/>
        <v>263.44544999999999</v>
      </c>
      <c r="G3039" s="2">
        <v>19</v>
      </c>
      <c r="H3039" s="1">
        <v>1373.26</v>
      </c>
      <c r="I3039" s="4">
        <f t="shared" si="955"/>
        <v>232.55500000000006</v>
      </c>
      <c r="J3039" s="4">
        <f t="shared" si="959"/>
        <v>44.18545000000001</v>
      </c>
      <c r="K3039" s="4">
        <f t="shared" si="956"/>
        <v>276.74045000000007</v>
      </c>
      <c r="L3039" s="4">
        <f t="shared" si="957"/>
        <v>1650.00045</v>
      </c>
      <c r="M3039" s="5">
        <f t="shared" si="958"/>
        <v>0.20152079722703645</v>
      </c>
      <c r="N3039">
        <v>-1</v>
      </c>
      <c r="O3039" t="s">
        <v>8936</v>
      </c>
      <c r="P3039" t="s">
        <v>26</v>
      </c>
      <c r="Q3039" t="s">
        <v>8936</v>
      </c>
      <c r="V3039">
        <v>19</v>
      </c>
      <c r="W3039" t="s">
        <v>27</v>
      </c>
      <c r="X3039">
        <v>0</v>
      </c>
      <c r="AB3039">
        <v>0</v>
      </c>
      <c r="AC3039" t="s">
        <v>8937</v>
      </c>
      <c r="AD3039">
        <v>0</v>
      </c>
      <c r="AE3039">
        <v>0</v>
      </c>
      <c r="AF3039">
        <v>0</v>
      </c>
      <c r="AG3039" t="s">
        <v>26</v>
      </c>
    </row>
    <row r="3040" spans="1:33" customFormat="1" hidden="1" x14ac:dyDescent="0.25">
      <c r="A3040" t="s">
        <v>8938</v>
      </c>
      <c r="B3040" t="s">
        <v>8939</v>
      </c>
      <c r="C3040">
        <v>-233</v>
      </c>
      <c r="D3040" s="1">
        <v>1691</v>
      </c>
      <c r="E3040" s="1">
        <v>2016.807</v>
      </c>
      <c r="F3040" s="4">
        <f t="shared" si="954"/>
        <v>383.19333</v>
      </c>
      <c r="G3040" s="2">
        <v>19</v>
      </c>
      <c r="H3040" s="1">
        <v>2012.29</v>
      </c>
      <c r="I3040" s="4">
        <f t="shared" si="955"/>
        <v>325.80700000000002</v>
      </c>
      <c r="J3040" s="4">
        <f t="shared" si="959"/>
        <v>61.903330000000004</v>
      </c>
      <c r="K3040" s="4">
        <f t="shared" si="956"/>
        <v>387.71033</v>
      </c>
      <c r="L3040" s="4">
        <f t="shared" si="957"/>
        <v>2400.0003299999998</v>
      </c>
      <c r="M3040" s="5">
        <f t="shared" si="958"/>
        <v>0.19267120047309286</v>
      </c>
      <c r="N3040">
        <v>-1</v>
      </c>
      <c r="O3040" t="s">
        <v>8940</v>
      </c>
      <c r="P3040" t="s">
        <v>26</v>
      </c>
      <c r="Q3040" t="s">
        <v>8940</v>
      </c>
      <c r="V3040">
        <v>19</v>
      </c>
      <c r="W3040" t="s">
        <v>27</v>
      </c>
      <c r="X3040">
        <v>0</v>
      </c>
      <c r="AB3040">
        <v>0</v>
      </c>
      <c r="AC3040" t="s">
        <v>8941</v>
      </c>
      <c r="AD3040">
        <v>0</v>
      </c>
      <c r="AE3040">
        <v>0</v>
      </c>
      <c r="AF3040">
        <v>0</v>
      </c>
      <c r="AG3040" t="s">
        <v>26</v>
      </c>
    </row>
    <row r="3041" spans="1:33" customFormat="1" hidden="1" x14ac:dyDescent="0.25">
      <c r="A3041" t="s">
        <v>8942</v>
      </c>
      <c r="B3041" t="s">
        <v>8943</v>
      </c>
      <c r="C3041">
        <v>9</v>
      </c>
      <c r="D3041" s="1">
        <v>1500</v>
      </c>
      <c r="E3041" s="1">
        <v>1848.739</v>
      </c>
      <c r="F3041" s="4">
        <f t="shared" si="954"/>
        <v>351.26040999999998</v>
      </c>
      <c r="G3041" s="2">
        <v>19</v>
      </c>
      <c r="H3041" s="1">
        <v>1785</v>
      </c>
      <c r="I3041" s="4">
        <f t="shared" si="955"/>
        <v>348.73900000000003</v>
      </c>
      <c r="J3041" s="4">
        <f t="shared" si="959"/>
        <v>66.260410000000007</v>
      </c>
      <c r="K3041" s="4">
        <f t="shared" si="956"/>
        <v>414.99941000000001</v>
      </c>
      <c r="L3041" s="4">
        <f t="shared" si="957"/>
        <v>2199.9994099999999</v>
      </c>
      <c r="M3041" s="5">
        <f t="shared" si="958"/>
        <v>0.23249266666666668</v>
      </c>
      <c r="N3041">
        <v>-1</v>
      </c>
      <c r="O3041" t="s">
        <v>2607</v>
      </c>
      <c r="P3041" t="s">
        <v>26</v>
      </c>
      <c r="Q3041" t="s">
        <v>2607</v>
      </c>
      <c r="V3041">
        <v>19</v>
      </c>
      <c r="W3041" t="s">
        <v>27</v>
      </c>
      <c r="X3041">
        <v>0</v>
      </c>
      <c r="AB3041">
        <v>0</v>
      </c>
      <c r="AC3041" t="s">
        <v>8944</v>
      </c>
      <c r="AD3041">
        <v>0</v>
      </c>
      <c r="AE3041">
        <v>0</v>
      </c>
      <c r="AF3041" s="1">
        <v>1500</v>
      </c>
      <c r="AG3041" t="s">
        <v>26</v>
      </c>
    </row>
    <row r="3042" spans="1:33" customFormat="1" x14ac:dyDescent="0.25">
      <c r="A3042" t="s">
        <v>8945</v>
      </c>
      <c r="B3042" t="s">
        <v>8946</v>
      </c>
      <c r="C3042">
        <v>3</v>
      </c>
      <c r="D3042">
        <v>0</v>
      </c>
      <c r="E3042" s="1">
        <v>1700</v>
      </c>
      <c r="F3042" s="4">
        <f t="shared" si="954"/>
        <v>0</v>
      </c>
      <c r="G3042" s="2">
        <v>0</v>
      </c>
      <c r="H3042">
        <v>0</v>
      </c>
      <c r="I3042" s="4">
        <f t="shared" si="955"/>
        <v>1700</v>
      </c>
      <c r="J3042" s="4">
        <f t="shared" si="959"/>
        <v>0</v>
      </c>
      <c r="K3042" s="4">
        <f t="shared" si="956"/>
        <v>1700</v>
      </c>
      <c r="L3042" s="10">
        <f t="shared" ref="L3042:L3043" si="968">+H3042+K3042-Y3042</f>
        <v>1700</v>
      </c>
      <c r="M3042" s="5" t="e">
        <f t="shared" si="958"/>
        <v>#DIV/0!</v>
      </c>
      <c r="N3042">
        <v>0</v>
      </c>
      <c r="O3042" t="s">
        <v>8947</v>
      </c>
      <c r="P3042" t="s">
        <v>26</v>
      </c>
      <c r="Q3042" t="s">
        <v>8947</v>
      </c>
      <c r="R3042" t="s">
        <v>31</v>
      </c>
      <c r="S3042" t="s">
        <v>31</v>
      </c>
      <c r="T3042" t="s">
        <v>31</v>
      </c>
      <c r="U3042" t="s">
        <v>31</v>
      </c>
      <c r="V3042">
        <v>0</v>
      </c>
      <c r="W3042" t="s">
        <v>42</v>
      </c>
      <c r="X3042">
        <v>0</v>
      </c>
      <c r="Y3042" s="9">
        <f t="shared" ref="Y3042:Y3043" si="969">+X3042*G3042/100</f>
        <v>0</v>
      </c>
      <c r="AB3042">
        <v>0</v>
      </c>
      <c r="AC3042" t="s">
        <v>8948</v>
      </c>
      <c r="AD3042">
        <v>0</v>
      </c>
      <c r="AE3042">
        <v>0</v>
      </c>
      <c r="AF3042">
        <v>0</v>
      </c>
      <c r="AG3042" t="s">
        <v>26</v>
      </c>
    </row>
    <row r="3043" spans="1:33" customFormat="1" x14ac:dyDescent="0.25">
      <c r="A3043" t="s">
        <v>8949</v>
      </c>
      <c r="B3043" t="s">
        <v>8950</v>
      </c>
      <c r="C3043">
        <v>4</v>
      </c>
      <c r="D3043" s="1">
        <v>3700</v>
      </c>
      <c r="E3043" s="1">
        <v>4453.7820000000002</v>
      </c>
      <c r="F3043" s="4">
        <f t="shared" si="954"/>
        <v>846.21858000000009</v>
      </c>
      <c r="G3043" s="2">
        <v>19</v>
      </c>
      <c r="H3043" s="1">
        <v>4403</v>
      </c>
      <c r="I3043" s="4">
        <f t="shared" si="955"/>
        <v>753.78200000000015</v>
      </c>
      <c r="J3043" s="4">
        <f t="shared" si="959"/>
        <v>143.21858000000003</v>
      </c>
      <c r="K3043" s="4">
        <f t="shared" si="956"/>
        <v>897.00058000000013</v>
      </c>
      <c r="L3043" s="10">
        <f t="shared" si="968"/>
        <v>5300.0005799999999</v>
      </c>
      <c r="M3043" s="5">
        <f t="shared" si="958"/>
        <v>0.20372486486486491</v>
      </c>
      <c r="N3043">
        <v>-1</v>
      </c>
      <c r="O3043" t="s">
        <v>2607</v>
      </c>
      <c r="P3043" t="s">
        <v>26</v>
      </c>
      <c r="Q3043" t="s">
        <v>2607</v>
      </c>
      <c r="R3043" t="s">
        <v>31</v>
      </c>
      <c r="S3043" t="s">
        <v>31</v>
      </c>
      <c r="T3043" t="s">
        <v>31</v>
      </c>
      <c r="U3043" t="s">
        <v>31</v>
      </c>
      <c r="V3043">
        <v>19</v>
      </c>
      <c r="W3043" t="s">
        <v>27</v>
      </c>
      <c r="X3043">
        <v>0</v>
      </c>
      <c r="Y3043" s="9">
        <f t="shared" si="969"/>
        <v>0</v>
      </c>
      <c r="AB3043">
        <v>0</v>
      </c>
      <c r="AC3043" t="s">
        <v>8951</v>
      </c>
      <c r="AD3043">
        <v>0</v>
      </c>
      <c r="AE3043">
        <v>0</v>
      </c>
      <c r="AF3043" s="1">
        <v>3700</v>
      </c>
      <c r="AG3043" t="s">
        <v>26</v>
      </c>
    </row>
    <row r="3044" spans="1:33" customFormat="1" hidden="1" x14ac:dyDescent="0.25">
      <c r="A3044" t="s">
        <v>8952</v>
      </c>
      <c r="B3044" t="s">
        <v>8953</v>
      </c>
      <c r="C3044">
        <v>-2</v>
      </c>
      <c r="D3044">
        <v>0</v>
      </c>
      <c r="E3044" s="1">
        <v>8700</v>
      </c>
      <c r="F3044" s="4">
        <f t="shared" si="954"/>
        <v>0</v>
      </c>
      <c r="G3044" s="2">
        <v>0</v>
      </c>
      <c r="H3044">
        <v>0</v>
      </c>
      <c r="I3044" s="4">
        <f t="shared" si="955"/>
        <v>8700</v>
      </c>
      <c r="J3044" s="4">
        <f t="shared" si="959"/>
        <v>0</v>
      </c>
      <c r="K3044" s="4">
        <f t="shared" si="956"/>
        <v>8700</v>
      </c>
      <c r="L3044" s="4">
        <f t="shared" si="957"/>
        <v>8700</v>
      </c>
      <c r="M3044" s="5" t="e">
        <f t="shared" si="958"/>
        <v>#DIV/0!</v>
      </c>
      <c r="N3044">
        <v>-1</v>
      </c>
      <c r="O3044" t="s">
        <v>2600</v>
      </c>
      <c r="P3044" t="s">
        <v>26</v>
      </c>
      <c r="Q3044" t="s">
        <v>2600</v>
      </c>
      <c r="V3044">
        <v>0</v>
      </c>
      <c r="W3044" t="s">
        <v>42</v>
      </c>
      <c r="X3044">
        <v>0</v>
      </c>
      <c r="AB3044">
        <v>0</v>
      </c>
      <c r="AC3044" t="s">
        <v>8954</v>
      </c>
      <c r="AD3044">
        <v>0</v>
      </c>
      <c r="AE3044">
        <v>0</v>
      </c>
      <c r="AF3044">
        <v>0</v>
      </c>
      <c r="AG3044" t="s">
        <v>26</v>
      </c>
    </row>
    <row r="3045" spans="1:33" customFormat="1" x14ac:dyDescent="0.25">
      <c r="A3045" t="s">
        <v>8955</v>
      </c>
      <c r="B3045" t="s">
        <v>8956</v>
      </c>
      <c r="C3045">
        <v>5</v>
      </c>
      <c r="D3045" s="1">
        <v>8630</v>
      </c>
      <c r="E3045" s="1">
        <v>10420.17</v>
      </c>
      <c r="F3045" s="4">
        <f t="shared" si="954"/>
        <v>1979.8323</v>
      </c>
      <c r="G3045" s="2">
        <v>19</v>
      </c>
      <c r="H3045" s="1">
        <v>10269.700000000001</v>
      </c>
      <c r="I3045" s="4">
        <f t="shared" si="955"/>
        <v>1790.17</v>
      </c>
      <c r="J3045" s="4">
        <f t="shared" si="959"/>
        <v>340.13230000000004</v>
      </c>
      <c r="K3045" s="4">
        <f t="shared" si="956"/>
        <v>2130.3023000000003</v>
      </c>
      <c r="L3045" s="10">
        <f>+H3045+K3045-Y3045</f>
        <v>12400.0023</v>
      </c>
      <c r="M3045" s="5">
        <f t="shared" si="958"/>
        <v>0.20743568945538818</v>
      </c>
      <c r="N3045">
        <v>-1</v>
      </c>
      <c r="O3045" t="s">
        <v>5245</v>
      </c>
      <c r="P3045" t="s">
        <v>26</v>
      </c>
      <c r="Q3045" t="s">
        <v>5245</v>
      </c>
      <c r="R3045" t="s">
        <v>31</v>
      </c>
      <c r="S3045" t="s">
        <v>31</v>
      </c>
      <c r="T3045" t="s">
        <v>31</v>
      </c>
      <c r="U3045" t="s">
        <v>31</v>
      </c>
      <c r="V3045">
        <v>19</v>
      </c>
      <c r="W3045" t="s">
        <v>27</v>
      </c>
      <c r="X3045">
        <v>0</v>
      </c>
      <c r="Y3045" s="9">
        <f>+X3045*G3045/100</f>
        <v>0</v>
      </c>
      <c r="AB3045">
        <v>0</v>
      </c>
      <c r="AC3045" t="s">
        <v>8957</v>
      </c>
      <c r="AD3045">
        <v>0</v>
      </c>
      <c r="AE3045">
        <v>0</v>
      </c>
      <c r="AF3045" s="1">
        <v>8630</v>
      </c>
      <c r="AG3045" t="s">
        <v>26</v>
      </c>
    </row>
    <row r="3046" spans="1:33" customFormat="1" hidden="1" x14ac:dyDescent="0.25">
      <c r="A3046" t="s">
        <v>8958</v>
      </c>
      <c r="B3046" t="s">
        <v>8959</v>
      </c>
      <c r="C3046">
        <v>-3</v>
      </c>
      <c r="D3046" s="1">
        <v>7878</v>
      </c>
      <c r="E3046" s="1">
        <v>9495.7980000000007</v>
      </c>
      <c r="F3046" s="4">
        <f t="shared" si="954"/>
        <v>1804.20162</v>
      </c>
      <c r="G3046" s="2">
        <v>19</v>
      </c>
      <c r="H3046" s="1">
        <v>9374.82</v>
      </c>
      <c r="I3046" s="4">
        <f t="shared" si="955"/>
        <v>1617.7980000000007</v>
      </c>
      <c r="J3046" s="4">
        <f t="shared" si="959"/>
        <v>307.38162000000011</v>
      </c>
      <c r="K3046" s="4">
        <f t="shared" si="956"/>
        <v>1925.1796200000008</v>
      </c>
      <c r="L3046" s="4">
        <f t="shared" si="957"/>
        <v>11299.999620000001</v>
      </c>
      <c r="M3046" s="5">
        <f t="shared" si="958"/>
        <v>0.20535643564356446</v>
      </c>
      <c r="N3046">
        <v>-1</v>
      </c>
      <c r="O3046" t="s">
        <v>31</v>
      </c>
      <c r="P3046" t="s">
        <v>26</v>
      </c>
      <c r="Q3046" t="s">
        <v>31</v>
      </c>
      <c r="V3046">
        <v>19</v>
      </c>
      <c r="W3046" t="s">
        <v>27</v>
      </c>
      <c r="X3046">
        <v>0</v>
      </c>
      <c r="AB3046">
        <v>0</v>
      </c>
      <c r="AC3046" t="s">
        <v>8960</v>
      </c>
      <c r="AD3046">
        <v>0</v>
      </c>
      <c r="AE3046">
        <v>0</v>
      </c>
      <c r="AF3046">
        <v>0</v>
      </c>
      <c r="AG3046" t="s">
        <v>26</v>
      </c>
    </row>
    <row r="3047" spans="1:33" customFormat="1" hidden="1" x14ac:dyDescent="0.25">
      <c r="A3047" t="s">
        <v>8961</v>
      </c>
      <c r="B3047" t="s">
        <v>8962</v>
      </c>
      <c r="C3047">
        <v>-3</v>
      </c>
      <c r="D3047" s="1">
        <v>2628.6</v>
      </c>
      <c r="E3047" s="1">
        <v>3277.3110000000001</v>
      </c>
      <c r="F3047" s="4">
        <f t="shared" si="954"/>
        <v>622.68908999999996</v>
      </c>
      <c r="G3047" s="2">
        <v>19</v>
      </c>
      <c r="H3047" s="1">
        <v>3128.03</v>
      </c>
      <c r="I3047" s="4">
        <f t="shared" si="955"/>
        <v>648.71100000000024</v>
      </c>
      <c r="J3047" s="4">
        <f t="shared" si="959"/>
        <v>123.25509000000005</v>
      </c>
      <c r="K3047" s="4">
        <f t="shared" si="956"/>
        <v>771.96609000000035</v>
      </c>
      <c r="L3047" s="4">
        <f t="shared" si="957"/>
        <v>3899.9960900000005</v>
      </c>
      <c r="M3047" s="5">
        <f t="shared" si="958"/>
        <v>0.246789545765807</v>
      </c>
      <c r="N3047">
        <v>0</v>
      </c>
      <c r="O3047" t="s">
        <v>939</v>
      </c>
      <c r="P3047" t="s">
        <v>26</v>
      </c>
      <c r="Q3047" t="s">
        <v>939</v>
      </c>
      <c r="R3047" t="s">
        <v>31</v>
      </c>
      <c r="S3047" t="s">
        <v>31</v>
      </c>
      <c r="T3047" t="s">
        <v>31</v>
      </c>
      <c r="U3047" t="s">
        <v>31</v>
      </c>
      <c r="V3047">
        <v>19</v>
      </c>
      <c r="W3047" t="s">
        <v>27</v>
      </c>
      <c r="X3047">
        <v>0</v>
      </c>
      <c r="AB3047">
        <v>0</v>
      </c>
      <c r="AC3047" t="s">
        <v>8963</v>
      </c>
      <c r="AD3047">
        <v>0</v>
      </c>
      <c r="AE3047">
        <v>0</v>
      </c>
      <c r="AF3047" s="1">
        <v>2628.6</v>
      </c>
      <c r="AG3047" t="s">
        <v>26</v>
      </c>
    </row>
    <row r="3048" spans="1:33" customFormat="1" x14ac:dyDescent="0.25">
      <c r="A3048" t="s">
        <v>8964</v>
      </c>
      <c r="B3048" t="s">
        <v>8965</v>
      </c>
      <c r="C3048">
        <v>3</v>
      </c>
      <c r="D3048" s="1">
        <v>3330</v>
      </c>
      <c r="E3048" s="1">
        <v>4033.6129999999998</v>
      </c>
      <c r="F3048" s="4">
        <f t="shared" si="954"/>
        <v>766.38646999999992</v>
      </c>
      <c r="G3048" s="2">
        <v>19</v>
      </c>
      <c r="H3048" s="1">
        <v>3962.7</v>
      </c>
      <c r="I3048" s="4">
        <f t="shared" si="955"/>
        <v>703.61299999999983</v>
      </c>
      <c r="J3048" s="4">
        <f t="shared" si="959"/>
        <v>133.68646999999999</v>
      </c>
      <c r="K3048" s="4">
        <f t="shared" si="956"/>
        <v>837.29946999999981</v>
      </c>
      <c r="L3048" s="10">
        <f t="shared" ref="L3048:L3052" si="970">+H3048+K3048-Y3048</f>
        <v>4799.9994699999997</v>
      </c>
      <c r="M3048" s="5">
        <f t="shared" si="958"/>
        <v>0.21129519519519516</v>
      </c>
      <c r="N3048">
        <v>0</v>
      </c>
      <c r="O3048" t="s">
        <v>5245</v>
      </c>
      <c r="P3048" t="s">
        <v>26</v>
      </c>
      <c r="Q3048" t="s">
        <v>5245</v>
      </c>
      <c r="R3048" t="s">
        <v>31</v>
      </c>
      <c r="S3048" t="s">
        <v>31</v>
      </c>
      <c r="T3048" t="s">
        <v>31</v>
      </c>
      <c r="U3048" t="s">
        <v>31</v>
      </c>
      <c r="V3048">
        <v>19</v>
      </c>
      <c r="W3048" t="s">
        <v>27</v>
      </c>
      <c r="X3048">
        <v>0</v>
      </c>
      <c r="Y3048" s="9">
        <f t="shared" ref="Y3048:Y3052" si="971">+X3048*G3048/100</f>
        <v>0</v>
      </c>
      <c r="AB3048">
        <v>0</v>
      </c>
      <c r="AC3048" t="s">
        <v>8966</v>
      </c>
      <c r="AD3048">
        <v>0</v>
      </c>
      <c r="AE3048">
        <v>0</v>
      </c>
      <c r="AF3048" s="1">
        <v>3330</v>
      </c>
      <c r="AG3048" t="s">
        <v>26</v>
      </c>
    </row>
    <row r="3049" spans="1:33" customFormat="1" x14ac:dyDescent="0.25">
      <c r="A3049" t="s">
        <v>8967</v>
      </c>
      <c r="B3049" t="s">
        <v>8968</v>
      </c>
      <c r="C3049">
        <v>6</v>
      </c>
      <c r="D3049" s="1">
        <v>2653.99</v>
      </c>
      <c r="E3049" s="1">
        <v>3193.277</v>
      </c>
      <c r="F3049" s="4">
        <f t="shared" si="954"/>
        <v>606.72262999999998</v>
      </c>
      <c r="G3049" s="2">
        <v>19</v>
      </c>
      <c r="H3049" s="1">
        <v>3158.25</v>
      </c>
      <c r="I3049" s="4">
        <f t="shared" si="955"/>
        <v>539.28700000000026</v>
      </c>
      <c r="J3049" s="4">
        <f t="shared" si="959"/>
        <v>102.46453000000005</v>
      </c>
      <c r="K3049" s="4">
        <f t="shared" si="956"/>
        <v>641.75153000000034</v>
      </c>
      <c r="L3049" s="10">
        <f t="shared" si="970"/>
        <v>3800.0015300000005</v>
      </c>
      <c r="M3049" s="5">
        <f t="shared" si="958"/>
        <v>0.20319858025086768</v>
      </c>
      <c r="N3049">
        <v>0</v>
      </c>
      <c r="O3049" t="s">
        <v>939</v>
      </c>
      <c r="P3049" t="s">
        <v>26</v>
      </c>
      <c r="Q3049" t="s">
        <v>939</v>
      </c>
      <c r="R3049" t="s">
        <v>31</v>
      </c>
      <c r="S3049" t="s">
        <v>31</v>
      </c>
      <c r="T3049" t="s">
        <v>31</v>
      </c>
      <c r="U3049" t="s">
        <v>31</v>
      </c>
      <c r="V3049">
        <v>19</v>
      </c>
      <c r="W3049" t="s">
        <v>27</v>
      </c>
      <c r="X3049">
        <v>0</v>
      </c>
      <c r="Y3049" s="9">
        <f t="shared" si="971"/>
        <v>0</v>
      </c>
      <c r="AB3049">
        <v>0</v>
      </c>
      <c r="AC3049" t="s">
        <v>8969</v>
      </c>
      <c r="AD3049">
        <v>0</v>
      </c>
      <c r="AE3049">
        <v>0</v>
      </c>
      <c r="AF3049" s="1">
        <v>2653.99</v>
      </c>
      <c r="AG3049" t="s">
        <v>26</v>
      </c>
    </row>
    <row r="3050" spans="1:33" customFormat="1" x14ac:dyDescent="0.25">
      <c r="A3050" t="s">
        <v>8970</v>
      </c>
      <c r="B3050" t="s">
        <v>8971</v>
      </c>
      <c r="C3050">
        <v>2</v>
      </c>
      <c r="D3050" s="1">
        <v>7806.3</v>
      </c>
      <c r="E3050" s="1">
        <v>9663.866</v>
      </c>
      <c r="F3050" s="4">
        <f t="shared" si="954"/>
        <v>1836.13454</v>
      </c>
      <c r="G3050" s="2">
        <v>19</v>
      </c>
      <c r="H3050" s="1">
        <v>9289.5</v>
      </c>
      <c r="I3050" s="4">
        <f t="shared" si="955"/>
        <v>1857.5659999999998</v>
      </c>
      <c r="J3050" s="4">
        <f t="shared" si="959"/>
        <v>352.93753999999996</v>
      </c>
      <c r="K3050" s="4">
        <f t="shared" si="956"/>
        <v>2210.5035399999997</v>
      </c>
      <c r="L3050" s="10">
        <f t="shared" si="970"/>
        <v>11500.00354</v>
      </c>
      <c r="M3050" s="5">
        <f t="shared" si="958"/>
        <v>0.23795729090606302</v>
      </c>
      <c r="N3050">
        <v>-1</v>
      </c>
      <c r="O3050" t="s">
        <v>31</v>
      </c>
      <c r="P3050" t="s">
        <v>26</v>
      </c>
      <c r="Q3050" t="s">
        <v>31</v>
      </c>
      <c r="V3050">
        <v>19</v>
      </c>
      <c r="W3050" t="s">
        <v>27</v>
      </c>
      <c r="X3050">
        <v>0</v>
      </c>
      <c r="Y3050" s="9">
        <f t="shared" si="971"/>
        <v>0</v>
      </c>
      <c r="AB3050">
        <v>0</v>
      </c>
      <c r="AC3050" t="s">
        <v>52</v>
      </c>
      <c r="AD3050">
        <v>0</v>
      </c>
      <c r="AE3050">
        <v>0</v>
      </c>
      <c r="AF3050">
        <v>0</v>
      </c>
      <c r="AG3050" t="s">
        <v>26</v>
      </c>
    </row>
    <row r="3051" spans="1:33" customFormat="1" x14ac:dyDescent="0.25">
      <c r="A3051" t="s">
        <v>8972</v>
      </c>
      <c r="B3051" t="s">
        <v>8973</v>
      </c>
      <c r="C3051">
        <v>1</v>
      </c>
      <c r="D3051" s="1">
        <v>3120</v>
      </c>
      <c r="E3051" s="1">
        <v>3781.5129999999999</v>
      </c>
      <c r="F3051" s="4">
        <f t="shared" si="954"/>
        <v>718.48747000000003</v>
      </c>
      <c r="G3051" s="2">
        <v>19</v>
      </c>
      <c r="H3051" s="1">
        <v>3712.8</v>
      </c>
      <c r="I3051" s="4">
        <f t="shared" si="955"/>
        <v>661.51299999999992</v>
      </c>
      <c r="J3051" s="4">
        <f t="shared" si="959"/>
        <v>125.68746999999999</v>
      </c>
      <c r="K3051" s="4">
        <f t="shared" si="956"/>
        <v>787.20046999999988</v>
      </c>
      <c r="L3051" s="10">
        <f t="shared" si="970"/>
        <v>4500.00047</v>
      </c>
      <c r="M3051" s="5">
        <f t="shared" si="958"/>
        <v>0.2120233974358974</v>
      </c>
      <c r="N3051">
        <v>0</v>
      </c>
      <c r="O3051" t="s">
        <v>939</v>
      </c>
      <c r="P3051" t="s">
        <v>26</v>
      </c>
      <c r="Q3051" t="s">
        <v>939</v>
      </c>
      <c r="R3051" t="s">
        <v>31</v>
      </c>
      <c r="S3051" t="s">
        <v>31</v>
      </c>
      <c r="T3051" t="s">
        <v>31</v>
      </c>
      <c r="U3051" t="s">
        <v>31</v>
      </c>
      <c r="V3051">
        <v>19</v>
      </c>
      <c r="W3051" t="s">
        <v>27</v>
      </c>
      <c r="X3051">
        <v>0</v>
      </c>
      <c r="Y3051" s="9">
        <f t="shared" si="971"/>
        <v>0</v>
      </c>
      <c r="AB3051">
        <v>0</v>
      </c>
      <c r="AC3051" t="s">
        <v>8974</v>
      </c>
      <c r="AD3051">
        <v>0</v>
      </c>
      <c r="AE3051">
        <v>0</v>
      </c>
      <c r="AF3051" s="1">
        <v>3120</v>
      </c>
      <c r="AG3051" t="s">
        <v>26</v>
      </c>
    </row>
    <row r="3052" spans="1:33" customFormat="1" x14ac:dyDescent="0.25">
      <c r="A3052" t="s">
        <v>8975</v>
      </c>
      <c r="B3052" t="s">
        <v>8976</v>
      </c>
      <c r="C3052">
        <v>1</v>
      </c>
      <c r="D3052" s="1">
        <v>8950</v>
      </c>
      <c r="E3052" s="1">
        <v>10756.3</v>
      </c>
      <c r="F3052" s="4">
        <f t="shared" si="954"/>
        <v>2043.6969999999999</v>
      </c>
      <c r="G3052" s="2">
        <v>19</v>
      </c>
      <c r="H3052" s="1">
        <v>10650.5</v>
      </c>
      <c r="I3052" s="4">
        <f t="shared" si="955"/>
        <v>1806.2999999999993</v>
      </c>
      <c r="J3052" s="4">
        <f t="shared" si="959"/>
        <v>343.19699999999983</v>
      </c>
      <c r="K3052" s="4">
        <f t="shared" si="956"/>
        <v>2149.4969999999989</v>
      </c>
      <c r="L3052" s="10">
        <f t="shared" si="970"/>
        <v>12799.996999999999</v>
      </c>
      <c r="M3052" s="5">
        <f t="shared" si="958"/>
        <v>0.20182122905027924</v>
      </c>
      <c r="N3052">
        <v>0</v>
      </c>
      <c r="O3052" t="s">
        <v>5245</v>
      </c>
      <c r="P3052" t="s">
        <v>26</v>
      </c>
      <c r="Q3052" t="s">
        <v>5245</v>
      </c>
      <c r="R3052" t="s">
        <v>31</v>
      </c>
      <c r="S3052" t="s">
        <v>31</v>
      </c>
      <c r="T3052" t="s">
        <v>31</v>
      </c>
      <c r="U3052" t="s">
        <v>31</v>
      </c>
      <c r="V3052">
        <v>19</v>
      </c>
      <c r="W3052" t="s">
        <v>27</v>
      </c>
      <c r="X3052">
        <v>0</v>
      </c>
      <c r="Y3052" s="9">
        <f t="shared" si="971"/>
        <v>0</v>
      </c>
      <c r="AB3052">
        <v>0</v>
      </c>
      <c r="AC3052" t="s">
        <v>8977</v>
      </c>
      <c r="AD3052">
        <v>0</v>
      </c>
      <c r="AE3052">
        <v>0</v>
      </c>
      <c r="AF3052">
        <v>0</v>
      </c>
      <c r="AG3052" t="s">
        <v>26</v>
      </c>
    </row>
    <row r="3053" spans="1:33" customFormat="1" hidden="1" x14ac:dyDescent="0.25">
      <c r="A3053" t="s">
        <v>8978</v>
      </c>
      <c r="B3053" t="s">
        <v>8979</v>
      </c>
      <c r="C3053">
        <v>7</v>
      </c>
      <c r="D3053" s="1">
        <v>3130</v>
      </c>
      <c r="E3053" s="1">
        <v>3781.5129999999999</v>
      </c>
      <c r="F3053" s="4">
        <f t="shared" si="954"/>
        <v>718.48747000000003</v>
      </c>
      <c r="G3053" s="2">
        <v>19</v>
      </c>
      <c r="H3053" s="1">
        <v>3724.7</v>
      </c>
      <c r="I3053" s="4">
        <f t="shared" si="955"/>
        <v>651.51299999999992</v>
      </c>
      <c r="J3053" s="4">
        <f t="shared" si="959"/>
        <v>123.78747</v>
      </c>
      <c r="K3053" s="4">
        <f t="shared" si="956"/>
        <v>775.3004699999999</v>
      </c>
      <c r="L3053" s="4">
        <f t="shared" si="957"/>
        <v>4500.00047</v>
      </c>
      <c r="M3053" s="5">
        <f t="shared" si="958"/>
        <v>0.2081511182108626</v>
      </c>
      <c r="N3053">
        <v>-1</v>
      </c>
      <c r="O3053" t="s">
        <v>5245</v>
      </c>
      <c r="P3053" t="s">
        <v>26</v>
      </c>
      <c r="Q3053" t="s">
        <v>5245</v>
      </c>
      <c r="R3053" t="s">
        <v>31</v>
      </c>
      <c r="S3053" t="s">
        <v>31</v>
      </c>
      <c r="T3053" t="s">
        <v>31</v>
      </c>
      <c r="U3053" t="s">
        <v>31</v>
      </c>
      <c r="V3053">
        <v>19</v>
      </c>
      <c r="W3053" t="s">
        <v>27</v>
      </c>
      <c r="X3053">
        <v>0</v>
      </c>
      <c r="AB3053">
        <v>0</v>
      </c>
      <c r="AC3053" t="s">
        <v>8980</v>
      </c>
      <c r="AD3053">
        <v>0</v>
      </c>
      <c r="AE3053">
        <v>0</v>
      </c>
      <c r="AF3053" s="1">
        <v>3130</v>
      </c>
      <c r="AG3053" t="s">
        <v>26</v>
      </c>
    </row>
    <row r="3054" spans="1:33" customFormat="1" x14ac:dyDescent="0.25">
      <c r="A3054" t="s">
        <v>8981</v>
      </c>
      <c r="B3054" t="s">
        <v>8982</v>
      </c>
      <c r="C3054">
        <v>2</v>
      </c>
      <c r="D3054" s="1">
        <v>1835</v>
      </c>
      <c r="E3054" s="1">
        <v>2190.4760000000001</v>
      </c>
      <c r="F3054" s="4">
        <f t="shared" si="954"/>
        <v>109.52380000000001</v>
      </c>
      <c r="G3054" s="2">
        <v>5</v>
      </c>
      <c r="H3054" s="1">
        <v>1926.75</v>
      </c>
      <c r="I3054" s="4">
        <f t="shared" si="955"/>
        <v>355.47600000000011</v>
      </c>
      <c r="J3054" s="4">
        <f t="shared" si="959"/>
        <v>17.773800000000005</v>
      </c>
      <c r="K3054" s="4">
        <f t="shared" si="956"/>
        <v>373.24980000000011</v>
      </c>
      <c r="L3054" s="10">
        <f t="shared" ref="L3054:L3056" si="972">+H3054+K3054-Y3054</f>
        <v>2299.9998000000001</v>
      </c>
      <c r="M3054" s="5">
        <f t="shared" si="958"/>
        <v>0.19371989100817444</v>
      </c>
      <c r="N3054">
        <v>-1</v>
      </c>
      <c r="O3054" t="s">
        <v>8940</v>
      </c>
      <c r="P3054" t="s">
        <v>26</v>
      </c>
      <c r="Q3054" t="s">
        <v>8940</v>
      </c>
      <c r="V3054">
        <v>5</v>
      </c>
      <c r="W3054" t="s">
        <v>123</v>
      </c>
      <c r="X3054">
        <v>0</v>
      </c>
      <c r="Y3054" s="9">
        <f t="shared" ref="Y3054:Y3056" si="973">+X3054*G3054/100</f>
        <v>0</v>
      </c>
      <c r="AB3054">
        <v>0</v>
      </c>
      <c r="AC3054" t="s">
        <v>8983</v>
      </c>
      <c r="AD3054">
        <v>0</v>
      </c>
      <c r="AE3054">
        <v>0</v>
      </c>
      <c r="AF3054">
        <v>0</v>
      </c>
      <c r="AG3054" t="s">
        <v>26</v>
      </c>
    </row>
    <row r="3055" spans="1:33" customFormat="1" x14ac:dyDescent="0.25">
      <c r="A3055" t="s">
        <v>8984</v>
      </c>
      <c r="B3055" t="s">
        <v>8985</v>
      </c>
      <c r="C3055">
        <v>1</v>
      </c>
      <c r="D3055">
        <v>0</v>
      </c>
      <c r="E3055" s="1">
        <v>2400</v>
      </c>
      <c r="F3055" s="4">
        <f t="shared" si="954"/>
        <v>0</v>
      </c>
      <c r="G3055" s="2">
        <v>0</v>
      </c>
      <c r="H3055">
        <v>0</v>
      </c>
      <c r="I3055" s="4">
        <f t="shared" si="955"/>
        <v>2400</v>
      </c>
      <c r="J3055" s="4">
        <f t="shared" si="959"/>
        <v>0</v>
      </c>
      <c r="K3055" s="4">
        <f t="shared" si="956"/>
        <v>2400</v>
      </c>
      <c r="L3055" s="10">
        <f t="shared" si="972"/>
        <v>2400</v>
      </c>
      <c r="M3055" s="5" t="e">
        <f t="shared" si="958"/>
        <v>#DIV/0!</v>
      </c>
      <c r="N3055">
        <v>-1</v>
      </c>
      <c r="O3055" t="s">
        <v>31</v>
      </c>
      <c r="P3055" t="s">
        <v>26</v>
      </c>
      <c r="Q3055" t="s">
        <v>31</v>
      </c>
      <c r="V3055">
        <v>0</v>
      </c>
      <c r="W3055" t="s">
        <v>42</v>
      </c>
      <c r="X3055">
        <v>0</v>
      </c>
      <c r="Y3055" s="9">
        <f t="shared" si="973"/>
        <v>0</v>
      </c>
      <c r="AB3055">
        <v>0</v>
      </c>
      <c r="AC3055" t="s">
        <v>8986</v>
      </c>
      <c r="AD3055">
        <v>0</v>
      </c>
      <c r="AE3055">
        <v>0</v>
      </c>
      <c r="AF3055">
        <v>0</v>
      </c>
      <c r="AG3055" t="s">
        <v>26</v>
      </c>
    </row>
    <row r="3056" spans="1:33" customFormat="1" x14ac:dyDescent="0.25">
      <c r="A3056" t="s">
        <v>8987</v>
      </c>
      <c r="B3056" t="s">
        <v>8988</v>
      </c>
      <c r="C3056">
        <v>3</v>
      </c>
      <c r="D3056" s="1">
        <v>4060</v>
      </c>
      <c r="E3056" s="1">
        <v>4952.3810000000003</v>
      </c>
      <c r="F3056" s="4">
        <f t="shared" si="954"/>
        <v>247.61905000000002</v>
      </c>
      <c r="G3056" s="2">
        <v>5</v>
      </c>
      <c r="H3056" s="1">
        <v>4263</v>
      </c>
      <c r="I3056" s="4">
        <f t="shared" si="955"/>
        <v>892.38100000000031</v>
      </c>
      <c r="J3056" s="4">
        <f t="shared" si="959"/>
        <v>44.619050000000016</v>
      </c>
      <c r="K3056" s="4">
        <f t="shared" si="956"/>
        <v>937.00005000000033</v>
      </c>
      <c r="L3056" s="10">
        <f t="shared" si="972"/>
        <v>5200.0000500000006</v>
      </c>
      <c r="M3056" s="5">
        <f t="shared" si="958"/>
        <v>0.21979827586206904</v>
      </c>
      <c r="N3056">
        <v>0</v>
      </c>
      <c r="O3056" t="s">
        <v>2607</v>
      </c>
      <c r="P3056" t="s">
        <v>26</v>
      </c>
      <c r="Q3056" t="s">
        <v>2607</v>
      </c>
      <c r="R3056" t="s">
        <v>31</v>
      </c>
      <c r="S3056" t="s">
        <v>31</v>
      </c>
      <c r="T3056" t="s">
        <v>31</v>
      </c>
      <c r="U3056" t="s">
        <v>31</v>
      </c>
      <c r="V3056">
        <v>5</v>
      </c>
      <c r="W3056" t="s">
        <v>123</v>
      </c>
      <c r="X3056">
        <v>0</v>
      </c>
      <c r="Y3056" s="9">
        <f t="shared" si="973"/>
        <v>0</v>
      </c>
      <c r="AB3056">
        <v>0</v>
      </c>
      <c r="AC3056" t="s">
        <v>52</v>
      </c>
      <c r="AD3056">
        <v>0</v>
      </c>
      <c r="AE3056">
        <v>0</v>
      </c>
      <c r="AF3056" s="1">
        <v>4060</v>
      </c>
      <c r="AG3056" t="s">
        <v>26</v>
      </c>
    </row>
    <row r="3057" spans="1:33" customFormat="1" hidden="1" x14ac:dyDescent="0.25">
      <c r="A3057" t="s">
        <v>8989</v>
      </c>
      <c r="B3057" t="s">
        <v>8990</v>
      </c>
      <c r="C3057">
        <v>16</v>
      </c>
      <c r="D3057" s="1">
        <v>1200</v>
      </c>
      <c r="E3057" s="1">
        <v>1476.19</v>
      </c>
      <c r="F3057" s="4">
        <f t="shared" si="954"/>
        <v>73.809500000000014</v>
      </c>
      <c r="G3057" s="2">
        <v>5</v>
      </c>
      <c r="H3057" s="1">
        <v>1260</v>
      </c>
      <c r="I3057" s="4">
        <f t="shared" si="955"/>
        <v>276.19000000000005</v>
      </c>
      <c r="J3057" s="4">
        <f t="shared" si="959"/>
        <v>13.809500000000003</v>
      </c>
      <c r="K3057" s="4">
        <f t="shared" si="956"/>
        <v>289.99950000000007</v>
      </c>
      <c r="L3057" s="4">
        <f t="shared" si="957"/>
        <v>1549.9995000000001</v>
      </c>
      <c r="M3057" s="5">
        <f t="shared" si="958"/>
        <v>0.23015833333333338</v>
      </c>
      <c r="N3057">
        <v>0</v>
      </c>
      <c r="O3057" t="s">
        <v>2607</v>
      </c>
      <c r="P3057" t="s">
        <v>26</v>
      </c>
      <c r="Q3057" t="s">
        <v>2607</v>
      </c>
      <c r="R3057" t="s">
        <v>31</v>
      </c>
      <c r="S3057" t="s">
        <v>31</v>
      </c>
      <c r="T3057" t="s">
        <v>31</v>
      </c>
      <c r="U3057" t="s">
        <v>31</v>
      </c>
      <c r="V3057">
        <v>5</v>
      </c>
      <c r="W3057" t="s">
        <v>123</v>
      </c>
      <c r="X3057">
        <v>0</v>
      </c>
      <c r="AB3057">
        <v>0</v>
      </c>
      <c r="AC3057" t="s">
        <v>8991</v>
      </c>
      <c r="AD3057">
        <v>0</v>
      </c>
      <c r="AE3057">
        <v>0</v>
      </c>
      <c r="AF3057" s="1">
        <v>1200</v>
      </c>
      <c r="AG3057" t="s">
        <v>26</v>
      </c>
    </row>
    <row r="3058" spans="1:33" customFormat="1" x14ac:dyDescent="0.25">
      <c r="A3058" t="s">
        <v>8992</v>
      </c>
      <c r="B3058" t="s">
        <v>8993</v>
      </c>
      <c r="C3058">
        <v>2</v>
      </c>
      <c r="D3058" s="1">
        <v>3845</v>
      </c>
      <c r="E3058" s="1">
        <v>4666.6670000000004</v>
      </c>
      <c r="F3058" s="4">
        <f t="shared" si="954"/>
        <v>233.33335000000002</v>
      </c>
      <c r="G3058" s="2">
        <v>5</v>
      </c>
      <c r="H3058" s="1">
        <v>4037.25</v>
      </c>
      <c r="I3058" s="4">
        <f t="shared" si="955"/>
        <v>821.66700000000037</v>
      </c>
      <c r="J3058" s="4">
        <f t="shared" si="959"/>
        <v>41.083350000000017</v>
      </c>
      <c r="K3058" s="4">
        <f t="shared" si="956"/>
        <v>862.75035000000037</v>
      </c>
      <c r="L3058" s="10">
        <f>+H3058+K3058-Y3058</f>
        <v>4900.0003500000003</v>
      </c>
      <c r="M3058" s="5">
        <f t="shared" si="958"/>
        <v>0.21369752925877772</v>
      </c>
      <c r="N3058">
        <v>0</v>
      </c>
      <c r="O3058" t="s">
        <v>2607</v>
      </c>
      <c r="P3058" t="s">
        <v>26</v>
      </c>
      <c r="Q3058" t="s">
        <v>2607</v>
      </c>
      <c r="R3058" t="s">
        <v>31</v>
      </c>
      <c r="S3058" t="s">
        <v>31</v>
      </c>
      <c r="T3058" t="s">
        <v>31</v>
      </c>
      <c r="U3058" t="s">
        <v>31</v>
      </c>
      <c r="V3058">
        <v>5</v>
      </c>
      <c r="W3058" t="s">
        <v>123</v>
      </c>
      <c r="X3058">
        <v>0</v>
      </c>
      <c r="Y3058" s="9">
        <f>+X3058*G3058/100</f>
        <v>0</v>
      </c>
      <c r="AB3058">
        <v>0</v>
      </c>
      <c r="AC3058" t="s">
        <v>8994</v>
      </c>
      <c r="AD3058">
        <v>0</v>
      </c>
      <c r="AE3058">
        <v>0</v>
      </c>
      <c r="AF3058" s="1">
        <v>3845</v>
      </c>
      <c r="AG3058" t="s">
        <v>26</v>
      </c>
    </row>
    <row r="3059" spans="1:33" customFormat="1" hidden="1" x14ac:dyDescent="0.25">
      <c r="A3059" t="s">
        <v>8995</v>
      </c>
      <c r="B3059" t="s">
        <v>8996</v>
      </c>
      <c r="C3059">
        <v>9</v>
      </c>
      <c r="D3059" s="1">
        <v>1022</v>
      </c>
      <c r="E3059" s="1">
        <v>1300</v>
      </c>
      <c r="F3059" s="4">
        <f t="shared" si="954"/>
        <v>0</v>
      </c>
      <c r="G3059" s="2">
        <v>0</v>
      </c>
      <c r="H3059" s="1">
        <v>1022</v>
      </c>
      <c r="I3059" s="4">
        <f t="shared" si="955"/>
        <v>278</v>
      </c>
      <c r="J3059" s="4">
        <f t="shared" si="959"/>
        <v>0</v>
      </c>
      <c r="K3059" s="4">
        <f t="shared" si="956"/>
        <v>278</v>
      </c>
      <c r="L3059" s="4">
        <f t="shared" si="957"/>
        <v>1300</v>
      </c>
      <c r="M3059" s="5">
        <f t="shared" si="958"/>
        <v>0.2720156555772994</v>
      </c>
      <c r="N3059">
        <v>0</v>
      </c>
      <c r="O3059" t="s">
        <v>897</v>
      </c>
      <c r="P3059" t="s">
        <v>26</v>
      </c>
      <c r="Q3059" t="s">
        <v>897</v>
      </c>
      <c r="R3059" t="s">
        <v>31</v>
      </c>
      <c r="S3059" t="s">
        <v>31</v>
      </c>
      <c r="T3059" t="s">
        <v>31</v>
      </c>
      <c r="U3059" t="s">
        <v>31</v>
      </c>
      <c r="V3059">
        <v>0</v>
      </c>
      <c r="W3059" t="s">
        <v>42</v>
      </c>
      <c r="X3059">
        <v>0</v>
      </c>
      <c r="AB3059">
        <v>0</v>
      </c>
      <c r="AC3059" t="s">
        <v>8997</v>
      </c>
      <c r="AD3059">
        <v>0</v>
      </c>
      <c r="AE3059">
        <v>0</v>
      </c>
      <c r="AF3059" s="1">
        <v>1022</v>
      </c>
      <c r="AG3059" t="s">
        <v>26</v>
      </c>
    </row>
    <row r="3060" spans="1:33" customFormat="1" hidden="1" x14ac:dyDescent="0.25">
      <c r="A3060" t="s">
        <v>8998</v>
      </c>
      <c r="B3060" t="s">
        <v>8999</v>
      </c>
      <c r="C3060">
        <v>12</v>
      </c>
      <c r="D3060">
        <v>987.88</v>
      </c>
      <c r="E3060" s="1">
        <v>1260.5039999999999</v>
      </c>
      <c r="F3060" s="4">
        <f t="shared" si="954"/>
        <v>239.49575999999996</v>
      </c>
      <c r="G3060" s="2">
        <v>19</v>
      </c>
      <c r="H3060" s="1">
        <v>1175.58</v>
      </c>
      <c r="I3060" s="4">
        <f t="shared" si="955"/>
        <v>272.62399999999991</v>
      </c>
      <c r="J3060" s="4">
        <f t="shared" si="959"/>
        <v>51.798559999999981</v>
      </c>
      <c r="K3060" s="4">
        <f t="shared" si="956"/>
        <v>324.42255999999986</v>
      </c>
      <c r="L3060" s="4">
        <f t="shared" si="957"/>
        <v>1500.0025599999999</v>
      </c>
      <c r="M3060" s="5">
        <f t="shared" si="958"/>
        <v>0.2759687411426488</v>
      </c>
      <c r="N3060">
        <v>-1</v>
      </c>
      <c r="O3060" t="s">
        <v>2295</v>
      </c>
      <c r="P3060" t="s">
        <v>26</v>
      </c>
      <c r="Q3060" t="s">
        <v>2295</v>
      </c>
      <c r="V3060">
        <v>19</v>
      </c>
      <c r="W3060" t="s">
        <v>27</v>
      </c>
      <c r="X3060">
        <v>0</v>
      </c>
      <c r="AB3060">
        <v>0</v>
      </c>
      <c r="AC3060" t="s">
        <v>9000</v>
      </c>
      <c r="AD3060">
        <v>0</v>
      </c>
      <c r="AE3060">
        <v>0</v>
      </c>
      <c r="AF3060">
        <v>987.88</v>
      </c>
      <c r="AG3060" t="s">
        <v>26</v>
      </c>
    </row>
    <row r="3061" spans="1:33" customFormat="1" hidden="1" x14ac:dyDescent="0.25">
      <c r="A3061" t="s">
        <v>9001</v>
      </c>
      <c r="B3061" t="s">
        <v>9002</v>
      </c>
      <c r="C3061">
        <v>12</v>
      </c>
      <c r="D3061">
        <v>917</v>
      </c>
      <c r="E3061" s="1">
        <v>1134.454</v>
      </c>
      <c r="F3061" s="4">
        <f t="shared" si="954"/>
        <v>215.54625999999999</v>
      </c>
      <c r="G3061" s="2">
        <v>19</v>
      </c>
      <c r="H3061" s="1">
        <v>1091.23</v>
      </c>
      <c r="I3061" s="4">
        <f t="shared" si="955"/>
        <v>217.45399999999995</v>
      </c>
      <c r="J3061" s="4">
        <f t="shared" si="959"/>
        <v>41.316259999999993</v>
      </c>
      <c r="K3061" s="4">
        <f t="shared" si="956"/>
        <v>258.77025999999995</v>
      </c>
      <c r="L3061" s="4">
        <f t="shared" si="957"/>
        <v>1350.00026</v>
      </c>
      <c r="M3061" s="5">
        <f t="shared" si="958"/>
        <v>0.23713631406761174</v>
      </c>
      <c r="N3061">
        <v>-1</v>
      </c>
      <c r="O3061" t="s">
        <v>31</v>
      </c>
      <c r="P3061" t="s">
        <v>26</v>
      </c>
      <c r="Q3061" t="s">
        <v>31</v>
      </c>
      <c r="V3061">
        <v>19</v>
      </c>
      <c r="W3061" t="s">
        <v>27</v>
      </c>
      <c r="X3061">
        <v>0</v>
      </c>
      <c r="AB3061">
        <v>0</v>
      </c>
      <c r="AC3061" t="s">
        <v>52</v>
      </c>
      <c r="AD3061">
        <v>0</v>
      </c>
      <c r="AE3061">
        <v>0</v>
      </c>
      <c r="AF3061">
        <v>0</v>
      </c>
      <c r="AG3061" t="s">
        <v>26</v>
      </c>
    </row>
    <row r="3062" spans="1:33" customFormat="1" x14ac:dyDescent="0.25">
      <c r="A3062" t="s">
        <v>9003</v>
      </c>
      <c r="B3062" t="s">
        <v>9004</v>
      </c>
      <c r="C3062">
        <v>5</v>
      </c>
      <c r="D3062" s="1">
        <v>2088.6999999999998</v>
      </c>
      <c r="E3062" s="1">
        <v>2773.1089999999999</v>
      </c>
      <c r="F3062" s="4">
        <f t="shared" si="954"/>
        <v>526.89071000000001</v>
      </c>
      <c r="G3062" s="2">
        <v>19</v>
      </c>
      <c r="H3062" s="1">
        <v>2485.5500000000002</v>
      </c>
      <c r="I3062" s="4">
        <f t="shared" si="955"/>
        <v>684.40900000000011</v>
      </c>
      <c r="J3062" s="4">
        <f t="shared" si="959"/>
        <v>130.03771000000003</v>
      </c>
      <c r="K3062" s="4">
        <f t="shared" si="956"/>
        <v>814.44671000000017</v>
      </c>
      <c r="L3062" s="10">
        <f t="shared" ref="L3062:L3064" si="974">+H3062+K3062-Y3062</f>
        <v>3299.9967100000003</v>
      </c>
      <c r="M3062" s="5">
        <f t="shared" si="958"/>
        <v>0.32767223631924169</v>
      </c>
      <c r="N3062">
        <v>-1</v>
      </c>
      <c r="O3062" t="s">
        <v>31</v>
      </c>
      <c r="P3062" t="s">
        <v>26</v>
      </c>
      <c r="Q3062" t="s">
        <v>31</v>
      </c>
      <c r="V3062">
        <v>19</v>
      </c>
      <c r="W3062" t="s">
        <v>27</v>
      </c>
      <c r="X3062">
        <v>0</v>
      </c>
      <c r="Y3062" s="9">
        <f t="shared" ref="Y3062:Y3064" si="975">+X3062*G3062/100</f>
        <v>0</v>
      </c>
      <c r="AB3062">
        <v>0</v>
      </c>
      <c r="AC3062" t="s">
        <v>9005</v>
      </c>
      <c r="AD3062">
        <v>0</v>
      </c>
      <c r="AE3062">
        <v>0</v>
      </c>
      <c r="AF3062" s="1">
        <v>2088.6999999999998</v>
      </c>
      <c r="AG3062" t="s">
        <v>26</v>
      </c>
    </row>
    <row r="3063" spans="1:33" customFormat="1" x14ac:dyDescent="0.25">
      <c r="A3063" t="s">
        <v>9006</v>
      </c>
      <c r="B3063" t="s">
        <v>9007</v>
      </c>
      <c r="C3063">
        <v>1</v>
      </c>
      <c r="D3063" s="1">
        <v>2875</v>
      </c>
      <c r="E3063" s="1">
        <v>3529.4119999999998</v>
      </c>
      <c r="F3063" s="4">
        <f t="shared" si="954"/>
        <v>670.58827999999994</v>
      </c>
      <c r="G3063" s="2">
        <v>19</v>
      </c>
      <c r="H3063" s="1">
        <v>3421.25</v>
      </c>
      <c r="I3063" s="4">
        <f t="shared" si="955"/>
        <v>654.41199999999981</v>
      </c>
      <c r="J3063" s="4">
        <f t="shared" si="959"/>
        <v>124.33827999999995</v>
      </c>
      <c r="K3063" s="4">
        <f t="shared" si="956"/>
        <v>778.75027999999975</v>
      </c>
      <c r="L3063" s="10">
        <f t="shared" si="974"/>
        <v>4200.0002800000002</v>
      </c>
      <c r="M3063" s="5">
        <f t="shared" si="958"/>
        <v>0.22762156521739124</v>
      </c>
      <c r="N3063">
        <v>0</v>
      </c>
      <c r="O3063" t="s">
        <v>1213</v>
      </c>
      <c r="P3063" t="s">
        <v>26</v>
      </c>
      <c r="Q3063" t="s">
        <v>1213</v>
      </c>
      <c r="R3063" t="s">
        <v>31</v>
      </c>
      <c r="S3063" t="s">
        <v>31</v>
      </c>
      <c r="T3063" t="s">
        <v>31</v>
      </c>
      <c r="U3063" t="s">
        <v>31</v>
      </c>
      <c r="V3063">
        <v>19</v>
      </c>
      <c r="W3063" t="s">
        <v>27</v>
      </c>
      <c r="X3063">
        <v>0</v>
      </c>
      <c r="Y3063" s="9">
        <f t="shared" si="975"/>
        <v>0</v>
      </c>
      <c r="AB3063">
        <v>0</v>
      </c>
      <c r="AC3063" t="s">
        <v>9008</v>
      </c>
      <c r="AD3063">
        <v>0</v>
      </c>
      <c r="AE3063">
        <v>0</v>
      </c>
      <c r="AF3063" s="1">
        <v>2875</v>
      </c>
      <c r="AG3063" t="s">
        <v>26</v>
      </c>
    </row>
    <row r="3064" spans="1:33" s="9" customFormat="1" x14ac:dyDescent="0.25">
      <c r="A3064" s="9" t="s">
        <v>9009</v>
      </c>
      <c r="B3064" s="9" t="s">
        <v>9010</v>
      </c>
      <c r="C3064" s="9">
        <v>1</v>
      </c>
      <c r="D3064" s="10">
        <v>10712</v>
      </c>
      <c r="E3064" s="10">
        <v>12857.14</v>
      </c>
      <c r="F3064" s="10">
        <f t="shared" si="954"/>
        <v>2442.8565999999996</v>
      </c>
      <c r="G3064" s="11">
        <v>19</v>
      </c>
      <c r="H3064" s="10">
        <v>12747.28</v>
      </c>
      <c r="I3064" s="10">
        <f t="shared" si="955"/>
        <v>2145.1399999999994</v>
      </c>
      <c r="J3064" s="10">
        <f t="shared" si="959"/>
        <v>407.57659999999987</v>
      </c>
      <c r="K3064" s="10">
        <f t="shared" si="956"/>
        <v>2552.7165999999993</v>
      </c>
      <c r="L3064" s="10">
        <f t="shared" si="974"/>
        <v>15299.9966</v>
      </c>
      <c r="M3064" s="12">
        <f t="shared" si="958"/>
        <v>0.2002557879014189</v>
      </c>
      <c r="N3064" s="9">
        <v>-1</v>
      </c>
      <c r="O3064" s="9" t="s">
        <v>2295</v>
      </c>
      <c r="P3064" s="9" t="s">
        <v>26</v>
      </c>
      <c r="Q3064" s="9" t="s">
        <v>2295</v>
      </c>
      <c r="V3064" s="9">
        <v>19</v>
      </c>
      <c r="W3064" s="9" t="s">
        <v>27</v>
      </c>
      <c r="X3064" s="9">
        <v>0</v>
      </c>
      <c r="Y3064" s="9">
        <f t="shared" si="975"/>
        <v>0</v>
      </c>
      <c r="AB3064" s="9">
        <v>0</v>
      </c>
      <c r="AC3064" s="9" t="s">
        <v>9011</v>
      </c>
      <c r="AD3064" s="9">
        <v>0</v>
      </c>
      <c r="AE3064" s="9">
        <v>0</v>
      </c>
      <c r="AF3064" s="10">
        <v>10712</v>
      </c>
      <c r="AG3064" s="9" t="s">
        <v>26</v>
      </c>
    </row>
    <row r="3065" spans="1:33" customFormat="1" hidden="1" x14ac:dyDescent="0.25">
      <c r="A3065" t="s">
        <v>9012</v>
      </c>
      <c r="B3065" t="s">
        <v>9013</v>
      </c>
      <c r="C3065">
        <v>10</v>
      </c>
      <c r="D3065" s="1">
        <v>2278.5</v>
      </c>
      <c r="E3065" s="1">
        <v>2773.1089999999999</v>
      </c>
      <c r="F3065" s="4">
        <f t="shared" si="954"/>
        <v>526.89071000000001</v>
      </c>
      <c r="G3065" s="2">
        <v>19</v>
      </c>
      <c r="H3065" s="1">
        <v>2711.42</v>
      </c>
      <c r="I3065" s="4">
        <f t="shared" si="955"/>
        <v>494.60899999999992</v>
      </c>
      <c r="J3065" s="4">
        <f t="shared" si="959"/>
        <v>93.975709999999978</v>
      </c>
      <c r="K3065" s="4">
        <f t="shared" si="956"/>
        <v>588.58470999999986</v>
      </c>
      <c r="L3065" s="4">
        <f t="shared" si="957"/>
        <v>3300.0047100000002</v>
      </c>
      <c r="M3065" s="5">
        <f t="shared" si="958"/>
        <v>0.21707658547289879</v>
      </c>
      <c r="N3065">
        <v>-1</v>
      </c>
      <c r="O3065" t="s">
        <v>31</v>
      </c>
      <c r="P3065" t="s">
        <v>26</v>
      </c>
      <c r="Q3065" t="s">
        <v>31</v>
      </c>
      <c r="V3065">
        <v>19</v>
      </c>
      <c r="W3065" t="s">
        <v>27</v>
      </c>
      <c r="X3065">
        <v>0</v>
      </c>
      <c r="AB3065">
        <v>0</v>
      </c>
      <c r="AC3065" t="s">
        <v>52</v>
      </c>
      <c r="AD3065">
        <v>0</v>
      </c>
      <c r="AE3065">
        <v>0</v>
      </c>
      <c r="AF3065" s="1">
        <v>2278.5</v>
      </c>
      <c r="AG3065" t="s">
        <v>26</v>
      </c>
    </row>
    <row r="3066" spans="1:33" customFormat="1" x14ac:dyDescent="0.25">
      <c r="A3066" t="s">
        <v>9014</v>
      </c>
      <c r="B3066" t="s">
        <v>9015</v>
      </c>
      <c r="C3066">
        <v>1</v>
      </c>
      <c r="D3066" s="1">
        <v>5134</v>
      </c>
      <c r="E3066" s="1">
        <v>6218.4870000000001</v>
      </c>
      <c r="F3066" s="4">
        <f t="shared" si="954"/>
        <v>1181.51253</v>
      </c>
      <c r="G3066" s="2">
        <v>19</v>
      </c>
      <c r="H3066" s="1">
        <v>6109.46</v>
      </c>
      <c r="I3066" s="4">
        <f t="shared" si="955"/>
        <v>1084.4870000000001</v>
      </c>
      <c r="J3066" s="4">
        <f t="shared" si="959"/>
        <v>206.05253000000002</v>
      </c>
      <c r="K3066" s="4">
        <f t="shared" si="956"/>
        <v>1290.53953</v>
      </c>
      <c r="L3066" s="10">
        <f t="shared" ref="L3066:L3067" si="976">+H3066+K3066-Y3066</f>
        <v>7399.99953</v>
      </c>
      <c r="M3066" s="5">
        <f t="shared" si="958"/>
        <v>0.21123626801714065</v>
      </c>
      <c r="N3066">
        <v>-1</v>
      </c>
      <c r="O3066" t="s">
        <v>31</v>
      </c>
      <c r="P3066" t="s">
        <v>26</v>
      </c>
      <c r="Q3066" t="s">
        <v>31</v>
      </c>
      <c r="V3066">
        <v>19</v>
      </c>
      <c r="W3066" t="s">
        <v>27</v>
      </c>
      <c r="X3066">
        <v>0</v>
      </c>
      <c r="Y3066" s="9">
        <f t="shared" ref="Y3066:Y3067" si="977">+X3066*G3066/100</f>
        <v>0</v>
      </c>
      <c r="AB3066">
        <v>0</v>
      </c>
      <c r="AC3066" t="s">
        <v>9016</v>
      </c>
      <c r="AD3066">
        <v>0</v>
      </c>
      <c r="AE3066">
        <v>0</v>
      </c>
      <c r="AF3066" s="1">
        <v>5134</v>
      </c>
      <c r="AG3066" t="s">
        <v>26</v>
      </c>
    </row>
    <row r="3067" spans="1:33" customFormat="1" x14ac:dyDescent="0.25">
      <c r="A3067" s="6" t="s">
        <v>11067</v>
      </c>
      <c r="B3067" t="s">
        <v>11068</v>
      </c>
      <c r="C3067">
        <v>1</v>
      </c>
      <c r="D3067" s="1">
        <v>5057.58</v>
      </c>
      <c r="E3067" s="1">
        <v>6302.5209999999997</v>
      </c>
      <c r="F3067" s="4">
        <f t="shared" si="954"/>
        <v>1197.4789899999998</v>
      </c>
      <c r="G3067" s="2">
        <v>19</v>
      </c>
      <c r="H3067" s="1">
        <v>6018.52</v>
      </c>
      <c r="I3067" s="4">
        <f t="shared" si="955"/>
        <v>1244.9409999999998</v>
      </c>
      <c r="J3067" s="4">
        <f t="shared" si="959"/>
        <v>236.53878999999998</v>
      </c>
      <c r="K3067" s="4">
        <f t="shared" si="956"/>
        <v>1481.4797899999999</v>
      </c>
      <c r="L3067" s="10">
        <f t="shared" si="976"/>
        <v>7499.9997899999998</v>
      </c>
      <c r="M3067" s="5">
        <f t="shared" si="958"/>
        <v>0.24615349633619238</v>
      </c>
      <c r="N3067">
        <v>-1</v>
      </c>
      <c r="O3067" t="s">
        <v>31</v>
      </c>
      <c r="P3067" t="s">
        <v>26</v>
      </c>
      <c r="Q3067" t="s">
        <v>31</v>
      </c>
      <c r="V3067">
        <v>19</v>
      </c>
      <c r="W3067" t="s">
        <v>27</v>
      </c>
      <c r="X3067">
        <v>0</v>
      </c>
      <c r="Y3067" s="9">
        <f t="shared" si="977"/>
        <v>0</v>
      </c>
      <c r="AB3067">
        <v>0</v>
      </c>
      <c r="AC3067" t="s">
        <v>9017</v>
      </c>
      <c r="AD3067">
        <v>0</v>
      </c>
      <c r="AE3067">
        <v>0</v>
      </c>
      <c r="AF3067">
        <v>0</v>
      </c>
      <c r="AG3067" t="s">
        <v>26</v>
      </c>
    </row>
    <row r="3068" spans="1:33" customFormat="1" hidden="1" x14ac:dyDescent="0.25">
      <c r="A3068" t="s">
        <v>9018</v>
      </c>
      <c r="B3068" t="s">
        <v>9019</v>
      </c>
      <c r="C3068">
        <v>7</v>
      </c>
      <c r="D3068">
        <v>835.5</v>
      </c>
      <c r="E3068" s="1">
        <v>1092.4369999999999</v>
      </c>
      <c r="F3068" s="4">
        <f t="shared" si="954"/>
        <v>207.56303</v>
      </c>
      <c r="G3068" s="2">
        <v>19</v>
      </c>
      <c r="H3068">
        <v>994.25</v>
      </c>
      <c r="I3068" s="4">
        <f t="shared" si="955"/>
        <v>256.9369999999999</v>
      </c>
      <c r="J3068" s="4">
        <f t="shared" si="959"/>
        <v>48.818029999999979</v>
      </c>
      <c r="K3068" s="4">
        <f t="shared" si="956"/>
        <v>305.75502999999986</v>
      </c>
      <c r="L3068" s="4">
        <f t="shared" si="957"/>
        <v>1300.0050299999998</v>
      </c>
      <c r="M3068" s="5">
        <f t="shared" si="958"/>
        <v>0.30752483542788739</v>
      </c>
      <c r="N3068">
        <v>-1</v>
      </c>
      <c r="O3068" t="s">
        <v>31</v>
      </c>
      <c r="P3068" t="s">
        <v>26</v>
      </c>
      <c r="Q3068" t="s">
        <v>31</v>
      </c>
      <c r="V3068">
        <v>19</v>
      </c>
      <c r="W3068" t="s">
        <v>27</v>
      </c>
      <c r="X3068">
        <v>0</v>
      </c>
      <c r="AB3068">
        <v>0</v>
      </c>
      <c r="AC3068" t="s">
        <v>9020</v>
      </c>
      <c r="AD3068">
        <v>0</v>
      </c>
      <c r="AE3068">
        <v>0</v>
      </c>
      <c r="AF3068">
        <v>835.5</v>
      </c>
      <c r="AG3068" t="s">
        <v>26</v>
      </c>
    </row>
    <row r="3069" spans="1:33" customFormat="1" hidden="1" x14ac:dyDescent="0.25">
      <c r="A3069" t="s">
        <v>9021</v>
      </c>
      <c r="B3069" t="s">
        <v>9022</v>
      </c>
      <c r="C3069">
        <v>15</v>
      </c>
      <c r="D3069">
        <v>214.41</v>
      </c>
      <c r="E3069">
        <v>336.13499999999999</v>
      </c>
      <c r="F3069" s="4">
        <f t="shared" si="954"/>
        <v>63.865649999999995</v>
      </c>
      <c r="G3069" s="2">
        <v>19</v>
      </c>
      <c r="H3069">
        <v>255.15</v>
      </c>
      <c r="I3069" s="4">
        <f t="shared" si="955"/>
        <v>121.72499999999999</v>
      </c>
      <c r="J3069" s="4">
        <f t="shared" si="959"/>
        <v>23.127750000000002</v>
      </c>
      <c r="K3069" s="4">
        <f t="shared" si="956"/>
        <v>144.85274999999999</v>
      </c>
      <c r="L3069" s="4">
        <f t="shared" si="957"/>
        <v>400.00274999999999</v>
      </c>
      <c r="M3069" s="5">
        <f t="shared" si="958"/>
        <v>0.5677207219812509</v>
      </c>
      <c r="N3069">
        <v>-1</v>
      </c>
      <c r="O3069" t="s">
        <v>31</v>
      </c>
      <c r="P3069" t="s">
        <v>26</v>
      </c>
      <c r="Q3069" t="s">
        <v>31</v>
      </c>
      <c r="V3069">
        <v>19</v>
      </c>
      <c r="W3069" t="s">
        <v>27</v>
      </c>
      <c r="X3069">
        <v>0</v>
      </c>
      <c r="AB3069">
        <v>0</v>
      </c>
      <c r="AC3069" t="s">
        <v>9023</v>
      </c>
      <c r="AD3069">
        <v>0</v>
      </c>
      <c r="AE3069">
        <v>0</v>
      </c>
      <c r="AF3069">
        <v>0</v>
      </c>
      <c r="AG3069" t="s">
        <v>26</v>
      </c>
    </row>
    <row r="3070" spans="1:33" customFormat="1" hidden="1" x14ac:dyDescent="0.25">
      <c r="A3070" t="s">
        <v>9024</v>
      </c>
      <c r="B3070" t="s">
        <v>9025</v>
      </c>
      <c r="C3070">
        <v>7</v>
      </c>
      <c r="D3070" s="1">
        <v>2131.09</v>
      </c>
      <c r="E3070" s="1">
        <v>2689.076</v>
      </c>
      <c r="F3070" s="4">
        <f t="shared" si="954"/>
        <v>510.92444</v>
      </c>
      <c r="G3070" s="2">
        <v>19</v>
      </c>
      <c r="H3070" s="1">
        <v>2536</v>
      </c>
      <c r="I3070" s="4">
        <f t="shared" si="955"/>
        <v>557.98599999999988</v>
      </c>
      <c r="J3070" s="4">
        <f t="shared" si="959"/>
        <v>106.01733999999996</v>
      </c>
      <c r="K3070" s="4">
        <f t="shared" si="956"/>
        <v>664.00333999999987</v>
      </c>
      <c r="L3070" s="4">
        <f t="shared" si="957"/>
        <v>3200.0033399999998</v>
      </c>
      <c r="M3070" s="5">
        <f t="shared" si="958"/>
        <v>0.26183126944427493</v>
      </c>
      <c r="N3070">
        <v>-1</v>
      </c>
      <c r="O3070" t="s">
        <v>31</v>
      </c>
      <c r="P3070" t="s">
        <v>26</v>
      </c>
      <c r="Q3070" t="s">
        <v>31</v>
      </c>
      <c r="V3070">
        <v>19</v>
      </c>
      <c r="W3070" t="s">
        <v>27</v>
      </c>
      <c r="X3070">
        <v>0</v>
      </c>
      <c r="AB3070">
        <v>0</v>
      </c>
      <c r="AC3070" t="s">
        <v>9026</v>
      </c>
      <c r="AD3070">
        <v>0</v>
      </c>
      <c r="AE3070">
        <v>0</v>
      </c>
      <c r="AF3070">
        <v>0</v>
      </c>
      <c r="AG3070" t="s">
        <v>26</v>
      </c>
    </row>
    <row r="3071" spans="1:33" customFormat="1" x14ac:dyDescent="0.25">
      <c r="A3071" t="s">
        <v>9027</v>
      </c>
      <c r="B3071" t="s">
        <v>9028</v>
      </c>
      <c r="C3071">
        <v>2</v>
      </c>
      <c r="D3071" s="1">
        <v>5057.58</v>
      </c>
      <c r="E3071" s="1">
        <v>6302.5209999999997</v>
      </c>
      <c r="F3071" s="4">
        <f t="shared" si="954"/>
        <v>1197.4789899999998</v>
      </c>
      <c r="G3071" s="2">
        <v>19</v>
      </c>
      <c r="H3071" s="1">
        <v>6018.52</v>
      </c>
      <c r="I3071" s="4">
        <f t="shared" si="955"/>
        <v>1244.9409999999998</v>
      </c>
      <c r="J3071" s="4">
        <f t="shared" si="959"/>
        <v>236.53878999999998</v>
      </c>
      <c r="K3071" s="4">
        <f t="shared" si="956"/>
        <v>1481.4797899999999</v>
      </c>
      <c r="L3071" s="10">
        <f t="shared" ref="L3071:L3074" si="978">+H3071+K3071-Y3071</f>
        <v>7499.9997899999998</v>
      </c>
      <c r="M3071" s="5">
        <f t="shared" si="958"/>
        <v>0.24615349633619238</v>
      </c>
      <c r="N3071">
        <v>-1</v>
      </c>
      <c r="O3071" t="s">
        <v>31</v>
      </c>
      <c r="P3071" t="s">
        <v>26</v>
      </c>
      <c r="Q3071" t="s">
        <v>31</v>
      </c>
      <c r="R3071" t="s">
        <v>31</v>
      </c>
      <c r="S3071" t="s">
        <v>31</v>
      </c>
      <c r="T3071" t="s">
        <v>31</v>
      </c>
      <c r="U3071" t="s">
        <v>31</v>
      </c>
      <c r="V3071">
        <v>19</v>
      </c>
      <c r="W3071" t="s">
        <v>27</v>
      </c>
      <c r="X3071">
        <v>0</v>
      </c>
      <c r="Y3071" s="9">
        <f t="shared" ref="Y3071:Y3074" si="979">+X3071*G3071/100</f>
        <v>0</v>
      </c>
      <c r="AB3071">
        <v>0</v>
      </c>
      <c r="AC3071" t="s">
        <v>9029</v>
      </c>
      <c r="AD3071">
        <v>0</v>
      </c>
      <c r="AE3071">
        <v>0</v>
      </c>
      <c r="AF3071">
        <v>0</v>
      </c>
      <c r="AG3071" t="s">
        <v>26</v>
      </c>
    </row>
    <row r="3072" spans="1:33" customFormat="1" x14ac:dyDescent="0.25">
      <c r="A3072" t="s">
        <v>9030</v>
      </c>
      <c r="B3072" t="s">
        <v>9031</v>
      </c>
      <c r="C3072">
        <v>3</v>
      </c>
      <c r="D3072" s="1">
        <v>3456.1</v>
      </c>
      <c r="E3072" s="1">
        <v>4369.7479999999996</v>
      </c>
      <c r="F3072" s="4">
        <f t="shared" si="954"/>
        <v>830.25211999999999</v>
      </c>
      <c r="G3072" s="2">
        <v>19</v>
      </c>
      <c r="H3072" s="1">
        <v>4112.76</v>
      </c>
      <c r="I3072" s="4">
        <f t="shared" si="955"/>
        <v>913.64799999999968</v>
      </c>
      <c r="J3072" s="4">
        <f t="shared" si="959"/>
        <v>173.59311999999994</v>
      </c>
      <c r="K3072" s="4">
        <f t="shared" si="956"/>
        <v>1087.2411199999997</v>
      </c>
      <c r="L3072" s="10">
        <f t="shared" si="978"/>
        <v>5200.0011199999999</v>
      </c>
      <c r="M3072" s="5">
        <f t="shared" si="958"/>
        <v>0.26435809149040818</v>
      </c>
      <c r="N3072">
        <v>0</v>
      </c>
      <c r="O3072" t="s">
        <v>939</v>
      </c>
      <c r="P3072" t="s">
        <v>26</v>
      </c>
      <c r="Q3072" t="s">
        <v>939</v>
      </c>
      <c r="R3072" t="s">
        <v>31</v>
      </c>
      <c r="S3072" t="s">
        <v>31</v>
      </c>
      <c r="T3072" t="s">
        <v>31</v>
      </c>
      <c r="U3072" t="s">
        <v>31</v>
      </c>
      <c r="V3072">
        <v>19</v>
      </c>
      <c r="W3072" t="s">
        <v>27</v>
      </c>
      <c r="X3072">
        <v>0</v>
      </c>
      <c r="Y3072" s="9">
        <f t="shared" si="979"/>
        <v>0</v>
      </c>
      <c r="AB3072">
        <v>0</v>
      </c>
      <c r="AC3072" t="s">
        <v>9032</v>
      </c>
      <c r="AD3072">
        <v>0</v>
      </c>
      <c r="AE3072">
        <v>0</v>
      </c>
      <c r="AF3072" s="1">
        <v>3456.1</v>
      </c>
      <c r="AG3072" t="s">
        <v>26</v>
      </c>
    </row>
    <row r="3073" spans="1:33" customFormat="1" x14ac:dyDescent="0.25">
      <c r="A3073" t="s">
        <v>9033</v>
      </c>
      <c r="B3073" t="s">
        <v>9034</v>
      </c>
      <c r="C3073">
        <v>2</v>
      </c>
      <c r="D3073" s="1">
        <v>2189</v>
      </c>
      <c r="E3073" s="1">
        <v>2689.076</v>
      </c>
      <c r="F3073" s="4">
        <f t="shared" si="954"/>
        <v>510.92444</v>
      </c>
      <c r="G3073" s="2">
        <v>19</v>
      </c>
      <c r="H3073" s="1">
        <v>2604.91</v>
      </c>
      <c r="I3073" s="4">
        <f t="shared" si="955"/>
        <v>500.07600000000002</v>
      </c>
      <c r="J3073" s="4">
        <f t="shared" si="959"/>
        <v>95.014439999999993</v>
      </c>
      <c r="K3073" s="4">
        <f t="shared" si="956"/>
        <v>595.09044000000006</v>
      </c>
      <c r="L3073" s="10">
        <f t="shared" si="978"/>
        <v>3200.0004399999998</v>
      </c>
      <c r="M3073" s="5">
        <f t="shared" si="958"/>
        <v>0.22844952032891733</v>
      </c>
      <c r="N3073">
        <v>-1</v>
      </c>
      <c r="O3073" t="s">
        <v>101</v>
      </c>
      <c r="P3073" t="s">
        <v>26</v>
      </c>
      <c r="Q3073" t="s">
        <v>101</v>
      </c>
      <c r="V3073">
        <v>19</v>
      </c>
      <c r="W3073" t="s">
        <v>27</v>
      </c>
      <c r="X3073">
        <v>0</v>
      </c>
      <c r="Y3073" s="9">
        <f t="shared" si="979"/>
        <v>0</v>
      </c>
      <c r="AB3073">
        <v>0</v>
      </c>
      <c r="AC3073" t="s">
        <v>9035</v>
      </c>
      <c r="AD3073">
        <v>0</v>
      </c>
      <c r="AE3073">
        <v>0</v>
      </c>
      <c r="AF3073">
        <v>0</v>
      </c>
      <c r="AG3073" t="s">
        <v>26</v>
      </c>
    </row>
    <row r="3074" spans="1:33" s="9" customFormat="1" x14ac:dyDescent="0.25">
      <c r="A3074" s="9" t="s">
        <v>9036</v>
      </c>
      <c r="B3074" s="9" t="s">
        <v>9037</v>
      </c>
      <c r="C3074" s="9">
        <v>1</v>
      </c>
      <c r="D3074" s="10">
        <v>2114.56</v>
      </c>
      <c r="E3074" s="10">
        <v>2689.076</v>
      </c>
      <c r="F3074" s="10">
        <f t="shared" ref="F3074:F3137" si="980">SUM(E3074*G3074)/100</f>
        <v>510.92444</v>
      </c>
      <c r="G3074" s="11">
        <v>19</v>
      </c>
      <c r="H3074" s="10">
        <v>2516.33</v>
      </c>
      <c r="I3074" s="10">
        <f t="shared" ref="I3074:I3137" si="981">+E3074-D3074</f>
        <v>574.51600000000008</v>
      </c>
      <c r="J3074" s="10">
        <f t="shared" si="959"/>
        <v>109.15804000000001</v>
      </c>
      <c r="K3074" s="10">
        <f t="shared" ref="K3074:K3137" si="982">+I3074+J3074</f>
        <v>683.6740400000001</v>
      </c>
      <c r="L3074" s="10">
        <f t="shared" si="978"/>
        <v>3200.0040399999998</v>
      </c>
      <c r="M3074" s="12">
        <f t="shared" ref="M3074:M3137" si="983">+I3074/D3074</f>
        <v>0.27169529358353517</v>
      </c>
      <c r="N3074" s="9">
        <v>-1</v>
      </c>
      <c r="O3074" s="9" t="s">
        <v>31</v>
      </c>
      <c r="P3074" s="9" t="s">
        <v>26</v>
      </c>
      <c r="Q3074" s="9" t="s">
        <v>31</v>
      </c>
      <c r="R3074" s="9" t="s">
        <v>31</v>
      </c>
      <c r="S3074" s="9" t="s">
        <v>31</v>
      </c>
      <c r="T3074" s="9" t="s">
        <v>31</v>
      </c>
      <c r="U3074" s="9" t="s">
        <v>31</v>
      </c>
      <c r="V3074" s="9">
        <v>19</v>
      </c>
      <c r="W3074" s="9" t="s">
        <v>27</v>
      </c>
      <c r="X3074" s="9">
        <v>0</v>
      </c>
      <c r="Y3074" s="9">
        <f t="shared" si="979"/>
        <v>0</v>
      </c>
      <c r="AB3074" s="9">
        <v>0</v>
      </c>
      <c r="AC3074" s="9" t="s">
        <v>9038</v>
      </c>
      <c r="AD3074" s="9">
        <v>0</v>
      </c>
      <c r="AE3074" s="9">
        <v>0</v>
      </c>
      <c r="AF3074" s="10">
        <v>2114.56</v>
      </c>
      <c r="AG3074" s="9" t="s">
        <v>26</v>
      </c>
    </row>
    <row r="3075" spans="1:33" customFormat="1" hidden="1" x14ac:dyDescent="0.25">
      <c r="A3075" t="s">
        <v>9039</v>
      </c>
      <c r="B3075" t="s">
        <v>9040</v>
      </c>
      <c r="C3075">
        <v>-3</v>
      </c>
      <c r="D3075" s="1">
        <v>1299</v>
      </c>
      <c r="E3075" s="1">
        <v>1596.6389999999999</v>
      </c>
      <c r="F3075" s="4">
        <f t="shared" si="980"/>
        <v>303.36140999999998</v>
      </c>
      <c r="G3075" s="2">
        <v>19</v>
      </c>
      <c r="H3075" s="1">
        <v>1545.81</v>
      </c>
      <c r="I3075" s="4">
        <f t="shared" si="981"/>
        <v>297.6389999999999</v>
      </c>
      <c r="J3075" s="4">
        <f t="shared" si="959"/>
        <v>56.551409999999976</v>
      </c>
      <c r="K3075" s="4">
        <f t="shared" si="982"/>
        <v>354.19040999999987</v>
      </c>
      <c r="L3075" s="4">
        <f t="shared" ref="L3074:L3137" si="984">+H3075+K3075</f>
        <v>1900.0004099999999</v>
      </c>
      <c r="M3075" s="5">
        <f t="shared" si="983"/>
        <v>0.2291293302540415</v>
      </c>
      <c r="N3075">
        <v>-1</v>
      </c>
      <c r="O3075" t="s">
        <v>31</v>
      </c>
      <c r="P3075" t="s">
        <v>26</v>
      </c>
      <c r="Q3075" t="s">
        <v>31</v>
      </c>
      <c r="V3075">
        <v>19</v>
      </c>
      <c r="W3075" t="s">
        <v>27</v>
      </c>
      <c r="X3075">
        <v>0</v>
      </c>
      <c r="AB3075">
        <v>0</v>
      </c>
      <c r="AC3075" t="s">
        <v>52</v>
      </c>
      <c r="AD3075">
        <v>0</v>
      </c>
      <c r="AE3075">
        <v>0</v>
      </c>
      <c r="AF3075">
        <v>0</v>
      </c>
      <c r="AG3075" t="s">
        <v>26</v>
      </c>
    </row>
    <row r="3076" spans="1:33" customFormat="1" hidden="1" x14ac:dyDescent="0.25">
      <c r="A3076" t="s">
        <v>9041</v>
      </c>
      <c r="B3076" t="s">
        <v>9042</v>
      </c>
      <c r="C3076">
        <v>-1</v>
      </c>
      <c r="D3076" s="1">
        <v>1429</v>
      </c>
      <c r="E3076" s="1">
        <v>1932.7729999999999</v>
      </c>
      <c r="F3076" s="4">
        <f t="shared" si="980"/>
        <v>367.22686999999996</v>
      </c>
      <c r="G3076" s="2">
        <v>19</v>
      </c>
      <c r="H3076" s="1">
        <v>1700.51</v>
      </c>
      <c r="I3076" s="4">
        <f t="shared" si="981"/>
        <v>503.77299999999991</v>
      </c>
      <c r="J3076" s="4">
        <f t="shared" ref="J3076:J3139" si="985">+I3076*G3076/100</f>
        <v>95.716869999999986</v>
      </c>
      <c r="K3076" s="4">
        <f t="shared" si="982"/>
        <v>599.48986999999988</v>
      </c>
      <c r="L3076" s="4">
        <f t="shared" si="984"/>
        <v>2299.9998699999996</v>
      </c>
      <c r="M3076" s="5">
        <f t="shared" si="983"/>
        <v>0.35253533939818049</v>
      </c>
      <c r="N3076">
        <v>-1</v>
      </c>
      <c r="O3076" t="s">
        <v>2295</v>
      </c>
      <c r="P3076" t="s">
        <v>26</v>
      </c>
      <c r="Q3076" t="s">
        <v>2295</v>
      </c>
      <c r="R3076" t="s">
        <v>31</v>
      </c>
      <c r="S3076" t="s">
        <v>31</v>
      </c>
      <c r="T3076" t="s">
        <v>31</v>
      </c>
      <c r="U3076" t="s">
        <v>31</v>
      </c>
      <c r="V3076">
        <v>19</v>
      </c>
      <c r="W3076" t="s">
        <v>27</v>
      </c>
      <c r="X3076">
        <v>0</v>
      </c>
      <c r="AB3076">
        <v>0</v>
      </c>
      <c r="AC3076" t="s">
        <v>9043</v>
      </c>
      <c r="AD3076">
        <v>0</v>
      </c>
      <c r="AE3076">
        <v>0</v>
      </c>
      <c r="AF3076" s="1">
        <v>1429</v>
      </c>
      <c r="AG3076" t="s">
        <v>26</v>
      </c>
    </row>
    <row r="3077" spans="1:33" customFormat="1" hidden="1" x14ac:dyDescent="0.25">
      <c r="A3077" t="s">
        <v>9044</v>
      </c>
      <c r="B3077" t="s">
        <v>9045</v>
      </c>
      <c r="C3077">
        <v>10</v>
      </c>
      <c r="D3077" s="1">
        <v>1786</v>
      </c>
      <c r="E3077" s="1">
        <v>2184.8739999999998</v>
      </c>
      <c r="F3077" s="4">
        <f t="shared" si="980"/>
        <v>415.12606</v>
      </c>
      <c r="G3077" s="2">
        <v>19</v>
      </c>
      <c r="H3077" s="1">
        <v>2125.34</v>
      </c>
      <c r="I3077" s="4">
        <f t="shared" si="981"/>
        <v>398.8739999999998</v>
      </c>
      <c r="J3077" s="4">
        <f t="shared" si="985"/>
        <v>75.786059999999964</v>
      </c>
      <c r="K3077" s="4">
        <f t="shared" si="982"/>
        <v>474.66005999999976</v>
      </c>
      <c r="L3077" s="4">
        <f t="shared" si="984"/>
        <v>2600.0000599999998</v>
      </c>
      <c r="M3077" s="5">
        <f t="shared" si="983"/>
        <v>0.22333370660694277</v>
      </c>
      <c r="N3077">
        <v>-1</v>
      </c>
      <c r="O3077" t="s">
        <v>2295</v>
      </c>
      <c r="P3077" t="s">
        <v>26</v>
      </c>
      <c r="Q3077" t="s">
        <v>2295</v>
      </c>
      <c r="V3077">
        <v>19</v>
      </c>
      <c r="W3077" t="s">
        <v>27</v>
      </c>
      <c r="X3077">
        <v>0</v>
      </c>
      <c r="AB3077">
        <v>0</v>
      </c>
      <c r="AC3077" t="s">
        <v>9046</v>
      </c>
      <c r="AD3077">
        <v>0</v>
      </c>
      <c r="AE3077">
        <v>0</v>
      </c>
      <c r="AF3077" s="1">
        <v>1786</v>
      </c>
      <c r="AG3077" t="s">
        <v>26</v>
      </c>
    </row>
    <row r="3078" spans="1:33" customFormat="1" x14ac:dyDescent="0.25">
      <c r="A3078" t="s">
        <v>9047</v>
      </c>
      <c r="B3078" t="s">
        <v>9048</v>
      </c>
      <c r="C3078">
        <v>2</v>
      </c>
      <c r="D3078" s="1">
        <v>11092</v>
      </c>
      <c r="E3078" s="1">
        <v>13361.34</v>
      </c>
      <c r="F3078" s="4">
        <f t="shared" si="980"/>
        <v>2538.6545999999998</v>
      </c>
      <c r="G3078" s="2">
        <v>19</v>
      </c>
      <c r="H3078" s="1">
        <v>13199.48</v>
      </c>
      <c r="I3078" s="4">
        <f t="shared" si="981"/>
        <v>2269.34</v>
      </c>
      <c r="J3078" s="4">
        <f t="shared" si="985"/>
        <v>431.17460000000005</v>
      </c>
      <c r="K3078" s="4">
        <f t="shared" si="982"/>
        <v>2700.5146000000004</v>
      </c>
      <c r="L3078" s="10">
        <f>+H3078+K3078-Y3078</f>
        <v>15899.9946</v>
      </c>
      <c r="M3078" s="5">
        <f t="shared" si="983"/>
        <v>0.20459249909844934</v>
      </c>
      <c r="N3078">
        <v>-1</v>
      </c>
      <c r="O3078" t="s">
        <v>2295</v>
      </c>
      <c r="P3078" t="s">
        <v>26</v>
      </c>
      <c r="Q3078" t="s">
        <v>2295</v>
      </c>
      <c r="R3078" t="s">
        <v>31</v>
      </c>
      <c r="S3078" t="s">
        <v>31</v>
      </c>
      <c r="T3078" t="s">
        <v>31</v>
      </c>
      <c r="U3078" t="s">
        <v>31</v>
      </c>
      <c r="V3078">
        <v>19</v>
      </c>
      <c r="W3078" t="s">
        <v>27</v>
      </c>
      <c r="X3078">
        <v>0</v>
      </c>
      <c r="Y3078" s="9">
        <f>+X3078*G3078/100</f>
        <v>0</v>
      </c>
      <c r="AB3078">
        <v>0</v>
      </c>
      <c r="AC3078" t="s">
        <v>9049</v>
      </c>
      <c r="AD3078">
        <v>0</v>
      </c>
      <c r="AE3078">
        <v>0</v>
      </c>
      <c r="AF3078" s="1">
        <v>11092</v>
      </c>
      <c r="AG3078" t="s">
        <v>26</v>
      </c>
    </row>
    <row r="3079" spans="1:33" customFormat="1" hidden="1" x14ac:dyDescent="0.25">
      <c r="A3079" t="s">
        <v>9050</v>
      </c>
      <c r="B3079" t="s">
        <v>9051</v>
      </c>
      <c r="C3079">
        <v>-4</v>
      </c>
      <c r="D3079" s="1">
        <v>1008.4</v>
      </c>
      <c r="E3079" s="1">
        <v>1260.5039999999999</v>
      </c>
      <c r="F3079" s="4">
        <f t="shared" si="980"/>
        <v>239.49575999999996</v>
      </c>
      <c r="G3079" s="2">
        <v>19</v>
      </c>
      <c r="H3079" s="1">
        <v>1200</v>
      </c>
      <c r="I3079" s="4">
        <f t="shared" si="981"/>
        <v>252.10399999999993</v>
      </c>
      <c r="J3079" s="4">
        <f t="shared" si="985"/>
        <v>47.899759999999986</v>
      </c>
      <c r="K3079" s="4">
        <f t="shared" si="982"/>
        <v>300.00375999999994</v>
      </c>
      <c r="L3079" s="4">
        <f t="shared" si="984"/>
        <v>1500.0037600000001</v>
      </c>
      <c r="M3079" s="5">
        <f t="shared" si="983"/>
        <v>0.25000396667988889</v>
      </c>
      <c r="N3079">
        <v>-1</v>
      </c>
      <c r="O3079" t="s">
        <v>31</v>
      </c>
      <c r="P3079" t="s">
        <v>26</v>
      </c>
      <c r="Q3079" t="s">
        <v>31</v>
      </c>
      <c r="V3079">
        <v>19</v>
      </c>
      <c r="W3079" t="s">
        <v>27</v>
      </c>
      <c r="X3079">
        <v>0</v>
      </c>
      <c r="AB3079">
        <v>0</v>
      </c>
      <c r="AC3079" t="s">
        <v>9052</v>
      </c>
      <c r="AD3079">
        <v>0</v>
      </c>
      <c r="AE3079">
        <v>0</v>
      </c>
      <c r="AF3079" s="1">
        <v>1008.4</v>
      </c>
      <c r="AG3079" t="s">
        <v>26</v>
      </c>
    </row>
    <row r="3080" spans="1:33" customFormat="1" x14ac:dyDescent="0.25">
      <c r="A3080" t="s">
        <v>9053</v>
      </c>
      <c r="B3080" t="s">
        <v>9054</v>
      </c>
      <c r="C3080">
        <v>1</v>
      </c>
      <c r="D3080">
        <v>742.3</v>
      </c>
      <c r="E3080">
        <v>924.37</v>
      </c>
      <c r="F3080" s="4">
        <f t="shared" si="980"/>
        <v>175.63029999999998</v>
      </c>
      <c r="G3080" s="2">
        <v>19</v>
      </c>
      <c r="H3080">
        <v>883.34</v>
      </c>
      <c r="I3080" s="4">
        <f t="shared" si="981"/>
        <v>182.07000000000005</v>
      </c>
      <c r="J3080" s="4">
        <f t="shared" si="985"/>
        <v>34.593300000000006</v>
      </c>
      <c r="K3080" s="4">
        <f t="shared" si="982"/>
        <v>216.66330000000005</v>
      </c>
      <c r="L3080" s="10">
        <f t="shared" ref="L3080:L3081" si="986">+H3080+K3080-Y3080</f>
        <v>1100.0033000000001</v>
      </c>
      <c r="M3080" s="5">
        <f t="shared" si="983"/>
        <v>0.24527818941128932</v>
      </c>
      <c r="N3080">
        <v>-1</v>
      </c>
      <c r="O3080" t="s">
        <v>31</v>
      </c>
      <c r="P3080" t="s">
        <v>26</v>
      </c>
      <c r="Q3080" t="s">
        <v>31</v>
      </c>
      <c r="V3080">
        <v>19</v>
      </c>
      <c r="W3080" t="s">
        <v>27</v>
      </c>
      <c r="X3080">
        <v>0</v>
      </c>
      <c r="Y3080" s="9">
        <f t="shared" ref="Y3080:Y3081" si="987">+X3080*G3080/100</f>
        <v>0</v>
      </c>
      <c r="AB3080">
        <v>0</v>
      </c>
      <c r="AC3080" t="s">
        <v>9055</v>
      </c>
      <c r="AD3080">
        <v>0</v>
      </c>
      <c r="AE3080">
        <v>0</v>
      </c>
      <c r="AF3080">
        <v>0</v>
      </c>
      <c r="AG3080" t="s">
        <v>26</v>
      </c>
    </row>
    <row r="3081" spans="1:33" customFormat="1" x14ac:dyDescent="0.25">
      <c r="A3081" t="s">
        <v>9056</v>
      </c>
      <c r="B3081" t="s">
        <v>9057</v>
      </c>
      <c r="C3081">
        <v>2</v>
      </c>
      <c r="D3081">
        <v>0</v>
      </c>
      <c r="E3081" s="1">
        <v>48000</v>
      </c>
      <c r="F3081" s="4">
        <f t="shared" si="980"/>
        <v>0</v>
      </c>
      <c r="G3081" s="2">
        <v>0</v>
      </c>
      <c r="H3081">
        <v>0</v>
      </c>
      <c r="I3081" s="4">
        <f t="shared" si="981"/>
        <v>48000</v>
      </c>
      <c r="J3081" s="4">
        <f t="shared" si="985"/>
        <v>0</v>
      </c>
      <c r="K3081" s="4">
        <f t="shared" si="982"/>
        <v>48000</v>
      </c>
      <c r="L3081" s="10">
        <f t="shared" si="986"/>
        <v>48000</v>
      </c>
      <c r="M3081" s="5" t="e">
        <f t="shared" si="983"/>
        <v>#DIV/0!</v>
      </c>
      <c r="N3081">
        <v>-1</v>
      </c>
      <c r="O3081" t="s">
        <v>31</v>
      </c>
      <c r="P3081" t="s">
        <v>26</v>
      </c>
      <c r="Q3081" t="s">
        <v>31</v>
      </c>
      <c r="V3081">
        <v>0</v>
      </c>
      <c r="W3081" t="s">
        <v>42</v>
      </c>
      <c r="X3081">
        <v>0</v>
      </c>
      <c r="Y3081" s="9">
        <f t="shared" si="987"/>
        <v>0</v>
      </c>
      <c r="AB3081">
        <v>0</v>
      </c>
      <c r="AC3081" t="s">
        <v>9058</v>
      </c>
      <c r="AD3081">
        <v>0</v>
      </c>
      <c r="AE3081">
        <v>0</v>
      </c>
      <c r="AF3081">
        <v>0</v>
      </c>
      <c r="AG3081" t="s">
        <v>26</v>
      </c>
    </row>
    <row r="3082" spans="1:33" customFormat="1" hidden="1" x14ac:dyDescent="0.25">
      <c r="A3082" t="s">
        <v>9059</v>
      </c>
      <c r="B3082" t="s">
        <v>9060</v>
      </c>
      <c r="C3082">
        <v>10</v>
      </c>
      <c r="D3082">
        <v>939.35</v>
      </c>
      <c r="E3082" s="1">
        <v>1260.5039999999999</v>
      </c>
      <c r="F3082" s="4">
        <f t="shared" si="980"/>
        <v>239.49575999999996</v>
      </c>
      <c r="G3082" s="2">
        <v>19</v>
      </c>
      <c r="H3082" s="1">
        <v>1117.83</v>
      </c>
      <c r="I3082" s="4">
        <f t="shared" si="981"/>
        <v>321.15399999999988</v>
      </c>
      <c r="J3082" s="4">
        <f t="shared" si="985"/>
        <v>61.019259999999974</v>
      </c>
      <c r="K3082" s="4">
        <f t="shared" si="982"/>
        <v>382.17325999999986</v>
      </c>
      <c r="L3082" s="4">
        <f t="shared" si="984"/>
        <v>1500.0032599999997</v>
      </c>
      <c r="M3082" s="5">
        <f t="shared" si="983"/>
        <v>0.34188960451375938</v>
      </c>
      <c r="N3082">
        <v>-1</v>
      </c>
      <c r="O3082" t="s">
        <v>2295</v>
      </c>
      <c r="P3082" t="s">
        <v>26</v>
      </c>
      <c r="Q3082" t="s">
        <v>2295</v>
      </c>
      <c r="V3082">
        <v>19</v>
      </c>
      <c r="W3082" t="s">
        <v>27</v>
      </c>
      <c r="X3082">
        <v>0</v>
      </c>
      <c r="AB3082">
        <v>0</v>
      </c>
      <c r="AC3082" t="s">
        <v>9061</v>
      </c>
      <c r="AD3082">
        <v>0</v>
      </c>
      <c r="AE3082">
        <v>0</v>
      </c>
      <c r="AF3082">
        <v>939.35</v>
      </c>
      <c r="AG3082" t="s">
        <v>26</v>
      </c>
    </row>
    <row r="3083" spans="1:33" customFormat="1" x14ac:dyDescent="0.25">
      <c r="A3083" t="s">
        <v>9062</v>
      </c>
      <c r="B3083" t="s">
        <v>9063</v>
      </c>
      <c r="C3083">
        <v>1</v>
      </c>
      <c r="D3083" s="1">
        <v>1694.11</v>
      </c>
      <c r="E3083" s="1">
        <v>2184.8739999999998</v>
      </c>
      <c r="F3083" s="4">
        <f t="shared" si="980"/>
        <v>415.12606</v>
      </c>
      <c r="G3083" s="2">
        <v>19</v>
      </c>
      <c r="H3083" s="1">
        <v>2015.99</v>
      </c>
      <c r="I3083" s="4">
        <f t="shared" si="981"/>
        <v>490.7639999999999</v>
      </c>
      <c r="J3083" s="4">
        <f t="shared" si="985"/>
        <v>93.245159999999984</v>
      </c>
      <c r="K3083" s="4">
        <f t="shared" si="982"/>
        <v>584.00915999999984</v>
      </c>
      <c r="L3083" s="10">
        <f>+H3083+K3083-Y3083</f>
        <v>2599.9991599999998</v>
      </c>
      <c r="M3083" s="5">
        <f t="shared" si="983"/>
        <v>0.28968839095454246</v>
      </c>
      <c r="N3083">
        <v>-1</v>
      </c>
      <c r="O3083" t="s">
        <v>2295</v>
      </c>
      <c r="P3083" t="s">
        <v>26</v>
      </c>
      <c r="Q3083" t="s">
        <v>2295</v>
      </c>
      <c r="R3083" t="s">
        <v>31</v>
      </c>
      <c r="S3083" t="s">
        <v>31</v>
      </c>
      <c r="T3083" t="s">
        <v>31</v>
      </c>
      <c r="U3083" t="s">
        <v>31</v>
      </c>
      <c r="V3083">
        <v>19</v>
      </c>
      <c r="W3083" t="s">
        <v>27</v>
      </c>
      <c r="X3083">
        <v>0</v>
      </c>
      <c r="Y3083" s="9">
        <f>+X3083*G3083/100</f>
        <v>0</v>
      </c>
      <c r="AB3083">
        <v>0</v>
      </c>
      <c r="AC3083" t="s">
        <v>9064</v>
      </c>
      <c r="AD3083">
        <v>0</v>
      </c>
      <c r="AE3083">
        <v>0</v>
      </c>
      <c r="AF3083" s="1">
        <v>1694.11</v>
      </c>
      <c r="AG3083" t="s">
        <v>26</v>
      </c>
    </row>
    <row r="3084" spans="1:33" customFormat="1" hidden="1" x14ac:dyDescent="0.25">
      <c r="A3084" t="s">
        <v>9065</v>
      </c>
      <c r="B3084" t="s">
        <v>9066</v>
      </c>
      <c r="C3084">
        <v>13</v>
      </c>
      <c r="D3084" s="1">
        <v>1285.6600000000001</v>
      </c>
      <c r="E3084" s="1">
        <v>1596.6389999999999</v>
      </c>
      <c r="F3084" s="4">
        <f t="shared" si="980"/>
        <v>303.36140999999998</v>
      </c>
      <c r="G3084" s="2">
        <v>19</v>
      </c>
      <c r="H3084" s="1">
        <v>1529.94</v>
      </c>
      <c r="I3084" s="4">
        <f t="shared" si="981"/>
        <v>310.97899999999981</v>
      </c>
      <c r="J3084" s="4">
        <f t="shared" si="985"/>
        <v>59.086009999999966</v>
      </c>
      <c r="K3084" s="4">
        <f t="shared" si="982"/>
        <v>370.0650099999998</v>
      </c>
      <c r="L3084" s="4">
        <f t="shared" si="984"/>
        <v>1900.0050099999999</v>
      </c>
      <c r="M3084" s="5">
        <f t="shared" si="983"/>
        <v>0.24188276838355383</v>
      </c>
      <c r="N3084">
        <v>-1</v>
      </c>
      <c r="O3084" t="s">
        <v>6701</v>
      </c>
      <c r="P3084" t="s">
        <v>26</v>
      </c>
      <c r="Q3084" t="s">
        <v>6701</v>
      </c>
      <c r="V3084">
        <v>19</v>
      </c>
      <c r="W3084" t="s">
        <v>27</v>
      </c>
      <c r="X3084">
        <v>0</v>
      </c>
      <c r="AB3084">
        <v>0</v>
      </c>
      <c r="AC3084" t="s">
        <v>9067</v>
      </c>
      <c r="AD3084">
        <v>0</v>
      </c>
      <c r="AE3084">
        <v>0</v>
      </c>
      <c r="AF3084" s="1">
        <v>1285.6600000000001</v>
      </c>
      <c r="AG3084" t="s">
        <v>26</v>
      </c>
    </row>
    <row r="3085" spans="1:33" customFormat="1" hidden="1" x14ac:dyDescent="0.25">
      <c r="A3085" t="s">
        <v>9068</v>
      </c>
      <c r="B3085" t="s">
        <v>9069</v>
      </c>
      <c r="C3085">
        <v>-2</v>
      </c>
      <c r="D3085">
        <v>0</v>
      </c>
      <c r="E3085" s="1">
        <v>1000</v>
      </c>
      <c r="F3085" s="4">
        <f t="shared" si="980"/>
        <v>0</v>
      </c>
      <c r="G3085" s="2">
        <v>0</v>
      </c>
      <c r="H3085">
        <v>0</v>
      </c>
      <c r="I3085" s="4">
        <f t="shared" si="981"/>
        <v>1000</v>
      </c>
      <c r="J3085" s="4">
        <f t="shared" si="985"/>
        <v>0</v>
      </c>
      <c r="K3085" s="4">
        <f t="shared" si="982"/>
        <v>1000</v>
      </c>
      <c r="L3085" s="4">
        <f t="shared" si="984"/>
        <v>1000</v>
      </c>
      <c r="M3085" s="5" t="e">
        <f t="shared" si="983"/>
        <v>#DIV/0!</v>
      </c>
      <c r="N3085">
        <v>-1</v>
      </c>
      <c r="O3085" t="s">
        <v>2295</v>
      </c>
      <c r="P3085" t="s">
        <v>26</v>
      </c>
      <c r="Q3085" t="s">
        <v>2295</v>
      </c>
      <c r="R3085" t="s">
        <v>31</v>
      </c>
      <c r="S3085" t="s">
        <v>31</v>
      </c>
      <c r="T3085" t="s">
        <v>31</v>
      </c>
      <c r="U3085" t="s">
        <v>31</v>
      </c>
      <c r="V3085">
        <v>0</v>
      </c>
      <c r="W3085" t="s">
        <v>42</v>
      </c>
      <c r="X3085">
        <v>0</v>
      </c>
      <c r="AB3085">
        <v>0</v>
      </c>
      <c r="AC3085" t="s">
        <v>9070</v>
      </c>
      <c r="AD3085">
        <v>0</v>
      </c>
      <c r="AE3085">
        <v>0</v>
      </c>
      <c r="AF3085">
        <v>0</v>
      </c>
      <c r="AG3085" t="s">
        <v>26</v>
      </c>
    </row>
    <row r="3086" spans="1:33" customFormat="1" x14ac:dyDescent="0.25">
      <c r="A3086" t="s">
        <v>9071</v>
      </c>
      <c r="B3086" t="s">
        <v>9072</v>
      </c>
      <c r="C3086">
        <v>6</v>
      </c>
      <c r="D3086" s="1">
        <v>1046</v>
      </c>
      <c r="E3086" s="1">
        <v>1260.5039999999999</v>
      </c>
      <c r="F3086" s="4">
        <f t="shared" si="980"/>
        <v>239.49575999999996</v>
      </c>
      <c r="G3086" s="2">
        <v>19</v>
      </c>
      <c r="H3086" s="1">
        <v>1244.74</v>
      </c>
      <c r="I3086" s="4">
        <f t="shared" si="981"/>
        <v>214.50399999999991</v>
      </c>
      <c r="J3086" s="4">
        <f t="shared" si="985"/>
        <v>40.755759999999981</v>
      </c>
      <c r="K3086" s="4">
        <f t="shared" si="982"/>
        <v>255.25975999999989</v>
      </c>
      <c r="L3086" s="10">
        <f t="shared" ref="L3086:L3088" si="988">+H3086+K3086-Y3086</f>
        <v>1499.9997599999999</v>
      </c>
      <c r="M3086" s="5">
        <f t="shared" si="983"/>
        <v>0.20507074569789666</v>
      </c>
      <c r="N3086">
        <v>-1</v>
      </c>
      <c r="O3086" t="s">
        <v>31</v>
      </c>
      <c r="P3086" t="s">
        <v>26</v>
      </c>
      <c r="Q3086" t="s">
        <v>31</v>
      </c>
      <c r="R3086" t="s">
        <v>31</v>
      </c>
      <c r="S3086" t="s">
        <v>31</v>
      </c>
      <c r="T3086" t="s">
        <v>31</v>
      </c>
      <c r="U3086" t="s">
        <v>31</v>
      </c>
      <c r="V3086">
        <v>19</v>
      </c>
      <c r="W3086" t="s">
        <v>27</v>
      </c>
      <c r="X3086">
        <v>0</v>
      </c>
      <c r="Y3086" s="9">
        <f t="shared" ref="Y3086:Y3088" si="989">+X3086*G3086/100</f>
        <v>0</v>
      </c>
      <c r="AB3086">
        <v>0</v>
      </c>
      <c r="AC3086" t="s">
        <v>9073</v>
      </c>
      <c r="AD3086">
        <v>0</v>
      </c>
      <c r="AE3086">
        <v>0</v>
      </c>
      <c r="AF3086" s="1">
        <v>1046</v>
      </c>
      <c r="AG3086" t="s">
        <v>26</v>
      </c>
    </row>
    <row r="3087" spans="1:33" s="9" customFormat="1" x14ac:dyDescent="0.25">
      <c r="A3087" s="9" t="s">
        <v>9074</v>
      </c>
      <c r="B3087" s="9" t="s">
        <v>9075</v>
      </c>
      <c r="C3087" s="9">
        <v>1</v>
      </c>
      <c r="D3087" s="10">
        <v>9100</v>
      </c>
      <c r="E3087" s="10">
        <v>10924.37</v>
      </c>
      <c r="F3087" s="10">
        <f t="shared" si="980"/>
        <v>2075.6303000000003</v>
      </c>
      <c r="G3087" s="11">
        <v>19</v>
      </c>
      <c r="H3087" s="10">
        <v>10829</v>
      </c>
      <c r="I3087" s="10">
        <f t="shared" si="981"/>
        <v>1824.3700000000008</v>
      </c>
      <c r="J3087" s="10">
        <f t="shared" si="985"/>
        <v>346.63030000000015</v>
      </c>
      <c r="K3087" s="10">
        <f t="shared" si="982"/>
        <v>2171.0003000000011</v>
      </c>
      <c r="L3087" s="10">
        <f t="shared" si="988"/>
        <v>13000.000300000002</v>
      </c>
      <c r="M3087" s="12">
        <f t="shared" si="983"/>
        <v>0.20048021978021988</v>
      </c>
      <c r="N3087" s="9">
        <v>-1</v>
      </c>
      <c r="O3087" s="9" t="s">
        <v>2295</v>
      </c>
      <c r="P3087" s="9" t="s">
        <v>26</v>
      </c>
      <c r="Q3087" s="9" t="s">
        <v>2295</v>
      </c>
      <c r="V3087" s="9">
        <v>19</v>
      </c>
      <c r="W3087" s="9" t="s">
        <v>27</v>
      </c>
      <c r="X3087" s="9">
        <v>0</v>
      </c>
      <c r="Y3087" s="9">
        <f t="shared" si="989"/>
        <v>0</v>
      </c>
      <c r="AB3087" s="9">
        <v>0</v>
      </c>
      <c r="AC3087" s="9" t="s">
        <v>52</v>
      </c>
      <c r="AD3087" s="9">
        <v>0</v>
      </c>
      <c r="AE3087" s="9">
        <v>0</v>
      </c>
      <c r="AF3087" s="10">
        <v>9100</v>
      </c>
      <c r="AG3087" s="9" t="s">
        <v>26</v>
      </c>
    </row>
    <row r="3088" spans="1:33" customFormat="1" x14ac:dyDescent="0.25">
      <c r="A3088" t="s">
        <v>9076</v>
      </c>
      <c r="B3088" t="s">
        <v>9077</v>
      </c>
      <c r="C3088">
        <v>2</v>
      </c>
      <c r="D3088">
        <v>0</v>
      </c>
      <c r="E3088" s="1">
        <v>3600</v>
      </c>
      <c r="F3088" s="4">
        <f t="shared" si="980"/>
        <v>0</v>
      </c>
      <c r="G3088" s="2">
        <v>0</v>
      </c>
      <c r="H3088">
        <v>0</v>
      </c>
      <c r="I3088" s="4">
        <f t="shared" si="981"/>
        <v>3600</v>
      </c>
      <c r="J3088" s="4">
        <f t="shared" si="985"/>
        <v>0</v>
      </c>
      <c r="K3088" s="4">
        <f t="shared" si="982"/>
        <v>3600</v>
      </c>
      <c r="L3088" s="10">
        <f t="shared" si="988"/>
        <v>3600</v>
      </c>
      <c r="M3088" s="5" t="e">
        <f t="shared" si="983"/>
        <v>#DIV/0!</v>
      </c>
      <c r="N3088">
        <v>-1</v>
      </c>
      <c r="O3088" t="s">
        <v>31</v>
      </c>
      <c r="P3088" t="s">
        <v>26</v>
      </c>
      <c r="Q3088" t="s">
        <v>31</v>
      </c>
      <c r="V3088">
        <v>0</v>
      </c>
      <c r="W3088" t="s">
        <v>42</v>
      </c>
      <c r="X3088">
        <v>0</v>
      </c>
      <c r="Y3088" s="9">
        <f t="shared" si="989"/>
        <v>0</v>
      </c>
      <c r="AB3088">
        <v>0</v>
      </c>
      <c r="AC3088" t="s">
        <v>9078</v>
      </c>
      <c r="AD3088">
        <v>0</v>
      </c>
      <c r="AE3088">
        <v>0</v>
      </c>
      <c r="AF3088">
        <v>0</v>
      </c>
      <c r="AG3088" t="s">
        <v>26</v>
      </c>
    </row>
    <row r="3089" spans="1:33" customFormat="1" hidden="1" x14ac:dyDescent="0.25">
      <c r="A3089" t="s">
        <v>9079</v>
      </c>
      <c r="B3089" t="s">
        <v>9080</v>
      </c>
      <c r="C3089">
        <v>10</v>
      </c>
      <c r="D3089" s="1">
        <v>2088.6999999999998</v>
      </c>
      <c r="E3089" s="1">
        <v>2773.1089999999999</v>
      </c>
      <c r="F3089" s="4">
        <f t="shared" si="980"/>
        <v>526.89071000000001</v>
      </c>
      <c r="G3089" s="2">
        <v>19</v>
      </c>
      <c r="H3089" s="1">
        <v>2485.5500000000002</v>
      </c>
      <c r="I3089" s="4">
        <f t="shared" si="981"/>
        <v>684.40900000000011</v>
      </c>
      <c r="J3089" s="4">
        <f t="shared" si="985"/>
        <v>130.03771000000003</v>
      </c>
      <c r="K3089" s="4">
        <f t="shared" si="982"/>
        <v>814.44671000000017</v>
      </c>
      <c r="L3089" s="4">
        <f t="shared" si="984"/>
        <v>3299.9967100000003</v>
      </c>
      <c r="M3089" s="5">
        <f t="shared" si="983"/>
        <v>0.32767223631924169</v>
      </c>
      <c r="N3089">
        <v>-1</v>
      </c>
      <c r="O3089" t="s">
        <v>31</v>
      </c>
      <c r="P3089" t="s">
        <v>26</v>
      </c>
      <c r="Q3089" t="s">
        <v>31</v>
      </c>
      <c r="V3089">
        <v>19</v>
      </c>
      <c r="W3089" t="s">
        <v>27</v>
      </c>
      <c r="X3089">
        <v>0</v>
      </c>
      <c r="AB3089">
        <v>0</v>
      </c>
      <c r="AC3089" t="s">
        <v>52</v>
      </c>
      <c r="AD3089">
        <v>0</v>
      </c>
      <c r="AE3089">
        <v>0</v>
      </c>
      <c r="AF3089" s="1">
        <v>2088.6999999999998</v>
      </c>
      <c r="AG3089" t="s">
        <v>26</v>
      </c>
    </row>
    <row r="3090" spans="1:33" customFormat="1" hidden="1" x14ac:dyDescent="0.25">
      <c r="A3090" t="s">
        <v>9081</v>
      </c>
      <c r="B3090" t="s">
        <v>9082</v>
      </c>
      <c r="C3090">
        <v>-1</v>
      </c>
      <c r="D3090">
        <v>870.9</v>
      </c>
      <c r="E3090" s="1">
        <v>1176.471</v>
      </c>
      <c r="F3090" s="4">
        <f t="shared" si="980"/>
        <v>223.52949000000001</v>
      </c>
      <c r="G3090" s="2">
        <v>19</v>
      </c>
      <c r="H3090" s="1">
        <v>1036.3699999999999</v>
      </c>
      <c r="I3090" s="4">
        <f t="shared" si="981"/>
        <v>305.57100000000003</v>
      </c>
      <c r="J3090" s="4">
        <f t="shared" si="985"/>
        <v>58.058489999999999</v>
      </c>
      <c r="K3090" s="4">
        <f t="shared" si="982"/>
        <v>363.62949000000003</v>
      </c>
      <c r="L3090" s="4">
        <f t="shared" si="984"/>
        <v>1399.9994899999999</v>
      </c>
      <c r="M3090" s="5">
        <f t="shared" si="983"/>
        <v>0.3508680675163624</v>
      </c>
      <c r="N3090">
        <v>-1</v>
      </c>
      <c r="O3090" t="s">
        <v>31</v>
      </c>
      <c r="P3090" t="s">
        <v>26</v>
      </c>
      <c r="Q3090" t="s">
        <v>31</v>
      </c>
      <c r="V3090">
        <v>19</v>
      </c>
      <c r="W3090" t="s">
        <v>27</v>
      </c>
      <c r="X3090">
        <v>0</v>
      </c>
      <c r="AB3090">
        <v>0</v>
      </c>
      <c r="AC3090" t="s">
        <v>9083</v>
      </c>
      <c r="AD3090">
        <v>0</v>
      </c>
      <c r="AE3090">
        <v>0</v>
      </c>
      <c r="AF3090">
        <v>0</v>
      </c>
      <c r="AG3090" t="s">
        <v>26</v>
      </c>
    </row>
    <row r="3091" spans="1:33" customFormat="1" x14ac:dyDescent="0.25">
      <c r="A3091" t="s">
        <v>9084</v>
      </c>
      <c r="B3091" t="s">
        <v>9085</v>
      </c>
      <c r="C3091">
        <v>2</v>
      </c>
      <c r="D3091" s="1">
        <v>1768</v>
      </c>
      <c r="E3091" s="1">
        <v>2184.8739999999998</v>
      </c>
      <c r="F3091" s="4">
        <f t="shared" si="980"/>
        <v>415.12606</v>
      </c>
      <c r="G3091" s="2">
        <v>19</v>
      </c>
      <c r="H3091" s="1">
        <v>2103.92</v>
      </c>
      <c r="I3091" s="4">
        <f t="shared" si="981"/>
        <v>416.8739999999998</v>
      </c>
      <c r="J3091" s="4">
        <f t="shared" si="985"/>
        <v>79.206059999999965</v>
      </c>
      <c r="K3091" s="4">
        <f t="shared" si="982"/>
        <v>496.08005999999978</v>
      </c>
      <c r="L3091" s="10">
        <f t="shared" ref="L3091:L3097" si="990">+H3091+K3091-Y3091</f>
        <v>2600.0000599999998</v>
      </c>
      <c r="M3091" s="5">
        <f t="shared" si="983"/>
        <v>0.23578846153846142</v>
      </c>
      <c r="N3091">
        <v>-1</v>
      </c>
      <c r="O3091" t="s">
        <v>2295</v>
      </c>
      <c r="P3091" t="s">
        <v>26</v>
      </c>
      <c r="Q3091" t="s">
        <v>2295</v>
      </c>
      <c r="V3091">
        <v>19</v>
      </c>
      <c r="W3091" t="s">
        <v>27</v>
      </c>
      <c r="X3091">
        <v>0</v>
      </c>
      <c r="Y3091" s="9">
        <f t="shared" ref="Y3091:Y3097" si="991">+X3091*G3091/100</f>
        <v>0</v>
      </c>
      <c r="AB3091">
        <v>0</v>
      </c>
      <c r="AC3091" t="s">
        <v>9086</v>
      </c>
      <c r="AD3091">
        <v>0</v>
      </c>
      <c r="AE3091">
        <v>0</v>
      </c>
      <c r="AF3091">
        <v>0</v>
      </c>
      <c r="AG3091" t="s">
        <v>26</v>
      </c>
    </row>
    <row r="3092" spans="1:33" customFormat="1" x14ac:dyDescent="0.25">
      <c r="A3092" t="s">
        <v>9087</v>
      </c>
      <c r="B3092" t="s">
        <v>9088</v>
      </c>
      <c r="C3092">
        <v>3</v>
      </c>
      <c r="D3092" s="1">
        <v>1940.4</v>
      </c>
      <c r="E3092" s="1">
        <v>2352.9409999999998</v>
      </c>
      <c r="F3092" s="4">
        <f t="shared" si="980"/>
        <v>447.05878999999993</v>
      </c>
      <c r="G3092" s="2">
        <v>19</v>
      </c>
      <c r="H3092" s="1">
        <v>2309.08</v>
      </c>
      <c r="I3092" s="4">
        <f t="shared" si="981"/>
        <v>412.54099999999971</v>
      </c>
      <c r="J3092" s="4">
        <f t="shared" si="985"/>
        <v>78.382789999999943</v>
      </c>
      <c r="K3092" s="4">
        <f t="shared" si="982"/>
        <v>490.92378999999966</v>
      </c>
      <c r="L3092" s="10">
        <f t="shared" si="990"/>
        <v>2800.0037899999998</v>
      </c>
      <c r="M3092" s="5">
        <f t="shared" si="983"/>
        <v>0.21260616367759208</v>
      </c>
      <c r="N3092">
        <v>-1</v>
      </c>
      <c r="O3092" t="s">
        <v>9089</v>
      </c>
      <c r="P3092" t="s">
        <v>26</v>
      </c>
      <c r="Q3092" t="s">
        <v>9089</v>
      </c>
      <c r="V3092">
        <v>19</v>
      </c>
      <c r="W3092" t="s">
        <v>27</v>
      </c>
      <c r="X3092">
        <v>0</v>
      </c>
      <c r="Y3092" s="9">
        <f t="shared" si="991"/>
        <v>0</v>
      </c>
      <c r="AB3092">
        <v>0</v>
      </c>
      <c r="AC3092" t="s">
        <v>9090</v>
      </c>
      <c r="AD3092">
        <v>0</v>
      </c>
      <c r="AE3092">
        <v>0</v>
      </c>
      <c r="AF3092" s="1">
        <v>1940.4</v>
      </c>
      <c r="AG3092" t="s">
        <v>26</v>
      </c>
    </row>
    <row r="3093" spans="1:33" customFormat="1" x14ac:dyDescent="0.25">
      <c r="A3093" t="s">
        <v>9091</v>
      </c>
      <c r="B3093" t="s">
        <v>9092</v>
      </c>
      <c r="C3093">
        <v>2</v>
      </c>
      <c r="D3093" s="1">
        <v>2026.53</v>
      </c>
      <c r="E3093" s="1">
        <v>2521.0079999999998</v>
      </c>
      <c r="F3093" s="4">
        <f t="shared" si="980"/>
        <v>478.99151999999992</v>
      </c>
      <c r="G3093" s="2">
        <v>19</v>
      </c>
      <c r="H3093" s="1">
        <v>2411.5700000000002</v>
      </c>
      <c r="I3093" s="4">
        <f t="shared" si="981"/>
        <v>494.47799999999984</v>
      </c>
      <c r="J3093" s="4">
        <f t="shared" si="985"/>
        <v>93.950819999999965</v>
      </c>
      <c r="K3093" s="4">
        <f t="shared" si="982"/>
        <v>588.42881999999986</v>
      </c>
      <c r="L3093" s="10">
        <f t="shared" si="990"/>
        <v>2999.9988199999998</v>
      </c>
      <c r="M3093" s="5">
        <f t="shared" si="983"/>
        <v>0.24400230936625653</v>
      </c>
      <c r="N3093">
        <v>-1</v>
      </c>
      <c r="O3093" t="s">
        <v>9089</v>
      </c>
      <c r="P3093" t="s">
        <v>26</v>
      </c>
      <c r="Q3093" t="s">
        <v>9089</v>
      </c>
      <c r="V3093">
        <v>19</v>
      </c>
      <c r="W3093" t="s">
        <v>27</v>
      </c>
      <c r="X3093">
        <v>0</v>
      </c>
      <c r="Y3093" s="9">
        <f t="shared" si="991"/>
        <v>0</v>
      </c>
      <c r="AB3093">
        <v>0</v>
      </c>
      <c r="AC3093" t="s">
        <v>9093</v>
      </c>
      <c r="AD3093">
        <v>0</v>
      </c>
      <c r="AE3093">
        <v>0</v>
      </c>
      <c r="AF3093" s="1">
        <v>2026.53</v>
      </c>
      <c r="AG3093" t="s">
        <v>26</v>
      </c>
    </row>
    <row r="3094" spans="1:33" customFormat="1" x14ac:dyDescent="0.25">
      <c r="A3094" t="s">
        <v>9094</v>
      </c>
      <c r="B3094" t="s">
        <v>9095</v>
      </c>
      <c r="C3094">
        <v>1</v>
      </c>
      <c r="D3094" s="1">
        <v>5319</v>
      </c>
      <c r="E3094" s="1">
        <v>6386.5550000000003</v>
      </c>
      <c r="F3094" s="4">
        <f t="shared" si="980"/>
        <v>1213.4454500000002</v>
      </c>
      <c r="G3094" s="2">
        <v>19</v>
      </c>
      <c r="H3094" s="1">
        <v>6329.61</v>
      </c>
      <c r="I3094" s="4">
        <f t="shared" si="981"/>
        <v>1067.5550000000003</v>
      </c>
      <c r="J3094" s="4">
        <f t="shared" si="985"/>
        <v>202.83545000000007</v>
      </c>
      <c r="K3094" s="4">
        <f t="shared" si="982"/>
        <v>1270.3904500000003</v>
      </c>
      <c r="L3094" s="10">
        <f t="shared" si="990"/>
        <v>7600.0004499999995</v>
      </c>
      <c r="M3094" s="5">
        <f t="shared" si="983"/>
        <v>0.20070595976687353</v>
      </c>
      <c r="N3094">
        <v>-1</v>
      </c>
      <c r="O3094" t="s">
        <v>313</v>
      </c>
      <c r="P3094" t="s">
        <v>26</v>
      </c>
      <c r="Q3094" t="s">
        <v>313</v>
      </c>
      <c r="V3094">
        <v>19</v>
      </c>
      <c r="W3094" t="s">
        <v>27</v>
      </c>
      <c r="X3094">
        <v>0</v>
      </c>
      <c r="Y3094" s="9">
        <f t="shared" si="991"/>
        <v>0</v>
      </c>
      <c r="AB3094">
        <v>0</v>
      </c>
      <c r="AC3094" t="s">
        <v>9096</v>
      </c>
      <c r="AD3094">
        <v>0</v>
      </c>
      <c r="AE3094">
        <v>0</v>
      </c>
      <c r="AF3094" s="1">
        <v>5319</v>
      </c>
      <c r="AG3094" t="s">
        <v>26</v>
      </c>
    </row>
    <row r="3095" spans="1:33" customFormat="1" x14ac:dyDescent="0.25">
      <c r="A3095" t="s">
        <v>9097</v>
      </c>
      <c r="B3095" t="s">
        <v>9098</v>
      </c>
      <c r="C3095">
        <v>4</v>
      </c>
      <c r="D3095">
        <v>955.18</v>
      </c>
      <c r="E3095" s="1">
        <v>1260.5039999999999</v>
      </c>
      <c r="F3095" s="4">
        <f t="shared" si="980"/>
        <v>239.49575999999996</v>
      </c>
      <c r="G3095" s="2">
        <v>19</v>
      </c>
      <c r="H3095" s="1">
        <v>1136.6600000000001</v>
      </c>
      <c r="I3095" s="4">
        <f t="shared" si="981"/>
        <v>305.32399999999996</v>
      </c>
      <c r="J3095" s="4">
        <f t="shared" si="985"/>
        <v>58.011559999999989</v>
      </c>
      <c r="K3095" s="4">
        <f t="shared" si="982"/>
        <v>363.33555999999993</v>
      </c>
      <c r="L3095" s="10">
        <f t="shared" si="990"/>
        <v>1499.9955600000001</v>
      </c>
      <c r="M3095" s="5">
        <f t="shared" si="983"/>
        <v>0.31965074645616531</v>
      </c>
      <c r="N3095">
        <v>-1</v>
      </c>
      <c r="O3095" t="s">
        <v>31</v>
      </c>
      <c r="P3095" t="s">
        <v>26</v>
      </c>
      <c r="Q3095" t="s">
        <v>31</v>
      </c>
      <c r="V3095">
        <v>19</v>
      </c>
      <c r="W3095" t="s">
        <v>27</v>
      </c>
      <c r="X3095">
        <v>0</v>
      </c>
      <c r="Y3095" s="9">
        <f t="shared" si="991"/>
        <v>0</v>
      </c>
      <c r="AB3095">
        <v>0</v>
      </c>
      <c r="AC3095" t="s">
        <v>9099</v>
      </c>
      <c r="AD3095">
        <v>0</v>
      </c>
      <c r="AE3095">
        <v>0</v>
      </c>
      <c r="AF3095">
        <v>955.18</v>
      </c>
      <c r="AG3095" t="s">
        <v>26</v>
      </c>
    </row>
    <row r="3096" spans="1:33" customFormat="1" x14ac:dyDescent="0.25">
      <c r="A3096" t="s">
        <v>9100</v>
      </c>
      <c r="B3096" t="s">
        <v>9101</v>
      </c>
      <c r="C3096">
        <v>1</v>
      </c>
      <c r="D3096" s="1">
        <v>2591</v>
      </c>
      <c r="E3096" s="1">
        <v>3109.2440000000001</v>
      </c>
      <c r="F3096" s="4">
        <f t="shared" si="980"/>
        <v>590.75636000000009</v>
      </c>
      <c r="G3096" s="2">
        <v>19</v>
      </c>
      <c r="H3096" s="1">
        <v>3083.29</v>
      </c>
      <c r="I3096" s="4">
        <f t="shared" si="981"/>
        <v>518.24400000000014</v>
      </c>
      <c r="J3096" s="4">
        <f t="shared" si="985"/>
        <v>98.466360000000023</v>
      </c>
      <c r="K3096" s="4">
        <f t="shared" si="982"/>
        <v>616.71036000000015</v>
      </c>
      <c r="L3096" s="10">
        <f t="shared" si="990"/>
        <v>3700.00036</v>
      </c>
      <c r="M3096" s="5">
        <f t="shared" si="983"/>
        <v>0.20001698186028566</v>
      </c>
      <c r="N3096">
        <v>-1</v>
      </c>
      <c r="O3096" t="s">
        <v>31</v>
      </c>
      <c r="P3096" t="s">
        <v>26</v>
      </c>
      <c r="Q3096" t="s">
        <v>31</v>
      </c>
      <c r="V3096">
        <v>19</v>
      </c>
      <c r="W3096" t="s">
        <v>27</v>
      </c>
      <c r="X3096">
        <v>0</v>
      </c>
      <c r="Y3096" s="9">
        <f t="shared" si="991"/>
        <v>0</v>
      </c>
      <c r="AB3096">
        <v>0</v>
      </c>
      <c r="AC3096" t="s">
        <v>52</v>
      </c>
      <c r="AD3096">
        <v>0</v>
      </c>
      <c r="AE3096">
        <v>0</v>
      </c>
      <c r="AF3096">
        <v>0</v>
      </c>
      <c r="AG3096" t="s">
        <v>26</v>
      </c>
    </row>
    <row r="3097" spans="1:33" customFormat="1" x14ac:dyDescent="0.25">
      <c r="A3097" t="s">
        <v>9102</v>
      </c>
      <c r="B3097" t="s">
        <v>9103</v>
      </c>
      <c r="C3097">
        <v>1</v>
      </c>
      <c r="D3097" s="1">
        <v>3258</v>
      </c>
      <c r="E3097" s="1">
        <v>3949.58</v>
      </c>
      <c r="F3097" s="4">
        <f t="shared" si="980"/>
        <v>750.42020000000002</v>
      </c>
      <c r="G3097" s="2">
        <v>19</v>
      </c>
      <c r="H3097" s="1">
        <v>3877.02</v>
      </c>
      <c r="I3097" s="4">
        <f t="shared" si="981"/>
        <v>691.57999999999993</v>
      </c>
      <c r="J3097" s="4">
        <f t="shared" si="985"/>
        <v>131.40019999999998</v>
      </c>
      <c r="K3097" s="4">
        <f t="shared" si="982"/>
        <v>822.98019999999997</v>
      </c>
      <c r="L3097" s="10">
        <f t="shared" si="990"/>
        <v>4700.0002000000004</v>
      </c>
      <c r="M3097" s="5">
        <f t="shared" si="983"/>
        <v>0.21227133210558621</v>
      </c>
      <c r="N3097">
        <v>0</v>
      </c>
      <c r="O3097" t="s">
        <v>2295</v>
      </c>
      <c r="P3097" t="s">
        <v>26</v>
      </c>
      <c r="Q3097" t="s">
        <v>2295</v>
      </c>
      <c r="R3097" t="s">
        <v>31</v>
      </c>
      <c r="S3097" t="s">
        <v>31</v>
      </c>
      <c r="T3097" t="s">
        <v>31</v>
      </c>
      <c r="U3097" t="s">
        <v>31</v>
      </c>
      <c r="V3097">
        <v>19</v>
      </c>
      <c r="W3097" t="s">
        <v>27</v>
      </c>
      <c r="X3097">
        <v>0</v>
      </c>
      <c r="Y3097" s="9">
        <f t="shared" si="991"/>
        <v>0</v>
      </c>
      <c r="AB3097">
        <v>0</v>
      </c>
      <c r="AC3097" t="s">
        <v>9104</v>
      </c>
      <c r="AD3097">
        <v>0</v>
      </c>
      <c r="AE3097">
        <v>0</v>
      </c>
      <c r="AF3097">
        <v>0</v>
      </c>
      <c r="AG3097" t="s">
        <v>26</v>
      </c>
    </row>
    <row r="3098" spans="1:33" customFormat="1" hidden="1" x14ac:dyDescent="0.25">
      <c r="A3098" t="s">
        <v>9105</v>
      </c>
      <c r="B3098" t="s">
        <v>9106</v>
      </c>
      <c r="C3098">
        <v>11</v>
      </c>
      <c r="D3098">
        <v>0</v>
      </c>
      <c r="E3098">
        <v>900</v>
      </c>
      <c r="F3098" s="4">
        <f t="shared" si="980"/>
        <v>0</v>
      </c>
      <c r="G3098" s="2">
        <v>0</v>
      </c>
      <c r="H3098">
        <v>0</v>
      </c>
      <c r="I3098" s="4">
        <f t="shared" si="981"/>
        <v>900</v>
      </c>
      <c r="J3098" s="4">
        <f t="shared" si="985"/>
        <v>0</v>
      </c>
      <c r="K3098" s="4">
        <f t="shared" si="982"/>
        <v>900</v>
      </c>
      <c r="L3098" s="4">
        <f t="shared" si="984"/>
        <v>900</v>
      </c>
      <c r="M3098" s="5" t="e">
        <f t="shared" si="983"/>
        <v>#DIV/0!</v>
      </c>
      <c r="N3098">
        <v>-1</v>
      </c>
      <c r="O3098" t="s">
        <v>31</v>
      </c>
      <c r="P3098" t="s">
        <v>26</v>
      </c>
      <c r="Q3098" t="s">
        <v>31</v>
      </c>
      <c r="R3098" t="s">
        <v>31</v>
      </c>
      <c r="S3098" t="s">
        <v>31</v>
      </c>
      <c r="T3098" t="s">
        <v>31</v>
      </c>
      <c r="U3098" t="s">
        <v>31</v>
      </c>
      <c r="V3098">
        <v>0</v>
      </c>
      <c r="W3098" t="s">
        <v>42</v>
      </c>
      <c r="X3098">
        <v>0</v>
      </c>
      <c r="AB3098">
        <v>0</v>
      </c>
      <c r="AC3098" t="s">
        <v>9107</v>
      </c>
      <c r="AD3098">
        <v>0</v>
      </c>
      <c r="AE3098">
        <v>0</v>
      </c>
      <c r="AF3098">
        <v>0</v>
      </c>
      <c r="AG3098" t="s">
        <v>26</v>
      </c>
    </row>
    <row r="3099" spans="1:33" customFormat="1" hidden="1" x14ac:dyDescent="0.25">
      <c r="A3099" t="s">
        <v>9108</v>
      </c>
      <c r="B3099" t="s">
        <v>9109</v>
      </c>
      <c r="C3099">
        <v>13</v>
      </c>
      <c r="D3099">
        <v>211</v>
      </c>
      <c r="E3099">
        <v>336.13499999999999</v>
      </c>
      <c r="F3099" s="4">
        <f t="shared" si="980"/>
        <v>63.865649999999995</v>
      </c>
      <c r="G3099" s="2">
        <v>19</v>
      </c>
      <c r="H3099">
        <v>251.09</v>
      </c>
      <c r="I3099" s="4">
        <f t="shared" si="981"/>
        <v>125.13499999999999</v>
      </c>
      <c r="J3099" s="4">
        <f t="shared" si="985"/>
        <v>23.775649999999995</v>
      </c>
      <c r="K3099" s="4">
        <f t="shared" si="982"/>
        <v>148.91064999999998</v>
      </c>
      <c r="L3099" s="4">
        <f t="shared" si="984"/>
        <v>400.00064999999995</v>
      </c>
      <c r="M3099" s="5">
        <f t="shared" si="983"/>
        <v>0.59305687203791468</v>
      </c>
      <c r="N3099">
        <v>-1</v>
      </c>
      <c r="O3099" t="s">
        <v>313</v>
      </c>
      <c r="P3099" t="s">
        <v>26</v>
      </c>
      <c r="Q3099" t="s">
        <v>313</v>
      </c>
      <c r="V3099">
        <v>19</v>
      </c>
      <c r="W3099" t="s">
        <v>27</v>
      </c>
      <c r="X3099">
        <v>0</v>
      </c>
      <c r="AB3099">
        <v>0</v>
      </c>
      <c r="AC3099" t="s">
        <v>9110</v>
      </c>
      <c r="AD3099">
        <v>0</v>
      </c>
      <c r="AE3099">
        <v>0</v>
      </c>
      <c r="AF3099">
        <v>211</v>
      </c>
      <c r="AG3099" t="s">
        <v>26</v>
      </c>
    </row>
    <row r="3100" spans="1:33" customFormat="1" x14ac:dyDescent="0.25">
      <c r="A3100" t="s">
        <v>9111</v>
      </c>
      <c r="B3100" t="s">
        <v>9112</v>
      </c>
      <c r="C3100">
        <v>4</v>
      </c>
      <c r="D3100" s="1">
        <v>1255.53</v>
      </c>
      <c r="E3100" s="1">
        <v>1596.6389999999999</v>
      </c>
      <c r="F3100" s="4">
        <f t="shared" si="980"/>
        <v>303.36140999999998</v>
      </c>
      <c r="G3100" s="2">
        <v>19</v>
      </c>
      <c r="H3100" s="1">
        <v>1494.08</v>
      </c>
      <c r="I3100" s="4">
        <f t="shared" si="981"/>
        <v>341.10899999999992</v>
      </c>
      <c r="J3100" s="4">
        <f t="shared" si="985"/>
        <v>64.810709999999986</v>
      </c>
      <c r="K3100" s="4">
        <f t="shared" si="982"/>
        <v>405.9197099999999</v>
      </c>
      <c r="L3100" s="10">
        <f t="shared" ref="L3100:L3104" si="992">+H3100+K3100-Y3100</f>
        <v>1899.9997099999998</v>
      </c>
      <c r="M3100" s="5">
        <f t="shared" si="983"/>
        <v>0.27168526439033708</v>
      </c>
      <c r="N3100">
        <v>0</v>
      </c>
      <c r="O3100" t="s">
        <v>313</v>
      </c>
      <c r="P3100" t="s">
        <v>26</v>
      </c>
      <c r="Q3100" t="s">
        <v>313</v>
      </c>
      <c r="R3100" t="s">
        <v>31</v>
      </c>
      <c r="S3100" t="s">
        <v>31</v>
      </c>
      <c r="T3100" t="s">
        <v>31</v>
      </c>
      <c r="U3100" t="s">
        <v>31</v>
      </c>
      <c r="V3100">
        <v>19</v>
      </c>
      <c r="W3100" t="s">
        <v>27</v>
      </c>
      <c r="X3100">
        <v>0</v>
      </c>
      <c r="Y3100" s="9">
        <f t="shared" ref="Y3100:Y3104" si="993">+X3100*G3100/100</f>
        <v>0</v>
      </c>
      <c r="AB3100">
        <v>0</v>
      </c>
      <c r="AC3100" t="s">
        <v>52</v>
      </c>
      <c r="AD3100">
        <v>0</v>
      </c>
      <c r="AE3100">
        <v>0</v>
      </c>
      <c r="AF3100">
        <v>0</v>
      </c>
      <c r="AG3100" t="s">
        <v>26</v>
      </c>
    </row>
    <row r="3101" spans="1:33" customFormat="1" x14ac:dyDescent="0.25">
      <c r="A3101" t="s">
        <v>9113</v>
      </c>
      <c r="B3101" t="s">
        <v>9114</v>
      </c>
      <c r="C3101">
        <v>3</v>
      </c>
      <c r="D3101" s="1">
        <v>5200</v>
      </c>
      <c r="E3101" s="1">
        <v>6302.5209999999997</v>
      </c>
      <c r="F3101" s="4">
        <f t="shared" si="980"/>
        <v>1197.4789899999998</v>
      </c>
      <c r="G3101" s="2">
        <v>19</v>
      </c>
      <c r="H3101" s="1">
        <v>6188</v>
      </c>
      <c r="I3101" s="4">
        <f t="shared" si="981"/>
        <v>1102.5209999999997</v>
      </c>
      <c r="J3101" s="4">
        <f t="shared" si="985"/>
        <v>209.47898999999995</v>
      </c>
      <c r="K3101" s="4">
        <f t="shared" si="982"/>
        <v>1311.9999899999998</v>
      </c>
      <c r="L3101" s="10">
        <f t="shared" si="992"/>
        <v>7499.9999900000003</v>
      </c>
      <c r="M3101" s="5">
        <f t="shared" si="983"/>
        <v>0.21202326923076917</v>
      </c>
      <c r="N3101">
        <v>0</v>
      </c>
      <c r="O3101" t="s">
        <v>2708</v>
      </c>
      <c r="P3101" t="s">
        <v>26</v>
      </c>
      <c r="Q3101" t="s">
        <v>2708</v>
      </c>
      <c r="R3101" t="s">
        <v>31</v>
      </c>
      <c r="S3101" t="s">
        <v>31</v>
      </c>
      <c r="T3101" t="s">
        <v>31</v>
      </c>
      <c r="U3101" t="s">
        <v>31</v>
      </c>
      <c r="V3101">
        <v>19</v>
      </c>
      <c r="W3101" t="s">
        <v>27</v>
      </c>
      <c r="X3101">
        <v>0</v>
      </c>
      <c r="Y3101" s="9">
        <f t="shared" si="993"/>
        <v>0</v>
      </c>
      <c r="AB3101">
        <v>0</v>
      </c>
      <c r="AC3101" t="s">
        <v>9115</v>
      </c>
      <c r="AD3101">
        <v>0</v>
      </c>
      <c r="AE3101">
        <v>0</v>
      </c>
      <c r="AF3101" s="1">
        <v>5200</v>
      </c>
      <c r="AG3101" t="s">
        <v>26</v>
      </c>
    </row>
    <row r="3102" spans="1:33" customFormat="1" x14ac:dyDescent="0.25">
      <c r="A3102" t="s">
        <v>9116</v>
      </c>
      <c r="B3102" t="s">
        <v>9117</v>
      </c>
      <c r="C3102">
        <v>5</v>
      </c>
      <c r="D3102" s="1">
        <v>3695</v>
      </c>
      <c r="E3102" s="1">
        <v>4621.8490000000002</v>
      </c>
      <c r="F3102" s="4">
        <f t="shared" si="980"/>
        <v>878.15131000000008</v>
      </c>
      <c r="G3102" s="2">
        <v>19</v>
      </c>
      <c r="H3102" s="1">
        <v>4397.05</v>
      </c>
      <c r="I3102" s="4">
        <f t="shared" si="981"/>
        <v>926.84900000000016</v>
      </c>
      <c r="J3102" s="4">
        <f t="shared" si="985"/>
        <v>176.10131000000001</v>
      </c>
      <c r="K3102" s="4">
        <f t="shared" si="982"/>
        <v>1102.9503100000002</v>
      </c>
      <c r="L3102" s="10">
        <f t="shared" si="992"/>
        <v>5500.0003100000004</v>
      </c>
      <c r="M3102" s="5">
        <f t="shared" si="983"/>
        <v>0.25083870094722605</v>
      </c>
      <c r="N3102">
        <v>0</v>
      </c>
      <c r="O3102" t="s">
        <v>2708</v>
      </c>
      <c r="P3102" t="s">
        <v>26</v>
      </c>
      <c r="Q3102" t="s">
        <v>2708</v>
      </c>
      <c r="R3102" t="s">
        <v>31</v>
      </c>
      <c r="S3102" t="s">
        <v>31</v>
      </c>
      <c r="T3102" t="s">
        <v>31</v>
      </c>
      <c r="U3102" t="s">
        <v>31</v>
      </c>
      <c r="V3102">
        <v>19</v>
      </c>
      <c r="W3102" t="s">
        <v>27</v>
      </c>
      <c r="X3102">
        <v>0</v>
      </c>
      <c r="Y3102" s="9">
        <f t="shared" si="993"/>
        <v>0</v>
      </c>
      <c r="AB3102">
        <v>0</v>
      </c>
      <c r="AC3102" t="s">
        <v>9118</v>
      </c>
      <c r="AD3102">
        <v>0</v>
      </c>
      <c r="AE3102">
        <v>0</v>
      </c>
      <c r="AF3102" s="1">
        <v>3695</v>
      </c>
      <c r="AG3102" t="s">
        <v>26</v>
      </c>
    </row>
    <row r="3103" spans="1:33" customFormat="1" x14ac:dyDescent="0.25">
      <c r="A3103" t="s">
        <v>9119</v>
      </c>
      <c r="B3103" t="s">
        <v>9120</v>
      </c>
      <c r="C3103">
        <v>2</v>
      </c>
      <c r="D3103" s="1">
        <v>6207</v>
      </c>
      <c r="E3103" s="1">
        <v>7478.9920000000002</v>
      </c>
      <c r="F3103" s="4">
        <f t="shared" si="980"/>
        <v>1421.00848</v>
      </c>
      <c r="G3103" s="2">
        <v>19</v>
      </c>
      <c r="H3103" s="1">
        <v>7386.33</v>
      </c>
      <c r="I3103" s="4">
        <f t="shared" si="981"/>
        <v>1271.9920000000002</v>
      </c>
      <c r="J3103" s="4">
        <f t="shared" si="985"/>
        <v>241.67848000000006</v>
      </c>
      <c r="K3103" s="4">
        <f t="shared" si="982"/>
        <v>1513.6704800000002</v>
      </c>
      <c r="L3103" s="10">
        <f t="shared" si="992"/>
        <v>8900.0004800000006</v>
      </c>
      <c r="M3103" s="5">
        <f t="shared" si="983"/>
        <v>0.20492862896729502</v>
      </c>
      <c r="N3103">
        <v>-1</v>
      </c>
      <c r="O3103" t="s">
        <v>31</v>
      </c>
      <c r="P3103" t="s">
        <v>26</v>
      </c>
      <c r="Q3103" t="s">
        <v>31</v>
      </c>
      <c r="V3103">
        <v>19</v>
      </c>
      <c r="W3103" t="s">
        <v>27</v>
      </c>
      <c r="X3103">
        <v>0</v>
      </c>
      <c r="Y3103" s="9">
        <f t="shared" si="993"/>
        <v>0</v>
      </c>
      <c r="AB3103">
        <v>0</v>
      </c>
      <c r="AC3103" t="s">
        <v>52</v>
      </c>
      <c r="AD3103">
        <v>0</v>
      </c>
      <c r="AE3103">
        <v>0</v>
      </c>
      <c r="AF3103">
        <v>0</v>
      </c>
      <c r="AG3103" t="s">
        <v>26</v>
      </c>
    </row>
    <row r="3104" spans="1:33" customFormat="1" x14ac:dyDescent="0.25">
      <c r="A3104" t="s">
        <v>9121</v>
      </c>
      <c r="B3104" t="s">
        <v>9122</v>
      </c>
      <c r="C3104">
        <v>6</v>
      </c>
      <c r="D3104" s="1">
        <v>3104.83</v>
      </c>
      <c r="E3104" s="1">
        <v>3781.5129999999999</v>
      </c>
      <c r="F3104" s="4">
        <f t="shared" si="980"/>
        <v>718.48747000000003</v>
      </c>
      <c r="G3104" s="2">
        <v>19</v>
      </c>
      <c r="H3104" s="1">
        <v>3694.75</v>
      </c>
      <c r="I3104" s="4">
        <f t="shared" si="981"/>
        <v>676.68299999999999</v>
      </c>
      <c r="J3104" s="4">
        <f t="shared" si="985"/>
        <v>128.56976999999998</v>
      </c>
      <c r="K3104" s="4">
        <f t="shared" si="982"/>
        <v>805.25276999999994</v>
      </c>
      <c r="L3104" s="10">
        <f t="shared" si="992"/>
        <v>4500.0027700000001</v>
      </c>
      <c r="M3104" s="5">
        <f t="shared" si="983"/>
        <v>0.21794526592438235</v>
      </c>
      <c r="N3104">
        <v>-1</v>
      </c>
      <c r="O3104" t="s">
        <v>31</v>
      </c>
      <c r="P3104" t="s">
        <v>26</v>
      </c>
      <c r="Q3104" t="s">
        <v>31</v>
      </c>
      <c r="V3104">
        <v>19</v>
      </c>
      <c r="W3104" t="s">
        <v>27</v>
      </c>
      <c r="X3104">
        <v>0</v>
      </c>
      <c r="Y3104" s="9">
        <f t="shared" si="993"/>
        <v>0</v>
      </c>
      <c r="AB3104">
        <v>0</v>
      </c>
      <c r="AC3104" t="s">
        <v>9123</v>
      </c>
      <c r="AD3104">
        <v>0</v>
      </c>
      <c r="AE3104">
        <v>0</v>
      </c>
      <c r="AF3104">
        <v>0</v>
      </c>
      <c r="AG3104" t="s">
        <v>26</v>
      </c>
    </row>
    <row r="3105" spans="1:33" customFormat="1" hidden="1" x14ac:dyDescent="0.25">
      <c r="A3105" t="s">
        <v>9124</v>
      </c>
      <c r="B3105" t="s">
        <v>9125</v>
      </c>
      <c r="C3105">
        <v>7</v>
      </c>
      <c r="D3105" s="1">
        <v>1610</v>
      </c>
      <c r="E3105" s="1">
        <v>1932.7729999999999</v>
      </c>
      <c r="F3105" s="4">
        <f t="shared" si="980"/>
        <v>367.22686999999996</v>
      </c>
      <c r="G3105" s="2">
        <v>19</v>
      </c>
      <c r="H3105" s="1">
        <v>1915.9</v>
      </c>
      <c r="I3105" s="4">
        <f t="shared" si="981"/>
        <v>322.77299999999991</v>
      </c>
      <c r="J3105" s="4">
        <f t="shared" si="985"/>
        <v>61.326869999999978</v>
      </c>
      <c r="K3105" s="4">
        <f t="shared" si="982"/>
        <v>384.0998699999999</v>
      </c>
      <c r="L3105" s="4">
        <f t="shared" si="984"/>
        <v>2299.9998700000001</v>
      </c>
      <c r="M3105" s="5">
        <f t="shared" si="983"/>
        <v>0.20048012422360242</v>
      </c>
      <c r="N3105">
        <v>-1</v>
      </c>
      <c r="O3105" t="s">
        <v>2708</v>
      </c>
      <c r="P3105" t="s">
        <v>26</v>
      </c>
      <c r="Q3105" t="s">
        <v>2708</v>
      </c>
      <c r="V3105">
        <v>19</v>
      </c>
      <c r="W3105" t="s">
        <v>27</v>
      </c>
      <c r="X3105">
        <v>0</v>
      </c>
      <c r="AB3105">
        <v>0</v>
      </c>
      <c r="AC3105" t="s">
        <v>9126</v>
      </c>
      <c r="AD3105">
        <v>0</v>
      </c>
      <c r="AE3105">
        <v>0</v>
      </c>
      <c r="AF3105" s="1">
        <v>1610</v>
      </c>
      <c r="AG3105" t="s">
        <v>26</v>
      </c>
    </row>
    <row r="3106" spans="1:33" customFormat="1" hidden="1" x14ac:dyDescent="0.25">
      <c r="A3106" t="s">
        <v>9127</v>
      </c>
      <c r="B3106" t="s">
        <v>9128</v>
      </c>
      <c r="C3106">
        <v>-9</v>
      </c>
      <c r="D3106" s="1">
        <v>4690</v>
      </c>
      <c r="E3106" s="1">
        <v>5630.2520000000004</v>
      </c>
      <c r="F3106" s="4">
        <f t="shared" si="980"/>
        <v>1069.7478799999999</v>
      </c>
      <c r="G3106" s="2">
        <v>19</v>
      </c>
      <c r="H3106" s="1">
        <v>5581.1</v>
      </c>
      <c r="I3106" s="4">
        <f t="shared" si="981"/>
        <v>940.25200000000041</v>
      </c>
      <c r="J3106" s="4">
        <f t="shared" si="985"/>
        <v>178.64788000000007</v>
      </c>
      <c r="K3106" s="4">
        <f t="shared" si="982"/>
        <v>1118.8998800000004</v>
      </c>
      <c r="L3106" s="4">
        <f t="shared" si="984"/>
        <v>6699.9998800000012</v>
      </c>
      <c r="M3106" s="5">
        <f t="shared" si="983"/>
        <v>0.20048017057569306</v>
      </c>
      <c r="N3106">
        <v>-1</v>
      </c>
      <c r="O3106" t="s">
        <v>31</v>
      </c>
      <c r="P3106" t="s">
        <v>26</v>
      </c>
      <c r="Q3106" t="s">
        <v>31</v>
      </c>
      <c r="V3106">
        <v>19</v>
      </c>
      <c r="W3106" t="s">
        <v>27</v>
      </c>
      <c r="X3106">
        <v>0</v>
      </c>
      <c r="AB3106">
        <v>0</v>
      </c>
      <c r="AC3106" t="s">
        <v>9129</v>
      </c>
      <c r="AD3106">
        <v>0</v>
      </c>
      <c r="AE3106">
        <v>0</v>
      </c>
      <c r="AF3106" s="1">
        <v>4690</v>
      </c>
      <c r="AG3106" t="s">
        <v>26</v>
      </c>
    </row>
    <row r="3107" spans="1:33" customFormat="1" x14ac:dyDescent="0.25">
      <c r="A3107" t="s">
        <v>9130</v>
      </c>
      <c r="B3107" t="s">
        <v>9131</v>
      </c>
      <c r="C3107">
        <v>1</v>
      </c>
      <c r="D3107">
        <v>0</v>
      </c>
      <c r="E3107" s="1">
        <v>6100</v>
      </c>
      <c r="F3107" s="4">
        <f t="shared" si="980"/>
        <v>0</v>
      </c>
      <c r="G3107" s="2">
        <v>0</v>
      </c>
      <c r="H3107">
        <v>0</v>
      </c>
      <c r="I3107" s="4">
        <f t="shared" si="981"/>
        <v>6100</v>
      </c>
      <c r="J3107" s="4">
        <f t="shared" si="985"/>
        <v>0</v>
      </c>
      <c r="K3107" s="4">
        <f t="shared" si="982"/>
        <v>6100</v>
      </c>
      <c r="L3107" s="10">
        <f t="shared" ref="L3107:L3111" si="994">+H3107+K3107-Y3107</f>
        <v>6100</v>
      </c>
      <c r="M3107" s="5" t="e">
        <f t="shared" si="983"/>
        <v>#DIV/0!</v>
      </c>
      <c r="N3107">
        <v>-1</v>
      </c>
      <c r="O3107" t="s">
        <v>2708</v>
      </c>
      <c r="P3107" t="s">
        <v>26</v>
      </c>
      <c r="Q3107" t="s">
        <v>2708</v>
      </c>
      <c r="V3107">
        <v>0</v>
      </c>
      <c r="W3107" t="s">
        <v>42</v>
      </c>
      <c r="X3107">
        <v>0</v>
      </c>
      <c r="Y3107" s="9">
        <f t="shared" ref="Y3107:Y3111" si="995">+X3107*G3107/100</f>
        <v>0</v>
      </c>
      <c r="AB3107">
        <v>0</v>
      </c>
      <c r="AC3107" t="s">
        <v>9132</v>
      </c>
      <c r="AD3107">
        <v>0</v>
      </c>
      <c r="AE3107">
        <v>0</v>
      </c>
      <c r="AF3107">
        <v>0</v>
      </c>
      <c r="AG3107" t="s">
        <v>26</v>
      </c>
    </row>
    <row r="3108" spans="1:33" customFormat="1" x14ac:dyDescent="0.25">
      <c r="A3108" t="s">
        <v>9133</v>
      </c>
      <c r="B3108" t="s">
        <v>9134</v>
      </c>
      <c r="C3108">
        <v>6</v>
      </c>
      <c r="D3108">
        <v>0</v>
      </c>
      <c r="E3108" s="1">
        <v>1100</v>
      </c>
      <c r="F3108" s="4">
        <f t="shared" si="980"/>
        <v>0</v>
      </c>
      <c r="G3108" s="2">
        <v>0</v>
      </c>
      <c r="H3108">
        <v>0</v>
      </c>
      <c r="I3108" s="4">
        <f t="shared" si="981"/>
        <v>1100</v>
      </c>
      <c r="J3108" s="4">
        <f t="shared" si="985"/>
        <v>0</v>
      </c>
      <c r="K3108" s="4">
        <f t="shared" si="982"/>
        <v>1100</v>
      </c>
      <c r="L3108" s="10">
        <f t="shared" si="994"/>
        <v>1100</v>
      </c>
      <c r="M3108" s="5" t="e">
        <f t="shared" si="983"/>
        <v>#DIV/0!</v>
      </c>
      <c r="N3108">
        <v>-1</v>
      </c>
      <c r="O3108" t="s">
        <v>31</v>
      </c>
      <c r="P3108" t="s">
        <v>26</v>
      </c>
      <c r="Q3108" t="s">
        <v>31</v>
      </c>
      <c r="V3108">
        <v>0</v>
      </c>
      <c r="W3108" t="s">
        <v>42</v>
      </c>
      <c r="X3108">
        <v>0</v>
      </c>
      <c r="Y3108" s="9">
        <f t="shared" si="995"/>
        <v>0</v>
      </c>
      <c r="AB3108">
        <v>0</v>
      </c>
      <c r="AC3108" t="s">
        <v>52</v>
      </c>
      <c r="AD3108">
        <v>0</v>
      </c>
      <c r="AE3108">
        <v>0</v>
      </c>
      <c r="AF3108">
        <v>0</v>
      </c>
      <c r="AG3108" t="s">
        <v>26</v>
      </c>
    </row>
    <row r="3109" spans="1:33" customFormat="1" x14ac:dyDescent="0.25">
      <c r="A3109" t="s">
        <v>9135</v>
      </c>
      <c r="B3109" t="s">
        <v>9136</v>
      </c>
      <c r="C3109">
        <v>1</v>
      </c>
      <c r="D3109" s="1">
        <v>4843</v>
      </c>
      <c r="E3109" s="1">
        <v>5882.3530000000001</v>
      </c>
      <c r="F3109" s="4">
        <f t="shared" si="980"/>
        <v>1117.64707</v>
      </c>
      <c r="G3109" s="2">
        <v>19</v>
      </c>
      <c r="H3109" s="1">
        <v>5763.17</v>
      </c>
      <c r="I3109" s="4">
        <f t="shared" si="981"/>
        <v>1039.3530000000001</v>
      </c>
      <c r="J3109" s="4">
        <f t="shared" si="985"/>
        <v>197.47707000000003</v>
      </c>
      <c r="K3109" s="4">
        <f t="shared" si="982"/>
        <v>1236.83007</v>
      </c>
      <c r="L3109" s="10">
        <f t="shared" si="994"/>
        <v>7000.0000700000001</v>
      </c>
      <c r="M3109" s="5">
        <f t="shared" si="983"/>
        <v>0.21460933305802191</v>
      </c>
      <c r="N3109">
        <v>-1</v>
      </c>
      <c r="O3109" t="s">
        <v>2708</v>
      </c>
      <c r="P3109" t="s">
        <v>26</v>
      </c>
      <c r="Q3109" t="s">
        <v>2708</v>
      </c>
      <c r="R3109" t="s">
        <v>31</v>
      </c>
      <c r="S3109" t="s">
        <v>31</v>
      </c>
      <c r="T3109" t="s">
        <v>31</v>
      </c>
      <c r="U3109" t="s">
        <v>31</v>
      </c>
      <c r="V3109">
        <v>19</v>
      </c>
      <c r="W3109" t="s">
        <v>27</v>
      </c>
      <c r="X3109">
        <v>0</v>
      </c>
      <c r="Y3109" s="9">
        <f t="shared" si="995"/>
        <v>0</v>
      </c>
      <c r="AB3109">
        <v>0</v>
      </c>
      <c r="AC3109" t="s">
        <v>9137</v>
      </c>
      <c r="AD3109">
        <v>0</v>
      </c>
      <c r="AE3109">
        <v>0</v>
      </c>
      <c r="AF3109">
        <v>0</v>
      </c>
      <c r="AG3109" t="s">
        <v>26</v>
      </c>
    </row>
    <row r="3110" spans="1:33" customFormat="1" x14ac:dyDescent="0.25">
      <c r="A3110" t="s">
        <v>9138</v>
      </c>
      <c r="B3110" t="s">
        <v>9139</v>
      </c>
      <c r="C3110">
        <v>3</v>
      </c>
      <c r="D3110" s="1">
        <v>1564.34</v>
      </c>
      <c r="E3110" s="1">
        <v>1932.7729999999999</v>
      </c>
      <c r="F3110" s="4">
        <f t="shared" si="980"/>
        <v>367.22686999999996</v>
      </c>
      <c r="G3110" s="2">
        <v>19</v>
      </c>
      <c r="H3110" s="1">
        <v>1861.56</v>
      </c>
      <c r="I3110" s="4">
        <f t="shared" si="981"/>
        <v>368.43299999999999</v>
      </c>
      <c r="J3110" s="4">
        <f t="shared" si="985"/>
        <v>70.002269999999996</v>
      </c>
      <c r="K3110" s="4">
        <f t="shared" si="982"/>
        <v>438.43527</v>
      </c>
      <c r="L3110" s="10">
        <f t="shared" si="994"/>
        <v>2299.9952699999999</v>
      </c>
      <c r="M3110" s="5">
        <f t="shared" si="983"/>
        <v>0.23551977191659104</v>
      </c>
      <c r="N3110">
        <v>-1</v>
      </c>
      <c r="O3110" t="s">
        <v>2708</v>
      </c>
      <c r="P3110" t="s">
        <v>26</v>
      </c>
      <c r="Q3110" t="s">
        <v>2708</v>
      </c>
      <c r="V3110">
        <v>19</v>
      </c>
      <c r="W3110" t="s">
        <v>27</v>
      </c>
      <c r="X3110">
        <v>0</v>
      </c>
      <c r="Y3110" s="9">
        <f t="shared" si="995"/>
        <v>0</v>
      </c>
      <c r="AB3110">
        <v>0</v>
      </c>
      <c r="AC3110" t="s">
        <v>9140</v>
      </c>
      <c r="AD3110">
        <v>0</v>
      </c>
      <c r="AE3110">
        <v>0</v>
      </c>
      <c r="AF3110">
        <v>0</v>
      </c>
      <c r="AG3110" t="s">
        <v>26</v>
      </c>
    </row>
    <row r="3111" spans="1:33" customFormat="1" x14ac:dyDescent="0.25">
      <c r="A3111" t="s">
        <v>9141</v>
      </c>
      <c r="B3111" t="s">
        <v>9142</v>
      </c>
      <c r="C3111">
        <v>5</v>
      </c>
      <c r="D3111" s="1">
        <v>6081</v>
      </c>
      <c r="E3111" s="1">
        <v>7310.924</v>
      </c>
      <c r="F3111" s="4">
        <f t="shared" si="980"/>
        <v>1389.0755600000002</v>
      </c>
      <c r="G3111" s="2">
        <v>19</v>
      </c>
      <c r="H3111" s="1">
        <v>7236.39</v>
      </c>
      <c r="I3111" s="4">
        <f t="shared" si="981"/>
        <v>1229.924</v>
      </c>
      <c r="J3111" s="4">
        <f t="shared" si="985"/>
        <v>233.68556000000001</v>
      </c>
      <c r="K3111" s="4">
        <f t="shared" si="982"/>
        <v>1463.6095599999999</v>
      </c>
      <c r="L3111" s="10">
        <f t="shared" si="994"/>
        <v>8699.9995600000002</v>
      </c>
      <c r="M3111" s="5">
        <f t="shared" si="983"/>
        <v>0.20225686564709752</v>
      </c>
      <c r="N3111">
        <v>0</v>
      </c>
      <c r="O3111" t="s">
        <v>2708</v>
      </c>
      <c r="P3111" t="s">
        <v>26</v>
      </c>
      <c r="Q3111" t="s">
        <v>2708</v>
      </c>
      <c r="R3111" t="s">
        <v>31</v>
      </c>
      <c r="S3111" t="s">
        <v>31</v>
      </c>
      <c r="T3111" t="s">
        <v>31</v>
      </c>
      <c r="U3111" t="s">
        <v>31</v>
      </c>
      <c r="V3111">
        <v>19</v>
      </c>
      <c r="W3111" t="s">
        <v>27</v>
      </c>
      <c r="X3111">
        <v>0</v>
      </c>
      <c r="Y3111" s="9">
        <f t="shared" si="995"/>
        <v>0</v>
      </c>
      <c r="AB3111">
        <v>0</v>
      </c>
      <c r="AC3111" t="s">
        <v>9143</v>
      </c>
      <c r="AD3111">
        <v>0</v>
      </c>
      <c r="AE3111">
        <v>0</v>
      </c>
      <c r="AF3111" s="1">
        <v>6081</v>
      </c>
      <c r="AG3111" t="s">
        <v>26</v>
      </c>
    </row>
    <row r="3112" spans="1:33" customFormat="1" hidden="1" x14ac:dyDescent="0.25">
      <c r="A3112" t="s">
        <v>9144</v>
      </c>
      <c r="B3112" t="s">
        <v>9145</v>
      </c>
      <c r="C3112">
        <v>-20</v>
      </c>
      <c r="D3112">
        <v>0</v>
      </c>
      <c r="E3112">
        <v>800</v>
      </c>
      <c r="F3112" s="4">
        <f t="shared" si="980"/>
        <v>0</v>
      </c>
      <c r="G3112" s="2">
        <v>0</v>
      </c>
      <c r="H3112">
        <v>0</v>
      </c>
      <c r="I3112" s="4">
        <f t="shared" si="981"/>
        <v>800</v>
      </c>
      <c r="J3112" s="4">
        <f t="shared" si="985"/>
        <v>0</v>
      </c>
      <c r="K3112" s="4">
        <f t="shared" si="982"/>
        <v>800</v>
      </c>
      <c r="L3112" s="4">
        <f t="shared" si="984"/>
        <v>800</v>
      </c>
      <c r="M3112" s="5" t="e">
        <f t="shared" si="983"/>
        <v>#DIV/0!</v>
      </c>
      <c r="N3112">
        <v>-1</v>
      </c>
      <c r="O3112" t="s">
        <v>31</v>
      </c>
      <c r="P3112" t="s">
        <v>26</v>
      </c>
      <c r="Q3112" t="s">
        <v>31</v>
      </c>
      <c r="V3112">
        <v>0</v>
      </c>
      <c r="W3112" t="s">
        <v>42</v>
      </c>
      <c r="X3112">
        <v>0</v>
      </c>
      <c r="AB3112">
        <v>0</v>
      </c>
      <c r="AC3112" t="s">
        <v>9146</v>
      </c>
      <c r="AD3112">
        <v>0</v>
      </c>
      <c r="AE3112">
        <v>0</v>
      </c>
      <c r="AF3112">
        <v>0</v>
      </c>
      <c r="AG3112" t="s">
        <v>26</v>
      </c>
    </row>
    <row r="3113" spans="1:33" customFormat="1" x14ac:dyDescent="0.25">
      <c r="A3113" t="s">
        <v>9147</v>
      </c>
      <c r="B3113" t="s">
        <v>9148</v>
      </c>
      <c r="C3113">
        <v>2</v>
      </c>
      <c r="D3113">
        <v>0</v>
      </c>
      <c r="E3113" s="1">
        <v>4100</v>
      </c>
      <c r="F3113" s="4">
        <f t="shared" si="980"/>
        <v>0</v>
      </c>
      <c r="G3113" s="2">
        <v>0</v>
      </c>
      <c r="H3113">
        <v>0</v>
      </c>
      <c r="I3113" s="4">
        <f t="shared" si="981"/>
        <v>4100</v>
      </c>
      <c r="J3113" s="4">
        <f t="shared" si="985"/>
        <v>0</v>
      </c>
      <c r="K3113" s="4">
        <f t="shared" si="982"/>
        <v>4100</v>
      </c>
      <c r="L3113" s="10">
        <f t="shared" ref="L3113:L3119" si="996">+H3113+K3113-Y3113</f>
        <v>4100</v>
      </c>
      <c r="M3113" s="5" t="e">
        <f t="shared" si="983"/>
        <v>#DIV/0!</v>
      </c>
      <c r="N3113">
        <v>-1</v>
      </c>
      <c r="O3113" t="s">
        <v>9149</v>
      </c>
      <c r="P3113" t="s">
        <v>26</v>
      </c>
      <c r="Q3113" t="s">
        <v>9149</v>
      </c>
      <c r="V3113">
        <v>0</v>
      </c>
      <c r="W3113" t="s">
        <v>42</v>
      </c>
      <c r="X3113">
        <v>0</v>
      </c>
      <c r="Y3113" s="9">
        <f t="shared" ref="Y3113:Y3119" si="997">+X3113*G3113/100</f>
        <v>0</v>
      </c>
      <c r="AB3113">
        <v>0</v>
      </c>
      <c r="AC3113" t="s">
        <v>52</v>
      </c>
      <c r="AD3113">
        <v>0</v>
      </c>
      <c r="AE3113">
        <v>0</v>
      </c>
      <c r="AF3113">
        <v>0</v>
      </c>
      <c r="AG3113" t="s">
        <v>26</v>
      </c>
    </row>
    <row r="3114" spans="1:33" customFormat="1" x14ac:dyDescent="0.25">
      <c r="A3114" t="s">
        <v>9150</v>
      </c>
      <c r="B3114" t="s">
        <v>9151</v>
      </c>
      <c r="C3114">
        <v>2</v>
      </c>
      <c r="D3114" s="1">
        <v>2546.21</v>
      </c>
      <c r="E3114" s="1">
        <v>3109.2440000000001</v>
      </c>
      <c r="F3114" s="4">
        <f t="shared" si="980"/>
        <v>590.75636000000009</v>
      </c>
      <c r="G3114" s="2">
        <v>19</v>
      </c>
      <c r="H3114" s="1">
        <v>3029.99</v>
      </c>
      <c r="I3114" s="4">
        <f t="shared" si="981"/>
        <v>563.03400000000011</v>
      </c>
      <c r="J3114" s="4">
        <f t="shared" si="985"/>
        <v>106.97646000000003</v>
      </c>
      <c r="K3114" s="4">
        <f t="shared" si="982"/>
        <v>670.01046000000019</v>
      </c>
      <c r="L3114" s="10">
        <f t="shared" si="996"/>
        <v>3700.0004600000002</v>
      </c>
      <c r="M3114" s="5">
        <f t="shared" si="983"/>
        <v>0.22112630144410717</v>
      </c>
      <c r="N3114">
        <v>-1</v>
      </c>
      <c r="O3114" t="s">
        <v>31</v>
      </c>
      <c r="P3114" t="s">
        <v>26</v>
      </c>
      <c r="Q3114" t="s">
        <v>31</v>
      </c>
      <c r="R3114" t="s">
        <v>31</v>
      </c>
      <c r="S3114" t="s">
        <v>31</v>
      </c>
      <c r="T3114" t="s">
        <v>31</v>
      </c>
      <c r="U3114" t="s">
        <v>31</v>
      </c>
      <c r="V3114">
        <v>19</v>
      </c>
      <c r="W3114" t="s">
        <v>27</v>
      </c>
      <c r="X3114">
        <v>0</v>
      </c>
      <c r="Y3114" s="9">
        <f t="shared" si="997"/>
        <v>0</v>
      </c>
      <c r="AB3114">
        <v>0</v>
      </c>
      <c r="AC3114" t="s">
        <v>9152</v>
      </c>
      <c r="AD3114">
        <v>0</v>
      </c>
      <c r="AE3114">
        <v>0</v>
      </c>
      <c r="AF3114" s="1">
        <v>2546.21</v>
      </c>
      <c r="AG3114" t="s">
        <v>26</v>
      </c>
    </row>
    <row r="3115" spans="1:33" customFormat="1" x14ac:dyDescent="0.25">
      <c r="A3115" t="s">
        <v>9153</v>
      </c>
      <c r="B3115" t="s">
        <v>9154</v>
      </c>
      <c r="C3115">
        <v>2</v>
      </c>
      <c r="D3115" s="1">
        <v>2546.21</v>
      </c>
      <c r="E3115" s="1">
        <v>3109.2440000000001</v>
      </c>
      <c r="F3115" s="4">
        <f t="shared" si="980"/>
        <v>590.75636000000009</v>
      </c>
      <c r="G3115" s="2">
        <v>19</v>
      </c>
      <c r="H3115" s="1">
        <v>3029.99</v>
      </c>
      <c r="I3115" s="4">
        <f t="shared" si="981"/>
        <v>563.03400000000011</v>
      </c>
      <c r="J3115" s="4">
        <f t="shared" si="985"/>
        <v>106.97646000000003</v>
      </c>
      <c r="K3115" s="4">
        <f t="shared" si="982"/>
        <v>670.01046000000019</v>
      </c>
      <c r="L3115" s="10">
        <f t="shared" si="996"/>
        <v>3700.0004600000002</v>
      </c>
      <c r="M3115" s="5">
        <f t="shared" si="983"/>
        <v>0.22112630144410717</v>
      </c>
      <c r="N3115">
        <v>-1</v>
      </c>
      <c r="O3115" t="s">
        <v>31</v>
      </c>
      <c r="P3115" t="s">
        <v>26</v>
      </c>
      <c r="Q3115" t="s">
        <v>31</v>
      </c>
      <c r="R3115" t="s">
        <v>31</v>
      </c>
      <c r="S3115" t="s">
        <v>31</v>
      </c>
      <c r="T3115" t="s">
        <v>31</v>
      </c>
      <c r="U3115" t="s">
        <v>31</v>
      </c>
      <c r="V3115">
        <v>19</v>
      </c>
      <c r="W3115" t="s">
        <v>27</v>
      </c>
      <c r="X3115">
        <v>0</v>
      </c>
      <c r="Y3115" s="9">
        <f t="shared" si="997"/>
        <v>0</v>
      </c>
      <c r="AB3115">
        <v>0</v>
      </c>
      <c r="AC3115" t="s">
        <v>9155</v>
      </c>
      <c r="AD3115">
        <v>0</v>
      </c>
      <c r="AE3115">
        <v>0</v>
      </c>
      <c r="AF3115" s="1">
        <v>2546.21</v>
      </c>
      <c r="AG3115" t="s">
        <v>26</v>
      </c>
    </row>
    <row r="3116" spans="1:33" customFormat="1" x14ac:dyDescent="0.25">
      <c r="A3116" t="s">
        <v>9156</v>
      </c>
      <c r="B3116" t="s">
        <v>9157</v>
      </c>
      <c r="C3116">
        <v>1</v>
      </c>
      <c r="D3116" s="1">
        <v>2546.21</v>
      </c>
      <c r="E3116" s="1">
        <v>3109.2440000000001</v>
      </c>
      <c r="F3116" s="4">
        <f t="shared" si="980"/>
        <v>590.75636000000009</v>
      </c>
      <c r="G3116" s="2">
        <v>19</v>
      </c>
      <c r="H3116" s="1">
        <v>3029.99</v>
      </c>
      <c r="I3116" s="4">
        <f t="shared" si="981"/>
        <v>563.03400000000011</v>
      </c>
      <c r="J3116" s="4">
        <f t="shared" si="985"/>
        <v>106.97646000000003</v>
      </c>
      <c r="K3116" s="4">
        <f t="shared" si="982"/>
        <v>670.01046000000019</v>
      </c>
      <c r="L3116" s="10">
        <f t="shared" si="996"/>
        <v>3700.0004600000002</v>
      </c>
      <c r="M3116" s="5">
        <f t="shared" si="983"/>
        <v>0.22112630144410717</v>
      </c>
      <c r="N3116">
        <v>-1</v>
      </c>
      <c r="O3116" t="s">
        <v>31</v>
      </c>
      <c r="P3116" t="s">
        <v>26</v>
      </c>
      <c r="Q3116" t="s">
        <v>31</v>
      </c>
      <c r="R3116" t="s">
        <v>31</v>
      </c>
      <c r="S3116" t="s">
        <v>31</v>
      </c>
      <c r="T3116" t="s">
        <v>31</v>
      </c>
      <c r="U3116" t="s">
        <v>31</v>
      </c>
      <c r="V3116">
        <v>19</v>
      </c>
      <c r="W3116" t="s">
        <v>27</v>
      </c>
      <c r="X3116">
        <v>0</v>
      </c>
      <c r="Y3116" s="9">
        <f t="shared" si="997"/>
        <v>0</v>
      </c>
      <c r="AB3116">
        <v>0</v>
      </c>
      <c r="AC3116" t="s">
        <v>9158</v>
      </c>
      <c r="AD3116">
        <v>0</v>
      </c>
      <c r="AE3116">
        <v>0</v>
      </c>
      <c r="AF3116" s="1">
        <v>2546.21</v>
      </c>
      <c r="AG3116" t="s">
        <v>26</v>
      </c>
    </row>
    <row r="3117" spans="1:33" customFormat="1" x14ac:dyDescent="0.25">
      <c r="A3117" t="s">
        <v>9159</v>
      </c>
      <c r="B3117" t="s">
        <v>9160</v>
      </c>
      <c r="C3117">
        <v>4</v>
      </c>
      <c r="D3117" s="1">
        <v>3168.09</v>
      </c>
      <c r="E3117" s="1">
        <v>3865.5459999999998</v>
      </c>
      <c r="F3117" s="4">
        <f t="shared" si="980"/>
        <v>734.45373999999993</v>
      </c>
      <c r="G3117" s="2">
        <v>19</v>
      </c>
      <c r="H3117" s="1">
        <v>3770.03</v>
      </c>
      <c r="I3117" s="4">
        <f t="shared" si="981"/>
        <v>697.45599999999968</v>
      </c>
      <c r="J3117" s="4">
        <f t="shared" si="985"/>
        <v>132.51663999999994</v>
      </c>
      <c r="K3117" s="4">
        <f t="shared" si="982"/>
        <v>829.97263999999961</v>
      </c>
      <c r="L3117" s="10">
        <f t="shared" si="996"/>
        <v>4600.0026399999997</v>
      </c>
      <c r="M3117" s="5">
        <f t="shared" si="983"/>
        <v>0.22015031138635571</v>
      </c>
      <c r="N3117">
        <v>-1</v>
      </c>
      <c r="O3117" t="s">
        <v>31</v>
      </c>
      <c r="P3117" t="s">
        <v>26</v>
      </c>
      <c r="Q3117" t="s">
        <v>31</v>
      </c>
      <c r="R3117" t="s">
        <v>31</v>
      </c>
      <c r="S3117" t="s">
        <v>31</v>
      </c>
      <c r="T3117" t="s">
        <v>31</v>
      </c>
      <c r="U3117" t="s">
        <v>31</v>
      </c>
      <c r="V3117">
        <v>19</v>
      </c>
      <c r="W3117" t="s">
        <v>27</v>
      </c>
      <c r="X3117">
        <v>0</v>
      </c>
      <c r="Y3117" s="9">
        <f t="shared" si="997"/>
        <v>0</v>
      </c>
      <c r="AB3117">
        <v>0</v>
      </c>
      <c r="AC3117" t="s">
        <v>9161</v>
      </c>
      <c r="AD3117">
        <v>0</v>
      </c>
      <c r="AE3117">
        <v>0</v>
      </c>
      <c r="AF3117">
        <v>0</v>
      </c>
      <c r="AG3117" t="s">
        <v>26</v>
      </c>
    </row>
    <row r="3118" spans="1:33" customFormat="1" x14ac:dyDescent="0.25">
      <c r="A3118" t="s">
        <v>9162</v>
      </c>
      <c r="B3118" t="s">
        <v>9163</v>
      </c>
      <c r="C3118">
        <v>5</v>
      </c>
      <c r="D3118" s="1">
        <v>1889.92</v>
      </c>
      <c r="E3118" s="1">
        <v>2352.9409999999998</v>
      </c>
      <c r="F3118" s="4">
        <f t="shared" si="980"/>
        <v>447.05878999999993</v>
      </c>
      <c r="G3118" s="2">
        <v>19</v>
      </c>
      <c r="H3118" s="1">
        <v>2249</v>
      </c>
      <c r="I3118" s="4">
        <f t="shared" si="981"/>
        <v>463.02099999999973</v>
      </c>
      <c r="J3118" s="4">
        <f t="shared" si="985"/>
        <v>87.973989999999944</v>
      </c>
      <c r="K3118" s="4">
        <f t="shared" si="982"/>
        <v>550.99498999999969</v>
      </c>
      <c r="L3118" s="10">
        <f t="shared" si="996"/>
        <v>2799.9949899999997</v>
      </c>
      <c r="M3118" s="5">
        <f t="shared" si="983"/>
        <v>0.24499502624449698</v>
      </c>
      <c r="N3118">
        <v>-1</v>
      </c>
      <c r="O3118" t="s">
        <v>2964</v>
      </c>
      <c r="P3118" t="s">
        <v>26</v>
      </c>
      <c r="Q3118" t="s">
        <v>2964</v>
      </c>
      <c r="R3118" t="s">
        <v>31</v>
      </c>
      <c r="S3118" t="s">
        <v>31</v>
      </c>
      <c r="T3118" t="s">
        <v>31</v>
      </c>
      <c r="U3118" t="s">
        <v>31</v>
      </c>
      <c r="V3118">
        <v>19</v>
      </c>
      <c r="W3118" t="s">
        <v>27</v>
      </c>
      <c r="X3118">
        <v>0</v>
      </c>
      <c r="Y3118" s="9">
        <f t="shared" si="997"/>
        <v>0</v>
      </c>
      <c r="AB3118">
        <v>0</v>
      </c>
      <c r="AC3118" t="s">
        <v>9164</v>
      </c>
      <c r="AD3118">
        <v>0</v>
      </c>
      <c r="AE3118">
        <v>0</v>
      </c>
      <c r="AF3118" s="1">
        <v>1889.92</v>
      </c>
      <c r="AG3118" t="s">
        <v>26</v>
      </c>
    </row>
    <row r="3119" spans="1:33" customFormat="1" x14ac:dyDescent="0.25">
      <c r="A3119" t="s">
        <v>9165</v>
      </c>
      <c r="B3119" t="s">
        <v>9166</v>
      </c>
      <c r="C3119">
        <v>6</v>
      </c>
      <c r="D3119" s="1">
        <v>2095.8000000000002</v>
      </c>
      <c r="E3119" s="1">
        <v>2521.0079999999998</v>
      </c>
      <c r="F3119" s="4">
        <f t="shared" si="980"/>
        <v>478.99151999999992</v>
      </c>
      <c r="G3119" s="2">
        <v>19</v>
      </c>
      <c r="H3119" s="1">
        <v>2494</v>
      </c>
      <c r="I3119" s="4">
        <f t="shared" si="981"/>
        <v>425.20799999999963</v>
      </c>
      <c r="J3119" s="4">
        <f t="shared" si="985"/>
        <v>80.789519999999925</v>
      </c>
      <c r="K3119" s="4">
        <f t="shared" si="982"/>
        <v>505.99751999999955</v>
      </c>
      <c r="L3119" s="10">
        <f t="shared" si="996"/>
        <v>2999.9975199999994</v>
      </c>
      <c r="M3119" s="5">
        <f t="shared" si="983"/>
        <v>0.20288577154308599</v>
      </c>
      <c r="N3119">
        <v>-1</v>
      </c>
      <c r="O3119" t="s">
        <v>31</v>
      </c>
      <c r="P3119" t="s">
        <v>26</v>
      </c>
      <c r="Q3119" t="s">
        <v>31</v>
      </c>
      <c r="V3119">
        <v>19</v>
      </c>
      <c r="W3119" t="s">
        <v>27</v>
      </c>
      <c r="X3119">
        <v>0</v>
      </c>
      <c r="Y3119" s="9">
        <f t="shared" si="997"/>
        <v>0</v>
      </c>
      <c r="AB3119">
        <v>0</v>
      </c>
      <c r="AC3119" t="s">
        <v>9167</v>
      </c>
      <c r="AD3119">
        <v>0</v>
      </c>
      <c r="AE3119">
        <v>0</v>
      </c>
      <c r="AF3119">
        <v>0</v>
      </c>
      <c r="AG3119" t="s">
        <v>26</v>
      </c>
    </row>
    <row r="3120" spans="1:33" customFormat="1" hidden="1" x14ac:dyDescent="0.25">
      <c r="A3120" t="s">
        <v>9168</v>
      </c>
      <c r="B3120" t="s">
        <v>9169</v>
      </c>
      <c r="C3120">
        <v>11</v>
      </c>
      <c r="D3120" s="1">
        <v>1140.6300000000001</v>
      </c>
      <c r="E3120" s="1">
        <v>1428.5709999999999</v>
      </c>
      <c r="F3120" s="4">
        <f t="shared" si="980"/>
        <v>271.42849000000001</v>
      </c>
      <c r="G3120" s="2">
        <v>19</v>
      </c>
      <c r="H3120" s="1">
        <v>1357.35</v>
      </c>
      <c r="I3120" s="4">
        <f t="shared" si="981"/>
        <v>287.9409999999998</v>
      </c>
      <c r="J3120" s="4">
        <f t="shared" si="985"/>
        <v>54.708789999999965</v>
      </c>
      <c r="K3120" s="4">
        <f t="shared" si="982"/>
        <v>342.64978999999977</v>
      </c>
      <c r="L3120" s="4">
        <f t="shared" si="984"/>
        <v>1699.9997899999996</v>
      </c>
      <c r="M3120" s="5">
        <f t="shared" si="983"/>
        <v>0.25244031806983841</v>
      </c>
      <c r="N3120">
        <v>-1</v>
      </c>
      <c r="O3120" t="s">
        <v>31</v>
      </c>
      <c r="P3120" t="s">
        <v>26</v>
      </c>
      <c r="Q3120" t="s">
        <v>31</v>
      </c>
      <c r="R3120" t="s">
        <v>31</v>
      </c>
      <c r="S3120" t="s">
        <v>31</v>
      </c>
      <c r="T3120" t="s">
        <v>31</v>
      </c>
      <c r="U3120" t="s">
        <v>31</v>
      </c>
      <c r="V3120">
        <v>19</v>
      </c>
      <c r="W3120" t="s">
        <v>27</v>
      </c>
      <c r="X3120">
        <v>0</v>
      </c>
      <c r="AB3120">
        <v>0</v>
      </c>
      <c r="AC3120" t="s">
        <v>9170</v>
      </c>
      <c r="AD3120">
        <v>0</v>
      </c>
      <c r="AE3120">
        <v>0</v>
      </c>
      <c r="AF3120" s="1">
        <v>1140.6300000000001</v>
      </c>
      <c r="AG3120" t="s">
        <v>26</v>
      </c>
    </row>
    <row r="3121" spans="1:33" customFormat="1" hidden="1" x14ac:dyDescent="0.25">
      <c r="A3121" t="s">
        <v>9171</v>
      </c>
      <c r="B3121" t="s">
        <v>9172</v>
      </c>
      <c r="C3121">
        <v>-2</v>
      </c>
      <c r="D3121" s="1">
        <v>1192</v>
      </c>
      <c r="E3121" s="1">
        <v>1512.605</v>
      </c>
      <c r="F3121" s="4">
        <f t="shared" si="980"/>
        <v>287.39494999999999</v>
      </c>
      <c r="G3121" s="2">
        <v>19</v>
      </c>
      <c r="H3121" s="1">
        <v>1418.48</v>
      </c>
      <c r="I3121" s="4">
        <f t="shared" si="981"/>
        <v>320.60500000000002</v>
      </c>
      <c r="J3121" s="4">
        <f t="shared" si="985"/>
        <v>60.914950000000005</v>
      </c>
      <c r="K3121" s="4">
        <f t="shared" si="982"/>
        <v>381.51994999999999</v>
      </c>
      <c r="L3121" s="4">
        <f t="shared" si="984"/>
        <v>1799.9999499999999</v>
      </c>
      <c r="M3121" s="5">
        <f t="shared" si="983"/>
        <v>0.26896392617449666</v>
      </c>
      <c r="N3121">
        <v>-1</v>
      </c>
      <c r="O3121" t="s">
        <v>31</v>
      </c>
      <c r="P3121" t="s">
        <v>26</v>
      </c>
      <c r="Q3121" t="s">
        <v>31</v>
      </c>
      <c r="R3121" t="s">
        <v>31</v>
      </c>
      <c r="S3121" t="s">
        <v>31</v>
      </c>
      <c r="T3121" t="s">
        <v>31</v>
      </c>
      <c r="U3121" t="s">
        <v>31</v>
      </c>
      <c r="V3121">
        <v>19</v>
      </c>
      <c r="W3121" t="s">
        <v>27</v>
      </c>
      <c r="X3121">
        <v>0</v>
      </c>
      <c r="AB3121">
        <v>0</v>
      </c>
      <c r="AC3121" t="s">
        <v>9173</v>
      </c>
      <c r="AD3121">
        <v>0</v>
      </c>
      <c r="AE3121">
        <v>0</v>
      </c>
      <c r="AF3121" s="1">
        <v>1192</v>
      </c>
      <c r="AG3121" t="s">
        <v>26</v>
      </c>
    </row>
    <row r="3122" spans="1:33" customFormat="1" x14ac:dyDescent="0.25">
      <c r="A3122" t="s">
        <v>9174</v>
      </c>
      <c r="B3122" t="s">
        <v>9175</v>
      </c>
      <c r="C3122">
        <v>1</v>
      </c>
      <c r="D3122" s="1">
        <v>1192</v>
      </c>
      <c r="E3122" s="1">
        <v>1512.605</v>
      </c>
      <c r="F3122" s="4">
        <f t="shared" si="980"/>
        <v>287.39494999999999</v>
      </c>
      <c r="G3122" s="2">
        <v>19</v>
      </c>
      <c r="H3122" s="1">
        <v>1418.48</v>
      </c>
      <c r="I3122" s="4">
        <f t="shared" si="981"/>
        <v>320.60500000000002</v>
      </c>
      <c r="J3122" s="4">
        <f t="shared" si="985"/>
        <v>60.914950000000005</v>
      </c>
      <c r="K3122" s="4">
        <f t="shared" si="982"/>
        <v>381.51994999999999</v>
      </c>
      <c r="L3122" s="10">
        <f>+H3122+K3122-Y3122</f>
        <v>1799.9999499999999</v>
      </c>
      <c r="M3122" s="5">
        <f t="shared" si="983"/>
        <v>0.26896392617449666</v>
      </c>
      <c r="N3122">
        <v>-1</v>
      </c>
      <c r="O3122" t="s">
        <v>31</v>
      </c>
      <c r="P3122" t="s">
        <v>26</v>
      </c>
      <c r="Q3122" t="s">
        <v>31</v>
      </c>
      <c r="V3122">
        <v>19</v>
      </c>
      <c r="W3122" t="s">
        <v>27</v>
      </c>
      <c r="X3122">
        <v>0</v>
      </c>
      <c r="Y3122" s="9">
        <f>+X3122*G3122/100</f>
        <v>0</v>
      </c>
      <c r="AB3122">
        <v>0</v>
      </c>
      <c r="AC3122" t="s">
        <v>9176</v>
      </c>
      <c r="AD3122">
        <v>0</v>
      </c>
      <c r="AE3122">
        <v>0</v>
      </c>
      <c r="AF3122" s="1">
        <v>1192</v>
      </c>
      <c r="AG3122" t="s">
        <v>26</v>
      </c>
    </row>
    <row r="3123" spans="1:33" customFormat="1" hidden="1" x14ac:dyDescent="0.25">
      <c r="A3123" t="s">
        <v>9177</v>
      </c>
      <c r="B3123" t="s">
        <v>9178</v>
      </c>
      <c r="C3123">
        <v>12</v>
      </c>
      <c r="D3123" s="1">
        <v>1140.6300000000001</v>
      </c>
      <c r="E3123" s="1">
        <v>1428.5709999999999</v>
      </c>
      <c r="F3123" s="4">
        <f t="shared" si="980"/>
        <v>271.42849000000001</v>
      </c>
      <c r="G3123" s="2">
        <v>19</v>
      </c>
      <c r="H3123" s="1">
        <v>1357.35</v>
      </c>
      <c r="I3123" s="4">
        <f t="shared" si="981"/>
        <v>287.9409999999998</v>
      </c>
      <c r="J3123" s="4">
        <f t="shared" si="985"/>
        <v>54.708789999999965</v>
      </c>
      <c r="K3123" s="4">
        <f t="shared" si="982"/>
        <v>342.64978999999977</v>
      </c>
      <c r="L3123" s="4">
        <f t="shared" si="984"/>
        <v>1699.9997899999996</v>
      </c>
      <c r="M3123" s="5">
        <f t="shared" si="983"/>
        <v>0.25244031806983841</v>
      </c>
      <c r="N3123">
        <v>-1</v>
      </c>
      <c r="O3123" t="s">
        <v>1412</v>
      </c>
      <c r="P3123" t="s">
        <v>26</v>
      </c>
      <c r="Q3123" t="s">
        <v>1412</v>
      </c>
      <c r="R3123" t="s">
        <v>31</v>
      </c>
      <c r="S3123" t="s">
        <v>31</v>
      </c>
      <c r="T3123" t="s">
        <v>31</v>
      </c>
      <c r="U3123" t="s">
        <v>31</v>
      </c>
      <c r="V3123">
        <v>19</v>
      </c>
      <c r="W3123" t="s">
        <v>27</v>
      </c>
      <c r="X3123">
        <v>0</v>
      </c>
      <c r="AB3123">
        <v>0</v>
      </c>
      <c r="AC3123" t="s">
        <v>9179</v>
      </c>
      <c r="AD3123">
        <v>0</v>
      </c>
      <c r="AE3123">
        <v>0</v>
      </c>
      <c r="AF3123" s="1">
        <v>1140.6300000000001</v>
      </c>
      <c r="AG3123" t="s">
        <v>26</v>
      </c>
    </row>
    <row r="3124" spans="1:33" customFormat="1" hidden="1" x14ac:dyDescent="0.25">
      <c r="A3124" t="s">
        <v>9180</v>
      </c>
      <c r="B3124" t="s">
        <v>9181</v>
      </c>
      <c r="C3124">
        <v>10</v>
      </c>
      <c r="D3124" s="1">
        <v>7256.8</v>
      </c>
      <c r="E3124" s="1">
        <v>8823.5290000000005</v>
      </c>
      <c r="F3124" s="4">
        <f t="shared" si="980"/>
        <v>1676.4705100000001</v>
      </c>
      <c r="G3124" s="2">
        <v>19</v>
      </c>
      <c r="H3124" s="1">
        <v>8635.59</v>
      </c>
      <c r="I3124" s="4">
        <f t="shared" si="981"/>
        <v>1566.7290000000003</v>
      </c>
      <c r="J3124" s="4">
        <f t="shared" si="985"/>
        <v>297.67851000000007</v>
      </c>
      <c r="K3124" s="4">
        <f t="shared" si="982"/>
        <v>1864.4075100000005</v>
      </c>
      <c r="L3124" s="4">
        <f t="shared" si="984"/>
        <v>10499.997510000001</v>
      </c>
      <c r="M3124" s="5">
        <f t="shared" si="983"/>
        <v>0.21589805423878297</v>
      </c>
      <c r="N3124">
        <v>-1</v>
      </c>
      <c r="O3124" t="s">
        <v>31</v>
      </c>
      <c r="P3124" t="s">
        <v>26</v>
      </c>
      <c r="Q3124" t="s">
        <v>31</v>
      </c>
      <c r="R3124" t="s">
        <v>31</v>
      </c>
      <c r="S3124" t="s">
        <v>31</v>
      </c>
      <c r="T3124" t="s">
        <v>31</v>
      </c>
      <c r="U3124" t="s">
        <v>31</v>
      </c>
      <c r="V3124">
        <v>19</v>
      </c>
      <c r="W3124" t="s">
        <v>27</v>
      </c>
      <c r="X3124">
        <v>0</v>
      </c>
      <c r="AB3124">
        <v>0</v>
      </c>
      <c r="AC3124" t="s">
        <v>9182</v>
      </c>
      <c r="AD3124">
        <v>0</v>
      </c>
      <c r="AE3124">
        <v>0</v>
      </c>
      <c r="AF3124" s="1">
        <v>7256.8</v>
      </c>
      <c r="AG3124" t="s">
        <v>26</v>
      </c>
    </row>
    <row r="3125" spans="1:33" customFormat="1" x14ac:dyDescent="0.25">
      <c r="A3125" t="s">
        <v>9183</v>
      </c>
      <c r="B3125" t="s">
        <v>9184</v>
      </c>
      <c r="C3125">
        <v>1</v>
      </c>
      <c r="D3125">
        <v>0</v>
      </c>
      <c r="E3125" s="1">
        <v>42500</v>
      </c>
      <c r="F3125" s="4">
        <f t="shared" si="980"/>
        <v>0</v>
      </c>
      <c r="G3125" s="2">
        <v>0</v>
      </c>
      <c r="H3125">
        <v>0</v>
      </c>
      <c r="I3125" s="4">
        <f t="shared" si="981"/>
        <v>42500</v>
      </c>
      <c r="J3125" s="4">
        <f t="shared" si="985"/>
        <v>0</v>
      </c>
      <c r="K3125" s="4">
        <f t="shared" si="982"/>
        <v>42500</v>
      </c>
      <c r="L3125" s="10">
        <f t="shared" ref="L3125:L3126" si="998">+H3125+K3125-Y3125</f>
        <v>42500</v>
      </c>
      <c r="M3125" s="5" t="e">
        <f t="shared" si="983"/>
        <v>#DIV/0!</v>
      </c>
      <c r="N3125">
        <v>-1</v>
      </c>
      <c r="O3125" t="s">
        <v>9185</v>
      </c>
      <c r="P3125" t="s">
        <v>26</v>
      </c>
      <c r="Q3125" t="s">
        <v>9185</v>
      </c>
      <c r="V3125">
        <v>0</v>
      </c>
      <c r="W3125" t="s">
        <v>42</v>
      </c>
      <c r="X3125">
        <v>0</v>
      </c>
      <c r="Y3125" s="9">
        <f t="shared" ref="Y3125:Y3126" si="999">+X3125*G3125/100</f>
        <v>0</v>
      </c>
      <c r="AB3125">
        <v>0</v>
      </c>
      <c r="AC3125" t="s">
        <v>9186</v>
      </c>
      <c r="AD3125">
        <v>0</v>
      </c>
      <c r="AE3125">
        <v>0</v>
      </c>
      <c r="AF3125">
        <v>0</v>
      </c>
      <c r="AG3125" t="s">
        <v>26</v>
      </c>
    </row>
    <row r="3126" spans="1:33" customFormat="1" x14ac:dyDescent="0.25">
      <c r="A3126" t="s">
        <v>9187</v>
      </c>
      <c r="B3126" t="s">
        <v>9188</v>
      </c>
      <c r="C3126">
        <v>1</v>
      </c>
      <c r="D3126" s="1">
        <v>4496</v>
      </c>
      <c r="E3126" s="1">
        <v>5462.1850000000004</v>
      </c>
      <c r="F3126" s="4">
        <f t="shared" si="980"/>
        <v>1037.8151500000001</v>
      </c>
      <c r="G3126" s="2">
        <v>19</v>
      </c>
      <c r="H3126" s="1">
        <v>5350.24</v>
      </c>
      <c r="I3126" s="4">
        <f t="shared" si="981"/>
        <v>966.1850000000004</v>
      </c>
      <c r="J3126" s="4">
        <f t="shared" si="985"/>
        <v>183.57515000000006</v>
      </c>
      <c r="K3126" s="4">
        <f t="shared" si="982"/>
        <v>1149.7601500000005</v>
      </c>
      <c r="L3126" s="10">
        <f t="shared" si="998"/>
        <v>6500.0001499999998</v>
      </c>
      <c r="M3126" s="5">
        <f t="shared" si="983"/>
        <v>0.21489879893238442</v>
      </c>
      <c r="N3126">
        <v>0</v>
      </c>
      <c r="O3126" t="s">
        <v>939</v>
      </c>
      <c r="P3126" t="s">
        <v>26</v>
      </c>
      <c r="Q3126" t="s">
        <v>939</v>
      </c>
      <c r="R3126" t="s">
        <v>31</v>
      </c>
      <c r="S3126" t="s">
        <v>31</v>
      </c>
      <c r="T3126" t="s">
        <v>31</v>
      </c>
      <c r="U3126" t="s">
        <v>31</v>
      </c>
      <c r="V3126">
        <v>19</v>
      </c>
      <c r="W3126" t="s">
        <v>27</v>
      </c>
      <c r="X3126">
        <v>0</v>
      </c>
      <c r="Y3126" s="9">
        <f t="shared" si="999"/>
        <v>0</v>
      </c>
      <c r="AB3126">
        <v>0</v>
      </c>
      <c r="AC3126" t="s">
        <v>9189</v>
      </c>
      <c r="AD3126">
        <v>0</v>
      </c>
      <c r="AE3126">
        <v>0</v>
      </c>
      <c r="AF3126" s="1">
        <v>4496</v>
      </c>
      <c r="AG3126" t="s">
        <v>26</v>
      </c>
    </row>
    <row r="3127" spans="1:33" customFormat="1" hidden="1" x14ac:dyDescent="0.25">
      <c r="A3127" t="s">
        <v>9190</v>
      </c>
      <c r="B3127" t="s">
        <v>9191</v>
      </c>
      <c r="C3127">
        <v>9</v>
      </c>
      <c r="D3127" s="1">
        <v>8370</v>
      </c>
      <c r="E3127" s="1">
        <v>10084.030000000001</v>
      </c>
      <c r="F3127" s="4">
        <f t="shared" si="980"/>
        <v>1915.9657</v>
      </c>
      <c r="G3127" s="2">
        <v>19</v>
      </c>
      <c r="H3127" s="1">
        <v>9960.2999999999993</v>
      </c>
      <c r="I3127" s="4">
        <f t="shared" si="981"/>
        <v>1714.0300000000007</v>
      </c>
      <c r="J3127" s="4">
        <f t="shared" si="985"/>
        <v>325.66570000000013</v>
      </c>
      <c r="K3127" s="4">
        <f t="shared" si="982"/>
        <v>2039.6957000000007</v>
      </c>
      <c r="L3127" s="4">
        <f t="shared" si="984"/>
        <v>11999.995699999999</v>
      </c>
      <c r="M3127" s="5">
        <f t="shared" si="983"/>
        <v>0.20478255675029877</v>
      </c>
      <c r="N3127">
        <v>0</v>
      </c>
      <c r="O3127" t="s">
        <v>939</v>
      </c>
      <c r="P3127" t="s">
        <v>26</v>
      </c>
      <c r="Q3127" t="s">
        <v>939</v>
      </c>
      <c r="R3127" t="s">
        <v>31</v>
      </c>
      <c r="S3127" t="s">
        <v>31</v>
      </c>
      <c r="T3127" t="s">
        <v>31</v>
      </c>
      <c r="U3127" t="s">
        <v>31</v>
      </c>
      <c r="V3127">
        <v>19</v>
      </c>
      <c r="W3127" t="s">
        <v>27</v>
      </c>
      <c r="X3127">
        <v>0</v>
      </c>
      <c r="AB3127">
        <v>0</v>
      </c>
      <c r="AC3127" t="s">
        <v>9192</v>
      </c>
      <c r="AD3127">
        <v>0</v>
      </c>
      <c r="AE3127">
        <v>0</v>
      </c>
      <c r="AF3127" s="1">
        <v>8370</v>
      </c>
      <c r="AG3127" t="s">
        <v>26</v>
      </c>
    </row>
    <row r="3128" spans="1:33" customFormat="1" x14ac:dyDescent="0.25">
      <c r="A3128" t="s">
        <v>9193</v>
      </c>
      <c r="B3128" t="s">
        <v>9194</v>
      </c>
      <c r="C3128">
        <v>3</v>
      </c>
      <c r="D3128" s="1">
        <v>6272.9</v>
      </c>
      <c r="E3128" s="1">
        <v>7983.1930000000002</v>
      </c>
      <c r="F3128" s="4">
        <f t="shared" si="980"/>
        <v>1516.8066700000002</v>
      </c>
      <c r="G3128" s="2">
        <v>19</v>
      </c>
      <c r="H3128" s="1">
        <v>7464.75</v>
      </c>
      <c r="I3128" s="4">
        <f t="shared" si="981"/>
        <v>1710.2930000000006</v>
      </c>
      <c r="J3128" s="4">
        <f t="shared" si="985"/>
        <v>324.95567000000011</v>
      </c>
      <c r="K3128" s="4">
        <f t="shared" si="982"/>
        <v>2035.2486700000006</v>
      </c>
      <c r="L3128" s="10">
        <f t="shared" ref="L3128:L3130" si="1000">+H3128+K3128-Y3128</f>
        <v>9499.9986700000009</v>
      </c>
      <c r="M3128" s="5">
        <f t="shared" si="983"/>
        <v>0.27264789810135676</v>
      </c>
      <c r="N3128">
        <v>-1</v>
      </c>
      <c r="O3128" t="s">
        <v>31</v>
      </c>
      <c r="P3128" t="s">
        <v>26</v>
      </c>
      <c r="Q3128" t="s">
        <v>31</v>
      </c>
      <c r="V3128">
        <v>19</v>
      </c>
      <c r="W3128" t="s">
        <v>27</v>
      </c>
      <c r="X3128">
        <v>0</v>
      </c>
      <c r="Y3128" s="9">
        <f t="shared" ref="Y3128:Y3130" si="1001">+X3128*G3128/100</f>
        <v>0</v>
      </c>
      <c r="AB3128">
        <v>0</v>
      </c>
      <c r="AC3128" t="s">
        <v>9195</v>
      </c>
      <c r="AD3128">
        <v>0</v>
      </c>
      <c r="AE3128">
        <v>0</v>
      </c>
      <c r="AF3128" s="1">
        <v>6272.9</v>
      </c>
      <c r="AG3128" t="s">
        <v>26</v>
      </c>
    </row>
    <row r="3129" spans="1:33" customFormat="1" x14ac:dyDescent="0.25">
      <c r="A3129" t="s">
        <v>9196</v>
      </c>
      <c r="B3129" t="s">
        <v>9197</v>
      </c>
      <c r="C3129">
        <v>3</v>
      </c>
      <c r="D3129" s="1">
        <v>8571</v>
      </c>
      <c r="E3129" s="1">
        <v>10336.129999999999</v>
      </c>
      <c r="F3129" s="4">
        <f t="shared" si="980"/>
        <v>1963.8646999999996</v>
      </c>
      <c r="G3129" s="2">
        <v>19</v>
      </c>
      <c r="H3129" s="1">
        <v>10199.49</v>
      </c>
      <c r="I3129" s="4">
        <f t="shared" si="981"/>
        <v>1765.1299999999992</v>
      </c>
      <c r="J3129" s="4">
        <f t="shared" si="985"/>
        <v>335.37469999999985</v>
      </c>
      <c r="K3129" s="4">
        <f t="shared" si="982"/>
        <v>2100.504699999999</v>
      </c>
      <c r="L3129" s="10">
        <f t="shared" si="1000"/>
        <v>12299.994699999999</v>
      </c>
      <c r="M3129" s="5">
        <f t="shared" si="983"/>
        <v>0.20594213043985524</v>
      </c>
      <c r="N3129">
        <v>0</v>
      </c>
      <c r="O3129" t="s">
        <v>939</v>
      </c>
      <c r="P3129" t="s">
        <v>26</v>
      </c>
      <c r="Q3129" t="s">
        <v>939</v>
      </c>
      <c r="R3129" t="s">
        <v>31</v>
      </c>
      <c r="S3129" t="s">
        <v>31</v>
      </c>
      <c r="T3129" t="s">
        <v>31</v>
      </c>
      <c r="U3129" t="s">
        <v>31</v>
      </c>
      <c r="V3129">
        <v>19</v>
      </c>
      <c r="W3129" t="s">
        <v>27</v>
      </c>
      <c r="X3129">
        <v>0</v>
      </c>
      <c r="Y3129" s="9">
        <f t="shared" si="1001"/>
        <v>0</v>
      </c>
      <c r="AB3129">
        <v>0</v>
      </c>
      <c r="AC3129" t="s">
        <v>9198</v>
      </c>
      <c r="AD3129">
        <v>0</v>
      </c>
      <c r="AE3129">
        <v>0</v>
      </c>
      <c r="AF3129" s="1">
        <v>8571</v>
      </c>
      <c r="AG3129" t="s">
        <v>26</v>
      </c>
    </row>
    <row r="3130" spans="1:33" customFormat="1" x14ac:dyDescent="0.25">
      <c r="A3130" t="s">
        <v>9199</v>
      </c>
      <c r="B3130" t="s">
        <v>9200</v>
      </c>
      <c r="C3130">
        <v>4</v>
      </c>
      <c r="D3130" s="1">
        <v>3085.2</v>
      </c>
      <c r="E3130" s="1">
        <v>3781.5129999999999</v>
      </c>
      <c r="F3130" s="4">
        <f t="shared" si="980"/>
        <v>718.48747000000003</v>
      </c>
      <c r="G3130" s="2">
        <v>19</v>
      </c>
      <c r="H3130" s="1">
        <v>3671.39</v>
      </c>
      <c r="I3130" s="4">
        <f t="shared" si="981"/>
        <v>696.3130000000001</v>
      </c>
      <c r="J3130" s="4">
        <f t="shared" si="985"/>
        <v>132.29947000000001</v>
      </c>
      <c r="K3130" s="4">
        <f t="shared" si="982"/>
        <v>828.61247000000014</v>
      </c>
      <c r="L3130" s="10">
        <f t="shared" si="1000"/>
        <v>4500.0024700000004</v>
      </c>
      <c r="M3130" s="5">
        <f t="shared" si="983"/>
        <v>0.22569460650849221</v>
      </c>
      <c r="N3130">
        <v>-1</v>
      </c>
      <c r="O3130" t="s">
        <v>31</v>
      </c>
      <c r="P3130" t="s">
        <v>26</v>
      </c>
      <c r="Q3130" t="s">
        <v>31</v>
      </c>
      <c r="V3130">
        <v>19</v>
      </c>
      <c r="W3130" t="s">
        <v>27</v>
      </c>
      <c r="X3130">
        <v>0</v>
      </c>
      <c r="Y3130" s="9">
        <f t="shared" si="1001"/>
        <v>0</v>
      </c>
      <c r="AB3130">
        <v>0</v>
      </c>
      <c r="AC3130" t="s">
        <v>9201</v>
      </c>
      <c r="AD3130">
        <v>0</v>
      </c>
      <c r="AE3130">
        <v>0</v>
      </c>
      <c r="AF3130" s="1">
        <v>3085.2</v>
      </c>
      <c r="AG3130" t="s">
        <v>26</v>
      </c>
    </row>
    <row r="3131" spans="1:33" customFormat="1" hidden="1" x14ac:dyDescent="0.25">
      <c r="A3131" t="s">
        <v>9202</v>
      </c>
      <c r="B3131" t="s">
        <v>9203</v>
      </c>
      <c r="C3131">
        <v>-2</v>
      </c>
      <c r="D3131" s="1">
        <v>3045.24</v>
      </c>
      <c r="E3131" s="1">
        <v>3781.5129999999999</v>
      </c>
      <c r="F3131" s="4">
        <f t="shared" si="980"/>
        <v>718.48747000000003</v>
      </c>
      <c r="G3131" s="2">
        <v>19</v>
      </c>
      <c r="H3131" s="1">
        <v>3623.84</v>
      </c>
      <c r="I3131" s="4">
        <f t="shared" si="981"/>
        <v>736.27300000000014</v>
      </c>
      <c r="J3131" s="4">
        <f t="shared" si="985"/>
        <v>139.89187000000001</v>
      </c>
      <c r="K3131" s="4">
        <f t="shared" si="982"/>
        <v>876.16487000000018</v>
      </c>
      <c r="L3131" s="4">
        <f t="shared" si="984"/>
        <v>4500.0048700000007</v>
      </c>
      <c r="M3131" s="5">
        <f t="shared" si="983"/>
        <v>0.24177831632317984</v>
      </c>
      <c r="N3131">
        <v>0</v>
      </c>
      <c r="O3131" t="s">
        <v>939</v>
      </c>
      <c r="P3131" t="s">
        <v>26</v>
      </c>
      <c r="Q3131" t="s">
        <v>939</v>
      </c>
      <c r="R3131" t="s">
        <v>31</v>
      </c>
      <c r="S3131" t="s">
        <v>31</v>
      </c>
      <c r="T3131" t="s">
        <v>31</v>
      </c>
      <c r="U3131" t="s">
        <v>31</v>
      </c>
      <c r="V3131">
        <v>19</v>
      </c>
      <c r="W3131" t="s">
        <v>27</v>
      </c>
      <c r="X3131">
        <v>0</v>
      </c>
      <c r="AB3131">
        <v>0</v>
      </c>
      <c r="AC3131" t="s">
        <v>9204</v>
      </c>
      <c r="AD3131">
        <v>0</v>
      </c>
      <c r="AE3131">
        <v>0</v>
      </c>
      <c r="AF3131" s="1">
        <v>3045.24</v>
      </c>
      <c r="AG3131" t="s">
        <v>26</v>
      </c>
    </row>
    <row r="3132" spans="1:33" customFormat="1" hidden="1" x14ac:dyDescent="0.25">
      <c r="A3132" t="s">
        <v>9205</v>
      </c>
      <c r="B3132" t="s">
        <v>9206</v>
      </c>
      <c r="C3132">
        <v>-3</v>
      </c>
      <c r="D3132" s="1">
        <v>4958</v>
      </c>
      <c r="E3132" s="1">
        <v>5966.3869999999997</v>
      </c>
      <c r="F3132" s="4">
        <f t="shared" si="980"/>
        <v>1133.6135299999999</v>
      </c>
      <c r="G3132" s="2">
        <v>19</v>
      </c>
      <c r="H3132" s="1">
        <v>5900.02</v>
      </c>
      <c r="I3132" s="4">
        <f t="shared" si="981"/>
        <v>1008.3869999999997</v>
      </c>
      <c r="J3132" s="4">
        <f t="shared" si="985"/>
        <v>191.59352999999996</v>
      </c>
      <c r="K3132" s="4">
        <f t="shared" si="982"/>
        <v>1199.9805299999996</v>
      </c>
      <c r="L3132" s="4">
        <f t="shared" si="984"/>
        <v>7100.0005300000003</v>
      </c>
      <c r="M3132" s="5">
        <f t="shared" si="983"/>
        <v>0.20338584106494548</v>
      </c>
      <c r="N3132">
        <v>-1</v>
      </c>
      <c r="O3132" t="s">
        <v>31</v>
      </c>
      <c r="P3132" t="s">
        <v>26</v>
      </c>
      <c r="Q3132" t="s">
        <v>31</v>
      </c>
      <c r="R3132" t="s">
        <v>31</v>
      </c>
      <c r="S3132" t="s">
        <v>31</v>
      </c>
      <c r="T3132" t="s">
        <v>31</v>
      </c>
      <c r="U3132" t="s">
        <v>31</v>
      </c>
      <c r="V3132">
        <v>19</v>
      </c>
      <c r="W3132" t="s">
        <v>27</v>
      </c>
      <c r="X3132">
        <v>0</v>
      </c>
      <c r="AB3132">
        <v>0</v>
      </c>
      <c r="AC3132" t="s">
        <v>9207</v>
      </c>
      <c r="AD3132">
        <v>0</v>
      </c>
      <c r="AE3132">
        <v>0</v>
      </c>
      <c r="AF3132">
        <v>0</v>
      </c>
      <c r="AG3132" t="s">
        <v>26</v>
      </c>
    </row>
    <row r="3133" spans="1:33" customFormat="1" x14ac:dyDescent="0.25">
      <c r="A3133" t="s">
        <v>9208</v>
      </c>
      <c r="B3133" t="s">
        <v>9209</v>
      </c>
      <c r="C3133">
        <v>5</v>
      </c>
      <c r="D3133" s="1">
        <v>6864.01</v>
      </c>
      <c r="E3133" s="1">
        <v>8319.3279999999995</v>
      </c>
      <c r="F3133" s="4">
        <f t="shared" si="980"/>
        <v>1580.6723199999999</v>
      </c>
      <c r="G3133" s="2">
        <v>19</v>
      </c>
      <c r="H3133" s="1">
        <v>8168.17</v>
      </c>
      <c r="I3133" s="4">
        <f t="shared" si="981"/>
        <v>1455.3179999999993</v>
      </c>
      <c r="J3133" s="4">
        <f t="shared" si="985"/>
        <v>276.51041999999984</v>
      </c>
      <c r="K3133" s="4">
        <f t="shared" si="982"/>
        <v>1731.8284199999991</v>
      </c>
      <c r="L3133" s="10">
        <f t="shared" ref="L3133:L3137" si="1002">+H3133+K3133-Y3133</f>
        <v>9899.9984199999999</v>
      </c>
      <c r="M3133" s="5">
        <f t="shared" si="983"/>
        <v>0.21202154425765685</v>
      </c>
      <c r="N3133">
        <v>-1</v>
      </c>
      <c r="O3133" t="s">
        <v>31</v>
      </c>
      <c r="P3133" t="s">
        <v>26</v>
      </c>
      <c r="Q3133" t="s">
        <v>31</v>
      </c>
      <c r="V3133">
        <v>19</v>
      </c>
      <c r="W3133" t="s">
        <v>27</v>
      </c>
      <c r="X3133">
        <v>0</v>
      </c>
      <c r="Y3133" s="9">
        <f t="shared" ref="Y3133:Y3137" si="1003">+X3133*G3133/100</f>
        <v>0</v>
      </c>
      <c r="AB3133">
        <v>0</v>
      </c>
      <c r="AC3133" t="s">
        <v>9210</v>
      </c>
      <c r="AD3133">
        <v>0</v>
      </c>
      <c r="AE3133">
        <v>0</v>
      </c>
      <c r="AF3133" s="1">
        <v>6864.01</v>
      </c>
      <c r="AG3133" t="s">
        <v>26</v>
      </c>
    </row>
    <row r="3134" spans="1:33" customFormat="1" x14ac:dyDescent="0.25">
      <c r="A3134" t="s">
        <v>9211</v>
      </c>
      <c r="B3134" t="s">
        <v>9212</v>
      </c>
      <c r="C3134">
        <v>5</v>
      </c>
      <c r="D3134" s="1">
        <v>3551</v>
      </c>
      <c r="E3134" s="1">
        <v>4285.7139999999999</v>
      </c>
      <c r="F3134" s="4">
        <f t="shared" si="980"/>
        <v>814.28565999999989</v>
      </c>
      <c r="G3134" s="2">
        <v>19</v>
      </c>
      <c r="H3134" s="1">
        <v>4225.6899999999996</v>
      </c>
      <c r="I3134" s="4">
        <f t="shared" si="981"/>
        <v>734.71399999999994</v>
      </c>
      <c r="J3134" s="4">
        <f t="shared" si="985"/>
        <v>139.59565999999998</v>
      </c>
      <c r="K3134" s="4">
        <f t="shared" si="982"/>
        <v>874.30965999999989</v>
      </c>
      <c r="L3134" s="10">
        <f t="shared" si="1002"/>
        <v>5099.9996599999995</v>
      </c>
      <c r="M3134" s="5">
        <f t="shared" si="983"/>
        <v>0.20690340749084762</v>
      </c>
      <c r="N3134">
        <v>-1</v>
      </c>
      <c r="O3134" t="s">
        <v>39</v>
      </c>
      <c r="P3134" t="s">
        <v>26</v>
      </c>
      <c r="Q3134" t="s">
        <v>39</v>
      </c>
      <c r="V3134">
        <v>19</v>
      </c>
      <c r="W3134" t="s">
        <v>27</v>
      </c>
      <c r="X3134">
        <v>0</v>
      </c>
      <c r="Y3134" s="9">
        <f t="shared" si="1003"/>
        <v>0</v>
      </c>
      <c r="AB3134">
        <v>0</v>
      </c>
      <c r="AC3134" t="s">
        <v>9213</v>
      </c>
      <c r="AD3134">
        <v>0</v>
      </c>
      <c r="AE3134">
        <v>0</v>
      </c>
      <c r="AF3134" s="1">
        <v>3551</v>
      </c>
      <c r="AG3134" t="s">
        <v>26</v>
      </c>
    </row>
    <row r="3135" spans="1:33" customFormat="1" x14ac:dyDescent="0.25">
      <c r="A3135" t="s">
        <v>9214</v>
      </c>
      <c r="B3135" t="s">
        <v>9215</v>
      </c>
      <c r="C3135">
        <v>5</v>
      </c>
      <c r="D3135" s="1">
        <v>1751</v>
      </c>
      <c r="E3135" s="1">
        <v>2184.8739999999998</v>
      </c>
      <c r="F3135" s="4">
        <f t="shared" si="980"/>
        <v>415.12606</v>
      </c>
      <c r="G3135" s="2">
        <v>19</v>
      </c>
      <c r="H3135" s="1">
        <v>2083.69</v>
      </c>
      <c r="I3135" s="4">
        <f t="shared" si="981"/>
        <v>433.8739999999998</v>
      </c>
      <c r="J3135" s="4">
        <f t="shared" si="985"/>
        <v>82.436059999999955</v>
      </c>
      <c r="K3135" s="4">
        <f t="shared" si="982"/>
        <v>516.31005999999979</v>
      </c>
      <c r="L3135" s="10">
        <f t="shared" si="1002"/>
        <v>2600.0000599999998</v>
      </c>
      <c r="M3135" s="5">
        <f t="shared" si="983"/>
        <v>0.24778640776699018</v>
      </c>
      <c r="N3135">
        <v>-1</v>
      </c>
      <c r="O3135" t="s">
        <v>235</v>
      </c>
      <c r="P3135" t="s">
        <v>26</v>
      </c>
      <c r="Q3135" t="s">
        <v>235</v>
      </c>
      <c r="R3135" t="s">
        <v>31</v>
      </c>
      <c r="S3135" t="s">
        <v>31</v>
      </c>
      <c r="T3135" t="s">
        <v>31</v>
      </c>
      <c r="U3135" t="s">
        <v>31</v>
      </c>
      <c r="V3135">
        <v>19</v>
      </c>
      <c r="W3135" t="s">
        <v>27</v>
      </c>
      <c r="X3135">
        <v>0</v>
      </c>
      <c r="Y3135" s="9">
        <f t="shared" si="1003"/>
        <v>0</v>
      </c>
      <c r="AB3135">
        <v>0</v>
      </c>
      <c r="AC3135" t="s">
        <v>9216</v>
      </c>
      <c r="AD3135">
        <v>0</v>
      </c>
      <c r="AE3135">
        <v>0</v>
      </c>
      <c r="AF3135" s="1">
        <v>1751</v>
      </c>
      <c r="AG3135" t="s">
        <v>26</v>
      </c>
    </row>
    <row r="3136" spans="1:33" customFormat="1" x14ac:dyDescent="0.25">
      <c r="A3136" t="s">
        <v>9217</v>
      </c>
      <c r="B3136" t="s">
        <v>9218</v>
      </c>
      <c r="C3136">
        <v>2</v>
      </c>
      <c r="D3136">
        <v>0</v>
      </c>
      <c r="E3136">
        <v>700</v>
      </c>
      <c r="F3136" s="4">
        <f t="shared" si="980"/>
        <v>0</v>
      </c>
      <c r="G3136" s="2">
        <v>0</v>
      </c>
      <c r="H3136">
        <v>0</v>
      </c>
      <c r="I3136" s="4">
        <f t="shared" si="981"/>
        <v>700</v>
      </c>
      <c r="J3136" s="4">
        <f t="shared" si="985"/>
        <v>0</v>
      </c>
      <c r="K3136" s="4">
        <f t="shared" si="982"/>
        <v>700</v>
      </c>
      <c r="L3136" s="10">
        <f t="shared" si="1002"/>
        <v>700</v>
      </c>
      <c r="M3136" s="5" t="e">
        <f t="shared" si="983"/>
        <v>#DIV/0!</v>
      </c>
      <c r="N3136">
        <v>-1</v>
      </c>
      <c r="O3136" t="s">
        <v>31</v>
      </c>
      <c r="P3136" t="s">
        <v>26</v>
      </c>
      <c r="Q3136" t="s">
        <v>31</v>
      </c>
      <c r="V3136">
        <v>0</v>
      </c>
      <c r="W3136" t="s">
        <v>42</v>
      </c>
      <c r="X3136">
        <v>0</v>
      </c>
      <c r="Y3136" s="9">
        <f t="shared" si="1003"/>
        <v>0</v>
      </c>
      <c r="AB3136">
        <v>0</v>
      </c>
      <c r="AC3136" t="s">
        <v>9219</v>
      </c>
      <c r="AD3136">
        <v>0</v>
      </c>
      <c r="AE3136">
        <v>0</v>
      </c>
      <c r="AF3136">
        <v>0</v>
      </c>
      <c r="AG3136" t="s">
        <v>26</v>
      </c>
    </row>
    <row r="3137" spans="1:33" customFormat="1" x14ac:dyDescent="0.25">
      <c r="A3137" t="s">
        <v>9220</v>
      </c>
      <c r="B3137" t="s">
        <v>9221</v>
      </c>
      <c r="C3137">
        <v>1</v>
      </c>
      <c r="D3137">
        <v>709.6</v>
      </c>
      <c r="E3137">
        <v>924.37</v>
      </c>
      <c r="F3137" s="4">
        <f t="shared" si="980"/>
        <v>175.63029999999998</v>
      </c>
      <c r="G3137" s="2">
        <v>19</v>
      </c>
      <c r="H3137">
        <v>844.42</v>
      </c>
      <c r="I3137" s="4">
        <f t="shared" si="981"/>
        <v>214.76999999999998</v>
      </c>
      <c r="J3137" s="4">
        <f t="shared" si="985"/>
        <v>40.806299999999993</v>
      </c>
      <c r="K3137" s="4">
        <f t="shared" si="982"/>
        <v>255.57629999999997</v>
      </c>
      <c r="L3137" s="10">
        <f t="shared" si="1002"/>
        <v>1099.9963</v>
      </c>
      <c r="M3137" s="5">
        <f t="shared" si="983"/>
        <v>0.30266347237880492</v>
      </c>
      <c r="N3137">
        <v>-1</v>
      </c>
      <c r="O3137" t="s">
        <v>31</v>
      </c>
      <c r="P3137" t="s">
        <v>26</v>
      </c>
      <c r="Q3137" t="s">
        <v>31</v>
      </c>
      <c r="R3137" t="s">
        <v>31</v>
      </c>
      <c r="S3137" t="s">
        <v>31</v>
      </c>
      <c r="T3137" t="s">
        <v>31</v>
      </c>
      <c r="U3137" t="s">
        <v>31</v>
      </c>
      <c r="V3137">
        <v>19</v>
      </c>
      <c r="W3137" t="s">
        <v>27</v>
      </c>
      <c r="X3137">
        <v>0</v>
      </c>
      <c r="Y3137" s="9">
        <f t="shared" si="1003"/>
        <v>0</v>
      </c>
      <c r="AB3137">
        <v>0</v>
      </c>
      <c r="AC3137" t="s">
        <v>9222</v>
      </c>
      <c r="AD3137">
        <v>0</v>
      </c>
      <c r="AE3137">
        <v>0</v>
      </c>
      <c r="AF3137">
        <v>0</v>
      </c>
      <c r="AG3137" t="s">
        <v>26</v>
      </c>
    </row>
    <row r="3138" spans="1:33" customFormat="1" hidden="1" x14ac:dyDescent="0.25">
      <c r="A3138" t="s">
        <v>9223</v>
      </c>
      <c r="B3138" t="s">
        <v>9224</v>
      </c>
      <c r="C3138">
        <v>-2</v>
      </c>
      <c r="D3138">
        <v>603.15</v>
      </c>
      <c r="E3138">
        <v>756.303</v>
      </c>
      <c r="F3138" s="4">
        <f t="shared" ref="F3138:F3201" si="1004">SUM(E3138*G3138)/100</f>
        <v>143.69756999999998</v>
      </c>
      <c r="G3138" s="2">
        <v>19</v>
      </c>
      <c r="H3138">
        <v>717.75</v>
      </c>
      <c r="I3138" s="4">
        <f t="shared" ref="I3138:I3201" si="1005">+E3138-D3138</f>
        <v>153.15300000000002</v>
      </c>
      <c r="J3138" s="4">
        <f t="shared" si="985"/>
        <v>29.099070000000001</v>
      </c>
      <c r="K3138" s="4">
        <f t="shared" ref="K3138:K3201" si="1006">+I3138+J3138</f>
        <v>182.25207000000003</v>
      </c>
      <c r="L3138" s="4">
        <f t="shared" ref="L3138:L3201" si="1007">+H3138+K3138</f>
        <v>900.00207</v>
      </c>
      <c r="M3138" s="5">
        <f t="shared" ref="M3138:M3201" si="1008">+I3138/D3138</f>
        <v>0.25392190997264369</v>
      </c>
      <c r="N3138">
        <v>-1</v>
      </c>
      <c r="O3138" t="s">
        <v>31</v>
      </c>
      <c r="P3138" t="s">
        <v>26</v>
      </c>
      <c r="Q3138" t="s">
        <v>31</v>
      </c>
      <c r="V3138">
        <v>19</v>
      </c>
      <c r="W3138" t="s">
        <v>27</v>
      </c>
      <c r="X3138">
        <v>0</v>
      </c>
      <c r="AB3138">
        <v>0</v>
      </c>
      <c r="AC3138" t="s">
        <v>9225</v>
      </c>
      <c r="AD3138">
        <v>0</v>
      </c>
      <c r="AE3138">
        <v>0</v>
      </c>
      <c r="AF3138">
        <v>603.15</v>
      </c>
      <c r="AG3138" t="s">
        <v>26</v>
      </c>
    </row>
    <row r="3139" spans="1:33" customFormat="1" x14ac:dyDescent="0.25">
      <c r="A3139" t="s">
        <v>9226</v>
      </c>
      <c r="B3139" t="s">
        <v>9227</v>
      </c>
      <c r="C3139">
        <v>1</v>
      </c>
      <c r="D3139" s="1">
        <v>19680</v>
      </c>
      <c r="E3139" s="1">
        <v>23697.48</v>
      </c>
      <c r="F3139" s="4">
        <f t="shared" si="1004"/>
        <v>4502.5212000000001</v>
      </c>
      <c r="G3139" s="2">
        <v>19</v>
      </c>
      <c r="H3139" s="1">
        <v>23419.200000000001</v>
      </c>
      <c r="I3139" s="4">
        <f t="shared" si="1005"/>
        <v>4017.4799999999996</v>
      </c>
      <c r="J3139" s="4">
        <f t="shared" si="985"/>
        <v>763.32119999999998</v>
      </c>
      <c r="K3139" s="4">
        <f t="shared" si="1006"/>
        <v>4780.8011999999999</v>
      </c>
      <c r="L3139" s="10">
        <f>+H3139+K3139-Y3139</f>
        <v>28200.001199999999</v>
      </c>
      <c r="M3139" s="5">
        <f t="shared" si="1008"/>
        <v>0.20414024390243901</v>
      </c>
      <c r="N3139">
        <v>-1</v>
      </c>
      <c r="O3139" t="s">
        <v>31</v>
      </c>
      <c r="P3139" t="s">
        <v>26</v>
      </c>
      <c r="Q3139" t="s">
        <v>31</v>
      </c>
      <c r="V3139">
        <v>19</v>
      </c>
      <c r="W3139" t="s">
        <v>27</v>
      </c>
      <c r="X3139">
        <v>0</v>
      </c>
      <c r="Y3139" s="9">
        <f>+X3139*G3139/100</f>
        <v>0</v>
      </c>
      <c r="AB3139">
        <v>0</v>
      </c>
      <c r="AC3139" t="s">
        <v>9228</v>
      </c>
      <c r="AD3139">
        <v>0</v>
      </c>
      <c r="AE3139">
        <v>0</v>
      </c>
      <c r="AF3139">
        <v>0</v>
      </c>
      <c r="AG3139" t="s">
        <v>26</v>
      </c>
    </row>
    <row r="3140" spans="1:33" customFormat="1" hidden="1" x14ac:dyDescent="0.25">
      <c r="A3140" t="s">
        <v>9229</v>
      </c>
      <c r="B3140" t="s">
        <v>9230</v>
      </c>
      <c r="C3140">
        <v>8</v>
      </c>
      <c r="D3140" s="1">
        <v>1089.08</v>
      </c>
      <c r="E3140" s="1">
        <v>1344.538</v>
      </c>
      <c r="F3140" s="4">
        <f t="shared" si="1004"/>
        <v>255.46222</v>
      </c>
      <c r="G3140" s="2">
        <v>19</v>
      </c>
      <c r="H3140" s="1">
        <v>1296.01</v>
      </c>
      <c r="I3140" s="4">
        <f t="shared" si="1005"/>
        <v>255.45800000000008</v>
      </c>
      <c r="J3140" s="4">
        <f t="shared" ref="J3140:J3203" si="1009">+I3140*G3140/100</f>
        <v>48.537020000000012</v>
      </c>
      <c r="K3140" s="4">
        <f t="shared" si="1006"/>
        <v>303.99502000000007</v>
      </c>
      <c r="L3140" s="4">
        <f t="shared" si="1007"/>
        <v>1600.0050200000001</v>
      </c>
      <c r="M3140" s="5">
        <f t="shared" si="1008"/>
        <v>0.23456311749366446</v>
      </c>
      <c r="N3140">
        <v>-1</v>
      </c>
      <c r="O3140" t="s">
        <v>31</v>
      </c>
      <c r="P3140" t="s">
        <v>26</v>
      </c>
      <c r="Q3140" t="s">
        <v>31</v>
      </c>
      <c r="V3140">
        <v>19</v>
      </c>
      <c r="W3140" t="s">
        <v>27</v>
      </c>
      <c r="X3140">
        <v>0</v>
      </c>
      <c r="AB3140">
        <v>0</v>
      </c>
      <c r="AC3140" t="s">
        <v>9231</v>
      </c>
      <c r="AD3140">
        <v>0</v>
      </c>
      <c r="AE3140">
        <v>0</v>
      </c>
      <c r="AF3140">
        <v>0</v>
      </c>
      <c r="AG3140" t="s">
        <v>26</v>
      </c>
    </row>
    <row r="3141" spans="1:33" customFormat="1" hidden="1" x14ac:dyDescent="0.25">
      <c r="A3141" t="s">
        <v>9232</v>
      </c>
      <c r="B3141" t="s">
        <v>9233</v>
      </c>
      <c r="C3141">
        <v>10</v>
      </c>
      <c r="D3141" s="1">
        <v>1063.93</v>
      </c>
      <c r="E3141" s="1">
        <v>1344.538</v>
      </c>
      <c r="F3141" s="4">
        <f t="shared" si="1004"/>
        <v>255.46222</v>
      </c>
      <c r="G3141" s="2">
        <v>19</v>
      </c>
      <c r="H3141" s="1">
        <v>1266.08</v>
      </c>
      <c r="I3141" s="4">
        <f t="shared" si="1005"/>
        <v>280.60799999999995</v>
      </c>
      <c r="J3141" s="4">
        <f t="shared" si="1009"/>
        <v>53.315519999999985</v>
      </c>
      <c r="K3141" s="4">
        <f t="shared" si="1006"/>
        <v>333.92351999999994</v>
      </c>
      <c r="L3141" s="4">
        <f t="shared" si="1007"/>
        <v>1600.0035199999998</v>
      </c>
      <c r="M3141" s="5">
        <f t="shared" si="1008"/>
        <v>0.26374667506320898</v>
      </c>
      <c r="N3141">
        <v>0</v>
      </c>
      <c r="O3141" t="s">
        <v>313</v>
      </c>
      <c r="P3141" t="s">
        <v>26</v>
      </c>
      <c r="Q3141" t="s">
        <v>313</v>
      </c>
      <c r="R3141" t="s">
        <v>31</v>
      </c>
      <c r="S3141" t="s">
        <v>31</v>
      </c>
      <c r="T3141" t="s">
        <v>31</v>
      </c>
      <c r="U3141" t="s">
        <v>31</v>
      </c>
      <c r="V3141">
        <v>19</v>
      </c>
      <c r="W3141" t="s">
        <v>27</v>
      </c>
      <c r="X3141">
        <v>0</v>
      </c>
      <c r="AB3141">
        <v>0</v>
      </c>
      <c r="AC3141" t="s">
        <v>9234</v>
      </c>
      <c r="AD3141">
        <v>0</v>
      </c>
      <c r="AE3141">
        <v>0</v>
      </c>
      <c r="AF3141" s="1">
        <v>1063.93</v>
      </c>
      <c r="AG3141" t="s">
        <v>26</v>
      </c>
    </row>
    <row r="3142" spans="1:33" customFormat="1" hidden="1" x14ac:dyDescent="0.25">
      <c r="A3142" t="s">
        <v>9235</v>
      </c>
      <c r="B3142" t="s">
        <v>9236</v>
      </c>
      <c r="C3142">
        <v>10</v>
      </c>
      <c r="D3142">
        <v>211</v>
      </c>
      <c r="E3142">
        <v>252.101</v>
      </c>
      <c r="F3142" s="4">
        <f t="shared" si="1004"/>
        <v>47.899189999999997</v>
      </c>
      <c r="G3142" s="2">
        <v>19</v>
      </c>
      <c r="H3142">
        <v>251.09</v>
      </c>
      <c r="I3142" s="4">
        <f t="shared" si="1005"/>
        <v>41.100999999999999</v>
      </c>
      <c r="J3142" s="4">
        <f t="shared" si="1009"/>
        <v>7.8091900000000001</v>
      </c>
      <c r="K3142" s="4">
        <f t="shared" si="1006"/>
        <v>48.91019</v>
      </c>
      <c r="L3142" s="4">
        <f t="shared" si="1007"/>
        <v>300.00018999999998</v>
      </c>
      <c r="M3142" s="5">
        <f t="shared" si="1008"/>
        <v>0.19479146919431278</v>
      </c>
      <c r="N3142">
        <v>-1</v>
      </c>
      <c r="O3142" t="s">
        <v>31</v>
      </c>
      <c r="P3142" t="s">
        <v>26</v>
      </c>
      <c r="Q3142" t="s">
        <v>31</v>
      </c>
      <c r="V3142">
        <v>19</v>
      </c>
      <c r="W3142" t="s">
        <v>27</v>
      </c>
      <c r="X3142">
        <v>0</v>
      </c>
      <c r="AB3142">
        <v>0</v>
      </c>
      <c r="AC3142" t="s">
        <v>9237</v>
      </c>
      <c r="AD3142">
        <v>0</v>
      </c>
      <c r="AE3142">
        <v>0</v>
      </c>
      <c r="AF3142">
        <v>211</v>
      </c>
      <c r="AG3142" t="s">
        <v>26</v>
      </c>
    </row>
    <row r="3143" spans="1:33" customFormat="1" x14ac:dyDescent="0.25">
      <c r="A3143" t="s">
        <v>9238</v>
      </c>
      <c r="B3143" t="s">
        <v>9239</v>
      </c>
      <c r="C3143">
        <v>1</v>
      </c>
      <c r="D3143" s="1">
        <v>2924.33</v>
      </c>
      <c r="E3143" s="1">
        <v>3781.5129999999999</v>
      </c>
      <c r="F3143" s="4">
        <f t="shared" si="1004"/>
        <v>718.48747000000003</v>
      </c>
      <c r="G3143" s="2">
        <v>19</v>
      </c>
      <c r="H3143" s="1">
        <v>3479.95</v>
      </c>
      <c r="I3143" s="4">
        <f t="shared" si="1005"/>
        <v>857.18299999999999</v>
      </c>
      <c r="J3143" s="4">
        <f t="shared" si="1009"/>
        <v>162.86476999999999</v>
      </c>
      <c r="K3143" s="4">
        <f t="shared" si="1006"/>
        <v>1020.04777</v>
      </c>
      <c r="L3143" s="10">
        <f t="shared" ref="L3143:L3146" si="1010">+H3143+K3143-Y3143</f>
        <v>4499.9977699999999</v>
      </c>
      <c r="M3143" s="5">
        <f t="shared" si="1008"/>
        <v>0.29312115937667776</v>
      </c>
      <c r="N3143">
        <v>0</v>
      </c>
      <c r="O3143" t="s">
        <v>205</v>
      </c>
      <c r="P3143" t="s">
        <v>26</v>
      </c>
      <c r="Q3143" t="s">
        <v>205</v>
      </c>
      <c r="R3143" t="s">
        <v>31</v>
      </c>
      <c r="S3143" t="s">
        <v>31</v>
      </c>
      <c r="T3143" t="s">
        <v>31</v>
      </c>
      <c r="U3143" t="s">
        <v>31</v>
      </c>
      <c r="V3143">
        <v>19</v>
      </c>
      <c r="W3143" t="s">
        <v>27</v>
      </c>
      <c r="X3143">
        <v>0</v>
      </c>
      <c r="Y3143" s="9">
        <f t="shared" ref="Y3143:Y3146" si="1011">+X3143*G3143/100</f>
        <v>0</v>
      </c>
      <c r="AB3143">
        <v>0</v>
      </c>
      <c r="AC3143" t="s">
        <v>9240</v>
      </c>
      <c r="AD3143">
        <v>0</v>
      </c>
      <c r="AE3143">
        <v>0</v>
      </c>
      <c r="AF3143" s="1">
        <v>2924.33</v>
      </c>
      <c r="AG3143" t="s">
        <v>26</v>
      </c>
    </row>
    <row r="3144" spans="1:33" customFormat="1" x14ac:dyDescent="0.25">
      <c r="A3144" t="s">
        <v>9241</v>
      </c>
      <c r="B3144" t="s">
        <v>9242</v>
      </c>
      <c r="C3144">
        <v>6</v>
      </c>
      <c r="D3144" s="1">
        <v>1198.58</v>
      </c>
      <c r="E3144" s="1">
        <v>1680.672</v>
      </c>
      <c r="F3144" s="4">
        <f t="shared" si="1004"/>
        <v>319.32767999999999</v>
      </c>
      <c r="G3144" s="2">
        <v>19</v>
      </c>
      <c r="H3144" s="1">
        <v>1426.31</v>
      </c>
      <c r="I3144" s="4">
        <f t="shared" si="1005"/>
        <v>482.0920000000001</v>
      </c>
      <c r="J3144" s="4">
        <f t="shared" si="1009"/>
        <v>91.597480000000019</v>
      </c>
      <c r="K3144" s="4">
        <f t="shared" si="1006"/>
        <v>573.68948000000012</v>
      </c>
      <c r="L3144" s="10">
        <f t="shared" si="1010"/>
        <v>1999.9994799999999</v>
      </c>
      <c r="M3144" s="5">
        <f t="shared" si="1008"/>
        <v>0.40221929282984875</v>
      </c>
      <c r="N3144">
        <v>-1</v>
      </c>
      <c r="O3144" t="s">
        <v>31</v>
      </c>
      <c r="P3144" t="s">
        <v>26</v>
      </c>
      <c r="Q3144" t="s">
        <v>31</v>
      </c>
      <c r="R3144" t="s">
        <v>31</v>
      </c>
      <c r="S3144" t="s">
        <v>31</v>
      </c>
      <c r="T3144" t="s">
        <v>31</v>
      </c>
      <c r="U3144" t="s">
        <v>31</v>
      </c>
      <c r="V3144">
        <v>19</v>
      </c>
      <c r="W3144" t="s">
        <v>27</v>
      </c>
      <c r="X3144">
        <v>0</v>
      </c>
      <c r="Y3144" s="9">
        <f t="shared" si="1011"/>
        <v>0</v>
      </c>
      <c r="AB3144">
        <v>0</v>
      </c>
      <c r="AC3144" t="s">
        <v>9243</v>
      </c>
      <c r="AD3144">
        <v>0</v>
      </c>
      <c r="AE3144">
        <v>0</v>
      </c>
      <c r="AF3144" s="1">
        <v>1198.58</v>
      </c>
      <c r="AG3144" t="s">
        <v>26</v>
      </c>
    </row>
    <row r="3145" spans="1:33" customFormat="1" x14ac:dyDescent="0.25">
      <c r="A3145" t="s">
        <v>9244</v>
      </c>
      <c r="B3145" t="s">
        <v>9245</v>
      </c>
      <c r="C3145">
        <v>1</v>
      </c>
      <c r="D3145" s="1">
        <v>2846.7</v>
      </c>
      <c r="E3145" s="1">
        <v>4000</v>
      </c>
      <c r="F3145" s="4">
        <f t="shared" si="1004"/>
        <v>0</v>
      </c>
      <c r="G3145" s="2">
        <v>0</v>
      </c>
      <c r="H3145" s="1">
        <v>2846.7</v>
      </c>
      <c r="I3145" s="4">
        <f t="shared" si="1005"/>
        <v>1153.3000000000002</v>
      </c>
      <c r="J3145" s="4">
        <f t="shared" si="1009"/>
        <v>0</v>
      </c>
      <c r="K3145" s="4">
        <f t="shared" si="1006"/>
        <v>1153.3000000000002</v>
      </c>
      <c r="L3145" s="10">
        <f t="shared" si="1010"/>
        <v>4000</v>
      </c>
      <c r="M3145" s="5">
        <f t="shared" si="1008"/>
        <v>0.40513577124389655</v>
      </c>
      <c r="N3145">
        <v>-1</v>
      </c>
      <c r="O3145" t="s">
        <v>31</v>
      </c>
      <c r="P3145" t="s">
        <v>26</v>
      </c>
      <c r="Q3145" t="s">
        <v>31</v>
      </c>
      <c r="R3145" t="s">
        <v>31</v>
      </c>
      <c r="S3145" t="s">
        <v>31</v>
      </c>
      <c r="T3145" t="s">
        <v>31</v>
      </c>
      <c r="U3145" t="s">
        <v>31</v>
      </c>
      <c r="V3145">
        <v>-1</v>
      </c>
      <c r="W3145" t="s">
        <v>160</v>
      </c>
      <c r="X3145">
        <v>0</v>
      </c>
      <c r="Y3145" s="9">
        <f t="shared" si="1011"/>
        <v>0</v>
      </c>
      <c r="AB3145">
        <v>0</v>
      </c>
      <c r="AC3145" t="s">
        <v>9246</v>
      </c>
      <c r="AD3145">
        <v>0</v>
      </c>
      <c r="AE3145">
        <v>0</v>
      </c>
      <c r="AF3145" s="1">
        <v>2846.7</v>
      </c>
      <c r="AG3145" t="s">
        <v>26</v>
      </c>
    </row>
    <row r="3146" spans="1:33" customFormat="1" x14ac:dyDescent="0.25">
      <c r="A3146" t="s">
        <v>9247</v>
      </c>
      <c r="B3146" t="s">
        <v>9248</v>
      </c>
      <c r="C3146">
        <v>1</v>
      </c>
      <c r="D3146">
        <v>0</v>
      </c>
      <c r="E3146" s="1">
        <v>2600</v>
      </c>
      <c r="F3146" s="4">
        <f t="shared" si="1004"/>
        <v>0</v>
      </c>
      <c r="G3146" s="2">
        <v>0</v>
      </c>
      <c r="H3146">
        <v>0</v>
      </c>
      <c r="I3146" s="4">
        <f t="shared" si="1005"/>
        <v>2600</v>
      </c>
      <c r="J3146" s="4">
        <f t="shared" si="1009"/>
        <v>0</v>
      </c>
      <c r="K3146" s="4">
        <f t="shared" si="1006"/>
        <v>2600</v>
      </c>
      <c r="L3146" s="10">
        <f t="shared" si="1010"/>
        <v>2600</v>
      </c>
      <c r="M3146" s="5" t="e">
        <f t="shared" si="1008"/>
        <v>#DIV/0!</v>
      </c>
      <c r="N3146">
        <v>-1</v>
      </c>
      <c r="O3146" t="s">
        <v>4073</v>
      </c>
      <c r="P3146" t="s">
        <v>26</v>
      </c>
      <c r="Q3146" t="s">
        <v>4073</v>
      </c>
      <c r="V3146">
        <v>0</v>
      </c>
      <c r="W3146" t="s">
        <v>42</v>
      </c>
      <c r="X3146">
        <v>0</v>
      </c>
      <c r="Y3146" s="9">
        <f t="shared" si="1011"/>
        <v>0</v>
      </c>
      <c r="AB3146">
        <v>0</v>
      </c>
      <c r="AC3146" t="s">
        <v>9249</v>
      </c>
      <c r="AD3146">
        <v>0</v>
      </c>
      <c r="AE3146">
        <v>0</v>
      </c>
      <c r="AF3146">
        <v>0</v>
      </c>
      <c r="AG3146" t="s">
        <v>26</v>
      </c>
    </row>
    <row r="3147" spans="1:33" customFormat="1" hidden="1" x14ac:dyDescent="0.25">
      <c r="A3147" t="s">
        <v>9250</v>
      </c>
      <c r="B3147" t="s">
        <v>9251</v>
      </c>
      <c r="C3147">
        <v>-3</v>
      </c>
      <c r="D3147">
        <v>630</v>
      </c>
      <c r="E3147" s="1">
        <v>1008.403</v>
      </c>
      <c r="F3147" s="4">
        <f t="shared" si="1004"/>
        <v>191.59656999999999</v>
      </c>
      <c r="G3147" s="2">
        <v>19</v>
      </c>
      <c r="H3147">
        <v>749.7</v>
      </c>
      <c r="I3147" s="4">
        <f t="shared" si="1005"/>
        <v>378.40300000000002</v>
      </c>
      <c r="J3147" s="4">
        <f t="shared" si="1009"/>
        <v>71.896569999999997</v>
      </c>
      <c r="K3147" s="4">
        <f t="shared" si="1006"/>
        <v>450.29957000000002</v>
      </c>
      <c r="L3147" s="4">
        <f t="shared" si="1007"/>
        <v>1199.9995699999999</v>
      </c>
      <c r="M3147" s="5">
        <f t="shared" si="1008"/>
        <v>0.60063968253968258</v>
      </c>
      <c r="N3147">
        <v>0</v>
      </c>
      <c r="O3147" t="s">
        <v>31</v>
      </c>
      <c r="P3147" t="s">
        <v>26</v>
      </c>
      <c r="Q3147" t="s">
        <v>31</v>
      </c>
      <c r="R3147" t="s">
        <v>31</v>
      </c>
      <c r="S3147" t="s">
        <v>31</v>
      </c>
      <c r="T3147" t="s">
        <v>31</v>
      </c>
      <c r="U3147" t="s">
        <v>31</v>
      </c>
      <c r="V3147">
        <v>19</v>
      </c>
      <c r="W3147" t="s">
        <v>27</v>
      </c>
      <c r="X3147">
        <v>0</v>
      </c>
      <c r="AB3147">
        <v>0</v>
      </c>
      <c r="AC3147" t="s">
        <v>9252</v>
      </c>
      <c r="AD3147">
        <v>0</v>
      </c>
      <c r="AE3147">
        <v>0</v>
      </c>
      <c r="AF3147">
        <v>0</v>
      </c>
      <c r="AG3147" t="s">
        <v>26</v>
      </c>
    </row>
    <row r="3148" spans="1:33" customFormat="1" hidden="1" x14ac:dyDescent="0.25">
      <c r="A3148" t="s">
        <v>9253</v>
      </c>
      <c r="B3148" t="s">
        <v>9254</v>
      </c>
      <c r="C3148">
        <v>13</v>
      </c>
      <c r="D3148">
        <v>708.1</v>
      </c>
      <c r="E3148">
        <v>924.37</v>
      </c>
      <c r="F3148" s="4">
        <f t="shared" si="1004"/>
        <v>175.63029999999998</v>
      </c>
      <c r="G3148" s="2">
        <v>19</v>
      </c>
      <c r="H3148">
        <v>842.64</v>
      </c>
      <c r="I3148" s="4">
        <f t="shared" si="1005"/>
        <v>216.26999999999998</v>
      </c>
      <c r="J3148" s="4">
        <f t="shared" si="1009"/>
        <v>41.09129999999999</v>
      </c>
      <c r="K3148" s="4">
        <f t="shared" si="1006"/>
        <v>257.36129999999997</v>
      </c>
      <c r="L3148" s="4">
        <f t="shared" si="1007"/>
        <v>1100.0012999999999</v>
      </c>
      <c r="M3148" s="5">
        <f t="shared" si="1008"/>
        <v>0.3054229628583533</v>
      </c>
      <c r="N3148">
        <v>-1</v>
      </c>
      <c r="O3148" t="s">
        <v>31</v>
      </c>
      <c r="P3148" t="s">
        <v>26</v>
      </c>
      <c r="Q3148" t="s">
        <v>31</v>
      </c>
      <c r="V3148">
        <v>19</v>
      </c>
      <c r="W3148" t="s">
        <v>27</v>
      </c>
      <c r="X3148">
        <v>0</v>
      </c>
      <c r="AB3148">
        <v>0</v>
      </c>
      <c r="AC3148" t="s">
        <v>52</v>
      </c>
      <c r="AD3148">
        <v>0</v>
      </c>
      <c r="AE3148">
        <v>0</v>
      </c>
      <c r="AF3148">
        <v>708.1</v>
      </c>
      <c r="AG3148" t="s">
        <v>26</v>
      </c>
    </row>
    <row r="3149" spans="1:33" customFormat="1" x14ac:dyDescent="0.25">
      <c r="A3149" t="s">
        <v>9255</v>
      </c>
      <c r="B3149" t="s">
        <v>9256</v>
      </c>
      <c r="C3149">
        <v>6</v>
      </c>
      <c r="D3149">
        <v>708.05</v>
      </c>
      <c r="E3149">
        <v>924.37</v>
      </c>
      <c r="F3149" s="4">
        <f t="shared" si="1004"/>
        <v>175.63029999999998</v>
      </c>
      <c r="G3149" s="2">
        <v>19</v>
      </c>
      <c r="H3149">
        <v>842.58</v>
      </c>
      <c r="I3149" s="4">
        <f t="shared" si="1005"/>
        <v>216.32000000000005</v>
      </c>
      <c r="J3149" s="4">
        <f t="shared" si="1009"/>
        <v>41.100800000000007</v>
      </c>
      <c r="K3149" s="4">
        <f t="shared" si="1006"/>
        <v>257.42080000000004</v>
      </c>
      <c r="L3149" s="10">
        <f>+H3149+K3149-Y3149</f>
        <v>1100.0008</v>
      </c>
      <c r="M3149" s="5">
        <f t="shared" si="1008"/>
        <v>0.30551514723536483</v>
      </c>
      <c r="N3149">
        <v>-1</v>
      </c>
      <c r="O3149" t="s">
        <v>31</v>
      </c>
      <c r="P3149" t="s">
        <v>26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>
        <v>19</v>
      </c>
      <c r="W3149" t="s">
        <v>27</v>
      </c>
      <c r="X3149">
        <v>0</v>
      </c>
      <c r="Y3149" s="9">
        <f>+X3149*G3149/100</f>
        <v>0</v>
      </c>
      <c r="AB3149">
        <v>0</v>
      </c>
      <c r="AC3149" t="s">
        <v>9257</v>
      </c>
      <c r="AD3149">
        <v>0</v>
      </c>
      <c r="AE3149">
        <v>0</v>
      </c>
      <c r="AF3149">
        <v>708.05</v>
      </c>
      <c r="AG3149" t="s">
        <v>26</v>
      </c>
    </row>
    <row r="3150" spans="1:33" customFormat="1" hidden="1" x14ac:dyDescent="0.25">
      <c r="A3150" t="s">
        <v>9258</v>
      </c>
      <c r="B3150" t="s">
        <v>9259</v>
      </c>
      <c r="C3150">
        <v>16</v>
      </c>
      <c r="D3150">
        <v>708.08</v>
      </c>
      <c r="E3150">
        <v>924.37</v>
      </c>
      <c r="F3150" s="4">
        <f t="shared" si="1004"/>
        <v>175.63029999999998</v>
      </c>
      <c r="G3150" s="2">
        <v>19</v>
      </c>
      <c r="H3150">
        <v>842.61</v>
      </c>
      <c r="I3150" s="4">
        <f t="shared" si="1005"/>
        <v>216.28999999999996</v>
      </c>
      <c r="J3150" s="4">
        <f t="shared" si="1009"/>
        <v>41.095099999999995</v>
      </c>
      <c r="K3150" s="4">
        <f t="shared" si="1006"/>
        <v>257.38509999999997</v>
      </c>
      <c r="L3150" s="4">
        <f t="shared" si="1007"/>
        <v>1099.9951000000001</v>
      </c>
      <c r="M3150" s="5">
        <f t="shared" si="1008"/>
        <v>0.30545983504688728</v>
      </c>
      <c r="N3150">
        <v>-1</v>
      </c>
      <c r="O3150" t="s">
        <v>31</v>
      </c>
      <c r="P3150" t="s">
        <v>26</v>
      </c>
      <c r="Q3150" t="s">
        <v>31</v>
      </c>
      <c r="V3150">
        <v>19</v>
      </c>
      <c r="W3150" t="s">
        <v>27</v>
      </c>
      <c r="X3150">
        <v>0</v>
      </c>
      <c r="AB3150">
        <v>0</v>
      </c>
      <c r="AC3150" t="s">
        <v>9260</v>
      </c>
      <c r="AD3150">
        <v>0</v>
      </c>
      <c r="AE3150">
        <v>0</v>
      </c>
      <c r="AF3150">
        <v>708.08</v>
      </c>
      <c r="AG3150" t="s">
        <v>26</v>
      </c>
    </row>
    <row r="3151" spans="1:33" customFormat="1" hidden="1" x14ac:dyDescent="0.25">
      <c r="A3151" t="s">
        <v>9261</v>
      </c>
      <c r="B3151" t="s">
        <v>9262</v>
      </c>
      <c r="C3151">
        <v>16</v>
      </c>
      <c r="D3151">
        <v>708.1</v>
      </c>
      <c r="E3151">
        <v>924.37</v>
      </c>
      <c r="F3151" s="4">
        <f t="shared" si="1004"/>
        <v>175.63029999999998</v>
      </c>
      <c r="G3151" s="2">
        <v>19</v>
      </c>
      <c r="H3151">
        <v>842.64</v>
      </c>
      <c r="I3151" s="4">
        <f t="shared" si="1005"/>
        <v>216.26999999999998</v>
      </c>
      <c r="J3151" s="4">
        <f t="shared" si="1009"/>
        <v>41.09129999999999</v>
      </c>
      <c r="K3151" s="4">
        <f t="shared" si="1006"/>
        <v>257.36129999999997</v>
      </c>
      <c r="L3151" s="4">
        <f t="shared" si="1007"/>
        <v>1100.0012999999999</v>
      </c>
      <c r="M3151" s="5">
        <f t="shared" si="1008"/>
        <v>0.3054229628583533</v>
      </c>
      <c r="N3151">
        <v>-1</v>
      </c>
      <c r="O3151" t="s">
        <v>31</v>
      </c>
      <c r="P3151" t="s">
        <v>26</v>
      </c>
      <c r="Q3151" t="s">
        <v>31</v>
      </c>
      <c r="V3151">
        <v>19</v>
      </c>
      <c r="W3151" t="s">
        <v>27</v>
      </c>
      <c r="X3151">
        <v>0</v>
      </c>
      <c r="AB3151">
        <v>0</v>
      </c>
      <c r="AC3151" t="s">
        <v>52</v>
      </c>
      <c r="AD3151">
        <v>0</v>
      </c>
      <c r="AE3151">
        <v>0</v>
      </c>
      <c r="AF3151">
        <v>708.1</v>
      </c>
      <c r="AG3151" t="s">
        <v>26</v>
      </c>
    </row>
    <row r="3152" spans="1:33" customFormat="1" hidden="1" x14ac:dyDescent="0.25">
      <c r="A3152" t="s">
        <v>9263</v>
      </c>
      <c r="B3152" t="s">
        <v>9264</v>
      </c>
      <c r="C3152">
        <v>14</v>
      </c>
      <c r="D3152">
        <v>708.1</v>
      </c>
      <c r="E3152">
        <v>924.37</v>
      </c>
      <c r="F3152" s="4">
        <f t="shared" si="1004"/>
        <v>175.63029999999998</v>
      </c>
      <c r="G3152" s="2">
        <v>19</v>
      </c>
      <c r="H3152">
        <v>842.64</v>
      </c>
      <c r="I3152" s="4">
        <f t="shared" si="1005"/>
        <v>216.26999999999998</v>
      </c>
      <c r="J3152" s="4">
        <f t="shared" si="1009"/>
        <v>41.09129999999999</v>
      </c>
      <c r="K3152" s="4">
        <f t="shared" si="1006"/>
        <v>257.36129999999997</v>
      </c>
      <c r="L3152" s="4">
        <f t="shared" si="1007"/>
        <v>1100.0012999999999</v>
      </c>
      <c r="M3152" s="5">
        <f t="shared" si="1008"/>
        <v>0.3054229628583533</v>
      </c>
      <c r="N3152">
        <v>-1</v>
      </c>
      <c r="O3152" t="s">
        <v>31</v>
      </c>
      <c r="P3152" t="s">
        <v>26</v>
      </c>
      <c r="Q3152" t="s">
        <v>31</v>
      </c>
      <c r="V3152">
        <v>19</v>
      </c>
      <c r="W3152" t="s">
        <v>27</v>
      </c>
      <c r="X3152">
        <v>0</v>
      </c>
      <c r="AB3152">
        <v>0</v>
      </c>
      <c r="AC3152" t="s">
        <v>52</v>
      </c>
      <c r="AD3152">
        <v>0</v>
      </c>
      <c r="AE3152">
        <v>0</v>
      </c>
      <c r="AF3152">
        <v>708.1</v>
      </c>
      <c r="AG3152" t="s">
        <v>26</v>
      </c>
    </row>
    <row r="3153" spans="1:33" customFormat="1" hidden="1" x14ac:dyDescent="0.25">
      <c r="A3153" t="s">
        <v>9265</v>
      </c>
      <c r="B3153" t="s">
        <v>9266</v>
      </c>
      <c r="C3153">
        <v>7</v>
      </c>
      <c r="D3153">
        <v>708.05</v>
      </c>
      <c r="E3153">
        <v>924.37</v>
      </c>
      <c r="F3153" s="4">
        <f t="shared" si="1004"/>
        <v>175.63029999999998</v>
      </c>
      <c r="G3153" s="2">
        <v>19</v>
      </c>
      <c r="H3153">
        <v>842.58</v>
      </c>
      <c r="I3153" s="4">
        <f t="shared" si="1005"/>
        <v>216.32000000000005</v>
      </c>
      <c r="J3153" s="4">
        <f t="shared" si="1009"/>
        <v>41.100800000000007</v>
      </c>
      <c r="K3153" s="4">
        <f t="shared" si="1006"/>
        <v>257.42080000000004</v>
      </c>
      <c r="L3153" s="4">
        <f t="shared" si="1007"/>
        <v>1100.0008</v>
      </c>
      <c r="M3153" s="5">
        <f t="shared" si="1008"/>
        <v>0.30551514723536483</v>
      </c>
      <c r="N3153">
        <v>-1</v>
      </c>
      <c r="O3153" t="s">
        <v>31</v>
      </c>
      <c r="P3153" t="s">
        <v>26</v>
      </c>
      <c r="Q3153" t="s">
        <v>31</v>
      </c>
      <c r="R3153" t="s">
        <v>31</v>
      </c>
      <c r="S3153" t="s">
        <v>31</v>
      </c>
      <c r="T3153" t="s">
        <v>31</v>
      </c>
      <c r="U3153" t="s">
        <v>31</v>
      </c>
      <c r="V3153">
        <v>19</v>
      </c>
      <c r="W3153" t="s">
        <v>27</v>
      </c>
      <c r="X3153">
        <v>0</v>
      </c>
      <c r="AB3153">
        <v>0</v>
      </c>
      <c r="AC3153" t="s">
        <v>9267</v>
      </c>
      <c r="AD3153">
        <v>0</v>
      </c>
      <c r="AE3153">
        <v>0</v>
      </c>
      <c r="AF3153">
        <v>708.05</v>
      </c>
      <c r="AG3153" t="s">
        <v>26</v>
      </c>
    </row>
    <row r="3154" spans="1:33" customFormat="1" hidden="1" x14ac:dyDescent="0.25">
      <c r="A3154" t="s">
        <v>9268</v>
      </c>
      <c r="B3154" t="s">
        <v>9269</v>
      </c>
      <c r="C3154">
        <v>17</v>
      </c>
      <c r="D3154" s="1">
        <v>7938</v>
      </c>
      <c r="E3154" s="1">
        <v>9523.81</v>
      </c>
      <c r="F3154" s="4">
        <f t="shared" si="1004"/>
        <v>476.19049999999993</v>
      </c>
      <c r="G3154" s="2">
        <v>5</v>
      </c>
      <c r="H3154" s="1">
        <v>8334.9</v>
      </c>
      <c r="I3154" s="4">
        <f t="shared" si="1005"/>
        <v>1585.8099999999995</v>
      </c>
      <c r="J3154" s="4">
        <f t="shared" si="1009"/>
        <v>79.29049999999998</v>
      </c>
      <c r="K3154" s="4">
        <f t="shared" si="1006"/>
        <v>1665.1004999999996</v>
      </c>
      <c r="L3154" s="4">
        <f t="shared" si="1007"/>
        <v>10000.000499999998</v>
      </c>
      <c r="M3154" s="5">
        <f t="shared" si="1008"/>
        <v>0.19977450239354994</v>
      </c>
      <c r="N3154">
        <v>-1</v>
      </c>
      <c r="O3154" t="s">
        <v>1830</v>
      </c>
      <c r="P3154" t="s">
        <v>26</v>
      </c>
      <c r="Q3154" t="s">
        <v>1830</v>
      </c>
      <c r="R3154" t="s">
        <v>31</v>
      </c>
      <c r="S3154" t="s">
        <v>31</v>
      </c>
      <c r="T3154" t="s">
        <v>31</v>
      </c>
      <c r="U3154" t="s">
        <v>31</v>
      </c>
      <c r="V3154">
        <v>5</v>
      </c>
      <c r="W3154" t="s">
        <v>123</v>
      </c>
      <c r="X3154">
        <v>0</v>
      </c>
      <c r="AB3154">
        <v>0</v>
      </c>
      <c r="AC3154" t="s">
        <v>9270</v>
      </c>
      <c r="AD3154">
        <v>0</v>
      </c>
      <c r="AE3154">
        <v>0</v>
      </c>
      <c r="AF3154" s="1">
        <v>7938</v>
      </c>
      <c r="AG3154" t="s">
        <v>26</v>
      </c>
    </row>
    <row r="3155" spans="1:33" customFormat="1" x14ac:dyDescent="0.25">
      <c r="A3155" t="s">
        <v>9271</v>
      </c>
      <c r="B3155" t="s">
        <v>9272</v>
      </c>
      <c r="C3155">
        <v>5</v>
      </c>
      <c r="D3155" s="1">
        <v>5601.24</v>
      </c>
      <c r="E3155" s="1">
        <v>6722.6890000000003</v>
      </c>
      <c r="F3155" s="4">
        <f t="shared" si="1004"/>
        <v>1277.3109099999999</v>
      </c>
      <c r="G3155" s="2">
        <v>19</v>
      </c>
      <c r="H3155" s="1">
        <v>6665.48</v>
      </c>
      <c r="I3155" s="4">
        <f t="shared" si="1005"/>
        <v>1121.4490000000005</v>
      </c>
      <c r="J3155" s="4">
        <f t="shared" si="1009"/>
        <v>213.07531000000009</v>
      </c>
      <c r="K3155" s="4">
        <f t="shared" si="1006"/>
        <v>1334.5243100000007</v>
      </c>
      <c r="L3155" s="10">
        <f>+H3155+K3155-Y3155</f>
        <v>8000.0043100000003</v>
      </c>
      <c r="M3155" s="5">
        <f t="shared" si="1008"/>
        <v>0.20021441680770696</v>
      </c>
      <c r="N3155">
        <v>-1</v>
      </c>
      <c r="O3155" t="s">
        <v>31</v>
      </c>
      <c r="P3155" t="s">
        <v>26</v>
      </c>
      <c r="Q3155" t="s">
        <v>31</v>
      </c>
      <c r="V3155">
        <v>19</v>
      </c>
      <c r="W3155" t="s">
        <v>27</v>
      </c>
      <c r="X3155">
        <v>0</v>
      </c>
      <c r="Y3155" s="9">
        <f>+X3155*G3155/100</f>
        <v>0</v>
      </c>
      <c r="AB3155">
        <v>0</v>
      </c>
      <c r="AC3155" t="s">
        <v>9273</v>
      </c>
      <c r="AD3155">
        <v>0</v>
      </c>
      <c r="AE3155">
        <v>0</v>
      </c>
      <c r="AF3155" s="1">
        <v>5601.24</v>
      </c>
      <c r="AG3155" t="s">
        <v>26</v>
      </c>
    </row>
    <row r="3156" spans="1:33" customFormat="1" hidden="1" x14ac:dyDescent="0.25">
      <c r="A3156" t="s">
        <v>9274</v>
      </c>
      <c r="B3156" t="s">
        <v>9275</v>
      </c>
      <c r="C3156">
        <v>7</v>
      </c>
      <c r="D3156" s="1">
        <v>1995.66</v>
      </c>
      <c r="E3156" s="1">
        <v>2521.0079999999998</v>
      </c>
      <c r="F3156" s="4">
        <f t="shared" si="1004"/>
        <v>478.99151999999992</v>
      </c>
      <c r="G3156" s="2">
        <v>19</v>
      </c>
      <c r="H3156" s="1">
        <v>2374.84</v>
      </c>
      <c r="I3156" s="4">
        <f t="shared" si="1005"/>
        <v>525.34799999999973</v>
      </c>
      <c r="J3156" s="4">
        <f t="shared" si="1009"/>
        <v>99.816119999999955</v>
      </c>
      <c r="K3156" s="4">
        <f t="shared" si="1006"/>
        <v>625.16411999999968</v>
      </c>
      <c r="L3156" s="4">
        <f t="shared" si="1007"/>
        <v>3000.0041199999996</v>
      </c>
      <c r="M3156" s="5">
        <f t="shared" si="1008"/>
        <v>0.26324524217552076</v>
      </c>
      <c r="N3156">
        <v>-1</v>
      </c>
      <c r="O3156" t="s">
        <v>686</v>
      </c>
      <c r="P3156" t="s">
        <v>26</v>
      </c>
      <c r="Q3156" t="s">
        <v>686</v>
      </c>
      <c r="V3156">
        <v>19</v>
      </c>
      <c r="W3156" t="s">
        <v>27</v>
      </c>
      <c r="X3156">
        <v>0</v>
      </c>
      <c r="AB3156">
        <v>0</v>
      </c>
      <c r="AC3156" t="s">
        <v>9276</v>
      </c>
      <c r="AD3156">
        <v>0</v>
      </c>
      <c r="AE3156">
        <v>0</v>
      </c>
      <c r="AF3156" s="1">
        <v>1995.66</v>
      </c>
      <c r="AG3156" t="s">
        <v>26</v>
      </c>
    </row>
    <row r="3157" spans="1:33" customFormat="1" x14ac:dyDescent="0.25">
      <c r="A3157" t="s">
        <v>9277</v>
      </c>
      <c r="B3157" t="s">
        <v>9278</v>
      </c>
      <c r="C3157">
        <v>4</v>
      </c>
      <c r="D3157" s="1">
        <v>2319.6799999999998</v>
      </c>
      <c r="E3157" s="1">
        <v>2815.1260000000002</v>
      </c>
      <c r="F3157" s="4">
        <f t="shared" si="1004"/>
        <v>534.87393999999995</v>
      </c>
      <c r="G3157" s="2">
        <v>19</v>
      </c>
      <c r="H3157" s="1">
        <v>2760.42</v>
      </c>
      <c r="I3157" s="4">
        <f t="shared" si="1005"/>
        <v>495.44600000000037</v>
      </c>
      <c r="J3157" s="4">
        <f t="shared" si="1009"/>
        <v>94.134740000000079</v>
      </c>
      <c r="K3157" s="4">
        <f t="shared" si="1006"/>
        <v>589.58074000000045</v>
      </c>
      <c r="L3157" s="10">
        <f t="shared" ref="L3157:L3158" si="1012">+H3157+K3157-Y3157</f>
        <v>3350.0007400000004</v>
      </c>
      <c r="M3157" s="5">
        <f t="shared" si="1008"/>
        <v>0.21358377017519675</v>
      </c>
      <c r="N3157">
        <v>-1</v>
      </c>
      <c r="O3157" t="s">
        <v>4073</v>
      </c>
      <c r="P3157" t="s">
        <v>26</v>
      </c>
      <c r="Q3157" t="s">
        <v>4073</v>
      </c>
      <c r="R3157" t="s">
        <v>31</v>
      </c>
      <c r="S3157" t="s">
        <v>31</v>
      </c>
      <c r="T3157" t="s">
        <v>31</v>
      </c>
      <c r="U3157" t="s">
        <v>31</v>
      </c>
      <c r="V3157">
        <v>19</v>
      </c>
      <c r="W3157" t="s">
        <v>27</v>
      </c>
      <c r="X3157">
        <v>0</v>
      </c>
      <c r="Y3157" s="9">
        <f t="shared" ref="Y3157:Y3158" si="1013">+X3157*G3157/100</f>
        <v>0</v>
      </c>
      <c r="AB3157">
        <v>0</v>
      </c>
      <c r="AC3157" t="s">
        <v>9279</v>
      </c>
      <c r="AD3157">
        <v>0</v>
      </c>
      <c r="AE3157">
        <v>0</v>
      </c>
      <c r="AF3157">
        <v>0</v>
      </c>
      <c r="AG3157" t="s">
        <v>26</v>
      </c>
    </row>
    <row r="3158" spans="1:33" customFormat="1" x14ac:dyDescent="0.25">
      <c r="A3158" t="s">
        <v>9280</v>
      </c>
      <c r="B3158" t="s">
        <v>9281</v>
      </c>
      <c r="C3158">
        <v>4</v>
      </c>
      <c r="D3158" s="1">
        <v>52581</v>
      </c>
      <c r="E3158">
        <v>0</v>
      </c>
      <c r="F3158" s="4">
        <f t="shared" si="1004"/>
        <v>0</v>
      </c>
      <c r="G3158" s="2">
        <v>0</v>
      </c>
      <c r="H3158" s="1">
        <v>52581</v>
      </c>
      <c r="I3158" s="4">
        <f t="shared" si="1005"/>
        <v>-52581</v>
      </c>
      <c r="J3158" s="4">
        <f t="shared" si="1009"/>
        <v>0</v>
      </c>
      <c r="K3158" s="4">
        <f t="shared" si="1006"/>
        <v>-52581</v>
      </c>
      <c r="L3158" s="10">
        <f t="shared" si="1012"/>
        <v>0</v>
      </c>
      <c r="M3158" s="5">
        <f t="shared" si="1008"/>
        <v>-1</v>
      </c>
      <c r="N3158">
        <v>-1</v>
      </c>
      <c r="O3158" t="s">
        <v>31</v>
      </c>
      <c r="P3158" t="s">
        <v>26</v>
      </c>
      <c r="Q3158" t="s">
        <v>31</v>
      </c>
      <c r="V3158">
        <v>0</v>
      </c>
      <c r="W3158" t="s">
        <v>42</v>
      </c>
      <c r="X3158">
        <v>0</v>
      </c>
      <c r="Y3158" s="9">
        <f t="shared" si="1013"/>
        <v>0</v>
      </c>
      <c r="AB3158">
        <v>0</v>
      </c>
      <c r="AC3158" t="s">
        <v>9282</v>
      </c>
      <c r="AD3158">
        <v>0</v>
      </c>
      <c r="AE3158">
        <v>0</v>
      </c>
      <c r="AF3158" s="1">
        <v>52581</v>
      </c>
      <c r="AG3158" t="s">
        <v>26</v>
      </c>
    </row>
    <row r="3159" spans="1:33" customFormat="1" hidden="1" x14ac:dyDescent="0.25">
      <c r="A3159" t="s">
        <v>9283</v>
      </c>
      <c r="B3159" t="s">
        <v>9284</v>
      </c>
      <c r="C3159">
        <v>7</v>
      </c>
      <c r="D3159" s="1">
        <v>1750.73</v>
      </c>
      <c r="E3159" s="1">
        <v>2100.84</v>
      </c>
      <c r="F3159" s="4">
        <f t="shared" si="1004"/>
        <v>399.15960000000007</v>
      </c>
      <c r="G3159" s="2">
        <v>19</v>
      </c>
      <c r="H3159" s="1">
        <v>2083.37</v>
      </c>
      <c r="I3159" s="4">
        <f t="shared" si="1005"/>
        <v>350.11000000000013</v>
      </c>
      <c r="J3159" s="4">
        <f t="shared" si="1009"/>
        <v>66.520900000000026</v>
      </c>
      <c r="K3159" s="4">
        <f t="shared" si="1006"/>
        <v>416.63090000000017</v>
      </c>
      <c r="L3159" s="4">
        <f t="shared" si="1007"/>
        <v>2500.0009</v>
      </c>
      <c r="M3159" s="5">
        <f t="shared" si="1008"/>
        <v>0.19997943714907504</v>
      </c>
      <c r="N3159">
        <v>-1</v>
      </c>
      <c r="O3159" t="s">
        <v>31</v>
      </c>
      <c r="P3159" t="s">
        <v>26</v>
      </c>
      <c r="Q3159" t="s">
        <v>31</v>
      </c>
      <c r="V3159">
        <v>19</v>
      </c>
      <c r="W3159" t="s">
        <v>27</v>
      </c>
      <c r="X3159">
        <v>0</v>
      </c>
      <c r="AB3159">
        <v>0</v>
      </c>
      <c r="AC3159" t="s">
        <v>9285</v>
      </c>
      <c r="AD3159">
        <v>0</v>
      </c>
      <c r="AE3159">
        <v>0</v>
      </c>
      <c r="AF3159" s="1">
        <v>1750.73</v>
      </c>
      <c r="AG3159" t="s">
        <v>26</v>
      </c>
    </row>
    <row r="3160" spans="1:33" customFormat="1" x14ac:dyDescent="0.25">
      <c r="A3160" t="s">
        <v>9286</v>
      </c>
      <c r="B3160" t="s">
        <v>9287</v>
      </c>
      <c r="C3160">
        <v>1</v>
      </c>
      <c r="D3160" s="1">
        <v>2017</v>
      </c>
      <c r="E3160" s="1">
        <v>2436.9749999999999</v>
      </c>
      <c r="F3160" s="4">
        <f t="shared" si="1004"/>
        <v>463.02525000000003</v>
      </c>
      <c r="G3160" s="2">
        <v>19</v>
      </c>
      <c r="H3160" s="1">
        <v>2400.23</v>
      </c>
      <c r="I3160" s="4">
        <f t="shared" si="1005"/>
        <v>419.97499999999991</v>
      </c>
      <c r="J3160" s="4">
        <f t="shared" si="1009"/>
        <v>79.795249999999982</v>
      </c>
      <c r="K3160" s="4">
        <f t="shared" si="1006"/>
        <v>499.77024999999992</v>
      </c>
      <c r="L3160" s="10">
        <f>+H3160+K3160-Y3160</f>
        <v>2900.0002500000001</v>
      </c>
      <c r="M3160" s="5">
        <f t="shared" si="1008"/>
        <v>0.20821764997521067</v>
      </c>
      <c r="N3160">
        <v>-1</v>
      </c>
      <c r="O3160" t="s">
        <v>31</v>
      </c>
      <c r="P3160" t="s">
        <v>26</v>
      </c>
      <c r="Q3160" t="s">
        <v>31</v>
      </c>
      <c r="V3160">
        <v>19</v>
      </c>
      <c r="W3160" t="s">
        <v>27</v>
      </c>
      <c r="X3160">
        <v>0</v>
      </c>
      <c r="Y3160" s="9">
        <f>+X3160*G3160/100</f>
        <v>0</v>
      </c>
      <c r="AB3160">
        <v>0</v>
      </c>
      <c r="AC3160" t="s">
        <v>52</v>
      </c>
      <c r="AD3160">
        <v>0</v>
      </c>
      <c r="AE3160">
        <v>0</v>
      </c>
      <c r="AF3160">
        <v>0</v>
      </c>
      <c r="AG3160" t="s">
        <v>26</v>
      </c>
    </row>
    <row r="3161" spans="1:33" customFormat="1" hidden="1" x14ac:dyDescent="0.25">
      <c r="A3161" t="s">
        <v>9288</v>
      </c>
      <c r="B3161" t="s">
        <v>9289</v>
      </c>
      <c r="C3161">
        <v>7</v>
      </c>
      <c r="D3161" s="1">
        <v>2697.05</v>
      </c>
      <c r="E3161" s="1">
        <v>3613.4450000000002</v>
      </c>
      <c r="F3161" s="4">
        <f t="shared" si="1004"/>
        <v>686.55455000000006</v>
      </c>
      <c r="G3161" s="2">
        <v>19</v>
      </c>
      <c r="H3161" s="1">
        <v>3209.49</v>
      </c>
      <c r="I3161" s="4">
        <f t="shared" si="1005"/>
        <v>916.39499999999998</v>
      </c>
      <c r="J3161" s="4">
        <f t="shared" si="1009"/>
        <v>174.11505</v>
      </c>
      <c r="K3161" s="4">
        <f t="shared" si="1006"/>
        <v>1090.5100499999999</v>
      </c>
      <c r="L3161" s="4">
        <f t="shared" si="1007"/>
        <v>4300.0000499999996</v>
      </c>
      <c r="M3161" s="5">
        <f t="shared" si="1008"/>
        <v>0.33977679316290016</v>
      </c>
      <c r="N3161">
        <v>-1</v>
      </c>
      <c r="O3161" t="s">
        <v>31</v>
      </c>
      <c r="P3161" t="s">
        <v>26</v>
      </c>
      <c r="Q3161" t="s">
        <v>31</v>
      </c>
      <c r="R3161" t="s">
        <v>31</v>
      </c>
      <c r="S3161" t="s">
        <v>31</v>
      </c>
      <c r="T3161" t="s">
        <v>31</v>
      </c>
      <c r="U3161" t="s">
        <v>31</v>
      </c>
      <c r="V3161">
        <v>19</v>
      </c>
      <c r="W3161" t="s">
        <v>27</v>
      </c>
      <c r="X3161">
        <v>0</v>
      </c>
      <c r="AB3161">
        <v>0</v>
      </c>
      <c r="AC3161" t="s">
        <v>9290</v>
      </c>
      <c r="AD3161">
        <v>0</v>
      </c>
      <c r="AE3161">
        <v>0</v>
      </c>
      <c r="AF3161" s="1">
        <v>2697.05</v>
      </c>
      <c r="AG3161" t="s">
        <v>26</v>
      </c>
    </row>
    <row r="3162" spans="1:33" customFormat="1" x14ac:dyDescent="0.25">
      <c r="A3162" t="s">
        <v>9291</v>
      </c>
      <c r="B3162" t="s">
        <v>9292</v>
      </c>
      <c r="C3162">
        <v>1</v>
      </c>
      <c r="D3162" s="1">
        <v>1307.77</v>
      </c>
      <c r="E3162" s="1">
        <v>1680.672</v>
      </c>
      <c r="F3162" s="4">
        <f t="shared" si="1004"/>
        <v>319.32767999999999</v>
      </c>
      <c r="G3162" s="2">
        <v>19</v>
      </c>
      <c r="H3162" s="1">
        <v>1556.25</v>
      </c>
      <c r="I3162" s="4">
        <f t="shared" si="1005"/>
        <v>372.90200000000004</v>
      </c>
      <c r="J3162" s="4">
        <f t="shared" si="1009"/>
        <v>70.851380000000006</v>
      </c>
      <c r="K3162" s="4">
        <f t="shared" si="1006"/>
        <v>443.75338000000005</v>
      </c>
      <c r="L3162" s="10">
        <f>+H3162+K3162-Y3162</f>
        <v>2000.0033800000001</v>
      </c>
      <c r="M3162" s="5">
        <f t="shared" si="1008"/>
        <v>0.2851434120678713</v>
      </c>
      <c r="N3162">
        <v>0</v>
      </c>
      <c r="O3162" t="s">
        <v>31</v>
      </c>
      <c r="P3162" t="s">
        <v>26</v>
      </c>
      <c r="Q3162" t="s">
        <v>31</v>
      </c>
      <c r="R3162" t="s">
        <v>31</v>
      </c>
      <c r="S3162" t="s">
        <v>31</v>
      </c>
      <c r="T3162" t="s">
        <v>31</v>
      </c>
      <c r="U3162" t="s">
        <v>31</v>
      </c>
      <c r="V3162">
        <v>19</v>
      </c>
      <c r="W3162" t="s">
        <v>27</v>
      </c>
      <c r="X3162">
        <v>0</v>
      </c>
      <c r="Y3162" s="9">
        <f>+X3162*G3162/100</f>
        <v>0</v>
      </c>
      <c r="AB3162">
        <v>0</v>
      </c>
      <c r="AC3162" t="s">
        <v>9293</v>
      </c>
      <c r="AD3162">
        <v>0</v>
      </c>
      <c r="AE3162">
        <v>0</v>
      </c>
      <c r="AF3162" s="1">
        <v>1307.77</v>
      </c>
      <c r="AG3162" t="s">
        <v>26</v>
      </c>
    </row>
    <row r="3163" spans="1:33" customFormat="1" hidden="1" x14ac:dyDescent="0.25">
      <c r="A3163" t="s">
        <v>9294</v>
      </c>
      <c r="B3163" t="s">
        <v>9295</v>
      </c>
      <c r="C3163">
        <v>9</v>
      </c>
      <c r="D3163" s="1">
        <v>1750.73</v>
      </c>
      <c r="E3163" s="1">
        <v>2184.8739999999998</v>
      </c>
      <c r="F3163" s="4">
        <f t="shared" si="1004"/>
        <v>415.12606</v>
      </c>
      <c r="G3163" s="2">
        <v>19</v>
      </c>
      <c r="H3163" s="1">
        <v>2083.37</v>
      </c>
      <c r="I3163" s="4">
        <f t="shared" si="1005"/>
        <v>434.14399999999978</v>
      </c>
      <c r="J3163" s="4">
        <f t="shared" si="1009"/>
        <v>82.487359999999953</v>
      </c>
      <c r="K3163" s="4">
        <f t="shared" si="1006"/>
        <v>516.63135999999975</v>
      </c>
      <c r="L3163" s="4">
        <f t="shared" si="1007"/>
        <v>2600.0013599999997</v>
      </c>
      <c r="M3163" s="5">
        <f t="shared" si="1008"/>
        <v>0.24797884311115923</v>
      </c>
      <c r="N3163">
        <v>0</v>
      </c>
      <c r="O3163" t="s">
        <v>31</v>
      </c>
      <c r="P3163" t="s">
        <v>26</v>
      </c>
      <c r="Q3163" t="s">
        <v>31</v>
      </c>
      <c r="R3163" t="s">
        <v>31</v>
      </c>
      <c r="S3163" t="s">
        <v>31</v>
      </c>
      <c r="T3163" t="s">
        <v>31</v>
      </c>
      <c r="U3163" t="s">
        <v>31</v>
      </c>
      <c r="V3163">
        <v>19</v>
      </c>
      <c r="W3163" t="s">
        <v>27</v>
      </c>
      <c r="X3163">
        <v>0</v>
      </c>
      <c r="AB3163">
        <v>0</v>
      </c>
      <c r="AC3163" t="s">
        <v>9296</v>
      </c>
      <c r="AD3163">
        <v>0</v>
      </c>
      <c r="AE3163">
        <v>0</v>
      </c>
      <c r="AF3163" s="1">
        <v>1750.73</v>
      </c>
      <c r="AG3163" t="s">
        <v>26</v>
      </c>
    </row>
    <row r="3164" spans="1:33" customFormat="1" x14ac:dyDescent="0.25">
      <c r="A3164" t="s">
        <v>9297</v>
      </c>
      <c r="B3164" t="s">
        <v>9298</v>
      </c>
      <c r="C3164">
        <v>4</v>
      </c>
      <c r="D3164" s="1">
        <v>3476.46</v>
      </c>
      <c r="E3164" s="1">
        <v>4201.6809999999996</v>
      </c>
      <c r="F3164" s="4">
        <f t="shared" si="1004"/>
        <v>798.31939</v>
      </c>
      <c r="G3164" s="2">
        <v>19</v>
      </c>
      <c r="H3164" s="1">
        <v>4136.99</v>
      </c>
      <c r="I3164" s="4">
        <f t="shared" si="1005"/>
        <v>725.22099999999955</v>
      </c>
      <c r="J3164" s="4">
        <f t="shared" si="1009"/>
        <v>137.79198999999991</v>
      </c>
      <c r="K3164" s="4">
        <f t="shared" si="1006"/>
        <v>863.01298999999949</v>
      </c>
      <c r="L3164" s="10">
        <f t="shared" ref="L3164:L3168" si="1014">+H3164+K3164-Y3164</f>
        <v>5000.002989999999</v>
      </c>
      <c r="M3164" s="5">
        <f t="shared" si="1008"/>
        <v>0.20860904483296214</v>
      </c>
      <c r="N3164">
        <v>-1</v>
      </c>
      <c r="O3164" t="s">
        <v>31</v>
      </c>
      <c r="P3164" t="s">
        <v>26</v>
      </c>
      <c r="Q3164" t="s">
        <v>31</v>
      </c>
      <c r="V3164">
        <v>19</v>
      </c>
      <c r="W3164" t="s">
        <v>27</v>
      </c>
      <c r="X3164">
        <v>0</v>
      </c>
      <c r="Y3164" s="9">
        <f t="shared" ref="Y3164:Y3168" si="1015">+X3164*G3164/100</f>
        <v>0</v>
      </c>
      <c r="AB3164">
        <v>0</v>
      </c>
      <c r="AC3164" t="s">
        <v>52</v>
      </c>
      <c r="AD3164">
        <v>0</v>
      </c>
      <c r="AE3164">
        <v>0</v>
      </c>
      <c r="AF3164">
        <v>0</v>
      </c>
      <c r="AG3164" t="s">
        <v>26</v>
      </c>
    </row>
    <row r="3165" spans="1:33" customFormat="1" x14ac:dyDescent="0.25">
      <c r="A3165" t="s">
        <v>9299</v>
      </c>
      <c r="B3165" t="s">
        <v>9300</v>
      </c>
      <c r="C3165">
        <v>3</v>
      </c>
      <c r="D3165" s="1">
        <v>3279.41</v>
      </c>
      <c r="E3165" s="1">
        <v>3949.58</v>
      </c>
      <c r="F3165" s="4">
        <f t="shared" si="1004"/>
        <v>750.42020000000002</v>
      </c>
      <c r="G3165" s="2">
        <v>19</v>
      </c>
      <c r="H3165" s="1">
        <v>3902.5</v>
      </c>
      <c r="I3165" s="4">
        <f t="shared" si="1005"/>
        <v>670.17000000000007</v>
      </c>
      <c r="J3165" s="4">
        <f t="shared" si="1009"/>
        <v>127.33230000000002</v>
      </c>
      <c r="K3165" s="4">
        <f t="shared" si="1006"/>
        <v>797.5023000000001</v>
      </c>
      <c r="L3165" s="10">
        <f t="shared" si="1014"/>
        <v>4700.0023000000001</v>
      </c>
      <c r="M3165" s="5">
        <f t="shared" si="1008"/>
        <v>0.20435688126827695</v>
      </c>
      <c r="N3165">
        <v>-1</v>
      </c>
      <c r="O3165" t="s">
        <v>31</v>
      </c>
      <c r="P3165" t="s">
        <v>26</v>
      </c>
      <c r="Q3165" t="s">
        <v>31</v>
      </c>
      <c r="R3165" t="s">
        <v>31</v>
      </c>
      <c r="S3165" t="s">
        <v>31</v>
      </c>
      <c r="T3165" t="s">
        <v>31</v>
      </c>
      <c r="U3165" t="s">
        <v>31</v>
      </c>
      <c r="V3165">
        <v>19</v>
      </c>
      <c r="W3165" t="s">
        <v>27</v>
      </c>
      <c r="X3165">
        <v>0</v>
      </c>
      <c r="Y3165" s="9">
        <f t="shared" si="1015"/>
        <v>0</v>
      </c>
      <c r="AB3165">
        <v>0</v>
      </c>
      <c r="AC3165" t="s">
        <v>9301</v>
      </c>
      <c r="AD3165">
        <v>0</v>
      </c>
      <c r="AE3165">
        <v>0</v>
      </c>
      <c r="AF3165" s="1">
        <v>3279.41</v>
      </c>
      <c r="AG3165" t="s">
        <v>26</v>
      </c>
    </row>
    <row r="3166" spans="1:33" customFormat="1" x14ac:dyDescent="0.25">
      <c r="A3166" t="s">
        <v>9302</v>
      </c>
      <c r="B3166" t="s">
        <v>9303</v>
      </c>
      <c r="C3166">
        <v>2</v>
      </c>
      <c r="D3166" s="1">
        <v>2176</v>
      </c>
      <c r="E3166" s="1">
        <v>2689.076</v>
      </c>
      <c r="F3166" s="4">
        <f t="shared" si="1004"/>
        <v>510.92444</v>
      </c>
      <c r="G3166" s="2">
        <v>19</v>
      </c>
      <c r="H3166" s="1">
        <v>2589.44</v>
      </c>
      <c r="I3166" s="4">
        <f t="shared" si="1005"/>
        <v>513.07600000000002</v>
      </c>
      <c r="J3166" s="4">
        <f t="shared" si="1009"/>
        <v>97.484439999999992</v>
      </c>
      <c r="K3166" s="4">
        <f t="shared" si="1006"/>
        <v>610.56043999999997</v>
      </c>
      <c r="L3166" s="10">
        <f t="shared" si="1014"/>
        <v>3200.0004399999998</v>
      </c>
      <c r="M3166" s="5">
        <f t="shared" si="1008"/>
        <v>0.23578860294117648</v>
      </c>
      <c r="N3166">
        <v>0</v>
      </c>
      <c r="O3166" t="s">
        <v>1386</v>
      </c>
      <c r="P3166" t="s">
        <v>26</v>
      </c>
      <c r="Q3166" t="s">
        <v>1386</v>
      </c>
      <c r="R3166" t="s">
        <v>31</v>
      </c>
      <c r="S3166" t="s">
        <v>31</v>
      </c>
      <c r="T3166" t="s">
        <v>31</v>
      </c>
      <c r="U3166" t="s">
        <v>31</v>
      </c>
      <c r="V3166">
        <v>19</v>
      </c>
      <c r="W3166" t="s">
        <v>27</v>
      </c>
      <c r="X3166">
        <v>0</v>
      </c>
      <c r="Y3166" s="9">
        <f t="shared" si="1015"/>
        <v>0</v>
      </c>
      <c r="AB3166">
        <v>0</v>
      </c>
      <c r="AC3166" t="s">
        <v>9304</v>
      </c>
      <c r="AD3166">
        <v>0</v>
      </c>
      <c r="AE3166">
        <v>0</v>
      </c>
      <c r="AF3166" s="1">
        <v>2176</v>
      </c>
      <c r="AG3166" t="s">
        <v>26</v>
      </c>
    </row>
    <row r="3167" spans="1:33" customFormat="1" x14ac:dyDescent="0.25">
      <c r="A3167" t="s">
        <v>9305</v>
      </c>
      <c r="B3167" t="s">
        <v>9306</v>
      </c>
      <c r="C3167">
        <v>2</v>
      </c>
      <c r="D3167" s="1">
        <v>5898</v>
      </c>
      <c r="E3167" s="1">
        <v>7142.857</v>
      </c>
      <c r="F3167" s="4">
        <f t="shared" si="1004"/>
        <v>1357.14283</v>
      </c>
      <c r="G3167" s="2">
        <v>19</v>
      </c>
      <c r="H3167" s="1">
        <v>7018.62</v>
      </c>
      <c r="I3167" s="4">
        <f t="shared" si="1005"/>
        <v>1244.857</v>
      </c>
      <c r="J3167" s="4">
        <f t="shared" si="1009"/>
        <v>236.52283</v>
      </c>
      <c r="K3167" s="4">
        <f t="shared" si="1006"/>
        <v>1481.3798299999999</v>
      </c>
      <c r="L3167" s="10">
        <f t="shared" si="1014"/>
        <v>8499.9998300000007</v>
      </c>
      <c r="M3167" s="5">
        <f t="shared" si="1008"/>
        <v>0.21106425907087148</v>
      </c>
      <c r="N3167">
        <v>-1</v>
      </c>
      <c r="O3167" t="s">
        <v>1938</v>
      </c>
      <c r="P3167" t="s">
        <v>26</v>
      </c>
      <c r="Q3167" t="s">
        <v>1938</v>
      </c>
      <c r="R3167" t="s">
        <v>31</v>
      </c>
      <c r="S3167" t="s">
        <v>31</v>
      </c>
      <c r="T3167" t="s">
        <v>31</v>
      </c>
      <c r="U3167" t="s">
        <v>31</v>
      </c>
      <c r="V3167">
        <v>19</v>
      </c>
      <c r="W3167" t="s">
        <v>27</v>
      </c>
      <c r="X3167">
        <v>0</v>
      </c>
      <c r="Y3167" s="9">
        <f t="shared" si="1015"/>
        <v>0</v>
      </c>
      <c r="AB3167">
        <v>0</v>
      </c>
      <c r="AC3167" t="s">
        <v>9307</v>
      </c>
      <c r="AD3167">
        <v>0</v>
      </c>
      <c r="AE3167">
        <v>0</v>
      </c>
      <c r="AF3167">
        <v>0</v>
      </c>
      <c r="AG3167" t="s">
        <v>26</v>
      </c>
    </row>
    <row r="3168" spans="1:33" customFormat="1" x14ac:dyDescent="0.25">
      <c r="A3168" t="s">
        <v>9308</v>
      </c>
      <c r="B3168" t="s">
        <v>9309</v>
      </c>
      <c r="C3168">
        <v>2</v>
      </c>
      <c r="D3168" s="1">
        <v>39788</v>
      </c>
      <c r="E3168" s="1">
        <v>49747.9</v>
      </c>
      <c r="F3168" s="4">
        <f t="shared" si="1004"/>
        <v>9452.1010000000006</v>
      </c>
      <c r="G3168" s="2">
        <v>19</v>
      </c>
      <c r="H3168" s="1">
        <v>47347.72</v>
      </c>
      <c r="I3168" s="4">
        <f t="shared" si="1005"/>
        <v>9959.9000000000015</v>
      </c>
      <c r="J3168" s="4">
        <f t="shared" si="1009"/>
        <v>1892.3810000000003</v>
      </c>
      <c r="K3168" s="4">
        <f t="shared" si="1006"/>
        <v>11852.281000000003</v>
      </c>
      <c r="L3168" s="10">
        <f t="shared" si="1014"/>
        <v>59200.001000000004</v>
      </c>
      <c r="M3168" s="5">
        <f t="shared" si="1008"/>
        <v>0.25032421835729368</v>
      </c>
      <c r="N3168">
        <v>-1</v>
      </c>
      <c r="O3168" t="s">
        <v>1938</v>
      </c>
      <c r="P3168" t="s">
        <v>26</v>
      </c>
      <c r="Q3168" t="s">
        <v>1938</v>
      </c>
      <c r="V3168">
        <v>19</v>
      </c>
      <c r="W3168" t="s">
        <v>27</v>
      </c>
      <c r="X3168">
        <v>0</v>
      </c>
      <c r="Y3168" s="9">
        <f t="shared" si="1015"/>
        <v>0</v>
      </c>
      <c r="AB3168">
        <v>0</v>
      </c>
      <c r="AC3168" t="s">
        <v>52</v>
      </c>
      <c r="AD3168">
        <v>0</v>
      </c>
      <c r="AE3168">
        <v>0</v>
      </c>
      <c r="AF3168">
        <v>0</v>
      </c>
      <c r="AG3168" t="s">
        <v>26</v>
      </c>
    </row>
    <row r="3169" spans="1:33" customFormat="1" hidden="1" x14ac:dyDescent="0.25">
      <c r="A3169" t="s">
        <v>9310</v>
      </c>
      <c r="B3169" t="s">
        <v>9311</v>
      </c>
      <c r="C3169">
        <v>16</v>
      </c>
      <c r="D3169">
        <v>845</v>
      </c>
      <c r="E3169" s="1">
        <v>1200</v>
      </c>
      <c r="F3169" s="4">
        <f t="shared" si="1004"/>
        <v>0</v>
      </c>
      <c r="G3169" s="2">
        <v>0</v>
      </c>
      <c r="H3169">
        <v>845</v>
      </c>
      <c r="I3169" s="4">
        <f t="shared" si="1005"/>
        <v>355</v>
      </c>
      <c r="J3169" s="4">
        <f t="shared" si="1009"/>
        <v>0</v>
      </c>
      <c r="K3169" s="4">
        <f t="shared" si="1006"/>
        <v>355</v>
      </c>
      <c r="L3169" s="4">
        <f t="shared" si="1007"/>
        <v>1200</v>
      </c>
      <c r="M3169" s="5">
        <f t="shared" si="1008"/>
        <v>0.42011834319526625</v>
      </c>
      <c r="N3169">
        <v>-1</v>
      </c>
      <c r="O3169" t="s">
        <v>31</v>
      </c>
      <c r="P3169" t="s">
        <v>26</v>
      </c>
      <c r="Q3169" t="s">
        <v>31</v>
      </c>
      <c r="V3169">
        <v>0</v>
      </c>
      <c r="W3169" t="s">
        <v>42</v>
      </c>
      <c r="X3169">
        <v>0</v>
      </c>
      <c r="AB3169">
        <v>0</v>
      </c>
      <c r="AC3169" t="s">
        <v>9312</v>
      </c>
      <c r="AD3169">
        <v>0</v>
      </c>
      <c r="AE3169">
        <v>0</v>
      </c>
      <c r="AF3169">
        <v>0</v>
      </c>
      <c r="AG3169" t="s">
        <v>26</v>
      </c>
    </row>
    <row r="3170" spans="1:33" customFormat="1" hidden="1" x14ac:dyDescent="0.25">
      <c r="A3170" t="s">
        <v>9313</v>
      </c>
      <c r="B3170" t="s">
        <v>9314</v>
      </c>
      <c r="C3170">
        <v>-24</v>
      </c>
      <c r="D3170">
        <v>986</v>
      </c>
      <c r="E3170" s="1">
        <v>1200</v>
      </c>
      <c r="F3170" s="4">
        <f t="shared" si="1004"/>
        <v>0</v>
      </c>
      <c r="G3170" s="2">
        <v>0</v>
      </c>
      <c r="H3170">
        <v>986</v>
      </c>
      <c r="I3170" s="4">
        <f t="shared" si="1005"/>
        <v>214</v>
      </c>
      <c r="J3170" s="4">
        <f t="shared" si="1009"/>
        <v>0</v>
      </c>
      <c r="K3170" s="4">
        <f t="shared" si="1006"/>
        <v>214</v>
      </c>
      <c r="L3170" s="4">
        <f t="shared" si="1007"/>
        <v>1200</v>
      </c>
      <c r="M3170" s="5">
        <f t="shared" si="1008"/>
        <v>0.21703853955375255</v>
      </c>
      <c r="N3170">
        <v>-1</v>
      </c>
      <c r="O3170" t="s">
        <v>31</v>
      </c>
      <c r="P3170" t="s">
        <v>26</v>
      </c>
      <c r="Q3170" t="s">
        <v>31</v>
      </c>
      <c r="V3170">
        <v>0</v>
      </c>
      <c r="W3170" t="s">
        <v>42</v>
      </c>
      <c r="X3170">
        <v>0</v>
      </c>
      <c r="AB3170">
        <v>0</v>
      </c>
      <c r="AC3170" t="s">
        <v>9315</v>
      </c>
      <c r="AD3170">
        <v>0</v>
      </c>
      <c r="AE3170">
        <v>0</v>
      </c>
      <c r="AF3170">
        <v>0</v>
      </c>
      <c r="AG3170" t="s">
        <v>26</v>
      </c>
    </row>
    <row r="3171" spans="1:33" customFormat="1" hidden="1" x14ac:dyDescent="0.25">
      <c r="A3171" t="s">
        <v>9316</v>
      </c>
      <c r="B3171" t="s">
        <v>9317</v>
      </c>
      <c r="C3171">
        <v>8</v>
      </c>
      <c r="D3171">
        <v>761.55</v>
      </c>
      <c r="E3171" s="1">
        <v>1008.403</v>
      </c>
      <c r="F3171" s="4">
        <f t="shared" si="1004"/>
        <v>191.59656999999999</v>
      </c>
      <c r="G3171" s="2">
        <v>19</v>
      </c>
      <c r="H3171">
        <v>906.24</v>
      </c>
      <c r="I3171" s="4">
        <f t="shared" si="1005"/>
        <v>246.85300000000007</v>
      </c>
      <c r="J3171" s="4">
        <f t="shared" si="1009"/>
        <v>46.902070000000009</v>
      </c>
      <c r="K3171" s="4">
        <f t="shared" si="1006"/>
        <v>293.75507000000005</v>
      </c>
      <c r="L3171" s="4">
        <f t="shared" si="1007"/>
        <v>1199.9950699999999</v>
      </c>
      <c r="M3171" s="5">
        <f t="shared" si="1008"/>
        <v>0.32414549274505955</v>
      </c>
      <c r="N3171">
        <v>-1</v>
      </c>
      <c r="O3171" t="s">
        <v>31</v>
      </c>
      <c r="P3171" t="s">
        <v>26</v>
      </c>
      <c r="Q3171" t="s">
        <v>31</v>
      </c>
      <c r="V3171">
        <v>19</v>
      </c>
      <c r="W3171" t="s">
        <v>27</v>
      </c>
      <c r="X3171">
        <v>0</v>
      </c>
      <c r="AB3171">
        <v>0</v>
      </c>
      <c r="AC3171" t="s">
        <v>9318</v>
      </c>
      <c r="AD3171">
        <v>0</v>
      </c>
      <c r="AE3171">
        <v>0</v>
      </c>
      <c r="AF3171">
        <v>761.55</v>
      </c>
      <c r="AG3171" t="s">
        <v>26</v>
      </c>
    </row>
    <row r="3172" spans="1:33" customFormat="1" hidden="1" x14ac:dyDescent="0.25">
      <c r="A3172" t="s">
        <v>9319</v>
      </c>
      <c r="B3172" t="s">
        <v>9320</v>
      </c>
      <c r="C3172">
        <v>-6</v>
      </c>
      <c r="D3172" s="1">
        <v>1750.42</v>
      </c>
      <c r="E3172" s="1">
        <v>2184.8739999999998</v>
      </c>
      <c r="F3172" s="4">
        <f t="shared" si="1004"/>
        <v>415.12606</v>
      </c>
      <c r="G3172" s="2">
        <v>19</v>
      </c>
      <c r="H3172" s="1">
        <v>2083</v>
      </c>
      <c r="I3172" s="4">
        <f t="shared" si="1005"/>
        <v>434.45399999999972</v>
      </c>
      <c r="J3172" s="4">
        <f t="shared" si="1009"/>
        <v>82.546259999999947</v>
      </c>
      <c r="K3172" s="4">
        <f t="shared" si="1006"/>
        <v>517.00025999999968</v>
      </c>
      <c r="L3172" s="4">
        <f t="shared" si="1007"/>
        <v>2600.0002599999998</v>
      </c>
      <c r="M3172" s="5">
        <f t="shared" si="1008"/>
        <v>0.24819986060488322</v>
      </c>
      <c r="N3172">
        <v>-1</v>
      </c>
      <c r="O3172" t="s">
        <v>205</v>
      </c>
      <c r="P3172" t="s">
        <v>26</v>
      </c>
      <c r="Q3172" t="s">
        <v>205</v>
      </c>
      <c r="R3172" t="s">
        <v>31</v>
      </c>
      <c r="S3172" t="s">
        <v>31</v>
      </c>
      <c r="T3172" t="s">
        <v>31</v>
      </c>
      <c r="U3172" t="s">
        <v>31</v>
      </c>
      <c r="V3172">
        <v>19</v>
      </c>
      <c r="W3172" t="s">
        <v>27</v>
      </c>
      <c r="X3172">
        <v>0</v>
      </c>
      <c r="AB3172">
        <v>0</v>
      </c>
      <c r="AC3172" t="s">
        <v>9321</v>
      </c>
      <c r="AD3172">
        <v>0</v>
      </c>
      <c r="AE3172">
        <v>0</v>
      </c>
      <c r="AF3172" s="1">
        <v>1750.42</v>
      </c>
      <c r="AG3172" t="s">
        <v>26</v>
      </c>
    </row>
    <row r="3173" spans="1:33" customFormat="1" hidden="1" x14ac:dyDescent="0.25">
      <c r="A3173" t="s">
        <v>9322</v>
      </c>
      <c r="B3173" t="s">
        <v>9323</v>
      </c>
      <c r="C3173">
        <v>-1</v>
      </c>
      <c r="D3173" s="1">
        <v>1820.72</v>
      </c>
      <c r="E3173" s="1">
        <v>2268.9079999999999</v>
      </c>
      <c r="F3173" s="4">
        <f t="shared" si="1004"/>
        <v>431.09251999999998</v>
      </c>
      <c r="G3173" s="2">
        <v>19</v>
      </c>
      <c r="H3173" s="1">
        <v>2166.66</v>
      </c>
      <c r="I3173" s="4">
        <f t="shared" si="1005"/>
        <v>448.18799999999987</v>
      </c>
      <c r="J3173" s="4">
        <f t="shared" si="1009"/>
        <v>85.155719999999988</v>
      </c>
      <c r="K3173" s="4">
        <f t="shared" si="1006"/>
        <v>533.34371999999985</v>
      </c>
      <c r="L3173" s="4">
        <f t="shared" si="1007"/>
        <v>2700.0037199999997</v>
      </c>
      <c r="M3173" s="5">
        <f t="shared" si="1008"/>
        <v>0.24615976097368067</v>
      </c>
      <c r="N3173">
        <v>0</v>
      </c>
      <c r="O3173" t="s">
        <v>205</v>
      </c>
      <c r="P3173" t="s">
        <v>26</v>
      </c>
      <c r="Q3173" t="s">
        <v>205</v>
      </c>
      <c r="R3173" t="s">
        <v>31</v>
      </c>
      <c r="S3173" t="s">
        <v>31</v>
      </c>
      <c r="T3173" t="s">
        <v>31</v>
      </c>
      <c r="U3173" t="s">
        <v>31</v>
      </c>
      <c r="V3173">
        <v>19</v>
      </c>
      <c r="W3173" t="s">
        <v>27</v>
      </c>
      <c r="X3173">
        <v>0</v>
      </c>
      <c r="AB3173">
        <v>0</v>
      </c>
      <c r="AC3173" t="s">
        <v>9324</v>
      </c>
      <c r="AD3173">
        <v>0</v>
      </c>
      <c r="AE3173">
        <v>0</v>
      </c>
      <c r="AF3173" s="1">
        <v>1820.72</v>
      </c>
      <c r="AG3173" t="s">
        <v>26</v>
      </c>
    </row>
    <row r="3174" spans="1:33" customFormat="1" x14ac:dyDescent="0.25">
      <c r="A3174" t="s">
        <v>9325</v>
      </c>
      <c r="B3174" t="s">
        <v>9326</v>
      </c>
      <c r="C3174">
        <v>1</v>
      </c>
      <c r="D3174" s="1">
        <v>8403.36</v>
      </c>
      <c r="E3174" s="1">
        <v>10084.030000000001</v>
      </c>
      <c r="F3174" s="4">
        <f t="shared" si="1004"/>
        <v>1915.9657</v>
      </c>
      <c r="G3174" s="2">
        <v>19</v>
      </c>
      <c r="H3174" s="1">
        <v>10000</v>
      </c>
      <c r="I3174" s="4">
        <f t="shared" si="1005"/>
        <v>1680.67</v>
      </c>
      <c r="J3174" s="4">
        <f t="shared" si="1009"/>
        <v>319.32730000000004</v>
      </c>
      <c r="K3174" s="4">
        <f t="shared" si="1006"/>
        <v>1999.9973</v>
      </c>
      <c r="L3174" s="10">
        <f t="shared" ref="L3174:L3176" si="1016">+H3174+K3174-Y3174</f>
        <v>11999.997299999999</v>
      </c>
      <c r="M3174" s="5">
        <f t="shared" si="1008"/>
        <v>0.19999976199996192</v>
      </c>
      <c r="N3174">
        <v>0</v>
      </c>
      <c r="O3174" t="s">
        <v>68</v>
      </c>
      <c r="P3174" t="s">
        <v>26</v>
      </c>
      <c r="Q3174" t="s">
        <v>68</v>
      </c>
      <c r="R3174" t="s">
        <v>31</v>
      </c>
      <c r="S3174" t="s">
        <v>31</v>
      </c>
      <c r="T3174" t="s">
        <v>31</v>
      </c>
      <c r="U3174" t="s">
        <v>31</v>
      </c>
      <c r="V3174">
        <v>19</v>
      </c>
      <c r="W3174" t="s">
        <v>27</v>
      </c>
      <c r="X3174">
        <v>0</v>
      </c>
      <c r="Y3174" s="9">
        <f t="shared" ref="Y3174:Y3176" si="1017">+X3174*G3174/100</f>
        <v>0</v>
      </c>
      <c r="AB3174">
        <v>0</v>
      </c>
      <c r="AC3174" t="s">
        <v>9327</v>
      </c>
      <c r="AD3174">
        <v>0</v>
      </c>
      <c r="AE3174">
        <v>0</v>
      </c>
      <c r="AF3174" s="1">
        <v>8403.36</v>
      </c>
      <c r="AG3174" t="s">
        <v>26</v>
      </c>
    </row>
    <row r="3175" spans="1:33" customFormat="1" x14ac:dyDescent="0.25">
      <c r="A3175" t="s">
        <v>9328</v>
      </c>
      <c r="B3175" t="s">
        <v>9329</v>
      </c>
      <c r="C3175">
        <v>1</v>
      </c>
      <c r="D3175" s="1">
        <v>8403.36</v>
      </c>
      <c r="E3175" s="1">
        <v>10084.030000000001</v>
      </c>
      <c r="F3175" s="4">
        <f t="shared" si="1004"/>
        <v>1915.9657</v>
      </c>
      <c r="G3175" s="2">
        <v>19</v>
      </c>
      <c r="H3175" s="1">
        <v>10000</v>
      </c>
      <c r="I3175" s="4">
        <f t="shared" si="1005"/>
        <v>1680.67</v>
      </c>
      <c r="J3175" s="4">
        <f t="shared" si="1009"/>
        <v>319.32730000000004</v>
      </c>
      <c r="K3175" s="4">
        <f t="shared" si="1006"/>
        <v>1999.9973</v>
      </c>
      <c r="L3175" s="10">
        <f t="shared" si="1016"/>
        <v>11999.997299999999</v>
      </c>
      <c r="M3175" s="5">
        <f t="shared" si="1008"/>
        <v>0.19999976199996192</v>
      </c>
      <c r="N3175">
        <v>0</v>
      </c>
      <c r="O3175" t="s">
        <v>1386</v>
      </c>
      <c r="P3175" t="s">
        <v>26</v>
      </c>
      <c r="Q3175" t="s">
        <v>1386</v>
      </c>
      <c r="R3175" t="s">
        <v>31</v>
      </c>
      <c r="S3175" t="s">
        <v>31</v>
      </c>
      <c r="T3175" t="s">
        <v>31</v>
      </c>
      <c r="U3175" t="s">
        <v>31</v>
      </c>
      <c r="V3175">
        <v>19</v>
      </c>
      <c r="W3175" t="s">
        <v>27</v>
      </c>
      <c r="X3175">
        <v>0</v>
      </c>
      <c r="Y3175" s="9">
        <f t="shared" si="1017"/>
        <v>0</v>
      </c>
      <c r="AB3175">
        <v>0</v>
      </c>
      <c r="AC3175" t="s">
        <v>9330</v>
      </c>
      <c r="AD3175">
        <v>0</v>
      </c>
      <c r="AE3175">
        <v>0</v>
      </c>
      <c r="AF3175" s="1">
        <v>8403.36</v>
      </c>
      <c r="AG3175" t="s">
        <v>26</v>
      </c>
    </row>
    <row r="3176" spans="1:33" customFormat="1" x14ac:dyDescent="0.25">
      <c r="A3176" t="s">
        <v>9331</v>
      </c>
      <c r="B3176" t="s">
        <v>9332</v>
      </c>
      <c r="C3176">
        <v>1</v>
      </c>
      <c r="D3176" s="1">
        <v>8816.7340000000004</v>
      </c>
      <c r="E3176" s="1">
        <v>11344.54</v>
      </c>
      <c r="F3176" s="4">
        <f t="shared" si="1004"/>
        <v>2155.4626000000003</v>
      </c>
      <c r="G3176" s="2">
        <v>19</v>
      </c>
      <c r="H3176" s="1">
        <v>10491.91</v>
      </c>
      <c r="I3176" s="4">
        <f t="shared" si="1005"/>
        <v>2527.8060000000005</v>
      </c>
      <c r="J3176" s="4">
        <f t="shared" si="1009"/>
        <v>480.28314000000012</v>
      </c>
      <c r="K3176" s="4">
        <f t="shared" si="1006"/>
        <v>3008.0891400000005</v>
      </c>
      <c r="L3176" s="10">
        <f t="shared" si="1016"/>
        <v>13499.99914</v>
      </c>
      <c r="M3176" s="5">
        <f t="shared" si="1008"/>
        <v>0.28670548527379869</v>
      </c>
      <c r="N3176">
        <v>0</v>
      </c>
      <c r="O3176" t="s">
        <v>31</v>
      </c>
      <c r="P3176" t="s">
        <v>26</v>
      </c>
      <c r="Q3176" t="s">
        <v>31</v>
      </c>
      <c r="R3176" t="s">
        <v>31</v>
      </c>
      <c r="S3176" t="s">
        <v>31</v>
      </c>
      <c r="T3176" t="s">
        <v>31</v>
      </c>
      <c r="U3176" t="s">
        <v>31</v>
      </c>
      <c r="V3176">
        <v>19</v>
      </c>
      <c r="W3176" t="s">
        <v>27</v>
      </c>
      <c r="X3176">
        <v>0</v>
      </c>
      <c r="Y3176" s="9">
        <f t="shared" si="1017"/>
        <v>0</v>
      </c>
      <c r="AB3176">
        <v>0</v>
      </c>
      <c r="AC3176" t="s">
        <v>9333</v>
      </c>
      <c r="AD3176">
        <v>0</v>
      </c>
      <c r="AE3176">
        <v>0</v>
      </c>
      <c r="AF3176">
        <v>0</v>
      </c>
      <c r="AG3176" t="s">
        <v>26</v>
      </c>
    </row>
    <row r="3177" spans="1:33" customFormat="1" hidden="1" x14ac:dyDescent="0.25">
      <c r="A3177" t="s">
        <v>9334</v>
      </c>
      <c r="B3177" t="s">
        <v>9335</v>
      </c>
      <c r="C3177">
        <v>7</v>
      </c>
      <c r="D3177">
        <v>0</v>
      </c>
      <c r="E3177">
        <v>900</v>
      </c>
      <c r="F3177" s="4">
        <f t="shared" si="1004"/>
        <v>0</v>
      </c>
      <c r="G3177" s="2">
        <v>0</v>
      </c>
      <c r="H3177">
        <v>0</v>
      </c>
      <c r="I3177" s="4">
        <f t="shared" si="1005"/>
        <v>900</v>
      </c>
      <c r="J3177" s="4">
        <f t="shared" si="1009"/>
        <v>0</v>
      </c>
      <c r="K3177" s="4">
        <f t="shared" si="1006"/>
        <v>900</v>
      </c>
      <c r="L3177" s="4">
        <f t="shared" si="1007"/>
        <v>900</v>
      </c>
      <c r="M3177" s="5" t="e">
        <f t="shared" si="1008"/>
        <v>#DIV/0!</v>
      </c>
      <c r="N3177">
        <v>-1</v>
      </c>
      <c r="O3177" t="s">
        <v>31</v>
      </c>
      <c r="P3177" t="s">
        <v>26</v>
      </c>
      <c r="Q3177" t="s">
        <v>31</v>
      </c>
      <c r="V3177">
        <v>0</v>
      </c>
      <c r="W3177" t="s">
        <v>42</v>
      </c>
      <c r="X3177">
        <v>0</v>
      </c>
      <c r="AB3177">
        <v>0</v>
      </c>
      <c r="AC3177" t="s">
        <v>9336</v>
      </c>
      <c r="AD3177">
        <v>0</v>
      </c>
      <c r="AE3177">
        <v>0</v>
      </c>
      <c r="AF3177">
        <v>0</v>
      </c>
      <c r="AG3177" t="s">
        <v>26</v>
      </c>
    </row>
    <row r="3178" spans="1:33" customFormat="1" hidden="1" x14ac:dyDescent="0.25">
      <c r="A3178" t="s">
        <v>9337</v>
      </c>
      <c r="B3178" t="s">
        <v>9338</v>
      </c>
      <c r="C3178">
        <v>8</v>
      </c>
      <c r="D3178">
        <v>775.78</v>
      </c>
      <c r="E3178" s="1">
        <v>1008.403</v>
      </c>
      <c r="F3178" s="4">
        <f t="shared" si="1004"/>
        <v>191.59656999999999</v>
      </c>
      <c r="G3178" s="2">
        <v>19</v>
      </c>
      <c r="H3178">
        <v>923.18</v>
      </c>
      <c r="I3178" s="4">
        <f t="shared" si="1005"/>
        <v>232.62300000000005</v>
      </c>
      <c r="J3178" s="4">
        <f t="shared" si="1009"/>
        <v>44.198370000000011</v>
      </c>
      <c r="K3178" s="4">
        <f t="shared" si="1006"/>
        <v>276.82137000000006</v>
      </c>
      <c r="L3178" s="4">
        <f t="shared" si="1007"/>
        <v>1200.00137</v>
      </c>
      <c r="M3178" s="5">
        <f t="shared" si="1008"/>
        <v>0.29985691819845839</v>
      </c>
      <c r="N3178">
        <v>-1</v>
      </c>
      <c r="O3178" t="s">
        <v>9339</v>
      </c>
      <c r="P3178" t="s">
        <v>26</v>
      </c>
      <c r="Q3178" t="s">
        <v>9339</v>
      </c>
      <c r="V3178">
        <v>19</v>
      </c>
      <c r="W3178" t="s">
        <v>27</v>
      </c>
      <c r="X3178">
        <v>0</v>
      </c>
      <c r="AB3178">
        <v>0</v>
      </c>
      <c r="AC3178" t="s">
        <v>9340</v>
      </c>
      <c r="AD3178">
        <v>0</v>
      </c>
      <c r="AE3178">
        <v>0</v>
      </c>
      <c r="AF3178">
        <v>775.78</v>
      </c>
      <c r="AG3178" t="s">
        <v>26</v>
      </c>
    </row>
    <row r="3179" spans="1:33" customFormat="1" x14ac:dyDescent="0.25">
      <c r="A3179" t="s">
        <v>9341</v>
      </c>
      <c r="B3179" t="s">
        <v>9342</v>
      </c>
      <c r="C3179">
        <v>2</v>
      </c>
      <c r="D3179">
        <v>0</v>
      </c>
      <c r="E3179" s="1">
        <v>16000</v>
      </c>
      <c r="F3179" s="4">
        <f t="shared" si="1004"/>
        <v>0</v>
      </c>
      <c r="G3179" s="2">
        <v>0</v>
      </c>
      <c r="H3179">
        <v>0</v>
      </c>
      <c r="I3179" s="4">
        <f t="shared" si="1005"/>
        <v>16000</v>
      </c>
      <c r="J3179" s="4">
        <f t="shared" si="1009"/>
        <v>0</v>
      </c>
      <c r="K3179" s="4">
        <f t="shared" si="1006"/>
        <v>16000</v>
      </c>
      <c r="L3179" s="10">
        <f>+H3179+K3179-Y3179</f>
        <v>16000</v>
      </c>
      <c r="M3179" s="5" t="e">
        <f t="shared" si="1008"/>
        <v>#DIV/0!</v>
      </c>
      <c r="N3179">
        <v>-1</v>
      </c>
      <c r="O3179" t="s">
        <v>5290</v>
      </c>
      <c r="P3179" t="s">
        <v>26</v>
      </c>
      <c r="Q3179" t="s">
        <v>5290</v>
      </c>
      <c r="V3179">
        <v>0</v>
      </c>
      <c r="W3179" t="s">
        <v>42</v>
      </c>
      <c r="X3179">
        <v>0</v>
      </c>
      <c r="Y3179" s="9">
        <f>+X3179*G3179/100</f>
        <v>0</v>
      </c>
      <c r="AB3179">
        <v>0</v>
      </c>
      <c r="AC3179" t="s">
        <v>9343</v>
      </c>
      <c r="AD3179">
        <v>0</v>
      </c>
      <c r="AE3179">
        <v>0</v>
      </c>
      <c r="AF3179">
        <v>0</v>
      </c>
      <c r="AG3179" t="s">
        <v>26</v>
      </c>
    </row>
    <row r="3180" spans="1:33" customFormat="1" hidden="1" x14ac:dyDescent="0.25">
      <c r="A3180" t="s">
        <v>9344</v>
      </c>
      <c r="B3180" t="s">
        <v>9345</v>
      </c>
      <c r="C3180">
        <v>12</v>
      </c>
      <c r="D3180">
        <v>775.78</v>
      </c>
      <c r="E3180" s="1">
        <v>1008.403</v>
      </c>
      <c r="F3180" s="4">
        <f t="shared" si="1004"/>
        <v>191.59656999999999</v>
      </c>
      <c r="G3180" s="2">
        <v>19</v>
      </c>
      <c r="H3180">
        <v>923.18</v>
      </c>
      <c r="I3180" s="4">
        <f t="shared" si="1005"/>
        <v>232.62300000000005</v>
      </c>
      <c r="J3180" s="4">
        <f t="shared" si="1009"/>
        <v>44.198370000000011</v>
      </c>
      <c r="K3180" s="4">
        <f t="shared" si="1006"/>
        <v>276.82137000000006</v>
      </c>
      <c r="L3180" s="4">
        <f t="shared" si="1007"/>
        <v>1200.00137</v>
      </c>
      <c r="M3180" s="5">
        <f t="shared" si="1008"/>
        <v>0.29985691819845839</v>
      </c>
      <c r="N3180">
        <v>-1</v>
      </c>
      <c r="O3180" t="s">
        <v>31</v>
      </c>
      <c r="P3180" t="s">
        <v>26</v>
      </c>
      <c r="Q3180" t="s">
        <v>31</v>
      </c>
      <c r="V3180">
        <v>19</v>
      </c>
      <c r="W3180" t="s">
        <v>27</v>
      </c>
      <c r="X3180">
        <v>0</v>
      </c>
      <c r="AB3180">
        <v>0</v>
      </c>
      <c r="AC3180" t="s">
        <v>9346</v>
      </c>
      <c r="AD3180">
        <v>0</v>
      </c>
      <c r="AE3180">
        <v>0</v>
      </c>
      <c r="AF3180">
        <v>775.78</v>
      </c>
      <c r="AG3180" t="s">
        <v>26</v>
      </c>
    </row>
    <row r="3181" spans="1:33" customFormat="1" hidden="1" x14ac:dyDescent="0.25">
      <c r="A3181" t="s">
        <v>9347</v>
      </c>
      <c r="B3181" t="s">
        <v>9348</v>
      </c>
      <c r="C3181">
        <v>14</v>
      </c>
      <c r="D3181">
        <v>614.61300000000006</v>
      </c>
      <c r="E3181">
        <v>924.37</v>
      </c>
      <c r="F3181" s="4">
        <f t="shared" si="1004"/>
        <v>175.63029999999998</v>
      </c>
      <c r="G3181" s="2">
        <v>19</v>
      </c>
      <c r="H3181">
        <v>731.39</v>
      </c>
      <c r="I3181" s="4">
        <f t="shared" si="1005"/>
        <v>309.75699999999995</v>
      </c>
      <c r="J3181" s="4">
        <f t="shared" si="1009"/>
        <v>58.853829999999988</v>
      </c>
      <c r="K3181" s="4">
        <f t="shared" si="1006"/>
        <v>368.61082999999996</v>
      </c>
      <c r="L3181" s="4">
        <f t="shared" si="1007"/>
        <v>1100.00083</v>
      </c>
      <c r="M3181" s="5">
        <f t="shared" si="1008"/>
        <v>0.50398706177708563</v>
      </c>
      <c r="N3181">
        <v>-1</v>
      </c>
      <c r="O3181" t="s">
        <v>31</v>
      </c>
      <c r="P3181" t="s">
        <v>26</v>
      </c>
      <c r="Q3181" t="s">
        <v>31</v>
      </c>
      <c r="V3181">
        <v>19</v>
      </c>
      <c r="W3181" t="s">
        <v>27</v>
      </c>
      <c r="X3181">
        <v>0</v>
      </c>
      <c r="AB3181">
        <v>0</v>
      </c>
      <c r="AC3181" t="s">
        <v>9349</v>
      </c>
      <c r="AD3181">
        <v>0</v>
      </c>
      <c r="AE3181">
        <v>0</v>
      </c>
      <c r="AF3181">
        <v>614.61300000000006</v>
      </c>
      <c r="AG3181" t="s">
        <v>26</v>
      </c>
    </row>
    <row r="3182" spans="1:33" customFormat="1" hidden="1" x14ac:dyDescent="0.25">
      <c r="A3182" t="s">
        <v>9350</v>
      </c>
      <c r="B3182" t="s">
        <v>9351</v>
      </c>
      <c r="C3182">
        <v>-1</v>
      </c>
      <c r="D3182">
        <v>543.16999999999996</v>
      </c>
      <c r="E3182">
        <v>672.26900000000001</v>
      </c>
      <c r="F3182" s="4">
        <f t="shared" si="1004"/>
        <v>127.73111</v>
      </c>
      <c r="G3182" s="2">
        <v>19</v>
      </c>
      <c r="H3182">
        <v>646.37</v>
      </c>
      <c r="I3182" s="4">
        <f t="shared" si="1005"/>
        <v>129.09900000000005</v>
      </c>
      <c r="J3182" s="4">
        <f t="shared" si="1009"/>
        <v>24.528810000000007</v>
      </c>
      <c r="K3182" s="4">
        <f t="shared" si="1006"/>
        <v>153.62781000000007</v>
      </c>
      <c r="L3182" s="4">
        <f t="shared" si="1007"/>
        <v>799.99781000000007</v>
      </c>
      <c r="M3182" s="5">
        <f t="shared" si="1008"/>
        <v>0.23767697037759827</v>
      </c>
      <c r="N3182">
        <v>-1</v>
      </c>
      <c r="O3182" t="s">
        <v>31</v>
      </c>
      <c r="P3182" t="s">
        <v>26</v>
      </c>
      <c r="Q3182" t="s">
        <v>31</v>
      </c>
      <c r="V3182">
        <v>19</v>
      </c>
      <c r="W3182" t="s">
        <v>27</v>
      </c>
      <c r="X3182">
        <v>0</v>
      </c>
      <c r="AB3182">
        <v>0</v>
      </c>
      <c r="AC3182" t="s">
        <v>9352</v>
      </c>
      <c r="AD3182">
        <v>0</v>
      </c>
      <c r="AE3182">
        <v>0</v>
      </c>
      <c r="AF3182">
        <v>0</v>
      </c>
      <c r="AG3182" t="s">
        <v>26</v>
      </c>
    </row>
    <row r="3183" spans="1:33" customFormat="1" x14ac:dyDescent="0.25">
      <c r="A3183" t="s">
        <v>9353</v>
      </c>
      <c r="B3183" t="s">
        <v>9354</v>
      </c>
      <c r="C3183">
        <v>1</v>
      </c>
      <c r="D3183" s="1">
        <v>8816.7340000000004</v>
      </c>
      <c r="E3183" s="1">
        <v>11344.54</v>
      </c>
      <c r="F3183" s="4">
        <f t="shared" si="1004"/>
        <v>2155.4626000000003</v>
      </c>
      <c r="G3183" s="2">
        <v>19</v>
      </c>
      <c r="H3183" s="1">
        <v>10491.91</v>
      </c>
      <c r="I3183" s="4">
        <f t="shared" si="1005"/>
        <v>2527.8060000000005</v>
      </c>
      <c r="J3183" s="4">
        <f t="shared" si="1009"/>
        <v>480.28314000000012</v>
      </c>
      <c r="K3183" s="4">
        <f t="shared" si="1006"/>
        <v>3008.0891400000005</v>
      </c>
      <c r="L3183" s="10">
        <f>+H3183+K3183-Y3183</f>
        <v>13499.99914</v>
      </c>
      <c r="M3183" s="5">
        <f t="shared" si="1008"/>
        <v>0.28670548527379869</v>
      </c>
      <c r="N3183">
        <v>-1</v>
      </c>
      <c r="O3183" t="s">
        <v>31</v>
      </c>
      <c r="P3183" t="s">
        <v>26</v>
      </c>
      <c r="Q3183" t="s">
        <v>31</v>
      </c>
      <c r="R3183" t="s">
        <v>31</v>
      </c>
      <c r="S3183" t="s">
        <v>31</v>
      </c>
      <c r="T3183" t="s">
        <v>31</v>
      </c>
      <c r="U3183" t="s">
        <v>31</v>
      </c>
      <c r="V3183">
        <v>19</v>
      </c>
      <c r="W3183" t="s">
        <v>27</v>
      </c>
      <c r="X3183">
        <v>0</v>
      </c>
      <c r="Y3183" s="9">
        <f>+X3183*G3183/100</f>
        <v>0</v>
      </c>
      <c r="AB3183">
        <v>0</v>
      </c>
      <c r="AC3183" t="s">
        <v>9355</v>
      </c>
      <c r="AD3183">
        <v>0</v>
      </c>
      <c r="AE3183">
        <v>0</v>
      </c>
      <c r="AF3183">
        <v>0</v>
      </c>
      <c r="AG3183" t="s">
        <v>26</v>
      </c>
    </row>
    <row r="3184" spans="1:33" customFormat="1" hidden="1" x14ac:dyDescent="0.25">
      <c r="A3184" t="s">
        <v>9356</v>
      </c>
      <c r="B3184" t="s">
        <v>9357</v>
      </c>
      <c r="C3184">
        <v>-1</v>
      </c>
      <c r="D3184" s="1">
        <v>12378.07</v>
      </c>
      <c r="E3184" s="1">
        <v>14873.95</v>
      </c>
      <c r="F3184" s="4">
        <f t="shared" si="1004"/>
        <v>2826.0504999999998</v>
      </c>
      <c r="G3184" s="2">
        <v>19</v>
      </c>
      <c r="H3184" s="1">
        <v>14729.9</v>
      </c>
      <c r="I3184" s="4">
        <f t="shared" si="1005"/>
        <v>2495.880000000001</v>
      </c>
      <c r="J3184" s="4">
        <f t="shared" si="1009"/>
        <v>474.21720000000016</v>
      </c>
      <c r="K3184" s="4">
        <f t="shared" si="1006"/>
        <v>2970.0972000000011</v>
      </c>
      <c r="L3184" s="4">
        <f t="shared" si="1007"/>
        <v>17699.997200000002</v>
      </c>
      <c r="M3184" s="5">
        <f t="shared" si="1008"/>
        <v>0.20163725039525557</v>
      </c>
      <c r="N3184">
        <v>-1</v>
      </c>
      <c r="O3184" t="s">
        <v>555</v>
      </c>
      <c r="P3184" t="s">
        <v>26</v>
      </c>
      <c r="Q3184" t="s">
        <v>555</v>
      </c>
      <c r="V3184">
        <v>19</v>
      </c>
      <c r="W3184" t="s">
        <v>27</v>
      </c>
      <c r="X3184">
        <v>0</v>
      </c>
      <c r="AB3184">
        <v>0</v>
      </c>
      <c r="AC3184" t="s">
        <v>9358</v>
      </c>
      <c r="AD3184">
        <v>0</v>
      </c>
      <c r="AE3184">
        <v>0</v>
      </c>
      <c r="AF3184">
        <v>0</v>
      </c>
      <c r="AG3184" t="s">
        <v>26</v>
      </c>
    </row>
    <row r="3185" spans="1:33" customFormat="1" x14ac:dyDescent="0.25">
      <c r="A3185" t="s">
        <v>9359</v>
      </c>
      <c r="B3185" t="s">
        <v>9360</v>
      </c>
      <c r="C3185">
        <v>2</v>
      </c>
      <c r="D3185" s="1">
        <v>2079</v>
      </c>
      <c r="E3185" s="1">
        <v>2521.0079999999998</v>
      </c>
      <c r="F3185" s="4">
        <f t="shared" si="1004"/>
        <v>478.99151999999992</v>
      </c>
      <c r="G3185" s="2">
        <v>19</v>
      </c>
      <c r="H3185" s="1">
        <v>2474.0100000000002</v>
      </c>
      <c r="I3185" s="4">
        <f t="shared" si="1005"/>
        <v>442.00799999999981</v>
      </c>
      <c r="J3185" s="4">
        <f t="shared" si="1009"/>
        <v>83.981519999999961</v>
      </c>
      <c r="K3185" s="4">
        <f t="shared" si="1006"/>
        <v>525.98951999999974</v>
      </c>
      <c r="L3185" s="10">
        <f t="shared" ref="L3185:L3188" si="1018">+H3185+K3185-Y3185</f>
        <v>2999.9995199999998</v>
      </c>
      <c r="M3185" s="5">
        <f t="shared" si="1008"/>
        <v>0.21260606060606052</v>
      </c>
      <c r="N3185">
        <v>-1</v>
      </c>
      <c r="O3185" t="s">
        <v>31</v>
      </c>
      <c r="P3185" t="s">
        <v>26</v>
      </c>
      <c r="Q3185" t="s">
        <v>31</v>
      </c>
      <c r="V3185">
        <v>19</v>
      </c>
      <c r="W3185" t="s">
        <v>27</v>
      </c>
      <c r="X3185">
        <v>0</v>
      </c>
      <c r="Y3185" s="9">
        <f t="shared" ref="Y3185:Y3188" si="1019">+X3185*G3185/100</f>
        <v>0</v>
      </c>
      <c r="AB3185">
        <v>0</v>
      </c>
      <c r="AC3185" t="s">
        <v>52</v>
      </c>
      <c r="AD3185">
        <v>0</v>
      </c>
      <c r="AE3185">
        <v>0</v>
      </c>
      <c r="AF3185" s="1">
        <v>2079</v>
      </c>
      <c r="AG3185" t="s">
        <v>26</v>
      </c>
    </row>
    <row r="3186" spans="1:33" customFormat="1" x14ac:dyDescent="0.25">
      <c r="A3186" t="s">
        <v>9361</v>
      </c>
      <c r="B3186" t="s">
        <v>9362</v>
      </c>
      <c r="C3186">
        <v>5</v>
      </c>
      <c r="D3186">
        <v>709.6</v>
      </c>
      <c r="E3186">
        <v>924.37</v>
      </c>
      <c r="F3186" s="4">
        <f t="shared" si="1004"/>
        <v>175.63029999999998</v>
      </c>
      <c r="G3186" s="2">
        <v>19</v>
      </c>
      <c r="H3186">
        <v>844.42</v>
      </c>
      <c r="I3186" s="4">
        <f t="shared" si="1005"/>
        <v>214.76999999999998</v>
      </c>
      <c r="J3186" s="4">
        <f t="shared" si="1009"/>
        <v>40.806299999999993</v>
      </c>
      <c r="K3186" s="4">
        <f t="shared" si="1006"/>
        <v>255.57629999999997</v>
      </c>
      <c r="L3186" s="10">
        <f t="shared" si="1018"/>
        <v>1099.9963</v>
      </c>
      <c r="M3186" s="5">
        <f t="shared" si="1008"/>
        <v>0.30266347237880492</v>
      </c>
      <c r="N3186">
        <v>-1</v>
      </c>
      <c r="O3186" t="s">
        <v>31</v>
      </c>
      <c r="P3186" t="s">
        <v>26</v>
      </c>
      <c r="Q3186" t="s">
        <v>31</v>
      </c>
      <c r="R3186" t="s">
        <v>31</v>
      </c>
      <c r="S3186" t="s">
        <v>31</v>
      </c>
      <c r="T3186" t="s">
        <v>31</v>
      </c>
      <c r="U3186" t="s">
        <v>31</v>
      </c>
      <c r="V3186">
        <v>19</v>
      </c>
      <c r="W3186" t="s">
        <v>27</v>
      </c>
      <c r="X3186">
        <v>0</v>
      </c>
      <c r="Y3186" s="9">
        <f t="shared" si="1019"/>
        <v>0</v>
      </c>
      <c r="AB3186">
        <v>0</v>
      </c>
      <c r="AC3186" t="s">
        <v>9363</v>
      </c>
      <c r="AD3186">
        <v>0</v>
      </c>
      <c r="AE3186">
        <v>0</v>
      </c>
      <c r="AF3186">
        <v>709.6</v>
      </c>
      <c r="AG3186" t="s">
        <v>26</v>
      </c>
    </row>
    <row r="3187" spans="1:33" customFormat="1" x14ac:dyDescent="0.25">
      <c r="A3187" t="s">
        <v>9364</v>
      </c>
      <c r="B3187" t="s">
        <v>9365</v>
      </c>
      <c r="C3187">
        <v>2</v>
      </c>
      <c r="D3187" s="1">
        <v>2079</v>
      </c>
      <c r="E3187" s="1">
        <v>2521.0079999999998</v>
      </c>
      <c r="F3187" s="4">
        <f t="shared" si="1004"/>
        <v>478.99151999999992</v>
      </c>
      <c r="G3187" s="2">
        <v>19</v>
      </c>
      <c r="H3187" s="1">
        <v>2474.0100000000002</v>
      </c>
      <c r="I3187" s="4">
        <f t="shared" si="1005"/>
        <v>442.00799999999981</v>
      </c>
      <c r="J3187" s="4">
        <f t="shared" si="1009"/>
        <v>83.981519999999961</v>
      </c>
      <c r="K3187" s="4">
        <f t="shared" si="1006"/>
        <v>525.98951999999974</v>
      </c>
      <c r="L3187" s="10">
        <f t="shared" si="1018"/>
        <v>2999.9995199999998</v>
      </c>
      <c r="M3187" s="5">
        <f t="shared" si="1008"/>
        <v>0.21260606060606052</v>
      </c>
      <c r="N3187">
        <v>-1</v>
      </c>
      <c r="O3187" t="s">
        <v>31</v>
      </c>
      <c r="P3187" t="s">
        <v>26</v>
      </c>
      <c r="Q3187" t="s">
        <v>31</v>
      </c>
      <c r="V3187">
        <v>19</v>
      </c>
      <c r="W3187" t="s">
        <v>27</v>
      </c>
      <c r="X3187">
        <v>0</v>
      </c>
      <c r="Y3187" s="9">
        <f t="shared" si="1019"/>
        <v>0</v>
      </c>
      <c r="AB3187">
        <v>0</v>
      </c>
      <c r="AC3187" t="s">
        <v>52</v>
      </c>
      <c r="AD3187">
        <v>0</v>
      </c>
      <c r="AE3187">
        <v>0</v>
      </c>
      <c r="AF3187" s="1">
        <v>2079</v>
      </c>
      <c r="AG3187" t="s">
        <v>26</v>
      </c>
    </row>
    <row r="3188" spans="1:33" customFormat="1" x14ac:dyDescent="0.25">
      <c r="A3188" t="s">
        <v>9366</v>
      </c>
      <c r="B3188" t="s">
        <v>9367</v>
      </c>
      <c r="C3188">
        <v>2</v>
      </c>
      <c r="D3188" s="1">
        <v>2079</v>
      </c>
      <c r="E3188" s="1">
        <v>2521.0079999999998</v>
      </c>
      <c r="F3188" s="4">
        <f t="shared" si="1004"/>
        <v>478.99151999999992</v>
      </c>
      <c r="G3188" s="2">
        <v>19</v>
      </c>
      <c r="H3188" s="1">
        <v>2474.0100000000002</v>
      </c>
      <c r="I3188" s="4">
        <f t="shared" si="1005"/>
        <v>442.00799999999981</v>
      </c>
      <c r="J3188" s="4">
        <f t="shared" si="1009"/>
        <v>83.981519999999961</v>
      </c>
      <c r="K3188" s="4">
        <f t="shared" si="1006"/>
        <v>525.98951999999974</v>
      </c>
      <c r="L3188" s="10">
        <f t="shared" si="1018"/>
        <v>2999.9995199999998</v>
      </c>
      <c r="M3188" s="5">
        <f t="shared" si="1008"/>
        <v>0.21260606060606052</v>
      </c>
      <c r="N3188">
        <v>-1</v>
      </c>
      <c r="O3188" t="s">
        <v>31</v>
      </c>
      <c r="P3188" t="s">
        <v>26</v>
      </c>
      <c r="Q3188" t="s">
        <v>31</v>
      </c>
      <c r="R3188" t="s">
        <v>31</v>
      </c>
      <c r="S3188" t="s">
        <v>31</v>
      </c>
      <c r="T3188" t="s">
        <v>31</v>
      </c>
      <c r="U3188" t="s">
        <v>31</v>
      </c>
      <c r="V3188">
        <v>19</v>
      </c>
      <c r="W3188" t="s">
        <v>27</v>
      </c>
      <c r="X3188">
        <v>0</v>
      </c>
      <c r="Y3188" s="9">
        <f t="shared" si="1019"/>
        <v>0</v>
      </c>
      <c r="AB3188">
        <v>0</v>
      </c>
      <c r="AC3188" t="s">
        <v>9368</v>
      </c>
      <c r="AD3188">
        <v>0</v>
      </c>
      <c r="AE3188">
        <v>0</v>
      </c>
      <c r="AF3188" s="1">
        <v>2079</v>
      </c>
      <c r="AG3188" t="s">
        <v>26</v>
      </c>
    </row>
    <row r="3189" spans="1:33" customFormat="1" hidden="1" x14ac:dyDescent="0.25">
      <c r="A3189" t="s">
        <v>9369</v>
      </c>
      <c r="B3189" t="s">
        <v>9370</v>
      </c>
      <c r="C3189">
        <v>14</v>
      </c>
      <c r="D3189">
        <v>710</v>
      </c>
      <c r="E3189">
        <v>924.37</v>
      </c>
      <c r="F3189" s="4">
        <f t="shared" si="1004"/>
        <v>175.63029999999998</v>
      </c>
      <c r="G3189" s="2">
        <v>19</v>
      </c>
      <c r="H3189">
        <v>844.9</v>
      </c>
      <c r="I3189" s="4">
        <f t="shared" si="1005"/>
        <v>214.37</v>
      </c>
      <c r="J3189" s="4">
        <f t="shared" si="1009"/>
        <v>40.7303</v>
      </c>
      <c r="K3189" s="4">
        <f t="shared" si="1006"/>
        <v>255.1003</v>
      </c>
      <c r="L3189" s="4">
        <f t="shared" si="1007"/>
        <v>1100.0002999999999</v>
      </c>
      <c r="M3189" s="5">
        <f t="shared" si="1008"/>
        <v>0.30192957746478871</v>
      </c>
      <c r="N3189">
        <v>-1</v>
      </c>
      <c r="O3189" t="s">
        <v>31</v>
      </c>
      <c r="P3189" t="s">
        <v>26</v>
      </c>
      <c r="Q3189" t="s">
        <v>31</v>
      </c>
      <c r="V3189">
        <v>19</v>
      </c>
      <c r="W3189" t="s">
        <v>27</v>
      </c>
      <c r="X3189">
        <v>0</v>
      </c>
      <c r="AB3189">
        <v>0</v>
      </c>
      <c r="AC3189" t="s">
        <v>9371</v>
      </c>
      <c r="AD3189">
        <v>0</v>
      </c>
      <c r="AE3189">
        <v>0</v>
      </c>
      <c r="AF3189">
        <v>710</v>
      </c>
      <c r="AG3189" t="s">
        <v>26</v>
      </c>
    </row>
    <row r="3190" spans="1:33" customFormat="1" x14ac:dyDescent="0.25">
      <c r="A3190" t="s">
        <v>9372</v>
      </c>
      <c r="B3190" t="s">
        <v>9373</v>
      </c>
      <c r="C3190">
        <v>5</v>
      </c>
      <c r="D3190">
        <v>709.6</v>
      </c>
      <c r="E3190">
        <v>924.37</v>
      </c>
      <c r="F3190" s="4">
        <f t="shared" si="1004"/>
        <v>175.63029999999998</v>
      </c>
      <c r="G3190" s="2">
        <v>19</v>
      </c>
      <c r="H3190">
        <v>844.42</v>
      </c>
      <c r="I3190" s="4">
        <f t="shared" si="1005"/>
        <v>214.76999999999998</v>
      </c>
      <c r="J3190" s="4">
        <f t="shared" si="1009"/>
        <v>40.806299999999993</v>
      </c>
      <c r="K3190" s="4">
        <f t="shared" si="1006"/>
        <v>255.57629999999997</v>
      </c>
      <c r="L3190" s="10">
        <f t="shared" ref="L3190:L3191" si="1020">+H3190+K3190-Y3190</f>
        <v>1099.9963</v>
      </c>
      <c r="M3190" s="5">
        <f t="shared" si="1008"/>
        <v>0.30266347237880492</v>
      </c>
      <c r="N3190">
        <v>-1</v>
      </c>
      <c r="O3190" t="s">
        <v>31</v>
      </c>
      <c r="P3190" t="s">
        <v>26</v>
      </c>
      <c r="Q3190" t="s">
        <v>31</v>
      </c>
      <c r="R3190" t="s">
        <v>31</v>
      </c>
      <c r="S3190" t="s">
        <v>31</v>
      </c>
      <c r="T3190" t="s">
        <v>31</v>
      </c>
      <c r="U3190" t="s">
        <v>31</v>
      </c>
      <c r="V3190">
        <v>19</v>
      </c>
      <c r="W3190" t="s">
        <v>27</v>
      </c>
      <c r="X3190">
        <v>0</v>
      </c>
      <c r="Y3190" s="9">
        <f t="shared" ref="Y3190:Y3191" si="1021">+X3190*G3190/100</f>
        <v>0</v>
      </c>
      <c r="AB3190">
        <v>0</v>
      </c>
      <c r="AC3190" t="s">
        <v>9374</v>
      </c>
      <c r="AD3190">
        <v>0</v>
      </c>
      <c r="AE3190">
        <v>0</v>
      </c>
      <c r="AF3190">
        <v>709.6</v>
      </c>
      <c r="AG3190" t="s">
        <v>26</v>
      </c>
    </row>
    <row r="3191" spans="1:33" customFormat="1" x14ac:dyDescent="0.25">
      <c r="A3191" t="s">
        <v>9375</v>
      </c>
      <c r="B3191" t="s">
        <v>9376</v>
      </c>
      <c r="C3191">
        <v>2</v>
      </c>
      <c r="D3191" s="1">
        <v>2079</v>
      </c>
      <c r="E3191" s="1">
        <v>2521.0079999999998</v>
      </c>
      <c r="F3191" s="4">
        <f t="shared" si="1004"/>
        <v>478.99151999999992</v>
      </c>
      <c r="G3191" s="2">
        <v>19</v>
      </c>
      <c r="H3191" s="1">
        <v>2474.0100000000002</v>
      </c>
      <c r="I3191" s="4">
        <f t="shared" si="1005"/>
        <v>442.00799999999981</v>
      </c>
      <c r="J3191" s="4">
        <f t="shared" si="1009"/>
        <v>83.981519999999961</v>
      </c>
      <c r="K3191" s="4">
        <f t="shared" si="1006"/>
        <v>525.98951999999974</v>
      </c>
      <c r="L3191" s="10">
        <f t="shared" si="1020"/>
        <v>2999.9995199999998</v>
      </c>
      <c r="M3191" s="5">
        <f t="shared" si="1008"/>
        <v>0.21260606060606052</v>
      </c>
      <c r="N3191">
        <v>-1</v>
      </c>
      <c r="O3191" t="s">
        <v>31</v>
      </c>
      <c r="P3191" t="s">
        <v>26</v>
      </c>
      <c r="Q3191" t="s">
        <v>31</v>
      </c>
      <c r="R3191" t="s">
        <v>31</v>
      </c>
      <c r="S3191" t="s">
        <v>31</v>
      </c>
      <c r="T3191" t="s">
        <v>31</v>
      </c>
      <c r="U3191" t="s">
        <v>31</v>
      </c>
      <c r="V3191">
        <v>19</v>
      </c>
      <c r="W3191" t="s">
        <v>27</v>
      </c>
      <c r="X3191">
        <v>0</v>
      </c>
      <c r="Y3191" s="9">
        <f t="shared" si="1021"/>
        <v>0</v>
      </c>
      <c r="AB3191">
        <v>0</v>
      </c>
      <c r="AC3191" t="s">
        <v>9377</v>
      </c>
      <c r="AD3191">
        <v>0</v>
      </c>
      <c r="AE3191">
        <v>0</v>
      </c>
      <c r="AF3191" s="1">
        <v>2079</v>
      </c>
      <c r="AG3191" t="s">
        <v>26</v>
      </c>
    </row>
    <row r="3192" spans="1:33" customFormat="1" hidden="1" x14ac:dyDescent="0.25">
      <c r="A3192" t="s">
        <v>9378</v>
      </c>
      <c r="B3192" t="s">
        <v>9379</v>
      </c>
      <c r="C3192">
        <v>-11</v>
      </c>
      <c r="D3192">
        <v>709.6</v>
      </c>
      <c r="E3192">
        <v>924.37</v>
      </c>
      <c r="F3192" s="4">
        <f t="shared" si="1004"/>
        <v>175.63029999999998</v>
      </c>
      <c r="G3192" s="2">
        <v>19</v>
      </c>
      <c r="H3192">
        <v>844.42</v>
      </c>
      <c r="I3192" s="4">
        <f t="shared" si="1005"/>
        <v>214.76999999999998</v>
      </c>
      <c r="J3192" s="4">
        <f t="shared" si="1009"/>
        <v>40.806299999999993</v>
      </c>
      <c r="K3192" s="4">
        <f t="shared" si="1006"/>
        <v>255.57629999999997</v>
      </c>
      <c r="L3192" s="4">
        <f t="shared" si="1007"/>
        <v>1099.9963</v>
      </c>
      <c r="M3192" s="5">
        <f t="shared" si="1008"/>
        <v>0.30266347237880492</v>
      </c>
      <c r="N3192">
        <v>-1</v>
      </c>
      <c r="O3192" t="s">
        <v>31</v>
      </c>
      <c r="P3192" t="s">
        <v>26</v>
      </c>
      <c r="Q3192" t="s">
        <v>31</v>
      </c>
      <c r="R3192" t="s">
        <v>31</v>
      </c>
      <c r="S3192" t="s">
        <v>31</v>
      </c>
      <c r="T3192" t="s">
        <v>31</v>
      </c>
      <c r="U3192" t="s">
        <v>31</v>
      </c>
      <c r="V3192">
        <v>19</v>
      </c>
      <c r="W3192" t="s">
        <v>27</v>
      </c>
      <c r="X3192">
        <v>0</v>
      </c>
      <c r="AB3192">
        <v>0</v>
      </c>
      <c r="AC3192" t="s">
        <v>9380</v>
      </c>
      <c r="AD3192">
        <v>0</v>
      </c>
      <c r="AE3192">
        <v>0</v>
      </c>
      <c r="AF3192">
        <v>709.6</v>
      </c>
      <c r="AG3192" t="s">
        <v>26</v>
      </c>
    </row>
    <row r="3193" spans="1:33" customFormat="1" x14ac:dyDescent="0.25">
      <c r="A3193" t="s">
        <v>9381</v>
      </c>
      <c r="B3193" t="s">
        <v>9382</v>
      </c>
      <c r="C3193">
        <v>6</v>
      </c>
      <c r="D3193">
        <v>709.6</v>
      </c>
      <c r="E3193">
        <v>924.37</v>
      </c>
      <c r="F3193" s="4">
        <f t="shared" si="1004"/>
        <v>175.63029999999998</v>
      </c>
      <c r="G3193" s="2">
        <v>19</v>
      </c>
      <c r="H3193">
        <v>844.42</v>
      </c>
      <c r="I3193" s="4">
        <f t="shared" si="1005"/>
        <v>214.76999999999998</v>
      </c>
      <c r="J3193" s="4">
        <f t="shared" si="1009"/>
        <v>40.806299999999993</v>
      </c>
      <c r="K3193" s="4">
        <f t="shared" si="1006"/>
        <v>255.57629999999997</v>
      </c>
      <c r="L3193" s="10">
        <f>+H3193+K3193-Y3193</f>
        <v>1099.9963</v>
      </c>
      <c r="M3193" s="5">
        <f t="shared" si="1008"/>
        <v>0.30266347237880492</v>
      </c>
      <c r="N3193">
        <v>-1</v>
      </c>
      <c r="O3193" t="s">
        <v>31</v>
      </c>
      <c r="P3193" t="s">
        <v>26</v>
      </c>
      <c r="Q3193" t="s">
        <v>31</v>
      </c>
      <c r="V3193">
        <v>19</v>
      </c>
      <c r="W3193" t="s">
        <v>27</v>
      </c>
      <c r="X3193">
        <v>0</v>
      </c>
      <c r="Y3193" s="9">
        <f>+X3193*G3193/100</f>
        <v>0</v>
      </c>
      <c r="AB3193">
        <v>0</v>
      </c>
      <c r="AC3193" t="s">
        <v>9383</v>
      </c>
      <c r="AD3193">
        <v>0</v>
      </c>
      <c r="AE3193">
        <v>0</v>
      </c>
      <c r="AF3193">
        <v>709.6</v>
      </c>
      <c r="AG3193" t="s">
        <v>26</v>
      </c>
    </row>
    <row r="3194" spans="1:33" customFormat="1" hidden="1" x14ac:dyDescent="0.25">
      <c r="A3194" t="s">
        <v>9384</v>
      </c>
      <c r="B3194" t="s">
        <v>9385</v>
      </c>
      <c r="C3194">
        <v>8</v>
      </c>
      <c r="D3194">
        <v>0</v>
      </c>
      <c r="E3194" s="1">
        <v>3100</v>
      </c>
      <c r="F3194" s="4">
        <f t="shared" si="1004"/>
        <v>0</v>
      </c>
      <c r="G3194" s="2">
        <v>0</v>
      </c>
      <c r="H3194">
        <v>0</v>
      </c>
      <c r="I3194" s="4">
        <f t="shared" si="1005"/>
        <v>3100</v>
      </c>
      <c r="J3194" s="4">
        <f t="shared" si="1009"/>
        <v>0</v>
      </c>
      <c r="K3194" s="4">
        <f t="shared" si="1006"/>
        <v>3100</v>
      </c>
      <c r="L3194" s="4">
        <f t="shared" si="1007"/>
        <v>3100</v>
      </c>
      <c r="M3194" s="5" t="e">
        <f t="shared" si="1008"/>
        <v>#DIV/0!</v>
      </c>
      <c r="N3194">
        <v>-1</v>
      </c>
      <c r="O3194" t="s">
        <v>1087</v>
      </c>
      <c r="P3194" t="s">
        <v>26</v>
      </c>
      <c r="Q3194" t="s">
        <v>1087</v>
      </c>
      <c r="V3194">
        <v>0</v>
      </c>
      <c r="W3194" t="s">
        <v>42</v>
      </c>
      <c r="X3194">
        <v>0</v>
      </c>
      <c r="AB3194">
        <v>0</v>
      </c>
      <c r="AC3194" t="s">
        <v>9386</v>
      </c>
      <c r="AD3194">
        <v>0</v>
      </c>
      <c r="AE3194">
        <v>0</v>
      </c>
      <c r="AF3194">
        <v>0</v>
      </c>
      <c r="AG3194" t="s">
        <v>26</v>
      </c>
    </row>
    <row r="3195" spans="1:33" customFormat="1" x14ac:dyDescent="0.25">
      <c r="A3195" t="s">
        <v>9387</v>
      </c>
      <c r="B3195" t="s">
        <v>9388</v>
      </c>
      <c r="C3195">
        <v>6</v>
      </c>
      <c r="D3195">
        <v>0</v>
      </c>
      <c r="E3195" s="1">
        <v>4100</v>
      </c>
      <c r="F3195" s="4">
        <f t="shared" si="1004"/>
        <v>0</v>
      </c>
      <c r="G3195" s="2">
        <v>0</v>
      </c>
      <c r="H3195">
        <v>0</v>
      </c>
      <c r="I3195" s="4">
        <f t="shared" si="1005"/>
        <v>4100</v>
      </c>
      <c r="J3195" s="4">
        <f t="shared" si="1009"/>
        <v>0</v>
      </c>
      <c r="K3195" s="4">
        <f t="shared" si="1006"/>
        <v>4100</v>
      </c>
      <c r="L3195" s="10">
        <f t="shared" ref="L3195:L3197" si="1022">+H3195+K3195-Y3195</f>
        <v>4100</v>
      </c>
      <c r="M3195" s="5" t="e">
        <f t="shared" si="1008"/>
        <v>#DIV/0!</v>
      </c>
      <c r="N3195">
        <v>-1</v>
      </c>
      <c r="O3195" t="s">
        <v>1087</v>
      </c>
      <c r="P3195" t="s">
        <v>26</v>
      </c>
      <c r="Q3195" t="s">
        <v>1087</v>
      </c>
      <c r="V3195">
        <v>0</v>
      </c>
      <c r="W3195" t="s">
        <v>42</v>
      </c>
      <c r="X3195">
        <v>0</v>
      </c>
      <c r="Y3195" s="9">
        <f t="shared" ref="Y3195:Y3197" si="1023">+X3195*G3195/100</f>
        <v>0</v>
      </c>
      <c r="AB3195">
        <v>0</v>
      </c>
      <c r="AC3195" t="s">
        <v>9389</v>
      </c>
      <c r="AD3195">
        <v>0</v>
      </c>
      <c r="AE3195">
        <v>0</v>
      </c>
      <c r="AF3195">
        <v>0</v>
      </c>
      <c r="AG3195" t="s">
        <v>26</v>
      </c>
    </row>
    <row r="3196" spans="1:33" customFormat="1" x14ac:dyDescent="0.25">
      <c r="A3196" t="s">
        <v>9390</v>
      </c>
      <c r="B3196" t="s">
        <v>9391</v>
      </c>
      <c r="C3196">
        <v>2</v>
      </c>
      <c r="D3196" s="1">
        <v>5463</v>
      </c>
      <c r="E3196" s="1">
        <v>6554.6220000000003</v>
      </c>
      <c r="F3196" s="4">
        <f t="shared" si="1004"/>
        <v>1245.3781799999999</v>
      </c>
      <c r="G3196" s="2">
        <v>19</v>
      </c>
      <c r="H3196" s="1">
        <v>6500.97</v>
      </c>
      <c r="I3196" s="4">
        <f t="shared" si="1005"/>
        <v>1091.6220000000003</v>
      </c>
      <c r="J3196" s="4">
        <f t="shared" si="1009"/>
        <v>207.40818000000007</v>
      </c>
      <c r="K3196" s="4">
        <f t="shared" si="1006"/>
        <v>1299.0301800000004</v>
      </c>
      <c r="L3196" s="10">
        <f t="shared" si="1022"/>
        <v>7800.0001800000009</v>
      </c>
      <c r="M3196" s="5">
        <f t="shared" si="1008"/>
        <v>0.19982097748489847</v>
      </c>
      <c r="N3196">
        <v>-1</v>
      </c>
      <c r="O3196" t="s">
        <v>31</v>
      </c>
      <c r="P3196" t="s">
        <v>26</v>
      </c>
      <c r="Q3196" t="s">
        <v>31</v>
      </c>
      <c r="V3196">
        <v>19</v>
      </c>
      <c r="W3196" t="s">
        <v>27</v>
      </c>
      <c r="X3196">
        <v>0</v>
      </c>
      <c r="Y3196" s="9">
        <f t="shared" si="1023"/>
        <v>0</v>
      </c>
      <c r="AB3196">
        <v>0</v>
      </c>
      <c r="AC3196" t="s">
        <v>52</v>
      </c>
      <c r="AD3196">
        <v>0</v>
      </c>
      <c r="AE3196">
        <v>0</v>
      </c>
      <c r="AF3196" s="1">
        <v>5463</v>
      </c>
      <c r="AG3196" t="s">
        <v>26</v>
      </c>
    </row>
    <row r="3197" spans="1:33" customFormat="1" x14ac:dyDescent="0.25">
      <c r="A3197" t="s">
        <v>9392</v>
      </c>
      <c r="B3197" t="s">
        <v>9393</v>
      </c>
      <c r="C3197">
        <v>2</v>
      </c>
      <c r="D3197" s="1">
        <v>7726.33</v>
      </c>
      <c r="E3197" s="1">
        <v>9300</v>
      </c>
      <c r="F3197" s="4">
        <f t="shared" si="1004"/>
        <v>0</v>
      </c>
      <c r="G3197" s="2">
        <v>0</v>
      </c>
      <c r="H3197" s="1">
        <v>7726.33</v>
      </c>
      <c r="I3197" s="4">
        <f t="shared" si="1005"/>
        <v>1573.67</v>
      </c>
      <c r="J3197" s="4">
        <f t="shared" si="1009"/>
        <v>0</v>
      </c>
      <c r="K3197" s="4">
        <f t="shared" si="1006"/>
        <v>1573.67</v>
      </c>
      <c r="L3197" s="10">
        <f t="shared" si="1022"/>
        <v>9300</v>
      </c>
      <c r="M3197" s="5">
        <f t="shared" si="1008"/>
        <v>0.20367626026845864</v>
      </c>
      <c r="N3197">
        <v>-1</v>
      </c>
      <c r="O3197" t="s">
        <v>4038</v>
      </c>
      <c r="P3197" t="s">
        <v>26</v>
      </c>
      <c r="Q3197" t="s">
        <v>4038</v>
      </c>
      <c r="V3197">
        <v>0</v>
      </c>
      <c r="W3197" t="s">
        <v>42</v>
      </c>
      <c r="X3197">
        <v>0</v>
      </c>
      <c r="Y3197" s="9">
        <f t="shared" si="1023"/>
        <v>0</v>
      </c>
      <c r="AB3197">
        <v>0</v>
      </c>
      <c r="AC3197" t="s">
        <v>9394</v>
      </c>
      <c r="AD3197">
        <v>0</v>
      </c>
      <c r="AE3197">
        <v>0</v>
      </c>
      <c r="AF3197" s="1">
        <v>7726.33</v>
      </c>
      <c r="AG3197" t="s">
        <v>26</v>
      </c>
    </row>
    <row r="3198" spans="1:33" customFormat="1" hidden="1" x14ac:dyDescent="0.25">
      <c r="A3198" t="s">
        <v>9395</v>
      </c>
      <c r="B3198" t="s">
        <v>9396</v>
      </c>
      <c r="C3198">
        <v>79</v>
      </c>
      <c r="D3198">
        <v>0</v>
      </c>
      <c r="E3198">
        <v>700</v>
      </c>
      <c r="F3198" s="4">
        <f t="shared" si="1004"/>
        <v>0</v>
      </c>
      <c r="G3198" s="2">
        <v>0</v>
      </c>
      <c r="H3198">
        <v>0</v>
      </c>
      <c r="I3198" s="4">
        <f t="shared" si="1005"/>
        <v>700</v>
      </c>
      <c r="J3198" s="4">
        <f t="shared" si="1009"/>
        <v>0</v>
      </c>
      <c r="K3198" s="4">
        <f t="shared" si="1006"/>
        <v>700</v>
      </c>
      <c r="L3198" s="4">
        <f t="shared" si="1007"/>
        <v>700</v>
      </c>
      <c r="M3198" s="5" t="e">
        <f t="shared" si="1008"/>
        <v>#DIV/0!</v>
      </c>
      <c r="N3198">
        <v>-1</v>
      </c>
      <c r="O3198" t="s">
        <v>1087</v>
      </c>
      <c r="P3198" t="s">
        <v>26</v>
      </c>
      <c r="Q3198" t="s">
        <v>1087</v>
      </c>
      <c r="V3198">
        <v>0</v>
      </c>
      <c r="W3198" t="s">
        <v>42</v>
      </c>
      <c r="X3198">
        <v>0</v>
      </c>
      <c r="AB3198">
        <v>0</v>
      </c>
      <c r="AC3198" t="s">
        <v>9397</v>
      </c>
      <c r="AD3198">
        <v>0</v>
      </c>
      <c r="AE3198">
        <v>0</v>
      </c>
      <c r="AF3198">
        <v>0</v>
      </c>
      <c r="AG3198" t="s">
        <v>26</v>
      </c>
    </row>
    <row r="3199" spans="1:33" customFormat="1" x14ac:dyDescent="0.25">
      <c r="A3199" t="s">
        <v>9398</v>
      </c>
      <c r="B3199" t="s">
        <v>9399</v>
      </c>
      <c r="C3199">
        <v>6</v>
      </c>
      <c r="D3199" s="1">
        <v>9122.2019999999993</v>
      </c>
      <c r="E3199" s="1">
        <v>13327.39</v>
      </c>
      <c r="F3199" s="4">
        <f t="shared" si="1004"/>
        <v>2532.2040999999999</v>
      </c>
      <c r="G3199" s="2">
        <v>19</v>
      </c>
      <c r="H3199" s="1">
        <v>10855.42</v>
      </c>
      <c r="I3199" s="4">
        <f t="shared" si="1005"/>
        <v>4205.1880000000001</v>
      </c>
      <c r="J3199" s="4">
        <f t="shared" si="1009"/>
        <v>798.98572000000001</v>
      </c>
      <c r="K3199" s="4">
        <f t="shared" si="1006"/>
        <v>5004.1737199999998</v>
      </c>
      <c r="L3199" s="10">
        <f t="shared" ref="L3199:L3200" si="1024">+H3199+K3199-Y3199</f>
        <v>15699.99372</v>
      </c>
      <c r="M3199" s="5">
        <f t="shared" si="1008"/>
        <v>0.46098387209579444</v>
      </c>
      <c r="N3199">
        <v>-1</v>
      </c>
      <c r="O3199" t="s">
        <v>31</v>
      </c>
      <c r="P3199" t="s">
        <v>26</v>
      </c>
      <c r="Q3199" t="s">
        <v>31</v>
      </c>
      <c r="R3199" t="s">
        <v>31</v>
      </c>
      <c r="S3199" t="s">
        <v>31</v>
      </c>
      <c r="T3199" t="s">
        <v>31</v>
      </c>
      <c r="U3199" t="s">
        <v>31</v>
      </c>
      <c r="V3199">
        <v>19</v>
      </c>
      <c r="W3199" t="s">
        <v>27</v>
      </c>
      <c r="X3199">
        <v>840</v>
      </c>
      <c r="Y3199" s="9">
        <f t="shared" ref="Y3199:Y3200" si="1025">+X3199*G3199/100</f>
        <v>159.6</v>
      </c>
      <c r="AB3199">
        <v>0</v>
      </c>
      <c r="AC3199" t="s">
        <v>9400</v>
      </c>
      <c r="AD3199">
        <v>0</v>
      </c>
      <c r="AE3199">
        <v>0</v>
      </c>
      <c r="AF3199" s="1">
        <v>9122.2019999999993</v>
      </c>
      <c r="AG3199" t="s">
        <v>26</v>
      </c>
    </row>
    <row r="3200" spans="1:33" customFormat="1" x14ac:dyDescent="0.25">
      <c r="A3200" t="s">
        <v>9401</v>
      </c>
      <c r="B3200" t="s">
        <v>9402</v>
      </c>
      <c r="C3200">
        <v>2</v>
      </c>
      <c r="D3200" s="1">
        <v>14521.9</v>
      </c>
      <c r="E3200" s="1">
        <v>17631.14</v>
      </c>
      <c r="F3200" s="4">
        <f t="shared" si="1004"/>
        <v>3349.9165999999996</v>
      </c>
      <c r="G3200" s="2">
        <v>19</v>
      </c>
      <c r="H3200" s="1">
        <v>17281.060000000001</v>
      </c>
      <c r="I3200" s="4">
        <f t="shared" si="1005"/>
        <v>3109.24</v>
      </c>
      <c r="J3200" s="4">
        <f t="shared" si="1009"/>
        <v>590.75559999999996</v>
      </c>
      <c r="K3200" s="4">
        <f t="shared" si="1006"/>
        <v>3699.9955999999997</v>
      </c>
      <c r="L3200" s="10">
        <f t="shared" si="1024"/>
        <v>20499.994599999998</v>
      </c>
      <c r="M3200" s="5">
        <f t="shared" si="1008"/>
        <v>0.21410696947369146</v>
      </c>
      <c r="N3200">
        <v>-1</v>
      </c>
      <c r="O3200" t="s">
        <v>31</v>
      </c>
      <c r="P3200" t="s">
        <v>26</v>
      </c>
      <c r="Q3200" t="s">
        <v>31</v>
      </c>
      <c r="V3200">
        <v>19</v>
      </c>
      <c r="W3200" t="s">
        <v>27</v>
      </c>
      <c r="X3200">
        <v>2531.9</v>
      </c>
      <c r="Y3200" s="9">
        <f t="shared" si="1025"/>
        <v>481.06099999999998</v>
      </c>
      <c r="AB3200">
        <v>0</v>
      </c>
      <c r="AC3200" t="s">
        <v>9403</v>
      </c>
      <c r="AD3200">
        <v>0</v>
      </c>
      <c r="AE3200">
        <v>0</v>
      </c>
      <c r="AF3200" s="1">
        <v>14521.9</v>
      </c>
      <c r="AG3200" t="s">
        <v>26</v>
      </c>
    </row>
    <row r="3201" spans="1:33" customFormat="1" hidden="1" x14ac:dyDescent="0.25">
      <c r="A3201" t="s">
        <v>9404</v>
      </c>
      <c r="B3201" t="s">
        <v>9405</v>
      </c>
      <c r="C3201">
        <v>19</v>
      </c>
      <c r="D3201">
        <v>0</v>
      </c>
      <c r="E3201" s="1">
        <v>4700</v>
      </c>
      <c r="F3201" s="4">
        <f t="shared" si="1004"/>
        <v>0</v>
      </c>
      <c r="G3201" s="2">
        <v>0</v>
      </c>
      <c r="H3201">
        <v>0</v>
      </c>
      <c r="I3201" s="4">
        <f t="shared" si="1005"/>
        <v>4700</v>
      </c>
      <c r="J3201" s="4">
        <f t="shared" si="1009"/>
        <v>0</v>
      </c>
      <c r="K3201" s="4">
        <f t="shared" si="1006"/>
        <v>4700</v>
      </c>
      <c r="L3201" s="4">
        <f t="shared" si="1007"/>
        <v>4700</v>
      </c>
      <c r="M3201" s="5" t="e">
        <f t="shared" si="1008"/>
        <v>#DIV/0!</v>
      </c>
      <c r="N3201">
        <v>-1</v>
      </c>
      <c r="O3201" t="s">
        <v>31</v>
      </c>
      <c r="P3201" t="s">
        <v>26</v>
      </c>
      <c r="Q3201" t="s">
        <v>31</v>
      </c>
      <c r="R3201" t="s">
        <v>31</v>
      </c>
      <c r="S3201" t="s">
        <v>31</v>
      </c>
      <c r="T3201" t="s">
        <v>31</v>
      </c>
      <c r="U3201" t="s">
        <v>31</v>
      </c>
      <c r="V3201">
        <v>0</v>
      </c>
      <c r="W3201" t="s">
        <v>42</v>
      </c>
      <c r="X3201">
        <v>0</v>
      </c>
      <c r="AB3201">
        <v>0</v>
      </c>
      <c r="AC3201" t="s">
        <v>9406</v>
      </c>
      <c r="AD3201">
        <v>0</v>
      </c>
      <c r="AE3201">
        <v>0</v>
      </c>
      <c r="AF3201">
        <v>0</v>
      </c>
      <c r="AG3201" t="s">
        <v>26</v>
      </c>
    </row>
    <row r="3202" spans="1:33" customFormat="1" hidden="1" x14ac:dyDescent="0.25">
      <c r="A3202" t="s">
        <v>9407</v>
      </c>
      <c r="B3202" t="s">
        <v>9408</v>
      </c>
      <c r="C3202">
        <v>-1</v>
      </c>
      <c r="D3202" s="1">
        <v>5480.0860000000002</v>
      </c>
      <c r="E3202" s="1">
        <v>6869</v>
      </c>
      <c r="F3202" s="4">
        <f t="shared" ref="F3202:F3265" si="1026">SUM(E3202*G3202)/100</f>
        <v>343.45</v>
      </c>
      <c r="G3202" s="2">
        <v>5</v>
      </c>
      <c r="H3202" s="1">
        <v>5754.09</v>
      </c>
      <c r="I3202" s="4">
        <f t="shared" ref="I3202:I3265" si="1027">+E3202-D3202</f>
        <v>1388.9139999999998</v>
      </c>
      <c r="J3202" s="4">
        <f t="shared" si="1009"/>
        <v>69.445699999999988</v>
      </c>
      <c r="K3202" s="4">
        <f t="shared" ref="K3202:K3265" si="1028">+I3202+J3202</f>
        <v>1458.3596999999997</v>
      </c>
      <c r="L3202" s="4">
        <f t="shared" ref="L3202:L3265" si="1029">+H3202+K3202</f>
        <v>7212.4497000000001</v>
      </c>
      <c r="M3202" s="5">
        <f t="shared" ref="M3202:M3265" si="1030">+I3202/D3202</f>
        <v>0.25344748239352444</v>
      </c>
      <c r="N3202">
        <v>0</v>
      </c>
      <c r="O3202" t="s">
        <v>257</v>
      </c>
      <c r="P3202" t="s">
        <v>26</v>
      </c>
      <c r="Q3202" t="s">
        <v>257</v>
      </c>
      <c r="R3202" t="s">
        <v>31</v>
      </c>
      <c r="S3202" t="s">
        <v>31</v>
      </c>
      <c r="T3202" t="s">
        <v>31</v>
      </c>
      <c r="U3202" t="s">
        <v>31</v>
      </c>
      <c r="V3202">
        <v>5</v>
      </c>
      <c r="W3202" t="s">
        <v>123</v>
      </c>
      <c r="X3202">
        <v>249</v>
      </c>
      <c r="AB3202">
        <v>0</v>
      </c>
      <c r="AC3202" t="s">
        <v>9409</v>
      </c>
      <c r="AD3202">
        <v>0</v>
      </c>
      <c r="AE3202">
        <v>0</v>
      </c>
      <c r="AF3202" s="1">
        <v>5480.0860000000002</v>
      </c>
      <c r="AG3202" t="s">
        <v>26</v>
      </c>
    </row>
    <row r="3203" spans="1:33" customFormat="1" x14ac:dyDescent="0.25">
      <c r="A3203" t="s">
        <v>9410</v>
      </c>
      <c r="B3203" t="s">
        <v>9411</v>
      </c>
      <c r="C3203">
        <v>2</v>
      </c>
      <c r="D3203" s="1">
        <v>4956.5860000000002</v>
      </c>
      <c r="E3203" s="1">
        <v>6875.0619999999999</v>
      </c>
      <c r="F3203" s="4">
        <f t="shared" si="1026"/>
        <v>343.75309999999996</v>
      </c>
      <c r="G3203" s="2">
        <v>5</v>
      </c>
      <c r="H3203" s="1">
        <v>5204.42</v>
      </c>
      <c r="I3203" s="4">
        <f t="shared" si="1027"/>
        <v>1918.4759999999997</v>
      </c>
      <c r="J3203" s="4">
        <f t="shared" si="1009"/>
        <v>95.923799999999972</v>
      </c>
      <c r="K3203" s="4">
        <f t="shared" si="1028"/>
        <v>2014.3997999999997</v>
      </c>
      <c r="L3203" s="10">
        <f>+H3203+K3203-Y3203</f>
        <v>7200.0042999999996</v>
      </c>
      <c r="M3203" s="5">
        <f t="shared" si="1030"/>
        <v>0.38705592922225085</v>
      </c>
      <c r="N3203">
        <v>-1</v>
      </c>
      <c r="O3203" t="s">
        <v>31</v>
      </c>
      <c r="P3203" t="s">
        <v>26</v>
      </c>
      <c r="Q3203" t="s">
        <v>31</v>
      </c>
      <c r="R3203" t="s">
        <v>31</v>
      </c>
      <c r="S3203" t="s">
        <v>31</v>
      </c>
      <c r="T3203" t="s">
        <v>31</v>
      </c>
      <c r="U3203" t="s">
        <v>31</v>
      </c>
      <c r="V3203">
        <v>5</v>
      </c>
      <c r="W3203" t="s">
        <v>123</v>
      </c>
      <c r="X3203">
        <v>376.31</v>
      </c>
      <c r="Y3203" s="9">
        <f>+X3203*G3203/100</f>
        <v>18.8155</v>
      </c>
      <c r="AB3203">
        <v>0</v>
      </c>
      <c r="AC3203" t="s">
        <v>9412</v>
      </c>
      <c r="AD3203">
        <v>0</v>
      </c>
      <c r="AE3203">
        <v>0</v>
      </c>
      <c r="AF3203" s="1">
        <v>4956.5860000000002</v>
      </c>
      <c r="AG3203" t="s">
        <v>26</v>
      </c>
    </row>
    <row r="3204" spans="1:33" customFormat="1" hidden="1" x14ac:dyDescent="0.25">
      <c r="A3204" t="s">
        <v>9413</v>
      </c>
      <c r="B3204" t="s">
        <v>9414</v>
      </c>
      <c r="C3204">
        <v>-1</v>
      </c>
      <c r="D3204">
        <v>0</v>
      </c>
      <c r="E3204" s="1">
        <v>7450</v>
      </c>
      <c r="F3204" s="4">
        <f t="shared" si="1026"/>
        <v>0</v>
      </c>
      <c r="G3204" s="2">
        <v>0</v>
      </c>
      <c r="H3204">
        <v>0</v>
      </c>
      <c r="I3204" s="4">
        <f t="shared" si="1027"/>
        <v>7450</v>
      </c>
      <c r="J3204" s="4">
        <f t="shared" ref="J3204:J3267" si="1031">+I3204*G3204/100</f>
        <v>0</v>
      </c>
      <c r="K3204" s="4">
        <f t="shared" si="1028"/>
        <v>7450</v>
      </c>
      <c r="L3204" s="4">
        <f t="shared" si="1029"/>
        <v>7450</v>
      </c>
      <c r="M3204" s="5" t="e">
        <f t="shared" si="1030"/>
        <v>#DIV/0!</v>
      </c>
      <c r="N3204">
        <v>-1</v>
      </c>
      <c r="O3204" t="s">
        <v>31</v>
      </c>
      <c r="P3204" t="s">
        <v>26</v>
      </c>
      <c r="Q3204" t="s">
        <v>31</v>
      </c>
      <c r="V3204">
        <v>0</v>
      </c>
      <c r="W3204" t="s">
        <v>42</v>
      </c>
      <c r="X3204">
        <v>0</v>
      </c>
      <c r="AB3204">
        <v>0</v>
      </c>
      <c r="AC3204" t="s">
        <v>9415</v>
      </c>
      <c r="AD3204">
        <v>0</v>
      </c>
      <c r="AE3204">
        <v>0</v>
      </c>
      <c r="AF3204">
        <v>0</v>
      </c>
      <c r="AG3204" t="s">
        <v>26</v>
      </c>
    </row>
    <row r="3205" spans="1:33" customFormat="1" x14ac:dyDescent="0.25">
      <c r="A3205" t="s">
        <v>9416</v>
      </c>
      <c r="B3205" t="s">
        <v>9417</v>
      </c>
      <c r="C3205">
        <v>4</v>
      </c>
      <c r="D3205">
        <v>0</v>
      </c>
      <c r="E3205" s="1">
        <v>7500</v>
      </c>
      <c r="F3205" s="4">
        <f t="shared" si="1026"/>
        <v>0</v>
      </c>
      <c r="G3205" s="2">
        <v>0</v>
      </c>
      <c r="H3205">
        <v>0</v>
      </c>
      <c r="I3205" s="4">
        <f t="shared" si="1027"/>
        <v>7500</v>
      </c>
      <c r="J3205" s="4">
        <f t="shared" si="1031"/>
        <v>0</v>
      </c>
      <c r="K3205" s="4">
        <f t="shared" si="1028"/>
        <v>7500</v>
      </c>
      <c r="L3205" s="10">
        <f>+H3205+K3205-Y3205</f>
        <v>7500</v>
      </c>
      <c r="M3205" s="5" t="e">
        <f t="shared" si="1030"/>
        <v>#DIV/0!</v>
      </c>
      <c r="N3205">
        <v>-1</v>
      </c>
      <c r="O3205" t="s">
        <v>31</v>
      </c>
      <c r="P3205" t="s">
        <v>26</v>
      </c>
      <c r="Q3205" t="s">
        <v>31</v>
      </c>
      <c r="V3205">
        <v>0</v>
      </c>
      <c r="W3205" t="s">
        <v>42</v>
      </c>
      <c r="X3205">
        <v>0</v>
      </c>
      <c r="Y3205" s="9">
        <f>+X3205*G3205/100</f>
        <v>0</v>
      </c>
      <c r="AB3205">
        <v>0</v>
      </c>
      <c r="AC3205" t="s">
        <v>9418</v>
      </c>
      <c r="AD3205">
        <v>0</v>
      </c>
      <c r="AE3205">
        <v>0</v>
      </c>
      <c r="AF3205">
        <v>0</v>
      </c>
      <c r="AG3205" t="s">
        <v>26</v>
      </c>
    </row>
    <row r="3206" spans="1:33" customFormat="1" hidden="1" x14ac:dyDescent="0.25">
      <c r="A3206" t="s">
        <v>9419</v>
      </c>
      <c r="B3206" t="s">
        <v>9420</v>
      </c>
      <c r="C3206">
        <v>-29</v>
      </c>
      <c r="D3206">
        <v>0</v>
      </c>
      <c r="E3206">
        <v>700</v>
      </c>
      <c r="F3206" s="4">
        <f t="shared" si="1026"/>
        <v>0</v>
      </c>
      <c r="G3206" s="2">
        <v>0</v>
      </c>
      <c r="H3206">
        <v>0</v>
      </c>
      <c r="I3206" s="4">
        <f t="shared" si="1027"/>
        <v>700</v>
      </c>
      <c r="J3206" s="4">
        <f t="shared" si="1031"/>
        <v>0</v>
      </c>
      <c r="K3206" s="4">
        <f t="shared" si="1028"/>
        <v>700</v>
      </c>
      <c r="L3206" s="4">
        <f t="shared" si="1029"/>
        <v>700</v>
      </c>
      <c r="M3206" s="5" t="e">
        <f t="shared" si="1030"/>
        <v>#DIV/0!</v>
      </c>
      <c r="N3206">
        <v>-1</v>
      </c>
      <c r="O3206" t="s">
        <v>31</v>
      </c>
      <c r="P3206" t="s">
        <v>26</v>
      </c>
      <c r="Q3206" t="s">
        <v>31</v>
      </c>
      <c r="V3206">
        <v>0</v>
      </c>
      <c r="W3206" t="s">
        <v>42</v>
      </c>
      <c r="X3206">
        <v>0</v>
      </c>
      <c r="AB3206">
        <v>0</v>
      </c>
      <c r="AC3206" t="s">
        <v>9421</v>
      </c>
      <c r="AD3206">
        <v>0</v>
      </c>
      <c r="AE3206">
        <v>0</v>
      </c>
      <c r="AF3206">
        <v>0</v>
      </c>
      <c r="AG3206" t="s">
        <v>26</v>
      </c>
    </row>
    <row r="3207" spans="1:33" customFormat="1" hidden="1" x14ac:dyDescent="0.25">
      <c r="A3207" t="s">
        <v>9422</v>
      </c>
      <c r="B3207" t="s">
        <v>9423</v>
      </c>
      <c r="C3207">
        <v>9</v>
      </c>
      <c r="D3207" s="1">
        <v>7425.0230000000001</v>
      </c>
      <c r="E3207" s="1">
        <v>8991.5969999999998</v>
      </c>
      <c r="F3207" s="4">
        <f t="shared" si="1026"/>
        <v>1708.4034299999998</v>
      </c>
      <c r="G3207" s="2">
        <v>19</v>
      </c>
      <c r="H3207" s="1">
        <v>8835.7800000000007</v>
      </c>
      <c r="I3207" s="4">
        <f t="shared" si="1027"/>
        <v>1566.5739999999996</v>
      </c>
      <c r="J3207" s="4">
        <f t="shared" si="1031"/>
        <v>297.64905999999991</v>
      </c>
      <c r="K3207" s="4">
        <f t="shared" si="1028"/>
        <v>1864.2230599999996</v>
      </c>
      <c r="L3207" s="4">
        <f t="shared" si="1029"/>
        <v>10700.003060000001</v>
      </c>
      <c r="M3207" s="5">
        <f t="shared" si="1030"/>
        <v>0.21098574374786444</v>
      </c>
      <c r="N3207">
        <v>0</v>
      </c>
      <c r="O3207" t="s">
        <v>939</v>
      </c>
      <c r="P3207" t="s">
        <v>26</v>
      </c>
      <c r="Q3207" t="s">
        <v>939</v>
      </c>
      <c r="R3207" t="s">
        <v>31</v>
      </c>
      <c r="S3207" t="s">
        <v>31</v>
      </c>
      <c r="T3207" t="s">
        <v>31</v>
      </c>
      <c r="U3207" t="s">
        <v>31</v>
      </c>
      <c r="V3207">
        <v>19</v>
      </c>
      <c r="W3207" t="s">
        <v>27</v>
      </c>
      <c r="X3207">
        <v>0</v>
      </c>
      <c r="AB3207">
        <v>0</v>
      </c>
      <c r="AC3207" t="s">
        <v>9424</v>
      </c>
      <c r="AD3207">
        <v>0</v>
      </c>
      <c r="AE3207">
        <v>0</v>
      </c>
      <c r="AF3207">
        <v>0</v>
      </c>
      <c r="AG3207" t="s">
        <v>26</v>
      </c>
    </row>
    <row r="3208" spans="1:33" customFormat="1" hidden="1" x14ac:dyDescent="0.25">
      <c r="A3208" t="s">
        <v>9425</v>
      </c>
      <c r="B3208" t="s">
        <v>9426</v>
      </c>
      <c r="C3208">
        <v>500</v>
      </c>
      <c r="D3208">
        <v>0</v>
      </c>
      <c r="E3208">
        <v>400</v>
      </c>
      <c r="F3208" s="4">
        <f t="shared" si="1026"/>
        <v>0</v>
      </c>
      <c r="G3208" s="2">
        <v>0</v>
      </c>
      <c r="H3208">
        <v>0</v>
      </c>
      <c r="I3208" s="4">
        <f t="shared" si="1027"/>
        <v>400</v>
      </c>
      <c r="J3208" s="4">
        <f t="shared" si="1031"/>
        <v>0</v>
      </c>
      <c r="K3208" s="4">
        <f t="shared" si="1028"/>
        <v>400</v>
      </c>
      <c r="L3208" s="4">
        <f t="shared" si="1029"/>
        <v>400</v>
      </c>
      <c r="M3208" s="5" t="e">
        <f t="shared" si="1030"/>
        <v>#DIV/0!</v>
      </c>
      <c r="N3208">
        <v>-1</v>
      </c>
      <c r="O3208" t="s">
        <v>1087</v>
      </c>
      <c r="P3208" t="s">
        <v>26</v>
      </c>
      <c r="Q3208" t="s">
        <v>1087</v>
      </c>
      <c r="V3208">
        <v>0</v>
      </c>
      <c r="W3208" t="s">
        <v>42</v>
      </c>
      <c r="X3208">
        <v>0</v>
      </c>
      <c r="AB3208">
        <v>0</v>
      </c>
      <c r="AC3208" t="s">
        <v>52</v>
      </c>
      <c r="AD3208">
        <v>0</v>
      </c>
      <c r="AE3208">
        <v>0</v>
      </c>
      <c r="AF3208">
        <v>0</v>
      </c>
      <c r="AG3208" t="s">
        <v>26</v>
      </c>
    </row>
    <row r="3209" spans="1:33" customFormat="1" x14ac:dyDescent="0.25">
      <c r="A3209" t="s">
        <v>9427</v>
      </c>
      <c r="B3209" t="s">
        <v>9428</v>
      </c>
      <c r="C3209">
        <v>2</v>
      </c>
      <c r="D3209">
        <v>0</v>
      </c>
      <c r="E3209">
        <v>800</v>
      </c>
      <c r="F3209" s="4">
        <f t="shared" si="1026"/>
        <v>0</v>
      </c>
      <c r="G3209" s="2">
        <v>0</v>
      </c>
      <c r="H3209">
        <v>0</v>
      </c>
      <c r="I3209" s="4">
        <f t="shared" si="1027"/>
        <v>800</v>
      </c>
      <c r="J3209" s="4">
        <f t="shared" si="1031"/>
        <v>0</v>
      </c>
      <c r="K3209" s="4">
        <f t="shared" si="1028"/>
        <v>800</v>
      </c>
      <c r="L3209" s="10">
        <f>+H3209+K3209-Y3209</f>
        <v>800</v>
      </c>
      <c r="M3209" s="5" t="e">
        <f t="shared" si="1030"/>
        <v>#DIV/0!</v>
      </c>
      <c r="N3209">
        <v>-1</v>
      </c>
      <c r="O3209" t="s">
        <v>31</v>
      </c>
      <c r="P3209" t="s">
        <v>26</v>
      </c>
      <c r="Q3209" t="s">
        <v>31</v>
      </c>
      <c r="R3209" t="s">
        <v>31</v>
      </c>
      <c r="S3209" t="s">
        <v>31</v>
      </c>
      <c r="T3209" t="s">
        <v>31</v>
      </c>
      <c r="U3209" t="s">
        <v>31</v>
      </c>
      <c r="V3209">
        <v>0</v>
      </c>
      <c r="W3209" t="s">
        <v>42</v>
      </c>
      <c r="X3209">
        <v>0</v>
      </c>
      <c r="Y3209" s="9">
        <f>+X3209*G3209/100</f>
        <v>0</v>
      </c>
      <c r="AB3209">
        <v>0</v>
      </c>
      <c r="AC3209" t="s">
        <v>9429</v>
      </c>
      <c r="AD3209">
        <v>0</v>
      </c>
      <c r="AE3209">
        <v>0</v>
      </c>
      <c r="AF3209">
        <v>0</v>
      </c>
      <c r="AG3209" t="s">
        <v>26</v>
      </c>
    </row>
    <row r="3210" spans="1:33" customFormat="1" hidden="1" x14ac:dyDescent="0.25">
      <c r="A3210" t="s">
        <v>9430</v>
      </c>
      <c r="B3210" t="s">
        <v>9431</v>
      </c>
      <c r="C3210">
        <v>92</v>
      </c>
      <c r="D3210">
        <v>0</v>
      </c>
      <c r="E3210">
        <v>150</v>
      </c>
      <c r="F3210" s="4">
        <f t="shared" si="1026"/>
        <v>0</v>
      </c>
      <c r="G3210" s="2">
        <v>0</v>
      </c>
      <c r="H3210">
        <v>0</v>
      </c>
      <c r="I3210" s="4">
        <f t="shared" si="1027"/>
        <v>150</v>
      </c>
      <c r="J3210" s="4">
        <f t="shared" si="1031"/>
        <v>0</v>
      </c>
      <c r="K3210" s="4">
        <f t="shared" si="1028"/>
        <v>150</v>
      </c>
      <c r="L3210" s="4">
        <f t="shared" si="1029"/>
        <v>150</v>
      </c>
      <c r="M3210" s="5" t="e">
        <f t="shared" si="1030"/>
        <v>#DIV/0!</v>
      </c>
      <c r="N3210">
        <v>-1</v>
      </c>
      <c r="O3210" t="s">
        <v>1087</v>
      </c>
      <c r="P3210" t="s">
        <v>26</v>
      </c>
      <c r="Q3210" t="s">
        <v>1087</v>
      </c>
      <c r="V3210">
        <v>0</v>
      </c>
      <c r="W3210" t="s">
        <v>42</v>
      </c>
      <c r="X3210">
        <v>0</v>
      </c>
      <c r="AB3210">
        <v>0</v>
      </c>
      <c r="AC3210" t="s">
        <v>9432</v>
      </c>
      <c r="AD3210">
        <v>0</v>
      </c>
      <c r="AE3210">
        <v>0</v>
      </c>
      <c r="AF3210">
        <v>0</v>
      </c>
      <c r="AG3210" t="s">
        <v>26</v>
      </c>
    </row>
    <row r="3211" spans="1:33" customFormat="1" hidden="1" x14ac:dyDescent="0.25">
      <c r="A3211" t="s">
        <v>9433</v>
      </c>
      <c r="B3211" t="s">
        <v>9434</v>
      </c>
      <c r="C3211">
        <v>100</v>
      </c>
      <c r="D3211">
        <v>0</v>
      </c>
      <c r="E3211">
        <v>200</v>
      </c>
      <c r="F3211" s="4">
        <f t="shared" si="1026"/>
        <v>0</v>
      </c>
      <c r="G3211" s="2">
        <v>0</v>
      </c>
      <c r="H3211">
        <v>0</v>
      </c>
      <c r="I3211" s="4">
        <f t="shared" si="1027"/>
        <v>200</v>
      </c>
      <c r="J3211" s="4">
        <f t="shared" si="1031"/>
        <v>0</v>
      </c>
      <c r="K3211" s="4">
        <f t="shared" si="1028"/>
        <v>200</v>
      </c>
      <c r="L3211" s="4">
        <f t="shared" si="1029"/>
        <v>200</v>
      </c>
      <c r="M3211" s="5" t="e">
        <f t="shared" si="1030"/>
        <v>#DIV/0!</v>
      </c>
      <c r="N3211">
        <v>-1</v>
      </c>
      <c r="O3211" t="s">
        <v>1087</v>
      </c>
      <c r="P3211" t="s">
        <v>26</v>
      </c>
      <c r="Q3211" t="s">
        <v>1087</v>
      </c>
      <c r="V3211">
        <v>0</v>
      </c>
      <c r="W3211" t="s">
        <v>42</v>
      </c>
      <c r="X3211">
        <v>0</v>
      </c>
      <c r="AB3211">
        <v>0</v>
      </c>
      <c r="AC3211" t="s">
        <v>52</v>
      </c>
      <c r="AD3211">
        <v>0</v>
      </c>
      <c r="AE3211">
        <v>0</v>
      </c>
      <c r="AF3211">
        <v>0</v>
      </c>
      <c r="AG3211" t="s">
        <v>26</v>
      </c>
    </row>
    <row r="3212" spans="1:33" customFormat="1" hidden="1" x14ac:dyDescent="0.25">
      <c r="A3212" t="s">
        <v>9435</v>
      </c>
      <c r="B3212" t="s">
        <v>9436</v>
      </c>
      <c r="C3212">
        <v>40</v>
      </c>
      <c r="D3212">
        <v>0</v>
      </c>
      <c r="E3212" s="1">
        <v>1000</v>
      </c>
      <c r="F3212" s="4">
        <f t="shared" si="1026"/>
        <v>0</v>
      </c>
      <c r="G3212" s="2">
        <v>0</v>
      </c>
      <c r="H3212">
        <v>0</v>
      </c>
      <c r="I3212" s="4">
        <f t="shared" si="1027"/>
        <v>1000</v>
      </c>
      <c r="J3212" s="4">
        <f t="shared" si="1031"/>
        <v>0</v>
      </c>
      <c r="K3212" s="4">
        <f t="shared" si="1028"/>
        <v>1000</v>
      </c>
      <c r="L3212" s="4">
        <f t="shared" si="1029"/>
        <v>1000</v>
      </c>
      <c r="M3212" s="5" t="e">
        <f t="shared" si="1030"/>
        <v>#DIV/0!</v>
      </c>
      <c r="N3212">
        <v>-1</v>
      </c>
      <c r="O3212" t="s">
        <v>31</v>
      </c>
      <c r="P3212" t="s">
        <v>26</v>
      </c>
      <c r="Q3212" t="s">
        <v>31</v>
      </c>
      <c r="V3212">
        <v>0</v>
      </c>
      <c r="W3212" t="s">
        <v>42</v>
      </c>
      <c r="X3212">
        <v>0</v>
      </c>
      <c r="AB3212">
        <v>0</v>
      </c>
      <c r="AC3212" t="s">
        <v>9437</v>
      </c>
      <c r="AD3212">
        <v>0</v>
      </c>
      <c r="AE3212">
        <v>0</v>
      </c>
      <c r="AF3212">
        <v>0</v>
      </c>
      <c r="AG3212" t="s">
        <v>26</v>
      </c>
    </row>
    <row r="3213" spans="1:33" customFormat="1" hidden="1" x14ac:dyDescent="0.25">
      <c r="A3213" t="s">
        <v>9438</v>
      </c>
      <c r="B3213" t="s">
        <v>9439</v>
      </c>
      <c r="C3213">
        <v>18</v>
      </c>
      <c r="D3213">
        <v>0</v>
      </c>
      <c r="E3213" s="1">
        <v>1000</v>
      </c>
      <c r="F3213" s="4">
        <f t="shared" si="1026"/>
        <v>0</v>
      </c>
      <c r="G3213" s="2">
        <v>0</v>
      </c>
      <c r="H3213">
        <v>0</v>
      </c>
      <c r="I3213" s="4">
        <f t="shared" si="1027"/>
        <v>1000</v>
      </c>
      <c r="J3213" s="4">
        <f t="shared" si="1031"/>
        <v>0</v>
      </c>
      <c r="K3213" s="4">
        <f t="shared" si="1028"/>
        <v>1000</v>
      </c>
      <c r="L3213" s="4">
        <f t="shared" si="1029"/>
        <v>1000</v>
      </c>
      <c r="M3213" s="5" t="e">
        <f t="shared" si="1030"/>
        <v>#DIV/0!</v>
      </c>
      <c r="N3213">
        <v>-1</v>
      </c>
      <c r="O3213" t="s">
        <v>31</v>
      </c>
      <c r="P3213" t="s">
        <v>26</v>
      </c>
      <c r="Q3213" t="s">
        <v>31</v>
      </c>
      <c r="V3213">
        <v>0</v>
      </c>
      <c r="W3213" t="s">
        <v>42</v>
      </c>
      <c r="X3213">
        <v>0</v>
      </c>
      <c r="AB3213">
        <v>0</v>
      </c>
      <c r="AC3213" t="s">
        <v>52</v>
      </c>
      <c r="AD3213">
        <v>0</v>
      </c>
      <c r="AE3213">
        <v>0</v>
      </c>
      <c r="AF3213">
        <v>0</v>
      </c>
      <c r="AG3213" t="s">
        <v>26</v>
      </c>
    </row>
    <row r="3214" spans="1:33" customFormat="1" hidden="1" x14ac:dyDescent="0.25">
      <c r="A3214" t="s">
        <v>9440</v>
      </c>
      <c r="B3214" t="s">
        <v>9439</v>
      </c>
      <c r="C3214">
        <v>10</v>
      </c>
      <c r="D3214">
        <v>0</v>
      </c>
      <c r="E3214" s="1">
        <v>1000</v>
      </c>
      <c r="F3214" s="4">
        <f t="shared" si="1026"/>
        <v>0</v>
      </c>
      <c r="G3214" s="2">
        <v>0</v>
      </c>
      <c r="H3214">
        <v>0</v>
      </c>
      <c r="I3214" s="4">
        <f t="shared" si="1027"/>
        <v>1000</v>
      </c>
      <c r="J3214" s="4">
        <f t="shared" si="1031"/>
        <v>0</v>
      </c>
      <c r="K3214" s="4">
        <f t="shared" si="1028"/>
        <v>1000</v>
      </c>
      <c r="L3214" s="4">
        <f t="shared" si="1029"/>
        <v>1000</v>
      </c>
      <c r="M3214" s="5" t="e">
        <f t="shared" si="1030"/>
        <v>#DIV/0!</v>
      </c>
      <c r="N3214">
        <v>-1</v>
      </c>
      <c r="O3214" t="s">
        <v>31</v>
      </c>
      <c r="P3214" t="s">
        <v>26</v>
      </c>
      <c r="Q3214" t="s">
        <v>31</v>
      </c>
      <c r="V3214">
        <v>0</v>
      </c>
      <c r="W3214" t="s">
        <v>42</v>
      </c>
      <c r="X3214">
        <v>0</v>
      </c>
      <c r="AB3214">
        <v>0</v>
      </c>
      <c r="AC3214" t="s">
        <v>52</v>
      </c>
      <c r="AD3214">
        <v>0</v>
      </c>
      <c r="AE3214">
        <v>0</v>
      </c>
      <c r="AF3214">
        <v>0</v>
      </c>
      <c r="AG3214" t="s">
        <v>26</v>
      </c>
    </row>
    <row r="3215" spans="1:33" customFormat="1" x14ac:dyDescent="0.25">
      <c r="A3215" t="s">
        <v>9441</v>
      </c>
      <c r="B3215" t="s">
        <v>9442</v>
      </c>
      <c r="C3215">
        <v>2</v>
      </c>
      <c r="D3215" s="1">
        <v>1950</v>
      </c>
      <c r="E3215" s="1">
        <v>2400</v>
      </c>
      <c r="F3215" s="4">
        <f t="shared" si="1026"/>
        <v>0</v>
      </c>
      <c r="G3215" s="2">
        <v>0</v>
      </c>
      <c r="H3215" s="1">
        <v>1950</v>
      </c>
      <c r="I3215" s="4">
        <f t="shared" si="1027"/>
        <v>450</v>
      </c>
      <c r="J3215" s="4">
        <f t="shared" si="1031"/>
        <v>0</v>
      </c>
      <c r="K3215" s="4">
        <f t="shared" si="1028"/>
        <v>450</v>
      </c>
      <c r="L3215" s="10">
        <f t="shared" ref="L3215:L3216" si="1032">+H3215+K3215-Y3215</f>
        <v>2400</v>
      </c>
      <c r="M3215" s="5">
        <f t="shared" si="1030"/>
        <v>0.23076923076923078</v>
      </c>
      <c r="N3215">
        <v>0</v>
      </c>
      <c r="O3215" t="s">
        <v>31</v>
      </c>
      <c r="P3215" t="s">
        <v>26</v>
      </c>
      <c r="Q3215" t="s">
        <v>31</v>
      </c>
      <c r="R3215" t="s">
        <v>31</v>
      </c>
      <c r="S3215" t="s">
        <v>31</v>
      </c>
      <c r="T3215" t="s">
        <v>31</v>
      </c>
      <c r="U3215" t="s">
        <v>31</v>
      </c>
      <c r="V3215">
        <v>0</v>
      </c>
      <c r="W3215" t="s">
        <v>42</v>
      </c>
      <c r="X3215">
        <v>0</v>
      </c>
      <c r="Y3215" s="9">
        <f t="shared" ref="Y3215:Y3216" si="1033">+X3215*G3215/100</f>
        <v>0</v>
      </c>
      <c r="AB3215">
        <v>0</v>
      </c>
      <c r="AC3215" t="s">
        <v>9443</v>
      </c>
      <c r="AD3215">
        <v>0</v>
      </c>
      <c r="AE3215">
        <v>0</v>
      </c>
      <c r="AF3215" s="1">
        <v>1950</v>
      </c>
      <c r="AG3215" t="s">
        <v>26</v>
      </c>
    </row>
    <row r="3216" spans="1:33" customFormat="1" x14ac:dyDescent="0.25">
      <c r="A3216" t="s">
        <v>9444</v>
      </c>
      <c r="B3216" t="s">
        <v>9445</v>
      </c>
      <c r="C3216">
        <v>4</v>
      </c>
      <c r="D3216" s="1">
        <v>1750</v>
      </c>
      <c r="E3216" s="1">
        <v>2100.84</v>
      </c>
      <c r="F3216" s="4">
        <f t="shared" si="1026"/>
        <v>399.15960000000007</v>
      </c>
      <c r="G3216" s="2">
        <v>19</v>
      </c>
      <c r="H3216" s="1">
        <v>2082.5</v>
      </c>
      <c r="I3216" s="4">
        <f t="shared" si="1027"/>
        <v>350.84000000000015</v>
      </c>
      <c r="J3216" s="4">
        <f t="shared" si="1031"/>
        <v>66.659600000000026</v>
      </c>
      <c r="K3216" s="4">
        <f t="shared" si="1028"/>
        <v>417.49960000000016</v>
      </c>
      <c r="L3216" s="10">
        <f t="shared" si="1032"/>
        <v>2499.9996000000001</v>
      </c>
      <c r="M3216" s="5">
        <f t="shared" si="1030"/>
        <v>0.20048000000000007</v>
      </c>
      <c r="N3216">
        <v>-1</v>
      </c>
      <c r="O3216" t="s">
        <v>31</v>
      </c>
      <c r="P3216" t="s">
        <v>26</v>
      </c>
      <c r="Q3216" t="s">
        <v>31</v>
      </c>
      <c r="R3216" t="s">
        <v>31</v>
      </c>
      <c r="S3216" t="s">
        <v>31</v>
      </c>
      <c r="T3216" t="s">
        <v>31</v>
      </c>
      <c r="U3216" t="s">
        <v>31</v>
      </c>
      <c r="V3216">
        <v>19</v>
      </c>
      <c r="W3216" t="s">
        <v>27</v>
      </c>
      <c r="X3216">
        <v>0</v>
      </c>
      <c r="Y3216" s="9">
        <f t="shared" si="1033"/>
        <v>0</v>
      </c>
      <c r="AB3216">
        <v>0</v>
      </c>
      <c r="AC3216" t="s">
        <v>9446</v>
      </c>
      <c r="AD3216">
        <v>0</v>
      </c>
      <c r="AE3216">
        <v>0</v>
      </c>
      <c r="AF3216" s="1">
        <v>1750</v>
      </c>
      <c r="AG3216" t="s">
        <v>26</v>
      </c>
    </row>
    <row r="3217" spans="1:33" customFormat="1" hidden="1" x14ac:dyDescent="0.25">
      <c r="A3217" t="s">
        <v>9447</v>
      </c>
      <c r="B3217" t="s">
        <v>9448</v>
      </c>
      <c r="C3217">
        <v>8</v>
      </c>
      <c r="D3217" s="1">
        <v>1750</v>
      </c>
      <c r="E3217" s="1">
        <v>2100.84</v>
      </c>
      <c r="F3217" s="4">
        <f t="shared" si="1026"/>
        <v>399.15960000000007</v>
      </c>
      <c r="G3217" s="2">
        <v>19</v>
      </c>
      <c r="H3217" s="1">
        <v>2082.5</v>
      </c>
      <c r="I3217" s="4">
        <f t="shared" si="1027"/>
        <v>350.84000000000015</v>
      </c>
      <c r="J3217" s="4">
        <f t="shared" si="1031"/>
        <v>66.659600000000026</v>
      </c>
      <c r="K3217" s="4">
        <f t="shared" si="1028"/>
        <v>417.49960000000016</v>
      </c>
      <c r="L3217" s="4">
        <f t="shared" si="1029"/>
        <v>2499.9996000000001</v>
      </c>
      <c r="M3217" s="5">
        <f t="shared" si="1030"/>
        <v>0.20048000000000007</v>
      </c>
      <c r="N3217">
        <v>-1</v>
      </c>
      <c r="O3217" t="s">
        <v>31</v>
      </c>
      <c r="P3217" t="s">
        <v>26</v>
      </c>
      <c r="Q3217" t="s">
        <v>31</v>
      </c>
      <c r="R3217" t="s">
        <v>31</v>
      </c>
      <c r="S3217" t="s">
        <v>31</v>
      </c>
      <c r="T3217" t="s">
        <v>31</v>
      </c>
      <c r="U3217" t="s">
        <v>31</v>
      </c>
      <c r="V3217">
        <v>19</v>
      </c>
      <c r="W3217" t="s">
        <v>27</v>
      </c>
      <c r="X3217">
        <v>0</v>
      </c>
      <c r="AB3217">
        <v>0</v>
      </c>
      <c r="AC3217" t="s">
        <v>9449</v>
      </c>
      <c r="AD3217">
        <v>0</v>
      </c>
      <c r="AE3217">
        <v>0</v>
      </c>
      <c r="AF3217" s="1">
        <v>1750</v>
      </c>
      <c r="AG3217" t="s">
        <v>26</v>
      </c>
    </row>
    <row r="3218" spans="1:33" customFormat="1" hidden="1" x14ac:dyDescent="0.25">
      <c r="A3218" t="s">
        <v>9450</v>
      </c>
      <c r="B3218" t="s">
        <v>9451</v>
      </c>
      <c r="C3218">
        <v>9</v>
      </c>
      <c r="D3218" s="1">
        <v>1750</v>
      </c>
      <c r="E3218" s="1">
        <v>2100.84</v>
      </c>
      <c r="F3218" s="4">
        <f t="shared" si="1026"/>
        <v>399.15960000000007</v>
      </c>
      <c r="G3218" s="2">
        <v>19</v>
      </c>
      <c r="H3218" s="1">
        <v>2082.5</v>
      </c>
      <c r="I3218" s="4">
        <f t="shared" si="1027"/>
        <v>350.84000000000015</v>
      </c>
      <c r="J3218" s="4">
        <f t="shared" si="1031"/>
        <v>66.659600000000026</v>
      </c>
      <c r="K3218" s="4">
        <f t="shared" si="1028"/>
        <v>417.49960000000016</v>
      </c>
      <c r="L3218" s="4">
        <f t="shared" si="1029"/>
        <v>2499.9996000000001</v>
      </c>
      <c r="M3218" s="5">
        <f t="shared" si="1030"/>
        <v>0.20048000000000007</v>
      </c>
      <c r="N3218">
        <v>-1</v>
      </c>
      <c r="O3218" t="s">
        <v>31</v>
      </c>
      <c r="P3218" t="s">
        <v>26</v>
      </c>
      <c r="Q3218" t="s">
        <v>31</v>
      </c>
      <c r="R3218" t="s">
        <v>31</v>
      </c>
      <c r="S3218" t="s">
        <v>31</v>
      </c>
      <c r="T3218" t="s">
        <v>31</v>
      </c>
      <c r="U3218" t="s">
        <v>31</v>
      </c>
      <c r="V3218">
        <v>19</v>
      </c>
      <c r="W3218" t="s">
        <v>27</v>
      </c>
      <c r="X3218">
        <v>0</v>
      </c>
      <c r="AB3218">
        <v>0</v>
      </c>
      <c r="AC3218" t="s">
        <v>9452</v>
      </c>
      <c r="AD3218">
        <v>0</v>
      </c>
      <c r="AE3218">
        <v>0</v>
      </c>
      <c r="AF3218" s="1">
        <v>1750</v>
      </c>
      <c r="AG3218" t="s">
        <v>26</v>
      </c>
    </row>
    <row r="3219" spans="1:33" customFormat="1" x14ac:dyDescent="0.25">
      <c r="A3219" t="s">
        <v>9453</v>
      </c>
      <c r="B3219" t="s">
        <v>9454</v>
      </c>
      <c r="C3219">
        <v>1</v>
      </c>
      <c r="D3219" s="1">
        <v>1984.2</v>
      </c>
      <c r="E3219" s="1">
        <v>2436.9749999999999</v>
      </c>
      <c r="F3219" s="4">
        <f t="shared" si="1026"/>
        <v>463.02525000000003</v>
      </c>
      <c r="G3219" s="2">
        <v>19</v>
      </c>
      <c r="H3219" s="1">
        <v>2361.1999999999998</v>
      </c>
      <c r="I3219" s="4">
        <f t="shared" si="1027"/>
        <v>452.77499999999986</v>
      </c>
      <c r="J3219" s="4">
        <f t="shared" si="1031"/>
        <v>86.027249999999967</v>
      </c>
      <c r="K3219" s="4">
        <f t="shared" si="1028"/>
        <v>538.80224999999984</v>
      </c>
      <c r="L3219" s="10">
        <f t="shared" ref="L3219:L3226" si="1034">+H3219+K3219-Y3219</f>
        <v>2900.0022499999995</v>
      </c>
      <c r="M3219" s="5">
        <f t="shared" si="1030"/>
        <v>0.22819020260054423</v>
      </c>
      <c r="N3219">
        <v>0</v>
      </c>
      <c r="O3219" t="s">
        <v>1213</v>
      </c>
      <c r="P3219" t="s">
        <v>26</v>
      </c>
      <c r="Q3219" t="s">
        <v>1213</v>
      </c>
      <c r="R3219" t="s">
        <v>31</v>
      </c>
      <c r="S3219" t="s">
        <v>31</v>
      </c>
      <c r="T3219" t="s">
        <v>31</v>
      </c>
      <c r="U3219" t="s">
        <v>31</v>
      </c>
      <c r="V3219">
        <v>19</v>
      </c>
      <c r="W3219" t="s">
        <v>27</v>
      </c>
      <c r="X3219">
        <v>0</v>
      </c>
      <c r="Y3219" s="9">
        <f t="shared" ref="Y3219:Y3226" si="1035">+X3219*G3219/100</f>
        <v>0</v>
      </c>
      <c r="AB3219">
        <v>0</v>
      </c>
      <c r="AC3219" t="s">
        <v>9455</v>
      </c>
      <c r="AD3219">
        <v>0</v>
      </c>
      <c r="AE3219">
        <v>0</v>
      </c>
      <c r="AF3219" s="1">
        <v>1984.2</v>
      </c>
      <c r="AG3219" t="s">
        <v>26</v>
      </c>
    </row>
    <row r="3220" spans="1:33" customFormat="1" x14ac:dyDescent="0.25">
      <c r="A3220" t="s">
        <v>9456</v>
      </c>
      <c r="B3220" t="s">
        <v>9457</v>
      </c>
      <c r="C3220">
        <v>3</v>
      </c>
      <c r="D3220" s="1">
        <v>1984.2</v>
      </c>
      <c r="E3220" s="1">
        <v>2436.9749999999999</v>
      </c>
      <c r="F3220" s="4">
        <f t="shared" si="1026"/>
        <v>463.02525000000003</v>
      </c>
      <c r="G3220" s="2">
        <v>19</v>
      </c>
      <c r="H3220" s="1">
        <v>2361.1999999999998</v>
      </c>
      <c r="I3220" s="4">
        <f t="shared" si="1027"/>
        <v>452.77499999999986</v>
      </c>
      <c r="J3220" s="4">
        <f t="shared" si="1031"/>
        <v>86.027249999999967</v>
      </c>
      <c r="K3220" s="4">
        <f t="shared" si="1028"/>
        <v>538.80224999999984</v>
      </c>
      <c r="L3220" s="10">
        <f t="shared" si="1034"/>
        <v>2900.0022499999995</v>
      </c>
      <c r="M3220" s="5">
        <f t="shared" si="1030"/>
        <v>0.22819020260054423</v>
      </c>
      <c r="N3220">
        <v>0</v>
      </c>
      <c r="O3220" t="s">
        <v>1807</v>
      </c>
      <c r="P3220" t="s">
        <v>26</v>
      </c>
      <c r="Q3220" t="s">
        <v>1807</v>
      </c>
      <c r="R3220" t="s">
        <v>31</v>
      </c>
      <c r="S3220" t="s">
        <v>31</v>
      </c>
      <c r="T3220" t="s">
        <v>31</v>
      </c>
      <c r="U3220" t="s">
        <v>31</v>
      </c>
      <c r="V3220">
        <v>19</v>
      </c>
      <c r="W3220" t="s">
        <v>27</v>
      </c>
      <c r="X3220">
        <v>0</v>
      </c>
      <c r="Y3220" s="9">
        <f t="shared" si="1035"/>
        <v>0</v>
      </c>
      <c r="AB3220">
        <v>0</v>
      </c>
      <c r="AC3220" t="s">
        <v>9458</v>
      </c>
      <c r="AD3220">
        <v>0</v>
      </c>
      <c r="AE3220">
        <v>0</v>
      </c>
      <c r="AF3220" s="1">
        <v>1984.2</v>
      </c>
      <c r="AG3220" t="s">
        <v>26</v>
      </c>
    </row>
    <row r="3221" spans="1:33" customFormat="1" x14ac:dyDescent="0.25">
      <c r="A3221" t="s">
        <v>9459</v>
      </c>
      <c r="B3221" t="s">
        <v>9460</v>
      </c>
      <c r="C3221">
        <v>1</v>
      </c>
      <c r="D3221" s="1">
        <v>1119</v>
      </c>
      <c r="E3221" s="1">
        <v>1344.538</v>
      </c>
      <c r="F3221" s="4">
        <f t="shared" si="1026"/>
        <v>255.46222</v>
      </c>
      <c r="G3221" s="2">
        <v>19</v>
      </c>
      <c r="H3221" s="1">
        <v>1331.61</v>
      </c>
      <c r="I3221" s="4">
        <f t="shared" si="1027"/>
        <v>225.53800000000001</v>
      </c>
      <c r="J3221" s="4">
        <f t="shared" si="1031"/>
        <v>42.852219999999996</v>
      </c>
      <c r="K3221" s="4">
        <f t="shared" si="1028"/>
        <v>268.39022</v>
      </c>
      <c r="L3221" s="10">
        <f t="shared" si="1034"/>
        <v>1600.0002199999999</v>
      </c>
      <c r="M3221" s="5">
        <f t="shared" si="1030"/>
        <v>0.20155317247542451</v>
      </c>
      <c r="N3221">
        <v>-1</v>
      </c>
      <c r="O3221" t="s">
        <v>303</v>
      </c>
      <c r="P3221" t="s">
        <v>26</v>
      </c>
      <c r="Q3221" t="s">
        <v>303</v>
      </c>
      <c r="V3221">
        <v>19</v>
      </c>
      <c r="W3221" t="s">
        <v>27</v>
      </c>
      <c r="X3221">
        <v>0</v>
      </c>
      <c r="Y3221" s="9">
        <f t="shared" si="1035"/>
        <v>0</v>
      </c>
      <c r="AB3221">
        <v>0</v>
      </c>
      <c r="AC3221" t="s">
        <v>9461</v>
      </c>
      <c r="AD3221">
        <v>0</v>
      </c>
      <c r="AE3221">
        <v>0</v>
      </c>
      <c r="AF3221" s="1">
        <v>1119</v>
      </c>
      <c r="AG3221" t="s">
        <v>26</v>
      </c>
    </row>
    <row r="3222" spans="1:33" customFormat="1" x14ac:dyDescent="0.25">
      <c r="A3222" t="s">
        <v>9462</v>
      </c>
      <c r="B3222" t="s">
        <v>9463</v>
      </c>
      <c r="C3222">
        <v>5</v>
      </c>
      <c r="D3222" s="1">
        <v>1119</v>
      </c>
      <c r="E3222" s="1">
        <v>1344.538</v>
      </c>
      <c r="F3222" s="4">
        <f t="shared" si="1026"/>
        <v>255.46222</v>
      </c>
      <c r="G3222" s="2">
        <v>19</v>
      </c>
      <c r="H3222" s="1">
        <v>1331.61</v>
      </c>
      <c r="I3222" s="4">
        <f t="shared" si="1027"/>
        <v>225.53800000000001</v>
      </c>
      <c r="J3222" s="4">
        <f t="shared" si="1031"/>
        <v>42.852219999999996</v>
      </c>
      <c r="K3222" s="4">
        <f t="shared" si="1028"/>
        <v>268.39022</v>
      </c>
      <c r="L3222" s="10">
        <f t="shared" si="1034"/>
        <v>1600.0002199999999</v>
      </c>
      <c r="M3222" s="5">
        <f t="shared" si="1030"/>
        <v>0.20155317247542451</v>
      </c>
      <c r="N3222">
        <v>-1</v>
      </c>
      <c r="O3222" t="s">
        <v>303</v>
      </c>
      <c r="P3222" t="s">
        <v>26</v>
      </c>
      <c r="Q3222" t="s">
        <v>303</v>
      </c>
      <c r="V3222">
        <v>19</v>
      </c>
      <c r="W3222" t="s">
        <v>27</v>
      </c>
      <c r="X3222">
        <v>0</v>
      </c>
      <c r="Y3222" s="9">
        <f t="shared" si="1035"/>
        <v>0</v>
      </c>
      <c r="AB3222">
        <v>0</v>
      </c>
      <c r="AC3222" t="s">
        <v>9464</v>
      </c>
      <c r="AD3222">
        <v>0</v>
      </c>
      <c r="AE3222">
        <v>0</v>
      </c>
      <c r="AF3222" s="1">
        <v>1119</v>
      </c>
      <c r="AG3222" t="s">
        <v>26</v>
      </c>
    </row>
    <row r="3223" spans="1:33" customFormat="1" x14ac:dyDescent="0.25">
      <c r="A3223" t="s">
        <v>9465</v>
      </c>
      <c r="B3223" t="s">
        <v>9466</v>
      </c>
      <c r="C3223">
        <v>6</v>
      </c>
      <c r="D3223" s="1">
        <v>1427</v>
      </c>
      <c r="E3223" s="1">
        <v>1764.7059999999999</v>
      </c>
      <c r="F3223" s="4">
        <f t="shared" si="1026"/>
        <v>335.29413999999997</v>
      </c>
      <c r="G3223" s="2">
        <v>19</v>
      </c>
      <c r="H3223" s="1">
        <v>1698.13</v>
      </c>
      <c r="I3223" s="4">
        <f t="shared" si="1027"/>
        <v>337.7059999999999</v>
      </c>
      <c r="J3223" s="4">
        <f t="shared" si="1031"/>
        <v>64.164139999999975</v>
      </c>
      <c r="K3223" s="4">
        <f t="shared" si="1028"/>
        <v>401.87013999999988</v>
      </c>
      <c r="L3223" s="10">
        <f t="shared" si="1034"/>
        <v>2100.0001400000001</v>
      </c>
      <c r="M3223" s="5">
        <f t="shared" si="1030"/>
        <v>0.2366545199719691</v>
      </c>
      <c r="N3223">
        <v>-1</v>
      </c>
      <c r="O3223" t="s">
        <v>9467</v>
      </c>
      <c r="P3223" t="s">
        <v>26</v>
      </c>
      <c r="Q3223" t="s">
        <v>9467</v>
      </c>
      <c r="R3223" t="s">
        <v>31</v>
      </c>
      <c r="S3223" t="s">
        <v>31</v>
      </c>
      <c r="T3223" t="s">
        <v>31</v>
      </c>
      <c r="U3223" t="s">
        <v>31</v>
      </c>
      <c r="V3223">
        <v>19</v>
      </c>
      <c r="W3223" t="s">
        <v>27</v>
      </c>
      <c r="X3223">
        <v>0</v>
      </c>
      <c r="Y3223" s="9">
        <f t="shared" si="1035"/>
        <v>0</v>
      </c>
      <c r="AB3223">
        <v>0</v>
      </c>
      <c r="AC3223" t="s">
        <v>9468</v>
      </c>
      <c r="AD3223">
        <v>0</v>
      </c>
      <c r="AE3223">
        <v>0</v>
      </c>
      <c r="AF3223">
        <v>0</v>
      </c>
      <c r="AG3223" t="s">
        <v>26</v>
      </c>
    </row>
    <row r="3224" spans="1:33" customFormat="1" x14ac:dyDescent="0.25">
      <c r="A3224" t="s">
        <v>9469</v>
      </c>
      <c r="B3224" t="s">
        <v>9470</v>
      </c>
      <c r="C3224">
        <v>3</v>
      </c>
      <c r="D3224" s="1">
        <v>1581</v>
      </c>
      <c r="E3224" s="1">
        <v>1932.7729999999999</v>
      </c>
      <c r="F3224" s="4">
        <f t="shared" si="1026"/>
        <v>367.22686999999996</v>
      </c>
      <c r="G3224" s="2">
        <v>19</v>
      </c>
      <c r="H3224" s="1">
        <v>1881.39</v>
      </c>
      <c r="I3224" s="4">
        <f t="shared" si="1027"/>
        <v>351.77299999999991</v>
      </c>
      <c r="J3224" s="4">
        <f t="shared" si="1031"/>
        <v>66.836869999999976</v>
      </c>
      <c r="K3224" s="4">
        <f t="shared" si="1028"/>
        <v>418.60986999999989</v>
      </c>
      <c r="L3224" s="10">
        <f t="shared" si="1034"/>
        <v>2299.9998700000001</v>
      </c>
      <c r="M3224" s="5">
        <f t="shared" si="1030"/>
        <v>0.2225003162555344</v>
      </c>
      <c r="N3224">
        <v>-1</v>
      </c>
      <c r="O3224" t="s">
        <v>303</v>
      </c>
      <c r="P3224" t="s">
        <v>26</v>
      </c>
      <c r="Q3224" t="s">
        <v>303</v>
      </c>
      <c r="R3224" t="s">
        <v>31</v>
      </c>
      <c r="S3224" t="s">
        <v>31</v>
      </c>
      <c r="T3224" t="s">
        <v>31</v>
      </c>
      <c r="U3224" t="s">
        <v>31</v>
      </c>
      <c r="V3224">
        <v>19</v>
      </c>
      <c r="W3224" t="s">
        <v>27</v>
      </c>
      <c r="X3224">
        <v>0</v>
      </c>
      <c r="Y3224" s="9">
        <f t="shared" si="1035"/>
        <v>0</v>
      </c>
      <c r="AB3224">
        <v>0</v>
      </c>
      <c r="AC3224" t="s">
        <v>9471</v>
      </c>
      <c r="AD3224">
        <v>0</v>
      </c>
      <c r="AE3224">
        <v>0</v>
      </c>
      <c r="AF3224" s="1">
        <v>1581</v>
      </c>
      <c r="AG3224" t="s">
        <v>26</v>
      </c>
    </row>
    <row r="3225" spans="1:33" customFormat="1" x14ac:dyDescent="0.25">
      <c r="A3225" t="s">
        <v>9472</v>
      </c>
      <c r="B3225" t="s">
        <v>9473</v>
      </c>
      <c r="C3225">
        <v>6</v>
      </c>
      <c r="D3225" s="1">
        <v>1119</v>
      </c>
      <c r="E3225" s="1">
        <v>1344.538</v>
      </c>
      <c r="F3225" s="4">
        <f t="shared" si="1026"/>
        <v>255.46222</v>
      </c>
      <c r="G3225" s="2">
        <v>19</v>
      </c>
      <c r="H3225" s="1">
        <v>1331.61</v>
      </c>
      <c r="I3225" s="4">
        <f t="shared" si="1027"/>
        <v>225.53800000000001</v>
      </c>
      <c r="J3225" s="4">
        <f t="shared" si="1031"/>
        <v>42.852219999999996</v>
      </c>
      <c r="K3225" s="4">
        <f t="shared" si="1028"/>
        <v>268.39022</v>
      </c>
      <c r="L3225" s="10">
        <f t="shared" si="1034"/>
        <v>1600.0002199999999</v>
      </c>
      <c r="M3225" s="5">
        <f t="shared" si="1030"/>
        <v>0.20155317247542451</v>
      </c>
      <c r="N3225">
        <v>-1</v>
      </c>
      <c r="O3225" t="s">
        <v>303</v>
      </c>
      <c r="P3225" t="s">
        <v>26</v>
      </c>
      <c r="Q3225" t="s">
        <v>303</v>
      </c>
      <c r="V3225">
        <v>19</v>
      </c>
      <c r="W3225" t="s">
        <v>27</v>
      </c>
      <c r="X3225">
        <v>0</v>
      </c>
      <c r="Y3225" s="9">
        <f t="shared" si="1035"/>
        <v>0</v>
      </c>
      <c r="AB3225">
        <v>0</v>
      </c>
      <c r="AC3225" t="s">
        <v>9474</v>
      </c>
      <c r="AD3225">
        <v>0</v>
      </c>
      <c r="AE3225">
        <v>0</v>
      </c>
      <c r="AF3225" s="1">
        <v>1119</v>
      </c>
      <c r="AG3225" t="s">
        <v>26</v>
      </c>
    </row>
    <row r="3226" spans="1:33" customFormat="1" x14ac:dyDescent="0.25">
      <c r="A3226" t="s">
        <v>9475</v>
      </c>
      <c r="B3226" t="s">
        <v>9476</v>
      </c>
      <c r="C3226">
        <v>3</v>
      </c>
      <c r="D3226" s="1">
        <v>2566.66</v>
      </c>
      <c r="E3226" s="1">
        <v>3109.2440000000001</v>
      </c>
      <c r="F3226" s="4">
        <f t="shared" si="1026"/>
        <v>590.75636000000009</v>
      </c>
      <c r="G3226" s="2">
        <v>19</v>
      </c>
      <c r="H3226" s="1">
        <v>3054.33</v>
      </c>
      <c r="I3226" s="4">
        <f t="shared" si="1027"/>
        <v>542.58400000000029</v>
      </c>
      <c r="J3226" s="4">
        <f t="shared" si="1031"/>
        <v>103.09096000000005</v>
      </c>
      <c r="K3226" s="4">
        <f t="shared" si="1028"/>
        <v>645.67496000000028</v>
      </c>
      <c r="L3226" s="10">
        <f t="shared" si="1034"/>
        <v>3700.0049600000002</v>
      </c>
      <c r="M3226" s="5">
        <f t="shared" si="1030"/>
        <v>0.21139691271925393</v>
      </c>
      <c r="N3226">
        <v>0</v>
      </c>
      <c r="O3226" t="s">
        <v>1213</v>
      </c>
      <c r="P3226" t="s">
        <v>26</v>
      </c>
      <c r="Q3226" t="s">
        <v>1213</v>
      </c>
      <c r="R3226" t="s">
        <v>31</v>
      </c>
      <c r="S3226" t="s">
        <v>31</v>
      </c>
      <c r="T3226" t="s">
        <v>31</v>
      </c>
      <c r="U3226" t="s">
        <v>31</v>
      </c>
      <c r="V3226">
        <v>19</v>
      </c>
      <c r="W3226" t="s">
        <v>27</v>
      </c>
      <c r="X3226">
        <v>0</v>
      </c>
      <c r="Y3226" s="9">
        <f t="shared" si="1035"/>
        <v>0</v>
      </c>
      <c r="AB3226">
        <v>0</v>
      </c>
      <c r="AC3226" t="s">
        <v>9477</v>
      </c>
      <c r="AD3226">
        <v>0</v>
      </c>
      <c r="AE3226">
        <v>0</v>
      </c>
      <c r="AF3226" s="1">
        <v>2566.66</v>
      </c>
      <c r="AG3226" t="s">
        <v>26</v>
      </c>
    </row>
    <row r="3227" spans="1:33" customFormat="1" hidden="1" x14ac:dyDescent="0.25">
      <c r="A3227" t="s">
        <v>9478</v>
      </c>
      <c r="B3227" t="s">
        <v>9479</v>
      </c>
      <c r="C3227">
        <v>-1</v>
      </c>
      <c r="D3227">
        <v>0</v>
      </c>
      <c r="E3227" s="1">
        <v>2500</v>
      </c>
      <c r="F3227" s="4">
        <f t="shared" si="1026"/>
        <v>0</v>
      </c>
      <c r="G3227" s="2">
        <v>0</v>
      </c>
      <c r="H3227">
        <v>0</v>
      </c>
      <c r="I3227" s="4">
        <f t="shared" si="1027"/>
        <v>2500</v>
      </c>
      <c r="J3227" s="4">
        <f t="shared" si="1031"/>
        <v>0</v>
      </c>
      <c r="K3227" s="4">
        <f t="shared" si="1028"/>
        <v>2500</v>
      </c>
      <c r="L3227" s="4">
        <f t="shared" si="1029"/>
        <v>2500</v>
      </c>
      <c r="M3227" s="5" t="e">
        <f t="shared" si="1030"/>
        <v>#DIV/0!</v>
      </c>
      <c r="N3227">
        <v>-1</v>
      </c>
      <c r="O3227" t="s">
        <v>31</v>
      </c>
      <c r="P3227" t="s">
        <v>26</v>
      </c>
      <c r="Q3227" t="s">
        <v>31</v>
      </c>
      <c r="V3227">
        <v>0</v>
      </c>
      <c r="W3227" t="s">
        <v>42</v>
      </c>
      <c r="X3227">
        <v>0</v>
      </c>
      <c r="AB3227">
        <v>0</v>
      </c>
      <c r="AC3227" t="s">
        <v>52</v>
      </c>
      <c r="AD3227">
        <v>0</v>
      </c>
      <c r="AE3227">
        <v>0</v>
      </c>
      <c r="AF3227">
        <v>0</v>
      </c>
      <c r="AG3227" t="s">
        <v>26</v>
      </c>
    </row>
    <row r="3228" spans="1:33" customFormat="1" hidden="1" x14ac:dyDescent="0.25">
      <c r="A3228" t="s">
        <v>9480</v>
      </c>
      <c r="B3228" t="s">
        <v>9481</v>
      </c>
      <c r="C3228">
        <v>12</v>
      </c>
      <c r="D3228" s="1">
        <v>1460</v>
      </c>
      <c r="E3228" s="1">
        <v>1809.5239999999999</v>
      </c>
      <c r="F3228" s="4">
        <f t="shared" si="1026"/>
        <v>90.476199999999992</v>
      </c>
      <c r="G3228" s="2">
        <v>5</v>
      </c>
      <c r="H3228" s="1">
        <v>1533</v>
      </c>
      <c r="I3228" s="4">
        <f t="shared" si="1027"/>
        <v>349.52399999999989</v>
      </c>
      <c r="J3228" s="4">
        <f t="shared" si="1031"/>
        <v>17.476199999999995</v>
      </c>
      <c r="K3228" s="4">
        <f t="shared" si="1028"/>
        <v>367.00019999999989</v>
      </c>
      <c r="L3228" s="4">
        <f t="shared" si="1029"/>
        <v>1900.0001999999999</v>
      </c>
      <c r="M3228" s="5">
        <f t="shared" si="1030"/>
        <v>0.23939999999999992</v>
      </c>
      <c r="N3228">
        <v>-1</v>
      </c>
      <c r="O3228" t="s">
        <v>1807</v>
      </c>
      <c r="P3228" t="s">
        <v>26</v>
      </c>
      <c r="Q3228" t="s">
        <v>1807</v>
      </c>
      <c r="V3228">
        <v>5</v>
      </c>
      <c r="W3228" t="s">
        <v>123</v>
      </c>
      <c r="X3228">
        <v>0</v>
      </c>
      <c r="AB3228">
        <v>0</v>
      </c>
      <c r="AC3228" t="s">
        <v>9482</v>
      </c>
      <c r="AD3228">
        <v>0</v>
      </c>
      <c r="AE3228">
        <v>0</v>
      </c>
      <c r="AF3228" s="1">
        <v>1460</v>
      </c>
      <c r="AG3228" t="s">
        <v>26</v>
      </c>
    </row>
    <row r="3229" spans="1:33" customFormat="1" hidden="1" x14ac:dyDescent="0.25">
      <c r="A3229" t="s">
        <v>9483</v>
      </c>
      <c r="B3229" t="s">
        <v>9484</v>
      </c>
      <c r="C3229">
        <v>-5</v>
      </c>
      <c r="D3229" s="1">
        <v>1798</v>
      </c>
      <c r="E3229" s="1">
        <v>2190.4760000000001</v>
      </c>
      <c r="F3229" s="4">
        <f t="shared" si="1026"/>
        <v>109.52380000000001</v>
      </c>
      <c r="G3229" s="2">
        <v>5</v>
      </c>
      <c r="H3229" s="1">
        <v>1887.9</v>
      </c>
      <c r="I3229" s="4">
        <f t="shared" si="1027"/>
        <v>392.47600000000011</v>
      </c>
      <c r="J3229" s="4">
        <f t="shared" si="1031"/>
        <v>19.623800000000006</v>
      </c>
      <c r="K3229" s="4">
        <f t="shared" si="1028"/>
        <v>412.09980000000013</v>
      </c>
      <c r="L3229" s="4">
        <f t="shared" si="1029"/>
        <v>2299.9998000000001</v>
      </c>
      <c r="M3229" s="5">
        <f t="shared" si="1030"/>
        <v>0.21828476084538381</v>
      </c>
      <c r="N3229">
        <v>0</v>
      </c>
      <c r="O3229" t="s">
        <v>1807</v>
      </c>
      <c r="P3229" t="s">
        <v>26</v>
      </c>
      <c r="Q3229" t="s">
        <v>1807</v>
      </c>
      <c r="R3229" t="s">
        <v>31</v>
      </c>
      <c r="S3229" t="s">
        <v>31</v>
      </c>
      <c r="T3229" t="s">
        <v>31</v>
      </c>
      <c r="U3229" t="s">
        <v>31</v>
      </c>
      <c r="V3229">
        <v>5</v>
      </c>
      <c r="W3229" t="s">
        <v>123</v>
      </c>
      <c r="X3229">
        <v>0</v>
      </c>
      <c r="AA3229" t="s">
        <v>463</v>
      </c>
      <c r="AB3229">
        <v>0</v>
      </c>
      <c r="AC3229" t="s">
        <v>9485</v>
      </c>
      <c r="AD3229">
        <v>0</v>
      </c>
      <c r="AE3229">
        <v>0</v>
      </c>
      <c r="AF3229" s="1">
        <v>1798</v>
      </c>
      <c r="AG3229" t="s">
        <v>26</v>
      </c>
    </row>
    <row r="3230" spans="1:33" customFormat="1" x14ac:dyDescent="0.25">
      <c r="A3230" t="s">
        <v>9486</v>
      </c>
      <c r="B3230" t="s">
        <v>9487</v>
      </c>
      <c r="C3230">
        <v>4</v>
      </c>
      <c r="D3230" s="1">
        <v>2142.3000000000002</v>
      </c>
      <c r="E3230" s="1">
        <v>2571.4290000000001</v>
      </c>
      <c r="F3230" s="4">
        <f t="shared" si="1026"/>
        <v>128.57145</v>
      </c>
      <c r="G3230" s="2">
        <v>5</v>
      </c>
      <c r="H3230" s="1">
        <v>2249.42</v>
      </c>
      <c r="I3230" s="4">
        <f t="shared" si="1027"/>
        <v>429.12899999999991</v>
      </c>
      <c r="J3230" s="4">
        <f t="shared" si="1031"/>
        <v>21.456449999999997</v>
      </c>
      <c r="K3230" s="4">
        <f t="shared" si="1028"/>
        <v>450.58544999999992</v>
      </c>
      <c r="L3230" s="10">
        <f>+H3230+K3230-Y3230</f>
        <v>2700.0054500000001</v>
      </c>
      <c r="M3230" s="5">
        <f t="shared" si="1030"/>
        <v>0.20031228119311015</v>
      </c>
      <c r="N3230">
        <v>-1</v>
      </c>
      <c r="O3230" t="s">
        <v>31</v>
      </c>
      <c r="P3230" t="s">
        <v>26</v>
      </c>
      <c r="Q3230" t="s">
        <v>31</v>
      </c>
      <c r="R3230" t="s">
        <v>31</v>
      </c>
      <c r="S3230" t="s">
        <v>31</v>
      </c>
      <c r="T3230" t="s">
        <v>31</v>
      </c>
      <c r="U3230" t="s">
        <v>31</v>
      </c>
      <c r="V3230">
        <v>5</v>
      </c>
      <c r="W3230" t="s">
        <v>123</v>
      </c>
      <c r="X3230">
        <v>0</v>
      </c>
      <c r="Y3230" s="9">
        <f>+X3230*G3230/100</f>
        <v>0</v>
      </c>
      <c r="AB3230">
        <v>0</v>
      </c>
      <c r="AC3230" t="s">
        <v>9488</v>
      </c>
      <c r="AD3230">
        <v>0</v>
      </c>
      <c r="AE3230">
        <v>0</v>
      </c>
      <c r="AF3230">
        <v>0</v>
      </c>
      <c r="AG3230" t="s">
        <v>26</v>
      </c>
    </row>
    <row r="3231" spans="1:33" customFormat="1" hidden="1" x14ac:dyDescent="0.25">
      <c r="A3231" t="s">
        <v>9489</v>
      </c>
      <c r="B3231" t="s">
        <v>9490</v>
      </c>
      <c r="C3231">
        <v>9</v>
      </c>
      <c r="D3231" s="1">
        <v>5630</v>
      </c>
      <c r="E3231" s="1">
        <v>6761.9049999999997</v>
      </c>
      <c r="F3231" s="4">
        <f t="shared" si="1026"/>
        <v>338.09525000000002</v>
      </c>
      <c r="G3231" s="2">
        <v>5</v>
      </c>
      <c r="H3231" s="1">
        <v>5911.5</v>
      </c>
      <c r="I3231" s="4">
        <f t="shared" si="1027"/>
        <v>1131.9049999999997</v>
      </c>
      <c r="J3231" s="4">
        <f t="shared" si="1031"/>
        <v>56.595249999999986</v>
      </c>
      <c r="K3231" s="4">
        <f t="shared" si="1028"/>
        <v>1188.5002499999998</v>
      </c>
      <c r="L3231" s="4">
        <f t="shared" si="1029"/>
        <v>7100.0002500000001</v>
      </c>
      <c r="M3231" s="5">
        <f t="shared" si="1030"/>
        <v>0.20104884547069268</v>
      </c>
      <c r="N3231">
        <v>0</v>
      </c>
      <c r="O3231" t="s">
        <v>1807</v>
      </c>
      <c r="P3231" t="s">
        <v>26</v>
      </c>
      <c r="Q3231" t="s">
        <v>1807</v>
      </c>
      <c r="R3231" t="s">
        <v>31</v>
      </c>
      <c r="S3231" t="s">
        <v>31</v>
      </c>
      <c r="T3231" t="s">
        <v>31</v>
      </c>
      <c r="U3231" t="s">
        <v>31</v>
      </c>
      <c r="V3231">
        <v>5</v>
      </c>
      <c r="W3231" t="s">
        <v>123</v>
      </c>
      <c r="X3231">
        <v>0</v>
      </c>
      <c r="AB3231">
        <v>0</v>
      </c>
      <c r="AC3231" t="s">
        <v>9491</v>
      </c>
      <c r="AD3231">
        <v>0</v>
      </c>
      <c r="AE3231">
        <v>0</v>
      </c>
      <c r="AF3231" s="1">
        <v>5630</v>
      </c>
      <c r="AG3231" t="s">
        <v>26</v>
      </c>
    </row>
    <row r="3232" spans="1:33" customFormat="1" x14ac:dyDescent="0.25">
      <c r="A3232" t="s">
        <v>9492</v>
      </c>
      <c r="B3232" t="s">
        <v>9493</v>
      </c>
      <c r="C3232">
        <v>4</v>
      </c>
      <c r="D3232" s="1">
        <v>3350</v>
      </c>
      <c r="E3232" s="1">
        <v>4095.2379999999998</v>
      </c>
      <c r="F3232" s="4">
        <f t="shared" si="1026"/>
        <v>204.7619</v>
      </c>
      <c r="G3232" s="2">
        <v>5</v>
      </c>
      <c r="H3232" s="1">
        <v>3517.5</v>
      </c>
      <c r="I3232" s="4">
        <f t="shared" si="1027"/>
        <v>745.23799999999983</v>
      </c>
      <c r="J3232" s="4">
        <f t="shared" si="1031"/>
        <v>37.26189999999999</v>
      </c>
      <c r="K3232" s="4">
        <f t="shared" si="1028"/>
        <v>782.4998999999998</v>
      </c>
      <c r="L3232" s="10">
        <f t="shared" ref="L3232:L3233" si="1036">+H3232+K3232-Y3232</f>
        <v>4299.9998999999998</v>
      </c>
      <c r="M3232" s="5">
        <f t="shared" si="1030"/>
        <v>0.22245910447761189</v>
      </c>
      <c r="N3232">
        <v>0</v>
      </c>
      <c r="O3232" t="s">
        <v>1807</v>
      </c>
      <c r="P3232" t="s">
        <v>26</v>
      </c>
      <c r="Q3232" t="s">
        <v>1807</v>
      </c>
      <c r="R3232" t="s">
        <v>31</v>
      </c>
      <c r="S3232" t="s">
        <v>31</v>
      </c>
      <c r="T3232" t="s">
        <v>31</v>
      </c>
      <c r="U3232" t="s">
        <v>31</v>
      </c>
      <c r="V3232">
        <v>5</v>
      </c>
      <c r="W3232" t="s">
        <v>123</v>
      </c>
      <c r="X3232">
        <v>0</v>
      </c>
      <c r="Y3232" s="9">
        <f t="shared" ref="Y3232:Y3233" si="1037">+X3232*G3232/100</f>
        <v>0</v>
      </c>
      <c r="AB3232">
        <v>0</v>
      </c>
      <c r="AC3232" t="s">
        <v>9494</v>
      </c>
      <c r="AD3232">
        <v>0</v>
      </c>
      <c r="AE3232">
        <v>0</v>
      </c>
      <c r="AF3232" s="1">
        <v>3350</v>
      </c>
      <c r="AG3232" t="s">
        <v>26</v>
      </c>
    </row>
    <row r="3233" spans="1:33" customFormat="1" x14ac:dyDescent="0.25">
      <c r="A3233" t="s">
        <v>9495</v>
      </c>
      <c r="B3233" t="s">
        <v>9496</v>
      </c>
      <c r="C3233">
        <v>2</v>
      </c>
      <c r="D3233">
        <v>855.05</v>
      </c>
      <c r="E3233" s="1">
        <v>1092.4369999999999</v>
      </c>
      <c r="F3233" s="4">
        <f t="shared" si="1026"/>
        <v>207.56303</v>
      </c>
      <c r="G3233" s="2">
        <v>19</v>
      </c>
      <c r="H3233" s="1">
        <v>1017.51</v>
      </c>
      <c r="I3233" s="4">
        <f t="shared" si="1027"/>
        <v>237.38699999999994</v>
      </c>
      <c r="J3233" s="4">
        <f t="shared" si="1031"/>
        <v>45.103529999999992</v>
      </c>
      <c r="K3233" s="4">
        <f t="shared" si="1028"/>
        <v>282.49052999999992</v>
      </c>
      <c r="L3233" s="10">
        <f t="shared" si="1036"/>
        <v>1300.0005299999998</v>
      </c>
      <c r="M3233" s="5">
        <f t="shared" si="1030"/>
        <v>0.27762937839892399</v>
      </c>
      <c r="N3233">
        <v>-1</v>
      </c>
      <c r="O3233" t="s">
        <v>31</v>
      </c>
      <c r="P3233" t="s">
        <v>26</v>
      </c>
      <c r="Q3233" t="s">
        <v>31</v>
      </c>
      <c r="V3233">
        <v>19</v>
      </c>
      <c r="W3233" t="s">
        <v>27</v>
      </c>
      <c r="X3233">
        <v>0</v>
      </c>
      <c r="Y3233" s="9">
        <f t="shared" si="1037"/>
        <v>0</v>
      </c>
      <c r="AB3233">
        <v>0</v>
      </c>
      <c r="AC3233" t="s">
        <v>9497</v>
      </c>
      <c r="AD3233">
        <v>0</v>
      </c>
      <c r="AE3233">
        <v>0</v>
      </c>
      <c r="AF3233">
        <v>855.05</v>
      </c>
      <c r="AG3233" t="s">
        <v>26</v>
      </c>
    </row>
    <row r="3234" spans="1:33" customFormat="1" hidden="1" x14ac:dyDescent="0.25">
      <c r="A3234" t="s">
        <v>9498</v>
      </c>
      <c r="B3234" t="s">
        <v>9499</v>
      </c>
      <c r="C3234">
        <v>17</v>
      </c>
      <c r="D3234" s="1">
        <v>1050.42</v>
      </c>
      <c r="E3234" s="1">
        <v>1344.538</v>
      </c>
      <c r="F3234" s="4">
        <f t="shared" si="1026"/>
        <v>255.46222</v>
      </c>
      <c r="G3234" s="2">
        <v>19</v>
      </c>
      <c r="H3234" s="1">
        <v>1250</v>
      </c>
      <c r="I3234" s="4">
        <f t="shared" si="1027"/>
        <v>294.11799999999994</v>
      </c>
      <c r="J3234" s="4">
        <f t="shared" si="1031"/>
        <v>55.882419999999982</v>
      </c>
      <c r="K3234" s="4">
        <f t="shared" si="1028"/>
        <v>350.00041999999991</v>
      </c>
      <c r="L3234" s="4">
        <f t="shared" si="1029"/>
        <v>1600.0004199999998</v>
      </c>
      <c r="M3234" s="5">
        <f t="shared" si="1030"/>
        <v>0.28000038080006084</v>
      </c>
      <c r="N3234">
        <v>-1</v>
      </c>
      <c r="O3234" t="s">
        <v>31</v>
      </c>
      <c r="P3234" t="s">
        <v>26</v>
      </c>
      <c r="Q3234" t="s">
        <v>31</v>
      </c>
      <c r="R3234" t="s">
        <v>31</v>
      </c>
      <c r="S3234" t="s">
        <v>31</v>
      </c>
      <c r="T3234" t="s">
        <v>31</v>
      </c>
      <c r="U3234" t="s">
        <v>31</v>
      </c>
      <c r="V3234">
        <v>19</v>
      </c>
      <c r="W3234" t="s">
        <v>27</v>
      </c>
      <c r="X3234">
        <v>0</v>
      </c>
      <c r="AB3234">
        <v>0</v>
      </c>
      <c r="AC3234" t="s">
        <v>9500</v>
      </c>
      <c r="AD3234">
        <v>0</v>
      </c>
      <c r="AE3234">
        <v>0</v>
      </c>
      <c r="AF3234" s="1">
        <v>1050.42</v>
      </c>
      <c r="AG3234" t="s">
        <v>26</v>
      </c>
    </row>
    <row r="3235" spans="1:33" customFormat="1" hidden="1" x14ac:dyDescent="0.25">
      <c r="A3235" t="s">
        <v>9501</v>
      </c>
      <c r="B3235" t="s">
        <v>9502</v>
      </c>
      <c r="C3235">
        <v>18</v>
      </c>
      <c r="D3235" s="1">
        <v>1260.5</v>
      </c>
      <c r="E3235" s="1">
        <v>1596.6389999999999</v>
      </c>
      <c r="F3235" s="4">
        <f t="shared" si="1026"/>
        <v>303.36140999999998</v>
      </c>
      <c r="G3235" s="2">
        <v>19</v>
      </c>
      <c r="H3235" s="1">
        <v>1500</v>
      </c>
      <c r="I3235" s="4">
        <f t="shared" si="1027"/>
        <v>336.1389999999999</v>
      </c>
      <c r="J3235" s="4">
        <f t="shared" si="1031"/>
        <v>63.866409999999981</v>
      </c>
      <c r="K3235" s="4">
        <f t="shared" si="1028"/>
        <v>400.00540999999987</v>
      </c>
      <c r="L3235" s="4">
        <f t="shared" si="1029"/>
        <v>1900.0054099999998</v>
      </c>
      <c r="M3235" s="5">
        <f t="shared" si="1030"/>
        <v>0.26667116223720738</v>
      </c>
      <c r="N3235">
        <v>-1</v>
      </c>
      <c r="O3235" t="s">
        <v>31</v>
      </c>
      <c r="P3235" t="s">
        <v>26</v>
      </c>
      <c r="Q3235" t="s">
        <v>31</v>
      </c>
      <c r="R3235" t="s">
        <v>31</v>
      </c>
      <c r="S3235" t="s">
        <v>31</v>
      </c>
      <c r="T3235" t="s">
        <v>31</v>
      </c>
      <c r="U3235" t="s">
        <v>31</v>
      </c>
      <c r="V3235">
        <v>19</v>
      </c>
      <c r="W3235" t="s">
        <v>27</v>
      </c>
      <c r="X3235">
        <v>0</v>
      </c>
      <c r="AB3235">
        <v>0</v>
      </c>
      <c r="AC3235" t="s">
        <v>9503</v>
      </c>
      <c r="AD3235">
        <v>0</v>
      </c>
      <c r="AE3235">
        <v>0</v>
      </c>
      <c r="AF3235" s="1">
        <v>1260.5</v>
      </c>
      <c r="AG3235" t="s">
        <v>26</v>
      </c>
    </row>
    <row r="3236" spans="1:33" customFormat="1" hidden="1" x14ac:dyDescent="0.25">
      <c r="A3236" t="s">
        <v>9504</v>
      </c>
      <c r="B3236" t="s">
        <v>9505</v>
      </c>
      <c r="C3236">
        <v>18</v>
      </c>
      <c r="D3236" s="1">
        <v>1050.42</v>
      </c>
      <c r="E3236" s="1">
        <v>1344.538</v>
      </c>
      <c r="F3236" s="4">
        <f t="shared" si="1026"/>
        <v>255.46222</v>
      </c>
      <c r="G3236" s="2">
        <v>19</v>
      </c>
      <c r="H3236" s="1">
        <v>1250</v>
      </c>
      <c r="I3236" s="4">
        <f t="shared" si="1027"/>
        <v>294.11799999999994</v>
      </c>
      <c r="J3236" s="4">
        <f t="shared" si="1031"/>
        <v>55.882419999999982</v>
      </c>
      <c r="K3236" s="4">
        <f t="shared" si="1028"/>
        <v>350.00041999999991</v>
      </c>
      <c r="L3236" s="4">
        <f t="shared" si="1029"/>
        <v>1600.0004199999998</v>
      </c>
      <c r="M3236" s="5">
        <f t="shared" si="1030"/>
        <v>0.28000038080006084</v>
      </c>
      <c r="N3236">
        <v>0</v>
      </c>
      <c r="O3236" t="s">
        <v>205</v>
      </c>
      <c r="P3236" t="s">
        <v>26</v>
      </c>
      <c r="Q3236" t="s">
        <v>205</v>
      </c>
      <c r="R3236" t="s">
        <v>31</v>
      </c>
      <c r="S3236" t="s">
        <v>31</v>
      </c>
      <c r="T3236" t="s">
        <v>31</v>
      </c>
      <c r="U3236" t="s">
        <v>31</v>
      </c>
      <c r="V3236">
        <v>19</v>
      </c>
      <c r="W3236" t="s">
        <v>27</v>
      </c>
      <c r="X3236">
        <v>0</v>
      </c>
      <c r="AB3236">
        <v>0</v>
      </c>
      <c r="AC3236" t="s">
        <v>9506</v>
      </c>
      <c r="AD3236">
        <v>0</v>
      </c>
      <c r="AE3236">
        <v>0</v>
      </c>
      <c r="AF3236" s="1">
        <v>1050.42</v>
      </c>
      <c r="AG3236" t="s">
        <v>26</v>
      </c>
    </row>
    <row r="3237" spans="1:33" customFormat="1" x14ac:dyDescent="0.25">
      <c r="A3237" t="s">
        <v>9507</v>
      </c>
      <c r="B3237" t="s">
        <v>9508</v>
      </c>
      <c r="C3237">
        <v>3</v>
      </c>
      <c r="D3237" s="1">
        <v>1050.42</v>
      </c>
      <c r="E3237" s="1">
        <v>1260.5039999999999</v>
      </c>
      <c r="F3237" s="4">
        <f t="shared" si="1026"/>
        <v>239.49575999999996</v>
      </c>
      <c r="G3237" s="2">
        <v>19</v>
      </c>
      <c r="H3237" s="1">
        <v>1250</v>
      </c>
      <c r="I3237" s="4">
        <f t="shared" si="1027"/>
        <v>210.08399999999983</v>
      </c>
      <c r="J3237" s="4">
        <f t="shared" si="1031"/>
        <v>39.91595999999997</v>
      </c>
      <c r="K3237" s="4">
        <f t="shared" si="1028"/>
        <v>249.99995999999982</v>
      </c>
      <c r="L3237" s="10">
        <f t="shared" ref="L3237:L3238" si="1038">+H3237+K3237-Y3237</f>
        <v>1499.9999599999999</v>
      </c>
      <c r="M3237" s="5">
        <f t="shared" si="1030"/>
        <v>0.19999999999999982</v>
      </c>
      <c r="N3237">
        <v>-1</v>
      </c>
      <c r="O3237" t="s">
        <v>205</v>
      </c>
      <c r="P3237" t="s">
        <v>26</v>
      </c>
      <c r="Q3237" t="s">
        <v>205</v>
      </c>
      <c r="V3237">
        <v>19</v>
      </c>
      <c r="W3237" t="s">
        <v>27</v>
      </c>
      <c r="X3237">
        <v>0</v>
      </c>
      <c r="Y3237" s="9">
        <f t="shared" ref="Y3237:Y3238" si="1039">+X3237*G3237/100</f>
        <v>0</v>
      </c>
      <c r="AB3237">
        <v>0</v>
      </c>
      <c r="AC3237" t="s">
        <v>9509</v>
      </c>
      <c r="AD3237">
        <v>0</v>
      </c>
      <c r="AE3237">
        <v>0</v>
      </c>
      <c r="AF3237">
        <v>0</v>
      </c>
      <c r="AG3237" t="s">
        <v>26</v>
      </c>
    </row>
    <row r="3238" spans="1:33" customFormat="1" x14ac:dyDescent="0.25">
      <c r="A3238" t="s">
        <v>9510</v>
      </c>
      <c r="B3238" t="s">
        <v>9511</v>
      </c>
      <c r="C3238">
        <v>4</v>
      </c>
      <c r="D3238" s="1">
        <v>2386.9899999999998</v>
      </c>
      <c r="E3238" s="1">
        <v>2941.1759999999999</v>
      </c>
      <c r="F3238" s="4">
        <f t="shared" si="1026"/>
        <v>558.82344000000001</v>
      </c>
      <c r="G3238" s="2">
        <v>19</v>
      </c>
      <c r="H3238" s="1">
        <v>2840.52</v>
      </c>
      <c r="I3238" s="4">
        <f t="shared" si="1027"/>
        <v>554.18600000000015</v>
      </c>
      <c r="J3238" s="4">
        <f t="shared" si="1031"/>
        <v>105.29534000000004</v>
      </c>
      <c r="K3238" s="4">
        <f t="shared" si="1028"/>
        <v>659.48134000000016</v>
      </c>
      <c r="L3238" s="10">
        <f t="shared" si="1038"/>
        <v>3500.0013400000003</v>
      </c>
      <c r="M3238" s="5">
        <f t="shared" si="1030"/>
        <v>0.23216938487383701</v>
      </c>
      <c r="N3238">
        <v>-1</v>
      </c>
      <c r="O3238" t="s">
        <v>1170</v>
      </c>
      <c r="P3238" t="s">
        <v>26</v>
      </c>
      <c r="Q3238" t="s">
        <v>1170</v>
      </c>
      <c r="V3238">
        <v>19</v>
      </c>
      <c r="W3238" t="s">
        <v>27</v>
      </c>
      <c r="X3238">
        <v>0</v>
      </c>
      <c r="Y3238" s="9">
        <f t="shared" si="1039"/>
        <v>0</v>
      </c>
      <c r="AB3238">
        <v>0</v>
      </c>
      <c r="AC3238" t="s">
        <v>9512</v>
      </c>
      <c r="AD3238">
        <v>0</v>
      </c>
      <c r="AE3238">
        <v>0</v>
      </c>
      <c r="AF3238" s="1">
        <v>2386.9899999999998</v>
      </c>
      <c r="AG3238" t="s">
        <v>26</v>
      </c>
    </row>
    <row r="3239" spans="1:33" customFormat="1" hidden="1" x14ac:dyDescent="0.25">
      <c r="A3239" t="s">
        <v>9513</v>
      </c>
      <c r="B3239" t="s">
        <v>9514</v>
      </c>
      <c r="C3239">
        <v>19</v>
      </c>
      <c r="D3239">
        <v>699.85</v>
      </c>
      <c r="E3239" s="1">
        <v>1008.403</v>
      </c>
      <c r="F3239" s="4">
        <f t="shared" si="1026"/>
        <v>191.59656999999999</v>
      </c>
      <c r="G3239" s="2">
        <v>19</v>
      </c>
      <c r="H3239">
        <v>832.82</v>
      </c>
      <c r="I3239" s="4">
        <f t="shared" si="1027"/>
        <v>308.553</v>
      </c>
      <c r="J3239" s="4">
        <f t="shared" si="1031"/>
        <v>58.625069999999994</v>
      </c>
      <c r="K3239" s="4">
        <f t="shared" si="1028"/>
        <v>367.17806999999999</v>
      </c>
      <c r="L3239" s="4">
        <f t="shared" si="1029"/>
        <v>1199.9980700000001</v>
      </c>
      <c r="M3239" s="5">
        <f t="shared" si="1030"/>
        <v>0.44088447524469526</v>
      </c>
      <c r="N3239">
        <v>-1</v>
      </c>
      <c r="O3239" t="s">
        <v>31</v>
      </c>
      <c r="P3239" t="s">
        <v>26</v>
      </c>
      <c r="Q3239" t="s">
        <v>31</v>
      </c>
      <c r="V3239">
        <v>19</v>
      </c>
      <c r="W3239" t="s">
        <v>27</v>
      </c>
      <c r="X3239">
        <v>0</v>
      </c>
      <c r="AB3239">
        <v>0</v>
      </c>
      <c r="AC3239" t="s">
        <v>9515</v>
      </c>
      <c r="AD3239">
        <v>0</v>
      </c>
      <c r="AE3239">
        <v>0</v>
      </c>
      <c r="AF3239">
        <v>699.85</v>
      </c>
      <c r="AG3239" t="s">
        <v>26</v>
      </c>
    </row>
    <row r="3240" spans="1:33" customFormat="1" hidden="1" x14ac:dyDescent="0.25">
      <c r="A3240" t="s">
        <v>9516</v>
      </c>
      <c r="B3240" t="s">
        <v>9517</v>
      </c>
      <c r="C3240">
        <v>9</v>
      </c>
      <c r="D3240">
        <v>699</v>
      </c>
      <c r="E3240" s="1">
        <v>1008.403</v>
      </c>
      <c r="F3240" s="4">
        <f t="shared" si="1026"/>
        <v>191.59656999999999</v>
      </c>
      <c r="G3240" s="2">
        <v>19</v>
      </c>
      <c r="H3240">
        <v>831.81</v>
      </c>
      <c r="I3240" s="4">
        <f t="shared" si="1027"/>
        <v>309.40300000000002</v>
      </c>
      <c r="J3240" s="4">
        <f t="shared" si="1031"/>
        <v>58.786570000000005</v>
      </c>
      <c r="K3240" s="4">
        <f t="shared" si="1028"/>
        <v>368.18957</v>
      </c>
      <c r="L3240" s="4">
        <f t="shared" si="1029"/>
        <v>1199.9995699999999</v>
      </c>
      <c r="M3240" s="5">
        <f t="shared" si="1030"/>
        <v>0.44263662374821178</v>
      </c>
      <c r="N3240">
        <v>-1</v>
      </c>
      <c r="O3240" t="s">
        <v>31</v>
      </c>
      <c r="P3240" t="s">
        <v>26</v>
      </c>
      <c r="Q3240" t="s">
        <v>31</v>
      </c>
      <c r="V3240">
        <v>19</v>
      </c>
      <c r="W3240" t="s">
        <v>27</v>
      </c>
      <c r="X3240">
        <v>0</v>
      </c>
      <c r="AB3240">
        <v>0</v>
      </c>
      <c r="AC3240" t="s">
        <v>9518</v>
      </c>
      <c r="AD3240">
        <v>0</v>
      </c>
      <c r="AE3240">
        <v>0</v>
      </c>
      <c r="AF3240">
        <v>699</v>
      </c>
      <c r="AG3240" t="s">
        <v>26</v>
      </c>
    </row>
    <row r="3241" spans="1:33" customFormat="1" x14ac:dyDescent="0.25">
      <c r="A3241" t="s">
        <v>9519</v>
      </c>
      <c r="B3241" t="s">
        <v>9520</v>
      </c>
      <c r="C3241">
        <v>1</v>
      </c>
      <c r="D3241" s="1">
        <v>2497.46</v>
      </c>
      <c r="E3241" s="1">
        <v>3277.3110000000001</v>
      </c>
      <c r="F3241" s="4">
        <f t="shared" si="1026"/>
        <v>622.68908999999996</v>
      </c>
      <c r="G3241" s="2">
        <v>19</v>
      </c>
      <c r="H3241" s="1">
        <v>2971.98</v>
      </c>
      <c r="I3241" s="4">
        <f t="shared" si="1027"/>
        <v>779.85100000000011</v>
      </c>
      <c r="J3241" s="4">
        <f t="shared" si="1031"/>
        <v>148.17169000000001</v>
      </c>
      <c r="K3241" s="4">
        <f t="shared" si="1028"/>
        <v>928.02269000000013</v>
      </c>
      <c r="L3241" s="10">
        <f>+H3241+K3241-Y3241</f>
        <v>3900.0026900000003</v>
      </c>
      <c r="M3241" s="5">
        <f t="shared" si="1030"/>
        <v>0.31225765377623671</v>
      </c>
      <c r="N3241">
        <v>-1</v>
      </c>
      <c r="O3241" t="s">
        <v>31</v>
      </c>
      <c r="P3241" t="s">
        <v>26</v>
      </c>
      <c r="Q3241" t="s">
        <v>31</v>
      </c>
      <c r="R3241" t="s">
        <v>31</v>
      </c>
      <c r="S3241" t="s">
        <v>31</v>
      </c>
      <c r="T3241" t="s">
        <v>31</v>
      </c>
      <c r="U3241" t="s">
        <v>31</v>
      </c>
      <c r="V3241">
        <v>19</v>
      </c>
      <c r="W3241" t="s">
        <v>27</v>
      </c>
      <c r="X3241">
        <v>0</v>
      </c>
      <c r="Y3241" s="9">
        <f>+X3241*G3241/100</f>
        <v>0</v>
      </c>
      <c r="AB3241">
        <v>0</v>
      </c>
      <c r="AC3241" t="s">
        <v>9521</v>
      </c>
      <c r="AD3241">
        <v>0</v>
      </c>
      <c r="AE3241">
        <v>0</v>
      </c>
      <c r="AF3241">
        <v>0</v>
      </c>
      <c r="AG3241" t="s">
        <v>26</v>
      </c>
    </row>
    <row r="3242" spans="1:33" customFormat="1" hidden="1" x14ac:dyDescent="0.25">
      <c r="A3242" t="s">
        <v>9522</v>
      </c>
      <c r="B3242" t="s">
        <v>9523</v>
      </c>
      <c r="C3242">
        <v>12</v>
      </c>
      <c r="D3242">
        <v>0</v>
      </c>
      <c r="E3242">
        <v>300</v>
      </c>
      <c r="F3242" s="4">
        <f t="shared" si="1026"/>
        <v>0</v>
      </c>
      <c r="G3242" s="2">
        <v>0</v>
      </c>
      <c r="H3242">
        <v>0</v>
      </c>
      <c r="I3242" s="4">
        <f t="shared" si="1027"/>
        <v>300</v>
      </c>
      <c r="J3242" s="4">
        <f t="shared" si="1031"/>
        <v>0</v>
      </c>
      <c r="K3242" s="4">
        <f t="shared" si="1028"/>
        <v>300</v>
      </c>
      <c r="L3242" s="4">
        <f t="shared" si="1029"/>
        <v>300</v>
      </c>
      <c r="M3242" s="5" t="e">
        <f t="shared" si="1030"/>
        <v>#DIV/0!</v>
      </c>
      <c r="N3242">
        <v>-1</v>
      </c>
      <c r="O3242" t="s">
        <v>767</v>
      </c>
      <c r="P3242" t="s">
        <v>26</v>
      </c>
      <c r="Q3242" t="s">
        <v>767</v>
      </c>
      <c r="V3242">
        <v>0</v>
      </c>
      <c r="W3242" t="s">
        <v>42</v>
      </c>
      <c r="X3242">
        <v>0</v>
      </c>
      <c r="AB3242">
        <v>0</v>
      </c>
      <c r="AC3242" t="s">
        <v>9524</v>
      </c>
      <c r="AD3242">
        <v>0</v>
      </c>
      <c r="AE3242">
        <v>0</v>
      </c>
      <c r="AF3242">
        <v>0</v>
      </c>
      <c r="AG3242" t="s">
        <v>26</v>
      </c>
    </row>
    <row r="3243" spans="1:33" customFormat="1" hidden="1" x14ac:dyDescent="0.25">
      <c r="A3243" t="s">
        <v>9525</v>
      </c>
      <c r="B3243" t="s">
        <v>9526</v>
      </c>
      <c r="C3243">
        <v>94</v>
      </c>
      <c r="D3243">
        <v>248.583</v>
      </c>
      <c r="E3243">
        <v>420.16800000000001</v>
      </c>
      <c r="F3243" s="4">
        <f t="shared" si="1026"/>
        <v>79.831919999999997</v>
      </c>
      <c r="G3243" s="2">
        <v>19</v>
      </c>
      <c r="H3243">
        <v>295.81</v>
      </c>
      <c r="I3243" s="4">
        <f t="shared" si="1027"/>
        <v>171.58500000000001</v>
      </c>
      <c r="J3243" s="4">
        <f t="shared" si="1031"/>
        <v>32.601150000000004</v>
      </c>
      <c r="K3243" s="4">
        <f t="shared" si="1028"/>
        <v>204.18615</v>
      </c>
      <c r="L3243" s="4">
        <f t="shared" si="1029"/>
        <v>499.99615</v>
      </c>
      <c r="M3243" s="5">
        <f t="shared" si="1030"/>
        <v>0.69025235032162302</v>
      </c>
      <c r="N3243">
        <v>-1</v>
      </c>
      <c r="O3243" t="s">
        <v>31</v>
      </c>
      <c r="P3243" t="s">
        <v>26</v>
      </c>
      <c r="Q3243" t="s">
        <v>31</v>
      </c>
      <c r="V3243">
        <v>19</v>
      </c>
      <c r="W3243" t="s">
        <v>27</v>
      </c>
      <c r="X3243">
        <v>0</v>
      </c>
      <c r="AB3243">
        <v>0</v>
      </c>
      <c r="AC3243" t="s">
        <v>9527</v>
      </c>
      <c r="AD3243">
        <v>0</v>
      </c>
      <c r="AE3243">
        <v>0</v>
      </c>
      <c r="AF3243">
        <v>248.583</v>
      </c>
      <c r="AG3243" t="s">
        <v>26</v>
      </c>
    </row>
    <row r="3244" spans="1:33" customFormat="1" hidden="1" x14ac:dyDescent="0.25">
      <c r="A3244" t="s">
        <v>9528</v>
      </c>
      <c r="B3244" t="s">
        <v>9529</v>
      </c>
      <c r="C3244" s="1">
        <v>1001</v>
      </c>
      <c r="D3244">
        <v>81.233999999999995</v>
      </c>
      <c r="E3244">
        <v>168.06700000000001</v>
      </c>
      <c r="F3244" s="4">
        <f t="shared" si="1026"/>
        <v>31.932730000000003</v>
      </c>
      <c r="G3244" s="2">
        <v>19</v>
      </c>
      <c r="H3244">
        <v>96.67</v>
      </c>
      <c r="I3244" s="4">
        <f t="shared" si="1027"/>
        <v>86.833000000000013</v>
      </c>
      <c r="J3244" s="4">
        <f t="shared" si="1031"/>
        <v>16.498270000000002</v>
      </c>
      <c r="K3244" s="4">
        <f t="shared" si="1028"/>
        <v>103.33127000000002</v>
      </c>
      <c r="L3244" s="4">
        <f t="shared" si="1029"/>
        <v>200.00127000000003</v>
      </c>
      <c r="M3244" s="5">
        <f t="shared" si="1030"/>
        <v>1.0689243420242758</v>
      </c>
      <c r="N3244">
        <v>-1</v>
      </c>
      <c r="O3244" t="s">
        <v>31</v>
      </c>
      <c r="P3244" t="s">
        <v>26</v>
      </c>
      <c r="Q3244" t="s">
        <v>31</v>
      </c>
      <c r="V3244">
        <v>19</v>
      </c>
      <c r="W3244" t="s">
        <v>27</v>
      </c>
      <c r="X3244">
        <v>0</v>
      </c>
      <c r="AB3244">
        <v>0</v>
      </c>
      <c r="AC3244" t="s">
        <v>52</v>
      </c>
      <c r="AD3244">
        <v>0</v>
      </c>
      <c r="AE3244">
        <v>0</v>
      </c>
      <c r="AF3244">
        <v>81.233999999999995</v>
      </c>
      <c r="AG3244" t="s">
        <v>26</v>
      </c>
    </row>
    <row r="3245" spans="1:33" customFormat="1" x14ac:dyDescent="0.25">
      <c r="A3245" t="s">
        <v>9530</v>
      </c>
      <c r="B3245" t="s">
        <v>9531</v>
      </c>
      <c r="C3245">
        <v>1</v>
      </c>
      <c r="D3245" s="1">
        <v>1309.52</v>
      </c>
      <c r="E3245" s="1">
        <v>1680.672</v>
      </c>
      <c r="F3245" s="4">
        <f t="shared" si="1026"/>
        <v>319.32767999999999</v>
      </c>
      <c r="G3245" s="2">
        <v>19</v>
      </c>
      <c r="H3245" s="1">
        <v>1558.33</v>
      </c>
      <c r="I3245" s="4">
        <f t="shared" si="1027"/>
        <v>371.15200000000004</v>
      </c>
      <c r="J3245" s="4">
        <f t="shared" si="1031"/>
        <v>70.51888000000001</v>
      </c>
      <c r="K3245" s="4">
        <f t="shared" si="1028"/>
        <v>441.67088000000007</v>
      </c>
      <c r="L3245" s="10">
        <f t="shared" ref="L3245:L3248" si="1040">+H3245+K3245-Y3245</f>
        <v>2000.0008800000001</v>
      </c>
      <c r="M3245" s="5">
        <f t="shared" si="1030"/>
        <v>0.2834259881483292</v>
      </c>
      <c r="N3245">
        <v>0</v>
      </c>
      <c r="O3245" t="s">
        <v>31</v>
      </c>
      <c r="P3245" t="s">
        <v>26</v>
      </c>
      <c r="Q3245" t="s">
        <v>31</v>
      </c>
      <c r="R3245" t="s">
        <v>31</v>
      </c>
      <c r="S3245" t="s">
        <v>31</v>
      </c>
      <c r="T3245" t="s">
        <v>31</v>
      </c>
      <c r="U3245" t="s">
        <v>31</v>
      </c>
      <c r="V3245">
        <v>19</v>
      </c>
      <c r="W3245" t="s">
        <v>27</v>
      </c>
      <c r="X3245">
        <v>0</v>
      </c>
      <c r="Y3245" s="9">
        <f t="shared" ref="Y3245:Y3248" si="1041">+X3245*G3245/100</f>
        <v>0</v>
      </c>
      <c r="AB3245">
        <v>0</v>
      </c>
      <c r="AC3245" t="s">
        <v>9532</v>
      </c>
      <c r="AD3245">
        <v>0</v>
      </c>
      <c r="AE3245">
        <v>0</v>
      </c>
      <c r="AF3245" s="1">
        <v>1309.52</v>
      </c>
      <c r="AG3245" t="s">
        <v>26</v>
      </c>
    </row>
    <row r="3246" spans="1:33" customFormat="1" x14ac:dyDescent="0.25">
      <c r="A3246" t="s">
        <v>9533</v>
      </c>
      <c r="B3246" t="s">
        <v>9534</v>
      </c>
      <c r="C3246">
        <v>1</v>
      </c>
      <c r="D3246" s="1">
        <v>22697</v>
      </c>
      <c r="E3246" s="1">
        <v>27500</v>
      </c>
      <c r="F3246" s="4">
        <f t="shared" si="1026"/>
        <v>0</v>
      </c>
      <c r="G3246" s="2">
        <v>0</v>
      </c>
      <c r="H3246" s="1">
        <v>22697</v>
      </c>
      <c r="I3246" s="4">
        <f t="shared" si="1027"/>
        <v>4803</v>
      </c>
      <c r="J3246" s="4">
        <f t="shared" si="1031"/>
        <v>0</v>
      </c>
      <c r="K3246" s="4">
        <f t="shared" si="1028"/>
        <v>4803</v>
      </c>
      <c r="L3246" s="10">
        <f t="shared" si="1040"/>
        <v>27500</v>
      </c>
      <c r="M3246" s="5">
        <f t="shared" si="1030"/>
        <v>0.21161386967440632</v>
      </c>
      <c r="N3246">
        <v>-1</v>
      </c>
      <c r="O3246" t="s">
        <v>31</v>
      </c>
      <c r="P3246" t="s">
        <v>26</v>
      </c>
      <c r="Q3246" t="s">
        <v>31</v>
      </c>
      <c r="V3246">
        <v>-1</v>
      </c>
      <c r="W3246" t="s">
        <v>160</v>
      </c>
      <c r="X3246">
        <v>0</v>
      </c>
      <c r="Y3246" s="9">
        <f t="shared" si="1041"/>
        <v>0</v>
      </c>
      <c r="AB3246">
        <v>0</v>
      </c>
      <c r="AC3246" t="s">
        <v>9535</v>
      </c>
      <c r="AD3246">
        <v>0</v>
      </c>
      <c r="AE3246">
        <v>0</v>
      </c>
      <c r="AF3246" s="1">
        <v>22697</v>
      </c>
      <c r="AG3246" t="s">
        <v>26</v>
      </c>
    </row>
    <row r="3247" spans="1:33" customFormat="1" x14ac:dyDescent="0.25">
      <c r="A3247" t="s">
        <v>9536</v>
      </c>
      <c r="B3247" t="s">
        <v>9537</v>
      </c>
      <c r="C3247">
        <v>2</v>
      </c>
      <c r="D3247" s="1">
        <v>3959.16</v>
      </c>
      <c r="E3247" s="1">
        <v>4800</v>
      </c>
      <c r="F3247" s="4">
        <f t="shared" si="1026"/>
        <v>0</v>
      </c>
      <c r="G3247" s="2">
        <v>0</v>
      </c>
      <c r="H3247" s="1">
        <v>3959.16</v>
      </c>
      <c r="I3247" s="4">
        <f t="shared" si="1027"/>
        <v>840.84000000000015</v>
      </c>
      <c r="J3247" s="4">
        <f t="shared" si="1031"/>
        <v>0</v>
      </c>
      <c r="K3247" s="4">
        <f t="shared" si="1028"/>
        <v>840.84000000000015</v>
      </c>
      <c r="L3247" s="10">
        <f t="shared" si="1040"/>
        <v>4800</v>
      </c>
      <c r="M3247" s="5">
        <f t="shared" si="1030"/>
        <v>0.21237838329342593</v>
      </c>
      <c r="N3247">
        <v>-1</v>
      </c>
      <c r="O3247" t="s">
        <v>31</v>
      </c>
      <c r="P3247" t="s">
        <v>26</v>
      </c>
      <c r="Q3247" t="s">
        <v>31</v>
      </c>
      <c r="R3247" t="s">
        <v>31</v>
      </c>
      <c r="S3247" t="s">
        <v>31</v>
      </c>
      <c r="T3247" t="s">
        <v>31</v>
      </c>
      <c r="U3247" t="s">
        <v>31</v>
      </c>
      <c r="V3247">
        <v>0</v>
      </c>
      <c r="W3247" t="s">
        <v>42</v>
      </c>
      <c r="X3247">
        <v>0</v>
      </c>
      <c r="Y3247" s="9">
        <f t="shared" si="1041"/>
        <v>0</v>
      </c>
      <c r="AB3247">
        <v>0</v>
      </c>
      <c r="AC3247" t="s">
        <v>9538</v>
      </c>
      <c r="AD3247">
        <v>0</v>
      </c>
      <c r="AE3247">
        <v>0</v>
      </c>
      <c r="AF3247" s="1">
        <v>3959.16</v>
      </c>
      <c r="AG3247" t="s">
        <v>26</v>
      </c>
    </row>
    <row r="3248" spans="1:33" customFormat="1" x14ac:dyDescent="0.25">
      <c r="A3248" t="s">
        <v>9539</v>
      </c>
      <c r="B3248" t="s">
        <v>9540</v>
      </c>
      <c r="C3248">
        <v>5</v>
      </c>
      <c r="D3248">
        <v>0</v>
      </c>
      <c r="E3248" s="1">
        <v>27600</v>
      </c>
      <c r="F3248" s="4">
        <f t="shared" si="1026"/>
        <v>0</v>
      </c>
      <c r="G3248" s="2">
        <v>0</v>
      </c>
      <c r="H3248">
        <v>0</v>
      </c>
      <c r="I3248" s="4">
        <f t="shared" si="1027"/>
        <v>27600</v>
      </c>
      <c r="J3248" s="4">
        <f t="shared" si="1031"/>
        <v>0</v>
      </c>
      <c r="K3248" s="4">
        <f t="shared" si="1028"/>
        <v>27600</v>
      </c>
      <c r="L3248" s="10">
        <f t="shared" si="1040"/>
        <v>27600</v>
      </c>
      <c r="M3248" s="5" t="e">
        <f t="shared" si="1030"/>
        <v>#DIV/0!</v>
      </c>
      <c r="N3248">
        <v>-1</v>
      </c>
      <c r="O3248" t="s">
        <v>257</v>
      </c>
      <c r="P3248" t="s">
        <v>26</v>
      </c>
      <c r="Q3248" t="s">
        <v>257</v>
      </c>
      <c r="V3248">
        <v>0</v>
      </c>
      <c r="W3248" t="s">
        <v>42</v>
      </c>
      <c r="X3248">
        <v>0</v>
      </c>
      <c r="Y3248" s="9">
        <f t="shared" si="1041"/>
        <v>0</v>
      </c>
      <c r="AB3248">
        <v>0</v>
      </c>
      <c r="AC3248" t="s">
        <v>9541</v>
      </c>
      <c r="AD3248">
        <v>0</v>
      </c>
      <c r="AE3248">
        <v>0</v>
      </c>
      <c r="AF3248">
        <v>0</v>
      </c>
      <c r="AG3248" t="s">
        <v>26</v>
      </c>
    </row>
    <row r="3249" spans="1:33" customFormat="1" hidden="1" x14ac:dyDescent="0.25">
      <c r="A3249" t="s">
        <v>9542</v>
      </c>
      <c r="B3249" t="s">
        <v>9543</v>
      </c>
      <c r="C3249">
        <v>-8</v>
      </c>
      <c r="D3249">
        <v>0</v>
      </c>
      <c r="E3249" s="1">
        <v>4600</v>
      </c>
      <c r="F3249" s="4">
        <f t="shared" si="1026"/>
        <v>0</v>
      </c>
      <c r="G3249" s="2">
        <v>0</v>
      </c>
      <c r="H3249">
        <v>0</v>
      </c>
      <c r="I3249" s="4">
        <f t="shared" si="1027"/>
        <v>4600</v>
      </c>
      <c r="J3249" s="4">
        <f t="shared" si="1031"/>
        <v>0</v>
      </c>
      <c r="K3249" s="4">
        <f t="shared" si="1028"/>
        <v>4600</v>
      </c>
      <c r="L3249" s="4">
        <f t="shared" si="1029"/>
        <v>4600</v>
      </c>
      <c r="M3249" s="5" t="e">
        <f t="shared" si="1030"/>
        <v>#DIV/0!</v>
      </c>
      <c r="N3249">
        <v>-1</v>
      </c>
      <c r="O3249" t="s">
        <v>6824</v>
      </c>
      <c r="P3249" t="s">
        <v>26</v>
      </c>
      <c r="Q3249" t="s">
        <v>6824</v>
      </c>
      <c r="V3249">
        <v>0</v>
      </c>
      <c r="W3249" t="s">
        <v>42</v>
      </c>
      <c r="X3249">
        <v>0</v>
      </c>
      <c r="AB3249">
        <v>0</v>
      </c>
      <c r="AC3249" t="s">
        <v>9544</v>
      </c>
      <c r="AD3249">
        <v>0</v>
      </c>
      <c r="AE3249">
        <v>0</v>
      </c>
      <c r="AF3249">
        <v>0</v>
      </c>
      <c r="AG3249" t="s">
        <v>26</v>
      </c>
    </row>
    <row r="3250" spans="1:33" customFormat="1" x14ac:dyDescent="0.25">
      <c r="A3250" t="s">
        <v>9545</v>
      </c>
      <c r="B3250" t="s">
        <v>9546</v>
      </c>
      <c r="C3250">
        <v>1</v>
      </c>
      <c r="D3250">
        <v>0</v>
      </c>
      <c r="E3250">
        <v>100</v>
      </c>
      <c r="F3250" s="4">
        <f t="shared" si="1026"/>
        <v>0</v>
      </c>
      <c r="G3250" s="2">
        <v>0</v>
      </c>
      <c r="H3250">
        <v>0</v>
      </c>
      <c r="I3250" s="4">
        <f t="shared" si="1027"/>
        <v>100</v>
      </c>
      <c r="J3250" s="4">
        <f t="shared" si="1031"/>
        <v>0</v>
      </c>
      <c r="K3250" s="4">
        <f t="shared" si="1028"/>
        <v>100</v>
      </c>
      <c r="L3250" s="10">
        <f t="shared" ref="L3250:L3267" si="1042">+H3250+K3250-Y3250</f>
        <v>100</v>
      </c>
      <c r="M3250" s="5" t="e">
        <f t="shared" si="1030"/>
        <v>#DIV/0!</v>
      </c>
      <c r="N3250">
        <v>-1</v>
      </c>
      <c r="O3250" t="s">
        <v>31</v>
      </c>
      <c r="P3250" t="s">
        <v>26</v>
      </c>
      <c r="Q3250" t="s">
        <v>31</v>
      </c>
      <c r="V3250">
        <v>0</v>
      </c>
      <c r="W3250" t="s">
        <v>42</v>
      </c>
      <c r="X3250">
        <v>0</v>
      </c>
      <c r="Y3250" s="9">
        <f t="shared" ref="Y3250:Y3267" si="1043">+X3250*G3250/100</f>
        <v>0</v>
      </c>
      <c r="AB3250">
        <v>0</v>
      </c>
      <c r="AC3250" t="s">
        <v>52</v>
      </c>
      <c r="AD3250">
        <v>0</v>
      </c>
      <c r="AE3250">
        <v>0</v>
      </c>
      <c r="AF3250">
        <v>0</v>
      </c>
      <c r="AG3250" t="s">
        <v>26</v>
      </c>
    </row>
    <row r="3251" spans="1:33" customFormat="1" x14ac:dyDescent="0.25">
      <c r="A3251" t="s">
        <v>9547</v>
      </c>
      <c r="B3251" t="s">
        <v>9548</v>
      </c>
      <c r="C3251">
        <v>6</v>
      </c>
      <c r="D3251">
        <v>0</v>
      </c>
      <c r="E3251">
        <v>200</v>
      </c>
      <c r="F3251" s="4">
        <f t="shared" si="1026"/>
        <v>0</v>
      </c>
      <c r="G3251" s="2">
        <v>0</v>
      </c>
      <c r="H3251">
        <v>0</v>
      </c>
      <c r="I3251" s="4">
        <f t="shared" si="1027"/>
        <v>200</v>
      </c>
      <c r="J3251" s="4">
        <f t="shared" si="1031"/>
        <v>0</v>
      </c>
      <c r="K3251" s="4">
        <f t="shared" si="1028"/>
        <v>200</v>
      </c>
      <c r="L3251" s="10">
        <f t="shared" si="1042"/>
        <v>200</v>
      </c>
      <c r="M3251" s="5" t="e">
        <f t="shared" si="1030"/>
        <v>#DIV/0!</v>
      </c>
      <c r="N3251">
        <v>-1</v>
      </c>
      <c r="O3251" t="s">
        <v>31</v>
      </c>
      <c r="P3251" t="s">
        <v>26</v>
      </c>
      <c r="Q3251" t="s">
        <v>31</v>
      </c>
      <c r="V3251">
        <v>0</v>
      </c>
      <c r="W3251" t="s">
        <v>42</v>
      </c>
      <c r="X3251">
        <v>0</v>
      </c>
      <c r="Y3251" s="9">
        <f t="shared" si="1043"/>
        <v>0</v>
      </c>
      <c r="AB3251">
        <v>0</v>
      </c>
      <c r="AC3251" t="s">
        <v>52</v>
      </c>
      <c r="AD3251">
        <v>0</v>
      </c>
      <c r="AE3251">
        <v>0</v>
      </c>
      <c r="AF3251">
        <v>0</v>
      </c>
      <c r="AG3251" t="s">
        <v>26</v>
      </c>
    </row>
    <row r="3252" spans="1:33" customFormat="1" x14ac:dyDescent="0.25">
      <c r="A3252" t="s">
        <v>9549</v>
      </c>
      <c r="B3252" t="s">
        <v>9550</v>
      </c>
      <c r="C3252">
        <v>6</v>
      </c>
      <c r="D3252">
        <v>0</v>
      </c>
      <c r="E3252" s="1">
        <v>1800</v>
      </c>
      <c r="F3252" s="4">
        <f t="shared" si="1026"/>
        <v>0</v>
      </c>
      <c r="G3252" s="2">
        <v>0</v>
      </c>
      <c r="H3252">
        <v>0</v>
      </c>
      <c r="I3252" s="4">
        <f t="shared" si="1027"/>
        <v>1800</v>
      </c>
      <c r="J3252" s="4">
        <f t="shared" si="1031"/>
        <v>0</v>
      </c>
      <c r="K3252" s="4">
        <f t="shared" si="1028"/>
        <v>1800</v>
      </c>
      <c r="L3252" s="10">
        <f t="shared" si="1042"/>
        <v>1800</v>
      </c>
      <c r="M3252" s="5" t="e">
        <f t="shared" si="1030"/>
        <v>#DIV/0!</v>
      </c>
      <c r="N3252">
        <v>-1</v>
      </c>
      <c r="O3252" t="s">
        <v>31</v>
      </c>
      <c r="P3252" t="s">
        <v>26</v>
      </c>
      <c r="Q3252" t="s">
        <v>31</v>
      </c>
      <c r="V3252">
        <v>0</v>
      </c>
      <c r="W3252" t="s">
        <v>42</v>
      </c>
      <c r="X3252">
        <v>0</v>
      </c>
      <c r="Y3252" s="9">
        <f t="shared" si="1043"/>
        <v>0</v>
      </c>
      <c r="AB3252">
        <v>0</v>
      </c>
      <c r="AC3252" t="s">
        <v>52</v>
      </c>
      <c r="AD3252">
        <v>0</v>
      </c>
      <c r="AE3252">
        <v>0</v>
      </c>
      <c r="AF3252">
        <v>0</v>
      </c>
      <c r="AG3252" t="s">
        <v>26</v>
      </c>
    </row>
    <row r="3253" spans="1:33" customFormat="1" x14ac:dyDescent="0.25">
      <c r="A3253" t="s">
        <v>9551</v>
      </c>
      <c r="B3253" t="s">
        <v>9552</v>
      </c>
      <c r="C3253">
        <v>6</v>
      </c>
      <c r="D3253">
        <v>0</v>
      </c>
      <c r="E3253" s="1">
        <v>1500</v>
      </c>
      <c r="F3253" s="4">
        <f t="shared" si="1026"/>
        <v>0</v>
      </c>
      <c r="G3253" s="2">
        <v>0</v>
      </c>
      <c r="H3253">
        <v>0</v>
      </c>
      <c r="I3253" s="4">
        <f t="shared" si="1027"/>
        <v>1500</v>
      </c>
      <c r="J3253" s="4">
        <f t="shared" si="1031"/>
        <v>0</v>
      </c>
      <c r="K3253" s="4">
        <f t="shared" si="1028"/>
        <v>1500</v>
      </c>
      <c r="L3253" s="10">
        <f t="shared" si="1042"/>
        <v>1500</v>
      </c>
      <c r="M3253" s="5" t="e">
        <f t="shared" si="1030"/>
        <v>#DIV/0!</v>
      </c>
      <c r="N3253">
        <v>-1</v>
      </c>
      <c r="O3253" t="s">
        <v>31</v>
      </c>
      <c r="P3253" t="s">
        <v>26</v>
      </c>
      <c r="Q3253" t="s">
        <v>31</v>
      </c>
      <c r="V3253">
        <v>0</v>
      </c>
      <c r="W3253" t="s">
        <v>42</v>
      </c>
      <c r="X3253">
        <v>0</v>
      </c>
      <c r="Y3253" s="9">
        <f t="shared" si="1043"/>
        <v>0</v>
      </c>
      <c r="AB3253">
        <v>0</v>
      </c>
      <c r="AC3253" t="s">
        <v>52</v>
      </c>
      <c r="AD3253">
        <v>0</v>
      </c>
      <c r="AE3253">
        <v>0</v>
      </c>
      <c r="AF3253">
        <v>0</v>
      </c>
      <c r="AG3253" t="s">
        <v>26</v>
      </c>
    </row>
    <row r="3254" spans="1:33" customFormat="1" x14ac:dyDescent="0.25">
      <c r="A3254" t="s">
        <v>9553</v>
      </c>
      <c r="B3254" t="s">
        <v>9554</v>
      </c>
      <c r="C3254">
        <v>5</v>
      </c>
      <c r="D3254">
        <v>0</v>
      </c>
      <c r="E3254" s="1">
        <v>1200</v>
      </c>
      <c r="F3254" s="4">
        <f t="shared" si="1026"/>
        <v>0</v>
      </c>
      <c r="G3254" s="2">
        <v>0</v>
      </c>
      <c r="H3254">
        <v>0</v>
      </c>
      <c r="I3254" s="4">
        <f t="shared" si="1027"/>
        <v>1200</v>
      </c>
      <c r="J3254" s="4">
        <f t="shared" si="1031"/>
        <v>0</v>
      </c>
      <c r="K3254" s="4">
        <f t="shared" si="1028"/>
        <v>1200</v>
      </c>
      <c r="L3254" s="10">
        <f t="shared" si="1042"/>
        <v>1200</v>
      </c>
      <c r="M3254" s="5" t="e">
        <f t="shared" si="1030"/>
        <v>#DIV/0!</v>
      </c>
      <c r="N3254">
        <v>-1</v>
      </c>
      <c r="O3254" t="s">
        <v>31</v>
      </c>
      <c r="P3254" t="s">
        <v>26</v>
      </c>
      <c r="Q3254" t="s">
        <v>31</v>
      </c>
      <c r="V3254">
        <v>0</v>
      </c>
      <c r="W3254" t="s">
        <v>42</v>
      </c>
      <c r="X3254">
        <v>0</v>
      </c>
      <c r="Y3254" s="9">
        <f t="shared" si="1043"/>
        <v>0</v>
      </c>
      <c r="AB3254">
        <v>0</v>
      </c>
      <c r="AC3254" t="s">
        <v>9555</v>
      </c>
      <c r="AD3254">
        <v>0</v>
      </c>
      <c r="AE3254">
        <v>0</v>
      </c>
      <c r="AF3254">
        <v>0</v>
      </c>
      <c r="AG3254" t="s">
        <v>26</v>
      </c>
    </row>
    <row r="3255" spans="1:33" customFormat="1" x14ac:dyDescent="0.25">
      <c r="A3255" t="s">
        <v>9556</v>
      </c>
      <c r="B3255" t="s">
        <v>9557</v>
      </c>
      <c r="C3255">
        <v>6</v>
      </c>
      <c r="D3255">
        <v>0</v>
      </c>
      <c r="E3255">
        <v>500</v>
      </c>
      <c r="F3255" s="4">
        <f t="shared" si="1026"/>
        <v>0</v>
      </c>
      <c r="G3255" s="2">
        <v>0</v>
      </c>
      <c r="H3255">
        <v>0</v>
      </c>
      <c r="I3255" s="4">
        <f t="shared" si="1027"/>
        <v>500</v>
      </c>
      <c r="J3255" s="4">
        <f t="shared" si="1031"/>
        <v>0</v>
      </c>
      <c r="K3255" s="4">
        <f t="shared" si="1028"/>
        <v>500</v>
      </c>
      <c r="L3255" s="10">
        <f t="shared" si="1042"/>
        <v>500</v>
      </c>
      <c r="M3255" s="5" t="e">
        <f t="shared" si="1030"/>
        <v>#DIV/0!</v>
      </c>
      <c r="N3255">
        <v>-1</v>
      </c>
      <c r="O3255" t="s">
        <v>31</v>
      </c>
      <c r="P3255" t="s">
        <v>26</v>
      </c>
      <c r="Q3255" t="s">
        <v>31</v>
      </c>
      <c r="V3255">
        <v>0</v>
      </c>
      <c r="W3255" t="s">
        <v>42</v>
      </c>
      <c r="X3255">
        <v>0</v>
      </c>
      <c r="Y3255" s="9">
        <f t="shared" si="1043"/>
        <v>0</v>
      </c>
      <c r="AB3255">
        <v>0</v>
      </c>
      <c r="AC3255" t="s">
        <v>52</v>
      </c>
      <c r="AD3255">
        <v>0</v>
      </c>
      <c r="AE3255">
        <v>0</v>
      </c>
      <c r="AF3255">
        <v>0</v>
      </c>
      <c r="AG3255" t="s">
        <v>26</v>
      </c>
    </row>
    <row r="3256" spans="1:33" customFormat="1" x14ac:dyDescent="0.25">
      <c r="A3256" t="s">
        <v>9558</v>
      </c>
      <c r="B3256" t="s">
        <v>9559</v>
      </c>
      <c r="C3256">
        <v>6</v>
      </c>
      <c r="D3256">
        <v>0</v>
      </c>
      <c r="E3256">
        <v>800</v>
      </c>
      <c r="F3256" s="4">
        <f t="shared" si="1026"/>
        <v>0</v>
      </c>
      <c r="G3256" s="2">
        <v>0</v>
      </c>
      <c r="H3256">
        <v>0</v>
      </c>
      <c r="I3256" s="4">
        <f t="shared" si="1027"/>
        <v>800</v>
      </c>
      <c r="J3256" s="4">
        <f t="shared" si="1031"/>
        <v>0</v>
      </c>
      <c r="K3256" s="4">
        <f t="shared" si="1028"/>
        <v>800</v>
      </c>
      <c r="L3256" s="10">
        <f t="shared" si="1042"/>
        <v>800</v>
      </c>
      <c r="M3256" s="5" t="e">
        <f t="shared" si="1030"/>
        <v>#DIV/0!</v>
      </c>
      <c r="N3256">
        <v>-1</v>
      </c>
      <c r="O3256" t="s">
        <v>31</v>
      </c>
      <c r="P3256" t="s">
        <v>26</v>
      </c>
      <c r="Q3256" t="s">
        <v>31</v>
      </c>
      <c r="V3256">
        <v>0</v>
      </c>
      <c r="W3256" t="s">
        <v>42</v>
      </c>
      <c r="X3256">
        <v>0</v>
      </c>
      <c r="Y3256" s="9">
        <f t="shared" si="1043"/>
        <v>0</v>
      </c>
      <c r="AB3256">
        <v>0</v>
      </c>
      <c r="AC3256" t="s">
        <v>9560</v>
      </c>
      <c r="AD3256">
        <v>0</v>
      </c>
      <c r="AE3256">
        <v>0</v>
      </c>
      <c r="AF3256">
        <v>0</v>
      </c>
      <c r="AG3256" t="s">
        <v>26</v>
      </c>
    </row>
    <row r="3257" spans="1:33" customFormat="1" x14ac:dyDescent="0.25">
      <c r="A3257" t="s">
        <v>9561</v>
      </c>
      <c r="B3257" t="s">
        <v>9562</v>
      </c>
      <c r="C3257">
        <v>6</v>
      </c>
      <c r="D3257" s="1">
        <v>1954.78</v>
      </c>
      <c r="E3257" s="1">
        <v>2436.9749999999999</v>
      </c>
      <c r="F3257" s="4">
        <f t="shared" si="1026"/>
        <v>463.02525000000003</v>
      </c>
      <c r="G3257" s="2">
        <v>19</v>
      </c>
      <c r="H3257" s="1">
        <v>2326.19</v>
      </c>
      <c r="I3257" s="4">
        <f t="shared" si="1027"/>
        <v>482.19499999999994</v>
      </c>
      <c r="J3257" s="4">
        <f t="shared" si="1031"/>
        <v>91.617049999999978</v>
      </c>
      <c r="K3257" s="4">
        <f t="shared" si="1028"/>
        <v>573.81204999999989</v>
      </c>
      <c r="L3257" s="10">
        <f t="shared" si="1042"/>
        <v>2900.0020500000001</v>
      </c>
      <c r="M3257" s="5">
        <f t="shared" si="1030"/>
        <v>0.24667481762653595</v>
      </c>
      <c r="N3257">
        <v>0</v>
      </c>
      <c r="O3257" t="s">
        <v>31</v>
      </c>
      <c r="P3257" t="s">
        <v>26</v>
      </c>
      <c r="Q3257" t="s">
        <v>31</v>
      </c>
      <c r="R3257" t="s">
        <v>31</v>
      </c>
      <c r="S3257" t="s">
        <v>31</v>
      </c>
      <c r="T3257" t="s">
        <v>31</v>
      </c>
      <c r="U3257" t="s">
        <v>31</v>
      </c>
      <c r="V3257">
        <v>19</v>
      </c>
      <c r="W3257" t="s">
        <v>27</v>
      </c>
      <c r="X3257">
        <v>0</v>
      </c>
      <c r="Y3257" s="9">
        <f t="shared" si="1043"/>
        <v>0</v>
      </c>
      <c r="AB3257">
        <v>0</v>
      </c>
      <c r="AC3257" t="s">
        <v>9563</v>
      </c>
      <c r="AD3257">
        <v>0</v>
      </c>
      <c r="AE3257">
        <v>0</v>
      </c>
      <c r="AF3257">
        <v>0</v>
      </c>
      <c r="AG3257" t="s">
        <v>26</v>
      </c>
    </row>
    <row r="3258" spans="1:33" customFormat="1" x14ac:dyDescent="0.25">
      <c r="A3258" t="s">
        <v>9564</v>
      </c>
      <c r="B3258" t="s">
        <v>9565</v>
      </c>
      <c r="C3258">
        <v>2</v>
      </c>
      <c r="D3258" s="1">
        <v>4943.7</v>
      </c>
      <c r="E3258" s="1">
        <v>6218.4870000000001</v>
      </c>
      <c r="F3258" s="4">
        <f t="shared" si="1026"/>
        <v>1181.51253</v>
      </c>
      <c r="G3258" s="2">
        <v>19</v>
      </c>
      <c r="H3258" s="1">
        <v>5883</v>
      </c>
      <c r="I3258" s="4">
        <f t="shared" si="1027"/>
        <v>1274.7870000000003</v>
      </c>
      <c r="J3258" s="4">
        <f t="shared" si="1031"/>
        <v>242.20953000000006</v>
      </c>
      <c r="K3258" s="4">
        <f t="shared" si="1028"/>
        <v>1516.9965300000003</v>
      </c>
      <c r="L3258" s="10">
        <f t="shared" si="1042"/>
        <v>7399.9965300000003</v>
      </c>
      <c r="M3258" s="5">
        <f t="shared" si="1030"/>
        <v>0.25786091389040605</v>
      </c>
      <c r="N3258">
        <v>-1</v>
      </c>
      <c r="O3258" t="s">
        <v>31</v>
      </c>
      <c r="P3258" t="s">
        <v>26</v>
      </c>
      <c r="Q3258" t="s">
        <v>31</v>
      </c>
      <c r="V3258">
        <v>19</v>
      </c>
      <c r="W3258" t="s">
        <v>27</v>
      </c>
      <c r="X3258">
        <v>0</v>
      </c>
      <c r="Y3258" s="9">
        <f t="shared" si="1043"/>
        <v>0</v>
      </c>
      <c r="AB3258">
        <v>0</v>
      </c>
      <c r="AC3258" t="s">
        <v>9566</v>
      </c>
      <c r="AD3258">
        <v>0</v>
      </c>
      <c r="AE3258">
        <v>0</v>
      </c>
      <c r="AF3258">
        <v>0</v>
      </c>
      <c r="AG3258" t="s">
        <v>26</v>
      </c>
    </row>
    <row r="3259" spans="1:33" customFormat="1" x14ac:dyDescent="0.25">
      <c r="A3259" t="s">
        <v>9567</v>
      </c>
      <c r="B3259" t="s">
        <v>9568</v>
      </c>
      <c r="C3259">
        <v>4</v>
      </c>
      <c r="D3259" s="1">
        <v>1055.7</v>
      </c>
      <c r="E3259" s="1">
        <v>1512.605</v>
      </c>
      <c r="F3259" s="4">
        <f t="shared" si="1026"/>
        <v>287.39494999999999</v>
      </c>
      <c r="G3259" s="2">
        <v>19</v>
      </c>
      <c r="H3259" s="1">
        <v>1256.28</v>
      </c>
      <c r="I3259" s="4">
        <f t="shared" si="1027"/>
        <v>456.90499999999997</v>
      </c>
      <c r="J3259" s="4">
        <f t="shared" si="1031"/>
        <v>86.811949999999996</v>
      </c>
      <c r="K3259" s="4">
        <f t="shared" si="1028"/>
        <v>543.71695</v>
      </c>
      <c r="L3259" s="10">
        <f t="shared" si="1042"/>
        <v>1799.99695</v>
      </c>
      <c r="M3259" s="5">
        <f t="shared" si="1030"/>
        <v>0.43279814341195411</v>
      </c>
      <c r="N3259">
        <v>-1</v>
      </c>
      <c r="O3259" t="s">
        <v>31</v>
      </c>
      <c r="P3259" t="s">
        <v>26</v>
      </c>
      <c r="Q3259" t="s">
        <v>31</v>
      </c>
      <c r="V3259">
        <v>19</v>
      </c>
      <c r="W3259" t="s">
        <v>27</v>
      </c>
      <c r="X3259">
        <v>0</v>
      </c>
      <c r="Y3259" s="9">
        <f t="shared" si="1043"/>
        <v>0</v>
      </c>
      <c r="AB3259">
        <v>0</v>
      </c>
      <c r="AC3259" t="s">
        <v>9569</v>
      </c>
      <c r="AD3259">
        <v>0</v>
      </c>
      <c r="AE3259">
        <v>0</v>
      </c>
      <c r="AF3259" s="1">
        <v>1055.7</v>
      </c>
      <c r="AG3259" t="s">
        <v>26</v>
      </c>
    </row>
    <row r="3260" spans="1:33" customFormat="1" x14ac:dyDescent="0.25">
      <c r="A3260" t="s">
        <v>9570</v>
      </c>
      <c r="B3260" t="s">
        <v>9571</v>
      </c>
      <c r="C3260">
        <v>2</v>
      </c>
      <c r="D3260" s="1">
        <v>1055.7</v>
      </c>
      <c r="E3260" s="1">
        <v>1512.605</v>
      </c>
      <c r="F3260" s="4">
        <f t="shared" si="1026"/>
        <v>287.39494999999999</v>
      </c>
      <c r="G3260" s="2">
        <v>19</v>
      </c>
      <c r="H3260" s="1">
        <v>1256.28</v>
      </c>
      <c r="I3260" s="4">
        <f t="shared" si="1027"/>
        <v>456.90499999999997</v>
      </c>
      <c r="J3260" s="4">
        <f t="shared" si="1031"/>
        <v>86.811949999999996</v>
      </c>
      <c r="K3260" s="4">
        <f t="shared" si="1028"/>
        <v>543.71695</v>
      </c>
      <c r="L3260" s="10">
        <f t="shared" si="1042"/>
        <v>1799.99695</v>
      </c>
      <c r="M3260" s="5">
        <f t="shared" si="1030"/>
        <v>0.43279814341195411</v>
      </c>
      <c r="N3260">
        <v>-1</v>
      </c>
      <c r="O3260" t="s">
        <v>31</v>
      </c>
      <c r="P3260" t="s">
        <v>26</v>
      </c>
      <c r="Q3260" t="s">
        <v>31</v>
      </c>
      <c r="V3260">
        <v>19</v>
      </c>
      <c r="W3260" t="s">
        <v>27</v>
      </c>
      <c r="X3260">
        <v>0</v>
      </c>
      <c r="Y3260" s="9">
        <f t="shared" si="1043"/>
        <v>0</v>
      </c>
      <c r="AB3260">
        <v>0</v>
      </c>
      <c r="AC3260" t="s">
        <v>9572</v>
      </c>
      <c r="AD3260">
        <v>0</v>
      </c>
      <c r="AE3260">
        <v>0</v>
      </c>
      <c r="AF3260" s="1">
        <v>1055.7</v>
      </c>
      <c r="AG3260" t="s">
        <v>26</v>
      </c>
    </row>
    <row r="3261" spans="1:33" customFormat="1" x14ac:dyDescent="0.25">
      <c r="A3261" t="s">
        <v>9573</v>
      </c>
      <c r="B3261" t="s">
        <v>9574</v>
      </c>
      <c r="C3261">
        <v>2</v>
      </c>
      <c r="D3261" s="1">
        <v>1055.7</v>
      </c>
      <c r="E3261" s="1">
        <v>1512.605</v>
      </c>
      <c r="F3261" s="4">
        <f t="shared" si="1026"/>
        <v>287.39494999999999</v>
      </c>
      <c r="G3261" s="2">
        <v>19</v>
      </c>
      <c r="H3261" s="1">
        <v>1256.28</v>
      </c>
      <c r="I3261" s="4">
        <f t="shared" si="1027"/>
        <v>456.90499999999997</v>
      </c>
      <c r="J3261" s="4">
        <f t="shared" si="1031"/>
        <v>86.811949999999996</v>
      </c>
      <c r="K3261" s="4">
        <f t="shared" si="1028"/>
        <v>543.71695</v>
      </c>
      <c r="L3261" s="10">
        <f t="shared" si="1042"/>
        <v>1799.99695</v>
      </c>
      <c r="M3261" s="5">
        <f t="shared" si="1030"/>
        <v>0.43279814341195411</v>
      </c>
      <c r="N3261">
        <v>-1</v>
      </c>
      <c r="O3261" t="s">
        <v>827</v>
      </c>
      <c r="P3261" t="s">
        <v>26</v>
      </c>
      <c r="Q3261" t="s">
        <v>827</v>
      </c>
      <c r="V3261">
        <v>19</v>
      </c>
      <c r="W3261" t="s">
        <v>27</v>
      </c>
      <c r="X3261">
        <v>0</v>
      </c>
      <c r="Y3261" s="9">
        <f t="shared" si="1043"/>
        <v>0</v>
      </c>
      <c r="AB3261">
        <v>0</v>
      </c>
      <c r="AC3261" t="s">
        <v>9575</v>
      </c>
      <c r="AD3261">
        <v>0</v>
      </c>
      <c r="AE3261">
        <v>0</v>
      </c>
      <c r="AF3261" s="1">
        <v>1055.7</v>
      </c>
      <c r="AG3261" t="s">
        <v>26</v>
      </c>
    </row>
    <row r="3262" spans="1:33" customFormat="1" x14ac:dyDescent="0.25">
      <c r="A3262" t="s">
        <v>9576</v>
      </c>
      <c r="B3262" t="s">
        <v>9577</v>
      </c>
      <c r="C3262">
        <v>3</v>
      </c>
      <c r="D3262" s="1">
        <v>2206.1999999999998</v>
      </c>
      <c r="E3262" s="1">
        <v>3193.277</v>
      </c>
      <c r="F3262" s="4">
        <f t="shared" si="1026"/>
        <v>606.72262999999998</v>
      </c>
      <c r="G3262" s="2">
        <v>19</v>
      </c>
      <c r="H3262" s="1">
        <v>2625.38</v>
      </c>
      <c r="I3262" s="4">
        <f t="shared" si="1027"/>
        <v>987.07700000000023</v>
      </c>
      <c r="J3262" s="4">
        <f t="shared" si="1031"/>
        <v>187.54463000000004</v>
      </c>
      <c r="K3262" s="4">
        <f t="shared" si="1028"/>
        <v>1174.6216300000003</v>
      </c>
      <c r="L3262" s="10">
        <f t="shared" si="1042"/>
        <v>3800.0016300000007</v>
      </c>
      <c r="M3262" s="5">
        <f t="shared" si="1030"/>
        <v>0.44741047955761049</v>
      </c>
      <c r="N3262">
        <v>0</v>
      </c>
      <c r="O3262" t="s">
        <v>31</v>
      </c>
      <c r="P3262" t="s">
        <v>26</v>
      </c>
      <c r="Q3262" t="s">
        <v>31</v>
      </c>
      <c r="R3262" t="s">
        <v>31</v>
      </c>
      <c r="S3262" t="s">
        <v>31</v>
      </c>
      <c r="T3262" t="s">
        <v>31</v>
      </c>
      <c r="U3262" t="s">
        <v>31</v>
      </c>
      <c r="V3262">
        <v>19</v>
      </c>
      <c r="W3262" t="s">
        <v>27</v>
      </c>
      <c r="X3262">
        <v>0</v>
      </c>
      <c r="Y3262" s="9">
        <f t="shared" si="1043"/>
        <v>0</v>
      </c>
      <c r="AB3262">
        <v>0</v>
      </c>
      <c r="AC3262" t="s">
        <v>9578</v>
      </c>
      <c r="AD3262">
        <v>0</v>
      </c>
      <c r="AE3262">
        <v>0</v>
      </c>
      <c r="AF3262" s="1">
        <v>2206.1999999999998</v>
      </c>
      <c r="AG3262" t="s">
        <v>26</v>
      </c>
    </row>
    <row r="3263" spans="1:33" customFormat="1" x14ac:dyDescent="0.25">
      <c r="A3263" t="s">
        <v>9579</v>
      </c>
      <c r="B3263" t="s">
        <v>9580</v>
      </c>
      <c r="C3263">
        <v>1</v>
      </c>
      <c r="D3263" s="1">
        <v>1055.7</v>
      </c>
      <c r="E3263" s="1">
        <v>1512.605</v>
      </c>
      <c r="F3263" s="4">
        <f t="shared" si="1026"/>
        <v>287.39494999999999</v>
      </c>
      <c r="G3263" s="2">
        <v>19</v>
      </c>
      <c r="H3263" s="1">
        <v>1256.28</v>
      </c>
      <c r="I3263" s="4">
        <f t="shared" si="1027"/>
        <v>456.90499999999997</v>
      </c>
      <c r="J3263" s="4">
        <f t="shared" si="1031"/>
        <v>86.811949999999996</v>
      </c>
      <c r="K3263" s="4">
        <f t="shared" si="1028"/>
        <v>543.71695</v>
      </c>
      <c r="L3263" s="10">
        <f t="shared" si="1042"/>
        <v>1799.99695</v>
      </c>
      <c r="M3263" s="5">
        <f t="shared" si="1030"/>
        <v>0.43279814341195411</v>
      </c>
      <c r="N3263">
        <v>-1</v>
      </c>
      <c r="O3263" t="s">
        <v>31</v>
      </c>
      <c r="P3263" t="s">
        <v>26</v>
      </c>
      <c r="Q3263" t="s">
        <v>31</v>
      </c>
      <c r="V3263">
        <v>19</v>
      </c>
      <c r="W3263" t="s">
        <v>27</v>
      </c>
      <c r="X3263">
        <v>0</v>
      </c>
      <c r="Y3263" s="9">
        <f t="shared" si="1043"/>
        <v>0</v>
      </c>
      <c r="AB3263">
        <v>0</v>
      </c>
      <c r="AC3263" t="s">
        <v>9581</v>
      </c>
      <c r="AD3263">
        <v>0</v>
      </c>
      <c r="AE3263">
        <v>0</v>
      </c>
      <c r="AF3263" s="1">
        <v>1055.7</v>
      </c>
      <c r="AG3263" t="s">
        <v>26</v>
      </c>
    </row>
    <row r="3264" spans="1:33" customFormat="1" x14ac:dyDescent="0.25">
      <c r="A3264" t="s">
        <v>9582</v>
      </c>
      <c r="B3264" t="s">
        <v>9583</v>
      </c>
      <c r="C3264">
        <v>3</v>
      </c>
      <c r="D3264" s="1">
        <v>2206.1999999999998</v>
      </c>
      <c r="E3264" s="1">
        <v>2941.1759999999999</v>
      </c>
      <c r="F3264" s="4">
        <f t="shared" si="1026"/>
        <v>558.82344000000001</v>
      </c>
      <c r="G3264" s="2">
        <v>19</v>
      </c>
      <c r="H3264" s="1">
        <v>2625.38</v>
      </c>
      <c r="I3264" s="4">
        <f t="shared" si="1027"/>
        <v>734.97600000000011</v>
      </c>
      <c r="J3264" s="4">
        <f t="shared" si="1031"/>
        <v>139.64544000000001</v>
      </c>
      <c r="K3264" s="4">
        <f t="shared" si="1028"/>
        <v>874.62144000000012</v>
      </c>
      <c r="L3264" s="10">
        <f t="shared" si="1042"/>
        <v>3500.00144</v>
      </c>
      <c r="M3264" s="5">
        <f t="shared" si="1030"/>
        <v>0.33314114767473491</v>
      </c>
      <c r="N3264">
        <v>0</v>
      </c>
      <c r="O3264" t="s">
        <v>827</v>
      </c>
      <c r="P3264" t="s">
        <v>26</v>
      </c>
      <c r="Q3264" t="s">
        <v>827</v>
      </c>
      <c r="R3264" t="s">
        <v>31</v>
      </c>
      <c r="S3264" t="s">
        <v>31</v>
      </c>
      <c r="T3264" t="s">
        <v>31</v>
      </c>
      <c r="U3264" t="s">
        <v>31</v>
      </c>
      <c r="V3264">
        <v>19</v>
      </c>
      <c r="W3264" t="s">
        <v>27</v>
      </c>
      <c r="X3264">
        <v>0</v>
      </c>
      <c r="Y3264" s="9">
        <f t="shared" si="1043"/>
        <v>0</v>
      </c>
      <c r="AB3264">
        <v>0</v>
      </c>
      <c r="AC3264" t="s">
        <v>9584</v>
      </c>
      <c r="AD3264">
        <v>0</v>
      </c>
      <c r="AE3264">
        <v>0</v>
      </c>
      <c r="AF3264" s="1">
        <v>2206.1999999999998</v>
      </c>
      <c r="AG3264" t="s">
        <v>26</v>
      </c>
    </row>
    <row r="3265" spans="1:33" customFormat="1" x14ac:dyDescent="0.25">
      <c r="A3265" t="s">
        <v>9585</v>
      </c>
      <c r="B3265" t="s">
        <v>9586</v>
      </c>
      <c r="C3265">
        <v>1</v>
      </c>
      <c r="D3265" s="1">
        <v>6136.1989999999996</v>
      </c>
      <c r="E3265" s="1">
        <v>7983.1930000000002</v>
      </c>
      <c r="F3265" s="4">
        <f t="shared" si="1026"/>
        <v>1516.8066700000002</v>
      </c>
      <c r="G3265" s="2">
        <v>19</v>
      </c>
      <c r="H3265" s="1">
        <v>7302.08</v>
      </c>
      <c r="I3265" s="4">
        <f t="shared" si="1027"/>
        <v>1846.9940000000006</v>
      </c>
      <c r="J3265" s="4">
        <f t="shared" si="1031"/>
        <v>350.92886000000016</v>
      </c>
      <c r="K3265" s="4">
        <f t="shared" si="1028"/>
        <v>2197.9228600000006</v>
      </c>
      <c r="L3265" s="10">
        <f t="shared" si="1042"/>
        <v>9500.0028600000005</v>
      </c>
      <c r="M3265" s="5">
        <f t="shared" si="1030"/>
        <v>0.30099969052503034</v>
      </c>
      <c r="N3265">
        <v>0</v>
      </c>
      <c r="O3265" t="s">
        <v>827</v>
      </c>
      <c r="P3265" t="s">
        <v>26</v>
      </c>
      <c r="Q3265" t="s">
        <v>827</v>
      </c>
      <c r="R3265" t="s">
        <v>31</v>
      </c>
      <c r="S3265" t="s">
        <v>31</v>
      </c>
      <c r="T3265" t="s">
        <v>31</v>
      </c>
      <c r="U3265" t="s">
        <v>31</v>
      </c>
      <c r="V3265">
        <v>19</v>
      </c>
      <c r="W3265" t="s">
        <v>27</v>
      </c>
      <c r="X3265">
        <v>0</v>
      </c>
      <c r="Y3265" s="9">
        <f t="shared" si="1043"/>
        <v>0</v>
      </c>
      <c r="AB3265">
        <v>0</v>
      </c>
      <c r="AC3265" t="s">
        <v>9587</v>
      </c>
      <c r="AD3265">
        <v>0</v>
      </c>
      <c r="AE3265">
        <v>0</v>
      </c>
      <c r="AF3265" s="1">
        <v>6136.1989999999996</v>
      </c>
      <c r="AG3265" t="s">
        <v>26</v>
      </c>
    </row>
    <row r="3266" spans="1:33" customFormat="1" x14ac:dyDescent="0.25">
      <c r="A3266" t="s">
        <v>9588</v>
      </c>
      <c r="B3266" t="s">
        <v>9589</v>
      </c>
      <c r="C3266">
        <v>4</v>
      </c>
      <c r="D3266" s="1">
        <v>2373.9</v>
      </c>
      <c r="E3266" s="1">
        <v>3109.2440000000001</v>
      </c>
      <c r="F3266" s="4">
        <f t="shared" ref="F3266:F3329" si="1044">SUM(E3266*G3266)/100</f>
        <v>590.75636000000009</v>
      </c>
      <c r="G3266" s="2">
        <v>19</v>
      </c>
      <c r="H3266" s="1">
        <v>2824.94</v>
      </c>
      <c r="I3266" s="4">
        <f t="shared" ref="I3266:I3329" si="1045">+E3266-D3266</f>
        <v>735.34400000000005</v>
      </c>
      <c r="J3266" s="4">
        <f t="shared" si="1031"/>
        <v>139.71536</v>
      </c>
      <c r="K3266" s="4">
        <f t="shared" ref="K3266:K3329" si="1046">+I3266+J3266</f>
        <v>875.05936000000008</v>
      </c>
      <c r="L3266" s="10">
        <f t="shared" si="1042"/>
        <v>3699.9993600000003</v>
      </c>
      <c r="M3266" s="5">
        <f t="shared" ref="M3266:M3329" si="1047">+I3266/D3266</f>
        <v>0.3097619950292767</v>
      </c>
      <c r="N3266">
        <v>-1</v>
      </c>
      <c r="O3266" t="s">
        <v>827</v>
      </c>
      <c r="P3266" t="s">
        <v>26</v>
      </c>
      <c r="Q3266" t="s">
        <v>827</v>
      </c>
      <c r="R3266" t="s">
        <v>31</v>
      </c>
      <c r="S3266" t="s">
        <v>31</v>
      </c>
      <c r="T3266" t="s">
        <v>31</v>
      </c>
      <c r="U3266" t="s">
        <v>31</v>
      </c>
      <c r="V3266">
        <v>19</v>
      </c>
      <c r="W3266" t="s">
        <v>27</v>
      </c>
      <c r="X3266">
        <v>0</v>
      </c>
      <c r="Y3266" s="9">
        <f t="shared" si="1043"/>
        <v>0</v>
      </c>
      <c r="AB3266">
        <v>0</v>
      </c>
      <c r="AC3266" t="s">
        <v>9590</v>
      </c>
      <c r="AD3266">
        <v>0</v>
      </c>
      <c r="AE3266">
        <v>0</v>
      </c>
      <c r="AF3266" s="1">
        <v>2373.9</v>
      </c>
      <c r="AG3266" t="s">
        <v>26</v>
      </c>
    </row>
    <row r="3267" spans="1:33" customFormat="1" x14ac:dyDescent="0.25">
      <c r="A3267" t="s">
        <v>9591</v>
      </c>
      <c r="B3267" t="s">
        <v>9592</v>
      </c>
      <c r="C3267">
        <v>1</v>
      </c>
      <c r="D3267" s="1">
        <v>1055.7</v>
      </c>
      <c r="E3267" s="1">
        <v>1512.605</v>
      </c>
      <c r="F3267" s="4">
        <f t="shared" si="1044"/>
        <v>287.39494999999999</v>
      </c>
      <c r="G3267" s="2">
        <v>19</v>
      </c>
      <c r="H3267" s="1">
        <v>1256.28</v>
      </c>
      <c r="I3267" s="4">
        <f t="shared" si="1045"/>
        <v>456.90499999999997</v>
      </c>
      <c r="J3267" s="4">
        <f t="shared" si="1031"/>
        <v>86.811949999999996</v>
      </c>
      <c r="K3267" s="4">
        <f t="shared" si="1046"/>
        <v>543.71695</v>
      </c>
      <c r="L3267" s="10">
        <f t="shared" si="1042"/>
        <v>1799.99695</v>
      </c>
      <c r="M3267" s="5">
        <f t="shared" si="1047"/>
        <v>0.43279814341195411</v>
      </c>
      <c r="N3267">
        <v>-1</v>
      </c>
      <c r="O3267" t="s">
        <v>31</v>
      </c>
      <c r="P3267" t="s">
        <v>26</v>
      </c>
      <c r="Q3267" t="s">
        <v>31</v>
      </c>
      <c r="V3267">
        <v>19</v>
      </c>
      <c r="W3267" t="s">
        <v>27</v>
      </c>
      <c r="X3267">
        <v>0</v>
      </c>
      <c r="Y3267" s="9">
        <f t="shared" si="1043"/>
        <v>0</v>
      </c>
      <c r="AB3267">
        <v>0</v>
      </c>
      <c r="AC3267" t="s">
        <v>9593</v>
      </c>
      <c r="AD3267">
        <v>0</v>
      </c>
      <c r="AE3267">
        <v>0</v>
      </c>
      <c r="AF3267" s="1">
        <v>1055.7</v>
      </c>
      <c r="AG3267" t="s">
        <v>26</v>
      </c>
    </row>
    <row r="3268" spans="1:33" customFormat="1" hidden="1" x14ac:dyDescent="0.25">
      <c r="A3268" t="s">
        <v>9594</v>
      </c>
      <c r="B3268" t="s">
        <v>9595</v>
      </c>
      <c r="C3268">
        <v>-1</v>
      </c>
      <c r="D3268">
        <v>0</v>
      </c>
      <c r="E3268" s="1">
        <v>1400</v>
      </c>
      <c r="F3268" s="4">
        <f t="shared" si="1044"/>
        <v>0</v>
      </c>
      <c r="G3268" s="2">
        <v>0</v>
      </c>
      <c r="H3268">
        <v>0</v>
      </c>
      <c r="I3268" s="4">
        <f t="shared" si="1045"/>
        <v>1400</v>
      </c>
      <c r="J3268" s="4">
        <f t="shared" ref="J3268:J3331" si="1048">+I3268*G3268/100</f>
        <v>0</v>
      </c>
      <c r="K3268" s="4">
        <f t="shared" si="1046"/>
        <v>1400</v>
      </c>
      <c r="L3268" s="4">
        <f t="shared" ref="L3266:L3329" si="1049">+H3268+K3268</f>
        <v>1400</v>
      </c>
      <c r="M3268" s="5" t="e">
        <f t="shared" si="1047"/>
        <v>#DIV/0!</v>
      </c>
      <c r="N3268">
        <v>-1</v>
      </c>
      <c r="O3268" t="s">
        <v>794</v>
      </c>
      <c r="P3268" t="s">
        <v>26</v>
      </c>
      <c r="Q3268" t="s">
        <v>794</v>
      </c>
      <c r="R3268" t="s">
        <v>31</v>
      </c>
      <c r="S3268" t="s">
        <v>31</v>
      </c>
      <c r="T3268" t="s">
        <v>31</v>
      </c>
      <c r="U3268" t="s">
        <v>31</v>
      </c>
      <c r="V3268">
        <v>0</v>
      </c>
      <c r="W3268" t="s">
        <v>42</v>
      </c>
      <c r="X3268">
        <v>0</v>
      </c>
      <c r="AB3268">
        <v>0</v>
      </c>
      <c r="AC3268" t="s">
        <v>9596</v>
      </c>
      <c r="AD3268">
        <v>0</v>
      </c>
      <c r="AE3268">
        <v>0</v>
      </c>
      <c r="AF3268">
        <v>0</v>
      </c>
      <c r="AG3268" t="s">
        <v>26</v>
      </c>
    </row>
    <row r="3269" spans="1:33" customFormat="1" hidden="1" x14ac:dyDescent="0.25">
      <c r="A3269" t="s">
        <v>9597</v>
      </c>
      <c r="B3269" t="s">
        <v>9598</v>
      </c>
      <c r="C3269">
        <v>-1</v>
      </c>
      <c r="D3269" s="1">
        <v>1055.7</v>
      </c>
      <c r="E3269" s="1">
        <v>1512.605</v>
      </c>
      <c r="F3269" s="4">
        <f t="shared" si="1044"/>
        <v>287.39494999999999</v>
      </c>
      <c r="G3269" s="2">
        <v>19</v>
      </c>
      <c r="H3269" s="1">
        <v>1256.28</v>
      </c>
      <c r="I3269" s="4">
        <f t="shared" si="1045"/>
        <v>456.90499999999997</v>
      </c>
      <c r="J3269" s="4">
        <f t="shared" si="1048"/>
        <v>86.811949999999996</v>
      </c>
      <c r="K3269" s="4">
        <f t="shared" si="1046"/>
        <v>543.71695</v>
      </c>
      <c r="L3269" s="4">
        <f t="shared" si="1049"/>
        <v>1799.99695</v>
      </c>
      <c r="M3269" s="5">
        <f t="shared" si="1047"/>
        <v>0.43279814341195411</v>
      </c>
      <c r="N3269">
        <v>-1</v>
      </c>
      <c r="O3269" t="s">
        <v>31</v>
      </c>
      <c r="P3269" t="s">
        <v>26</v>
      </c>
      <c r="Q3269" t="s">
        <v>31</v>
      </c>
      <c r="V3269">
        <v>19</v>
      </c>
      <c r="W3269" t="s">
        <v>27</v>
      </c>
      <c r="X3269">
        <v>0</v>
      </c>
      <c r="AB3269">
        <v>0</v>
      </c>
      <c r="AC3269" t="s">
        <v>9599</v>
      </c>
      <c r="AD3269">
        <v>0</v>
      </c>
      <c r="AE3269">
        <v>0</v>
      </c>
      <c r="AF3269" s="1">
        <v>1055.7</v>
      </c>
      <c r="AG3269" t="s">
        <v>26</v>
      </c>
    </row>
    <row r="3270" spans="1:33" customFormat="1" x14ac:dyDescent="0.25">
      <c r="A3270" t="s">
        <v>9600</v>
      </c>
      <c r="B3270" t="s">
        <v>9601</v>
      </c>
      <c r="C3270">
        <v>3</v>
      </c>
      <c r="D3270" s="1">
        <v>2206.1999999999998</v>
      </c>
      <c r="E3270" s="1">
        <v>3193.277</v>
      </c>
      <c r="F3270" s="4">
        <f t="shared" si="1044"/>
        <v>606.72262999999998</v>
      </c>
      <c r="G3270" s="2">
        <v>19</v>
      </c>
      <c r="H3270" s="1">
        <v>2625.38</v>
      </c>
      <c r="I3270" s="4">
        <f t="shared" si="1045"/>
        <v>987.07700000000023</v>
      </c>
      <c r="J3270" s="4">
        <f t="shared" si="1048"/>
        <v>187.54463000000004</v>
      </c>
      <c r="K3270" s="4">
        <f t="shared" si="1046"/>
        <v>1174.6216300000003</v>
      </c>
      <c r="L3270" s="10">
        <f t="shared" ref="L3270:L3272" si="1050">+H3270+K3270-Y3270</f>
        <v>3800.0016300000007</v>
      </c>
      <c r="M3270" s="5">
        <f t="shared" si="1047"/>
        <v>0.44741047955761049</v>
      </c>
      <c r="N3270">
        <v>0</v>
      </c>
      <c r="O3270" t="s">
        <v>827</v>
      </c>
      <c r="P3270" t="s">
        <v>26</v>
      </c>
      <c r="Q3270" t="s">
        <v>827</v>
      </c>
      <c r="R3270" t="s">
        <v>31</v>
      </c>
      <c r="S3270" t="s">
        <v>31</v>
      </c>
      <c r="T3270" t="s">
        <v>31</v>
      </c>
      <c r="U3270" t="s">
        <v>31</v>
      </c>
      <c r="V3270">
        <v>19</v>
      </c>
      <c r="W3270" t="s">
        <v>27</v>
      </c>
      <c r="X3270">
        <v>0</v>
      </c>
      <c r="Y3270" s="9">
        <f t="shared" ref="Y3270:Y3272" si="1051">+X3270*G3270/100</f>
        <v>0</v>
      </c>
      <c r="AB3270">
        <v>0</v>
      </c>
      <c r="AC3270" t="s">
        <v>9602</v>
      </c>
      <c r="AD3270">
        <v>0</v>
      </c>
      <c r="AE3270">
        <v>0</v>
      </c>
      <c r="AF3270" s="1">
        <v>2206.1999999999998</v>
      </c>
      <c r="AG3270" t="s">
        <v>26</v>
      </c>
    </row>
    <row r="3271" spans="1:33" customFormat="1" x14ac:dyDescent="0.25">
      <c r="A3271" t="s">
        <v>9603</v>
      </c>
      <c r="B3271" t="s">
        <v>9604</v>
      </c>
      <c r="C3271">
        <v>2</v>
      </c>
      <c r="D3271" s="1">
        <v>4943.7</v>
      </c>
      <c r="E3271" s="1">
        <v>6302.5209999999997</v>
      </c>
      <c r="F3271" s="4">
        <f t="shared" si="1044"/>
        <v>1197.4789899999998</v>
      </c>
      <c r="G3271" s="2">
        <v>19</v>
      </c>
      <c r="H3271" s="1">
        <v>5883</v>
      </c>
      <c r="I3271" s="4">
        <f t="shared" si="1045"/>
        <v>1358.8209999999999</v>
      </c>
      <c r="J3271" s="4">
        <f t="shared" si="1048"/>
        <v>258.17598999999996</v>
      </c>
      <c r="K3271" s="4">
        <f t="shared" si="1046"/>
        <v>1616.9969899999999</v>
      </c>
      <c r="L3271" s="10">
        <f t="shared" si="1050"/>
        <v>7499.9969899999996</v>
      </c>
      <c r="M3271" s="5">
        <f t="shared" si="1047"/>
        <v>0.27485911361935395</v>
      </c>
      <c r="N3271">
        <v>-1</v>
      </c>
      <c r="O3271" t="s">
        <v>31</v>
      </c>
      <c r="P3271" t="s">
        <v>26</v>
      </c>
      <c r="Q3271" t="s">
        <v>31</v>
      </c>
      <c r="V3271">
        <v>19</v>
      </c>
      <c r="W3271" t="s">
        <v>27</v>
      </c>
      <c r="X3271">
        <v>0</v>
      </c>
      <c r="Y3271" s="9">
        <f t="shared" si="1051"/>
        <v>0</v>
      </c>
      <c r="AB3271">
        <v>0</v>
      </c>
      <c r="AC3271" t="s">
        <v>9605</v>
      </c>
      <c r="AD3271">
        <v>0</v>
      </c>
      <c r="AE3271">
        <v>0</v>
      </c>
      <c r="AF3271">
        <v>0</v>
      </c>
      <c r="AG3271" t="s">
        <v>26</v>
      </c>
    </row>
    <row r="3272" spans="1:33" customFormat="1" x14ac:dyDescent="0.25">
      <c r="A3272" t="s">
        <v>9606</v>
      </c>
      <c r="B3272" t="s">
        <v>9607</v>
      </c>
      <c r="C3272">
        <v>3</v>
      </c>
      <c r="D3272" s="1">
        <v>7500.28</v>
      </c>
      <c r="E3272" s="1">
        <v>10168.07</v>
      </c>
      <c r="F3272" s="4">
        <f t="shared" si="1044"/>
        <v>1931.9332999999999</v>
      </c>
      <c r="G3272" s="2">
        <v>19</v>
      </c>
      <c r="H3272" s="1">
        <v>8925.33</v>
      </c>
      <c r="I3272" s="4">
        <f t="shared" si="1045"/>
        <v>2667.79</v>
      </c>
      <c r="J3272" s="4">
        <f t="shared" si="1048"/>
        <v>506.88010000000003</v>
      </c>
      <c r="K3272" s="4">
        <f t="shared" si="1046"/>
        <v>3174.6700999999998</v>
      </c>
      <c r="L3272" s="10">
        <f t="shared" si="1050"/>
        <v>12100.000099999999</v>
      </c>
      <c r="M3272" s="5">
        <f t="shared" si="1047"/>
        <v>0.35569205416331123</v>
      </c>
      <c r="N3272">
        <v>-1</v>
      </c>
      <c r="O3272" t="s">
        <v>31</v>
      </c>
      <c r="P3272" t="s">
        <v>26</v>
      </c>
      <c r="Q3272" t="s">
        <v>31</v>
      </c>
      <c r="V3272">
        <v>19</v>
      </c>
      <c r="W3272" t="s">
        <v>27</v>
      </c>
      <c r="X3272">
        <v>0</v>
      </c>
      <c r="Y3272" s="9">
        <f t="shared" si="1051"/>
        <v>0</v>
      </c>
      <c r="AB3272">
        <v>0</v>
      </c>
      <c r="AC3272" t="s">
        <v>9608</v>
      </c>
      <c r="AD3272">
        <v>0</v>
      </c>
      <c r="AE3272">
        <v>0</v>
      </c>
      <c r="AF3272" s="1">
        <v>7500.28</v>
      </c>
      <c r="AG3272" t="s">
        <v>26</v>
      </c>
    </row>
    <row r="3273" spans="1:33" customFormat="1" hidden="1" x14ac:dyDescent="0.25">
      <c r="A3273" t="s">
        <v>9609</v>
      </c>
      <c r="B3273" t="s">
        <v>9610</v>
      </c>
      <c r="C3273">
        <v>11</v>
      </c>
      <c r="D3273" s="1">
        <v>1904</v>
      </c>
      <c r="E3273" s="1">
        <v>2352.9409999999998</v>
      </c>
      <c r="F3273" s="4">
        <f t="shared" si="1044"/>
        <v>447.05878999999993</v>
      </c>
      <c r="G3273" s="2">
        <v>19</v>
      </c>
      <c r="H3273" s="1">
        <v>2265.7600000000002</v>
      </c>
      <c r="I3273" s="4">
        <f t="shared" si="1045"/>
        <v>448.9409999999998</v>
      </c>
      <c r="J3273" s="4">
        <f t="shared" si="1048"/>
        <v>85.298789999999968</v>
      </c>
      <c r="K3273" s="4">
        <f t="shared" si="1046"/>
        <v>534.23978999999974</v>
      </c>
      <c r="L3273" s="4">
        <f t="shared" si="1049"/>
        <v>2799.9997899999998</v>
      </c>
      <c r="M3273" s="5">
        <f t="shared" si="1047"/>
        <v>0.23578834033613436</v>
      </c>
      <c r="N3273">
        <v>-1</v>
      </c>
      <c r="O3273" t="s">
        <v>31</v>
      </c>
      <c r="P3273" t="s">
        <v>26</v>
      </c>
      <c r="Q3273" t="s">
        <v>31</v>
      </c>
      <c r="V3273">
        <v>19</v>
      </c>
      <c r="W3273" t="s">
        <v>27</v>
      </c>
      <c r="X3273">
        <v>0</v>
      </c>
      <c r="AB3273">
        <v>0</v>
      </c>
      <c r="AC3273" t="s">
        <v>9611</v>
      </c>
      <c r="AD3273">
        <v>0</v>
      </c>
      <c r="AE3273">
        <v>0</v>
      </c>
      <c r="AF3273" s="1">
        <v>1904</v>
      </c>
      <c r="AG3273" t="s">
        <v>26</v>
      </c>
    </row>
    <row r="3274" spans="1:33" customFormat="1" x14ac:dyDescent="0.25">
      <c r="A3274" t="s">
        <v>9612</v>
      </c>
      <c r="B3274" t="s">
        <v>9613</v>
      </c>
      <c r="C3274">
        <v>3</v>
      </c>
      <c r="D3274" s="1">
        <v>3961</v>
      </c>
      <c r="E3274" s="1">
        <v>5378.1509999999998</v>
      </c>
      <c r="F3274" s="4">
        <f t="shared" si="1044"/>
        <v>1021.8486899999999</v>
      </c>
      <c r="G3274" s="2">
        <v>19</v>
      </c>
      <c r="H3274" s="1">
        <v>4713.59</v>
      </c>
      <c r="I3274" s="4">
        <f t="shared" si="1045"/>
        <v>1417.1509999999998</v>
      </c>
      <c r="J3274" s="4">
        <f t="shared" si="1048"/>
        <v>269.25869</v>
      </c>
      <c r="K3274" s="4">
        <f t="shared" si="1046"/>
        <v>1686.40969</v>
      </c>
      <c r="L3274" s="10">
        <f t="shared" ref="L3274:L3276" si="1052">+H3274+K3274-Y3274</f>
        <v>6399.9996900000006</v>
      </c>
      <c r="M3274" s="5">
        <f t="shared" si="1047"/>
        <v>0.35777606664983586</v>
      </c>
      <c r="N3274">
        <v>-1</v>
      </c>
      <c r="O3274" t="s">
        <v>31</v>
      </c>
      <c r="P3274" t="s">
        <v>26</v>
      </c>
      <c r="Q3274" t="s">
        <v>31</v>
      </c>
      <c r="V3274">
        <v>19</v>
      </c>
      <c r="W3274" t="s">
        <v>27</v>
      </c>
      <c r="X3274">
        <v>0</v>
      </c>
      <c r="Y3274" s="9">
        <f t="shared" ref="Y3274:Y3276" si="1053">+X3274*G3274/100</f>
        <v>0</v>
      </c>
      <c r="AB3274">
        <v>0</v>
      </c>
      <c r="AC3274" t="s">
        <v>9614</v>
      </c>
      <c r="AD3274">
        <v>0</v>
      </c>
      <c r="AE3274">
        <v>0</v>
      </c>
      <c r="AF3274" s="1">
        <v>3961</v>
      </c>
      <c r="AG3274" t="s">
        <v>26</v>
      </c>
    </row>
    <row r="3275" spans="1:33" customFormat="1" x14ac:dyDescent="0.25">
      <c r="A3275" t="s">
        <v>9615</v>
      </c>
      <c r="B3275" t="s">
        <v>9616</v>
      </c>
      <c r="C3275">
        <v>4</v>
      </c>
      <c r="D3275" s="1">
        <v>3641.04</v>
      </c>
      <c r="E3275" s="1">
        <v>5378.1509999999998</v>
      </c>
      <c r="F3275" s="4">
        <f t="shared" si="1044"/>
        <v>1021.8486899999999</v>
      </c>
      <c r="G3275" s="2">
        <v>19</v>
      </c>
      <c r="H3275" s="1">
        <v>4332.84</v>
      </c>
      <c r="I3275" s="4">
        <f t="shared" si="1045"/>
        <v>1737.1109999999999</v>
      </c>
      <c r="J3275" s="4">
        <f t="shared" si="1048"/>
        <v>330.05108999999999</v>
      </c>
      <c r="K3275" s="4">
        <f t="shared" si="1046"/>
        <v>2067.1620899999998</v>
      </c>
      <c r="L3275" s="10">
        <f t="shared" si="1052"/>
        <v>6400.00209</v>
      </c>
      <c r="M3275" s="5">
        <f t="shared" si="1047"/>
        <v>0.47709198470766589</v>
      </c>
      <c r="N3275">
        <v>-1</v>
      </c>
      <c r="O3275" t="s">
        <v>31</v>
      </c>
      <c r="P3275" t="s">
        <v>26</v>
      </c>
      <c r="Q3275" t="s">
        <v>31</v>
      </c>
      <c r="V3275">
        <v>19</v>
      </c>
      <c r="W3275" t="s">
        <v>27</v>
      </c>
      <c r="X3275">
        <v>0</v>
      </c>
      <c r="Y3275" s="9">
        <f t="shared" si="1053"/>
        <v>0</v>
      </c>
      <c r="AB3275">
        <v>0</v>
      </c>
      <c r="AC3275" t="s">
        <v>9617</v>
      </c>
      <c r="AD3275">
        <v>0</v>
      </c>
      <c r="AE3275">
        <v>0</v>
      </c>
      <c r="AF3275">
        <v>0</v>
      </c>
      <c r="AG3275" t="s">
        <v>26</v>
      </c>
    </row>
    <row r="3276" spans="1:33" customFormat="1" x14ac:dyDescent="0.25">
      <c r="A3276" t="s">
        <v>9618</v>
      </c>
      <c r="B3276" t="s">
        <v>9619</v>
      </c>
      <c r="C3276">
        <v>4</v>
      </c>
      <c r="D3276" s="1">
        <v>1448.1</v>
      </c>
      <c r="E3276" s="1">
        <v>1764.7059999999999</v>
      </c>
      <c r="F3276" s="4">
        <f t="shared" si="1044"/>
        <v>335.29413999999997</v>
      </c>
      <c r="G3276" s="2">
        <v>19</v>
      </c>
      <c r="H3276" s="1">
        <v>1723.24</v>
      </c>
      <c r="I3276" s="4">
        <f t="shared" si="1045"/>
        <v>316.60599999999999</v>
      </c>
      <c r="J3276" s="4">
        <f t="shared" si="1048"/>
        <v>60.155140000000003</v>
      </c>
      <c r="K3276" s="4">
        <f t="shared" si="1046"/>
        <v>376.76114000000001</v>
      </c>
      <c r="L3276" s="10">
        <f t="shared" si="1052"/>
        <v>2100.0011399999999</v>
      </c>
      <c r="M3276" s="5">
        <f t="shared" si="1047"/>
        <v>0.21863545335266901</v>
      </c>
      <c r="N3276">
        <v>1</v>
      </c>
      <c r="O3276" t="s">
        <v>31</v>
      </c>
      <c r="P3276" t="s">
        <v>26</v>
      </c>
      <c r="Q3276" t="s">
        <v>31</v>
      </c>
      <c r="R3276" t="s">
        <v>31</v>
      </c>
      <c r="S3276" t="s">
        <v>31</v>
      </c>
      <c r="T3276" t="s">
        <v>31</v>
      </c>
      <c r="U3276" t="s">
        <v>31</v>
      </c>
      <c r="V3276">
        <v>19</v>
      </c>
      <c r="W3276" t="s">
        <v>27</v>
      </c>
      <c r="X3276">
        <v>0</v>
      </c>
      <c r="Y3276" s="9">
        <f t="shared" si="1053"/>
        <v>0</v>
      </c>
      <c r="AB3276">
        <v>0</v>
      </c>
      <c r="AC3276" t="s">
        <v>9620</v>
      </c>
      <c r="AD3276">
        <v>0</v>
      </c>
      <c r="AE3276">
        <v>0</v>
      </c>
      <c r="AF3276" s="1">
        <v>1448.1</v>
      </c>
      <c r="AG3276" t="s">
        <v>26</v>
      </c>
    </row>
    <row r="3277" spans="1:33" customFormat="1" hidden="1" x14ac:dyDescent="0.25">
      <c r="A3277" t="s">
        <v>9621</v>
      </c>
      <c r="B3277" t="s">
        <v>9622</v>
      </c>
      <c r="C3277">
        <v>43</v>
      </c>
      <c r="D3277">
        <v>910</v>
      </c>
      <c r="E3277" s="1">
        <v>1092.4369999999999</v>
      </c>
      <c r="F3277" s="4">
        <f t="shared" si="1044"/>
        <v>207.56303</v>
      </c>
      <c r="G3277" s="2">
        <v>19</v>
      </c>
      <c r="H3277" s="1">
        <v>1082.9000000000001</v>
      </c>
      <c r="I3277" s="4">
        <f t="shared" si="1045"/>
        <v>182.4369999999999</v>
      </c>
      <c r="J3277" s="4">
        <f t="shared" si="1048"/>
        <v>34.663029999999978</v>
      </c>
      <c r="K3277" s="4">
        <f t="shared" si="1046"/>
        <v>217.10002999999989</v>
      </c>
      <c r="L3277" s="4">
        <f t="shared" si="1049"/>
        <v>1300.0000299999999</v>
      </c>
      <c r="M3277" s="5">
        <f t="shared" si="1047"/>
        <v>0.20048021978021968</v>
      </c>
      <c r="N3277">
        <v>0</v>
      </c>
      <c r="O3277" t="s">
        <v>1353</v>
      </c>
      <c r="P3277" t="s">
        <v>26</v>
      </c>
      <c r="Q3277" t="s">
        <v>1353</v>
      </c>
      <c r="R3277" t="s">
        <v>31</v>
      </c>
      <c r="S3277" t="s">
        <v>31</v>
      </c>
      <c r="T3277" t="s">
        <v>31</v>
      </c>
      <c r="U3277" t="s">
        <v>31</v>
      </c>
      <c r="V3277">
        <v>19</v>
      </c>
      <c r="W3277" t="s">
        <v>27</v>
      </c>
      <c r="X3277">
        <v>0</v>
      </c>
      <c r="AB3277">
        <v>0</v>
      </c>
      <c r="AC3277" t="s">
        <v>9623</v>
      </c>
      <c r="AD3277">
        <v>0</v>
      </c>
      <c r="AE3277">
        <v>0</v>
      </c>
      <c r="AF3277">
        <v>910</v>
      </c>
      <c r="AG3277" t="s">
        <v>26</v>
      </c>
    </row>
    <row r="3278" spans="1:33" customFormat="1" hidden="1" x14ac:dyDescent="0.25">
      <c r="A3278" t="s">
        <v>9624</v>
      </c>
      <c r="B3278" t="s">
        <v>9625</v>
      </c>
      <c r="C3278">
        <v>34</v>
      </c>
      <c r="D3278">
        <v>910</v>
      </c>
      <c r="E3278" s="1">
        <v>1092.4369999999999</v>
      </c>
      <c r="F3278" s="4">
        <f t="shared" si="1044"/>
        <v>207.56303</v>
      </c>
      <c r="G3278" s="2">
        <v>19</v>
      </c>
      <c r="H3278" s="1">
        <v>1082.9000000000001</v>
      </c>
      <c r="I3278" s="4">
        <f t="shared" si="1045"/>
        <v>182.4369999999999</v>
      </c>
      <c r="J3278" s="4">
        <f t="shared" si="1048"/>
        <v>34.663029999999978</v>
      </c>
      <c r="K3278" s="4">
        <f t="shared" si="1046"/>
        <v>217.10002999999989</v>
      </c>
      <c r="L3278" s="4">
        <f t="shared" si="1049"/>
        <v>1300.0000299999999</v>
      </c>
      <c r="M3278" s="5">
        <f t="shared" si="1047"/>
        <v>0.20048021978021968</v>
      </c>
      <c r="N3278">
        <v>0</v>
      </c>
      <c r="O3278" t="s">
        <v>1353</v>
      </c>
      <c r="P3278" t="s">
        <v>26</v>
      </c>
      <c r="Q3278" t="s">
        <v>1353</v>
      </c>
      <c r="R3278" t="s">
        <v>31</v>
      </c>
      <c r="S3278" t="s">
        <v>31</v>
      </c>
      <c r="T3278" t="s">
        <v>31</v>
      </c>
      <c r="U3278" t="s">
        <v>31</v>
      </c>
      <c r="V3278">
        <v>19</v>
      </c>
      <c r="W3278" t="s">
        <v>27</v>
      </c>
      <c r="X3278">
        <v>0</v>
      </c>
      <c r="AB3278">
        <v>0</v>
      </c>
      <c r="AC3278" t="s">
        <v>9626</v>
      </c>
      <c r="AD3278">
        <v>0</v>
      </c>
      <c r="AE3278">
        <v>0</v>
      </c>
      <c r="AF3278">
        <v>910</v>
      </c>
      <c r="AG3278" t="s">
        <v>26</v>
      </c>
    </row>
    <row r="3279" spans="1:33" customFormat="1" hidden="1" x14ac:dyDescent="0.25">
      <c r="A3279" t="s">
        <v>9627</v>
      </c>
      <c r="B3279" t="s">
        <v>9628</v>
      </c>
      <c r="C3279">
        <v>13</v>
      </c>
      <c r="D3279">
        <v>910</v>
      </c>
      <c r="E3279" s="1">
        <v>1092.4369999999999</v>
      </c>
      <c r="F3279" s="4">
        <f t="shared" si="1044"/>
        <v>207.56303</v>
      </c>
      <c r="G3279" s="2">
        <v>19</v>
      </c>
      <c r="H3279" s="1">
        <v>1082.9000000000001</v>
      </c>
      <c r="I3279" s="4">
        <f t="shared" si="1045"/>
        <v>182.4369999999999</v>
      </c>
      <c r="J3279" s="4">
        <f t="shared" si="1048"/>
        <v>34.663029999999978</v>
      </c>
      <c r="K3279" s="4">
        <f t="shared" si="1046"/>
        <v>217.10002999999989</v>
      </c>
      <c r="L3279" s="4">
        <f t="shared" si="1049"/>
        <v>1300.0000299999999</v>
      </c>
      <c r="M3279" s="5">
        <f t="shared" si="1047"/>
        <v>0.20048021978021968</v>
      </c>
      <c r="N3279">
        <v>0</v>
      </c>
      <c r="O3279" t="s">
        <v>1187</v>
      </c>
      <c r="P3279" t="s">
        <v>26</v>
      </c>
      <c r="Q3279" t="s">
        <v>1187</v>
      </c>
      <c r="R3279" t="s">
        <v>31</v>
      </c>
      <c r="S3279" t="s">
        <v>31</v>
      </c>
      <c r="T3279" t="s">
        <v>31</v>
      </c>
      <c r="U3279" t="s">
        <v>31</v>
      </c>
      <c r="V3279">
        <v>19</v>
      </c>
      <c r="W3279" t="s">
        <v>27</v>
      </c>
      <c r="X3279">
        <v>0</v>
      </c>
      <c r="AB3279">
        <v>0</v>
      </c>
      <c r="AC3279" t="s">
        <v>9629</v>
      </c>
      <c r="AD3279">
        <v>0</v>
      </c>
      <c r="AE3279">
        <v>0</v>
      </c>
      <c r="AF3279">
        <v>910</v>
      </c>
      <c r="AG3279" t="s">
        <v>26</v>
      </c>
    </row>
    <row r="3280" spans="1:33" customFormat="1" hidden="1" x14ac:dyDescent="0.25">
      <c r="A3280" t="s">
        <v>9630</v>
      </c>
      <c r="B3280" t="s">
        <v>9631</v>
      </c>
      <c r="C3280">
        <v>17</v>
      </c>
      <c r="D3280" s="1">
        <v>1463.58</v>
      </c>
      <c r="E3280" s="1">
        <v>1764.7059999999999</v>
      </c>
      <c r="F3280" s="4">
        <f t="shared" si="1044"/>
        <v>335.29413999999997</v>
      </c>
      <c r="G3280" s="2">
        <v>19</v>
      </c>
      <c r="H3280" s="1">
        <v>1741.66</v>
      </c>
      <c r="I3280" s="4">
        <f t="shared" si="1045"/>
        <v>301.12599999999998</v>
      </c>
      <c r="J3280" s="4">
        <f t="shared" si="1048"/>
        <v>57.213939999999994</v>
      </c>
      <c r="K3280" s="4">
        <f t="shared" si="1046"/>
        <v>358.33993999999996</v>
      </c>
      <c r="L3280" s="4">
        <f t="shared" si="1049"/>
        <v>2099.9999400000002</v>
      </c>
      <c r="M3280" s="5">
        <f t="shared" si="1047"/>
        <v>0.20574618401453967</v>
      </c>
      <c r="N3280">
        <v>-1</v>
      </c>
      <c r="O3280" t="s">
        <v>31</v>
      </c>
      <c r="P3280" t="s">
        <v>26</v>
      </c>
      <c r="Q3280" t="s">
        <v>31</v>
      </c>
      <c r="V3280">
        <v>19</v>
      </c>
      <c r="W3280" t="s">
        <v>27</v>
      </c>
      <c r="X3280">
        <v>0</v>
      </c>
      <c r="AB3280">
        <v>0</v>
      </c>
      <c r="AC3280" t="s">
        <v>9632</v>
      </c>
      <c r="AD3280">
        <v>0</v>
      </c>
      <c r="AE3280">
        <v>0</v>
      </c>
      <c r="AF3280" s="1">
        <v>1463.58</v>
      </c>
      <c r="AG3280" t="s">
        <v>26</v>
      </c>
    </row>
    <row r="3281" spans="1:33" customFormat="1" x14ac:dyDescent="0.25">
      <c r="A3281" t="s">
        <v>9633</v>
      </c>
      <c r="B3281" t="s">
        <v>9634</v>
      </c>
      <c r="C3281">
        <v>2</v>
      </c>
      <c r="D3281" s="1">
        <v>2017</v>
      </c>
      <c r="E3281" s="1">
        <v>2521.0079999999998</v>
      </c>
      <c r="F3281" s="4">
        <f t="shared" si="1044"/>
        <v>478.99151999999992</v>
      </c>
      <c r="G3281" s="2">
        <v>19</v>
      </c>
      <c r="H3281" s="1">
        <v>2400.23</v>
      </c>
      <c r="I3281" s="4">
        <f t="shared" si="1045"/>
        <v>504.00799999999981</v>
      </c>
      <c r="J3281" s="4">
        <f t="shared" si="1048"/>
        <v>95.761519999999962</v>
      </c>
      <c r="K3281" s="4">
        <f t="shared" si="1046"/>
        <v>599.76951999999983</v>
      </c>
      <c r="L3281" s="10">
        <f t="shared" ref="L3281:L3282" si="1054">+H3281+K3281-Y3281</f>
        <v>2999.9995199999998</v>
      </c>
      <c r="M3281" s="5">
        <f t="shared" si="1047"/>
        <v>0.24988001983143274</v>
      </c>
      <c r="N3281">
        <v>-1</v>
      </c>
      <c r="O3281" t="s">
        <v>395</v>
      </c>
      <c r="P3281" t="s">
        <v>26</v>
      </c>
      <c r="Q3281" t="s">
        <v>395</v>
      </c>
      <c r="V3281">
        <v>19</v>
      </c>
      <c r="W3281" t="s">
        <v>27</v>
      </c>
      <c r="X3281">
        <v>0</v>
      </c>
      <c r="Y3281" s="9">
        <f t="shared" ref="Y3281:Y3282" si="1055">+X3281*G3281/100</f>
        <v>0</v>
      </c>
      <c r="AB3281">
        <v>0</v>
      </c>
      <c r="AC3281" t="s">
        <v>9635</v>
      </c>
      <c r="AD3281">
        <v>0</v>
      </c>
      <c r="AE3281">
        <v>0</v>
      </c>
      <c r="AF3281" s="1">
        <v>2017</v>
      </c>
      <c r="AG3281" t="s">
        <v>26</v>
      </c>
    </row>
    <row r="3282" spans="1:33" customFormat="1" x14ac:dyDescent="0.25">
      <c r="A3282" t="s">
        <v>9636</v>
      </c>
      <c r="B3282" t="s">
        <v>9637</v>
      </c>
      <c r="C3282">
        <v>1</v>
      </c>
      <c r="D3282">
        <v>0</v>
      </c>
      <c r="E3282" s="1">
        <v>45900</v>
      </c>
      <c r="F3282" s="4">
        <f t="shared" si="1044"/>
        <v>0</v>
      </c>
      <c r="G3282" s="2">
        <v>0</v>
      </c>
      <c r="H3282">
        <v>0</v>
      </c>
      <c r="I3282" s="4">
        <f t="shared" si="1045"/>
        <v>45900</v>
      </c>
      <c r="J3282" s="4">
        <f t="shared" si="1048"/>
        <v>0</v>
      </c>
      <c r="K3282" s="4">
        <f t="shared" si="1046"/>
        <v>45900</v>
      </c>
      <c r="L3282" s="10">
        <f t="shared" si="1054"/>
        <v>45900</v>
      </c>
      <c r="M3282" s="5" t="e">
        <f t="shared" si="1047"/>
        <v>#DIV/0!</v>
      </c>
      <c r="N3282">
        <v>-1</v>
      </c>
      <c r="O3282" t="s">
        <v>31</v>
      </c>
      <c r="P3282" t="s">
        <v>26</v>
      </c>
      <c r="Q3282" t="s">
        <v>31</v>
      </c>
      <c r="V3282">
        <v>0</v>
      </c>
      <c r="W3282" t="s">
        <v>42</v>
      </c>
      <c r="X3282">
        <v>0</v>
      </c>
      <c r="Y3282" s="9">
        <f t="shared" si="1055"/>
        <v>0</v>
      </c>
      <c r="AB3282">
        <v>0</v>
      </c>
      <c r="AC3282" t="s">
        <v>52</v>
      </c>
      <c r="AD3282">
        <v>0</v>
      </c>
      <c r="AE3282">
        <v>0</v>
      </c>
      <c r="AF3282">
        <v>0</v>
      </c>
      <c r="AG3282" t="s">
        <v>26</v>
      </c>
    </row>
    <row r="3283" spans="1:33" customFormat="1" hidden="1" x14ac:dyDescent="0.25">
      <c r="A3283" t="s">
        <v>9638</v>
      </c>
      <c r="B3283" t="s">
        <v>9639</v>
      </c>
      <c r="C3283">
        <v>13</v>
      </c>
      <c r="D3283" s="1">
        <v>2641.4459999999999</v>
      </c>
      <c r="E3283" s="1">
        <v>3361.3449999999998</v>
      </c>
      <c r="F3283" s="4">
        <f t="shared" si="1044"/>
        <v>638.65554999999995</v>
      </c>
      <c r="G3283" s="2">
        <v>19</v>
      </c>
      <c r="H3283" s="1">
        <v>3143.32</v>
      </c>
      <c r="I3283" s="4">
        <f t="shared" si="1045"/>
        <v>719.89899999999989</v>
      </c>
      <c r="J3283" s="4">
        <f t="shared" si="1048"/>
        <v>136.78080999999997</v>
      </c>
      <c r="K3283" s="4">
        <f t="shared" si="1046"/>
        <v>856.67980999999986</v>
      </c>
      <c r="L3283" s="4">
        <f t="shared" si="1049"/>
        <v>3999.9998100000003</v>
      </c>
      <c r="M3283" s="5">
        <f t="shared" si="1047"/>
        <v>0.27253973770427253</v>
      </c>
      <c r="N3283">
        <v>-1</v>
      </c>
      <c r="O3283" t="s">
        <v>31</v>
      </c>
      <c r="P3283" t="s">
        <v>26</v>
      </c>
      <c r="Q3283" t="s">
        <v>31</v>
      </c>
      <c r="V3283">
        <v>19</v>
      </c>
      <c r="W3283" t="s">
        <v>27</v>
      </c>
      <c r="X3283">
        <v>0</v>
      </c>
      <c r="AB3283">
        <v>0</v>
      </c>
      <c r="AC3283" t="s">
        <v>9640</v>
      </c>
      <c r="AD3283">
        <v>0</v>
      </c>
      <c r="AE3283">
        <v>0</v>
      </c>
      <c r="AF3283" s="1">
        <v>2641.4459999999999</v>
      </c>
      <c r="AG3283" t="s">
        <v>26</v>
      </c>
    </row>
    <row r="3284" spans="1:33" customFormat="1" hidden="1" x14ac:dyDescent="0.25">
      <c r="A3284" t="s">
        <v>9641</v>
      </c>
      <c r="B3284" t="s">
        <v>9642</v>
      </c>
      <c r="C3284">
        <v>15</v>
      </c>
      <c r="D3284">
        <v>877</v>
      </c>
      <c r="E3284" s="1">
        <v>1092.4369999999999</v>
      </c>
      <c r="F3284" s="4">
        <f t="shared" si="1044"/>
        <v>207.56303</v>
      </c>
      <c r="G3284" s="2">
        <v>19</v>
      </c>
      <c r="H3284" s="1">
        <v>1043.6300000000001</v>
      </c>
      <c r="I3284" s="4">
        <f t="shared" si="1045"/>
        <v>215.4369999999999</v>
      </c>
      <c r="J3284" s="4">
        <f t="shared" si="1048"/>
        <v>40.933029999999981</v>
      </c>
      <c r="K3284" s="4">
        <f t="shared" si="1046"/>
        <v>256.37002999999987</v>
      </c>
      <c r="L3284" s="4">
        <f t="shared" si="1049"/>
        <v>1300.0000299999999</v>
      </c>
      <c r="M3284" s="5">
        <f t="shared" si="1047"/>
        <v>0.24565222348916749</v>
      </c>
      <c r="N3284">
        <v>-1</v>
      </c>
      <c r="O3284" t="s">
        <v>1478</v>
      </c>
      <c r="P3284" t="s">
        <v>26</v>
      </c>
      <c r="Q3284" t="s">
        <v>1478</v>
      </c>
      <c r="R3284" t="s">
        <v>31</v>
      </c>
      <c r="S3284" t="s">
        <v>31</v>
      </c>
      <c r="T3284" t="s">
        <v>31</v>
      </c>
      <c r="U3284" t="s">
        <v>31</v>
      </c>
      <c r="V3284">
        <v>19</v>
      </c>
      <c r="W3284" t="s">
        <v>27</v>
      </c>
      <c r="X3284">
        <v>0</v>
      </c>
      <c r="AB3284">
        <v>0</v>
      </c>
      <c r="AC3284" t="s">
        <v>9643</v>
      </c>
      <c r="AD3284">
        <v>0</v>
      </c>
      <c r="AE3284">
        <v>0</v>
      </c>
      <c r="AF3284">
        <v>877</v>
      </c>
      <c r="AG3284" t="s">
        <v>26</v>
      </c>
    </row>
    <row r="3285" spans="1:33" customFormat="1" hidden="1" x14ac:dyDescent="0.25">
      <c r="A3285" t="s">
        <v>9644</v>
      </c>
      <c r="B3285" t="s">
        <v>9645</v>
      </c>
      <c r="C3285">
        <v>7</v>
      </c>
      <c r="D3285">
        <v>731</v>
      </c>
      <c r="E3285">
        <v>924.37</v>
      </c>
      <c r="F3285" s="4">
        <f t="shared" si="1044"/>
        <v>175.63029999999998</v>
      </c>
      <c r="G3285" s="2">
        <v>19</v>
      </c>
      <c r="H3285">
        <v>869.89</v>
      </c>
      <c r="I3285" s="4">
        <f t="shared" si="1045"/>
        <v>193.37</v>
      </c>
      <c r="J3285" s="4">
        <f t="shared" si="1048"/>
        <v>36.740300000000005</v>
      </c>
      <c r="K3285" s="4">
        <f t="shared" si="1046"/>
        <v>230.1103</v>
      </c>
      <c r="L3285" s="4">
        <f t="shared" si="1049"/>
        <v>1100.0002999999999</v>
      </c>
      <c r="M3285" s="5">
        <f t="shared" si="1047"/>
        <v>0.26452804377564981</v>
      </c>
      <c r="N3285">
        <v>-1</v>
      </c>
      <c r="O3285" t="s">
        <v>31</v>
      </c>
      <c r="P3285" t="s">
        <v>26</v>
      </c>
      <c r="Q3285" t="s">
        <v>31</v>
      </c>
      <c r="V3285">
        <v>19</v>
      </c>
      <c r="W3285" t="s">
        <v>27</v>
      </c>
      <c r="X3285">
        <v>0</v>
      </c>
      <c r="AB3285">
        <v>0</v>
      </c>
      <c r="AC3285" t="s">
        <v>9646</v>
      </c>
      <c r="AD3285">
        <v>0</v>
      </c>
      <c r="AE3285">
        <v>0</v>
      </c>
      <c r="AF3285">
        <v>0</v>
      </c>
      <c r="AG3285" t="s">
        <v>26</v>
      </c>
    </row>
    <row r="3286" spans="1:33" customFormat="1" hidden="1" x14ac:dyDescent="0.25">
      <c r="A3286" t="s">
        <v>9647</v>
      </c>
      <c r="B3286" t="s">
        <v>9648</v>
      </c>
      <c r="C3286">
        <v>11</v>
      </c>
      <c r="D3286">
        <v>877</v>
      </c>
      <c r="E3286" s="1">
        <v>1092.4369999999999</v>
      </c>
      <c r="F3286" s="4">
        <f t="shared" si="1044"/>
        <v>207.56303</v>
      </c>
      <c r="G3286" s="2">
        <v>19</v>
      </c>
      <c r="H3286" s="1">
        <v>1043.6300000000001</v>
      </c>
      <c r="I3286" s="4">
        <f t="shared" si="1045"/>
        <v>215.4369999999999</v>
      </c>
      <c r="J3286" s="4">
        <f t="shared" si="1048"/>
        <v>40.933029999999981</v>
      </c>
      <c r="K3286" s="4">
        <f t="shared" si="1046"/>
        <v>256.37002999999987</v>
      </c>
      <c r="L3286" s="4">
        <f t="shared" si="1049"/>
        <v>1300.0000299999999</v>
      </c>
      <c r="M3286" s="5">
        <f t="shared" si="1047"/>
        <v>0.24565222348916749</v>
      </c>
      <c r="N3286">
        <v>-1</v>
      </c>
      <c r="O3286" t="s">
        <v>4417</v>
      </c>
      <c r="P3286" t="s">
        <v>26</v>
      </c>
      <c r="Q3286" t="s">
        <v>4417</v>
      </c>
      <c r="R3286" t="s">
        <v>31</v>
      </c>
      <c r="S3286" t="s">
        <v>31</v>
      </c>
      <c r="T3286" t="s">
        <v>31</v>
      </c>
      <c r="U3286" t="s">
        <v>31</v>
      </c>
      <c r="V3286">
        <v>19</v>
      </c>
      <c r="W3286" t="s">
        <v>27</v>
      </c>
      <c r="X3286">
        <v>0</v>
      </c>
      <c r="AB3286">
        <v>0</v>
      </c>
      <c r="AC3286" t="s">
        <v>9649</v>
      </c>
      <c r="AD3286">
        <v>0</v>
      </c>
      <c r="AE3286">
        <v>0</v>
      </c>
      <c r="AF3286">
        <v>877</v>
      </c>
      <c r="AG3286" t="s">
        <v>26</v>
      </c>
    </row>
    <row r="3287" spans="1:33" customFormat="1" x14ac:dyDescent="0.25">
      <c r="A3287" t="s">
        <v>9650</v>
      </c>
      <c r="B3287" t="s">
        <v>9651</v>
      </c>
      <c r="C3287">
        <v>1</v>
      </c>
      <c r="D3287">
        <v>877</v>
      </c>
      <c r="E3287" s="1">
        <v>1092.4369999999999</v>
      </c>
      <c r="F3287" s="4">
        <f t="shared" si="1044"/>
        <v>207.56303</v>
      </c>
      <c r="G3287" s="2">
        <v>19</v>
      </c>
      <c r="H3287" s="1">
        <v>1043.6300000000001</v>
      </c>
      <c r="I3287" s="4">
        <f t="shared" si="1045"/>
        <v>215.4369999999999</v>
      </c>
      <c r="J3287" s="4">
        <f t="shared" si="1048"/>
        <v>40.933029999999981</v>
      </c>
      <c r="K3287" s="4">
        <f t="shared" si="1046"/>
        <v>256.37002999999987</v>
      </c>
      <c r="L3287" s="10">
        <f t="shared" ref="L3287:L3289" si="1056">+H3287+K3287-Y3287</f>
        <v>1300.0000299999999</v>
      </c>
      <c r="M3287" s="5">
        <f t="shared" si="1047"/>
        <v>0.24565222348916749</v>
      </c>
      <c r="N3287">
        <v>-1</v>
      </c>
      <c r="O3287" t="s">
        <v>1478</v>
      </c>
      <c r="P3287" t="s">
        <v>26</v>
      </c>
      <c r="Q3287" t="s">
        <v>1478</v>
      </c>
      <c r="R3287" t="s">
        <v>31</v>
      </c>
      <c r="S3287" t="s">
        <v>31</v>
      </c>
      <c r="T3287" t="s">
        <v>31</v>
      </c>
      <c r="U3287" t="s">
        <v>31</v>
      </c>
      <c r="V3287">
        <v>19</v>
      </c>
      <c r="W3287" t="s">
        <v>27</v>
      </c>
      <c r="X3287">
        <v>0</v>
      </c>
      <c r="Y3287" s="9">
        <f t="shared" ref="Y3287:Y3289" si="1057">+X3287*G3287/100</f>
        <v>0</v>
      </c>
      <c r="AB3287">
        <v>0</v>
      </c>
      <c r="AC3287" t="s">
        <v>9652</v>
      </c>
      <c r="AD3287">
        <v>0</v>
      </c>
      <c r="AE3287">
        <v>0</v>
      </c>
      <c r="AF3287">
        <v>877</v>
      </c>
      <c r="AG3287" t="s">
        <v>26</v>
      </c>
    </row>
    <row r="3288" spans="1:33" customFormat="1" x14ac:dyDescent="0.25">
      <c r="A3288" t="s">
        <v>9653</v>
      </c>
      <c r="B3288" t="s">
        <v>9654</v>
      </c>
      <c r="C3288">
        <v>2</v>
      </c>
      <c r="D3288">
        <v>877</v>
      </c>
      <c r="E3288" s="1">
        <v>1092.4369999999999</v>
      </c>
      <c r="F3288" s="4">
        <f t="shared" si="1044"/>
        <v>207.56303</v>
      </c>
      <c r="G3288" s="2">
        <v>19</v>
      </c>
      <c r="H3288" s="1">
        <v>1043.6300000000001</v>
      </c>
      <c r="I3288" s="4">
        <f t="shared" si="1045"/>
        <v>215.4369999999999</v>
      </c>
      <c r="J3288" s="4">
        <f t="shared" si="1048"/>
        <v>40.933029999999981</v>
      </c>
      <c r="K3288" s="4">
        <f t="shared" si="1046"/>
        <v>256.37002999999987</v>
      </c>
      <c r="L3288" s="10">
        <f t="shared" si="1056"/>
        <v>1300.0000299999999</v>
      </c>
      <c r="M3288" s="5">
        <f t="shared" si="1047"/>
        <v>0.24565222348916749</v>
      </c>
      <c r="N3288">
        <v>-1</v>
      </c>
      <c r="O3288" t="s">
        <v>31</v>
      </c>
      <c r="P3288" t="s">
        <v>26</v>
      </c>
      <c r="Q3288" t="s">
        <v>31</v>
      </c>
      <c r="V3288">
        <v>19</v>
      </c>
      <c r="W3288" t="s">
        <v>27</v>
      </c>
      <c r="X3288">
        <v>0</v>
      </c>
      <c r="Y3288" s="9">
        <f t="shared" si="1057"/>
        <v>0</v>
      </c>
      <c r="AB3288">
        <v>0</v>
      </c>
      <c r="AC3288" t="s">
        <v>9655</v>
      </c>
      <c r="AD3288">
        <v>0</v>
      </c>
      <c r="AE3288">
        <v>0</v>
      </c>
      <c r="AF3288">
        <v>877</v>
      </c>
      <c r="AG3288" t="s">
        <v>26</v>
      </c>
    </row>
    <row r="3289" spans="1:33" customFormat="1" x14ac:dyDescent="0.25">
      <c r="A3289" t="s">
        <v>9656</v>
      </c>
      <c r="B3289" t="s">
        <v>9657</v>
      </c>
      <c r="C3289">
        <v>5</v>
      </c>
      <c r="D3289">
        <v>877</v>
      </c>
      <c r="E3289" s="1">
        <v>1092.4369999999999</v>
      </c>
      <c r="F3289" s="4">
        <f t="shared" si="1044"/>
        <v>207.56303</v>
      </c>
      <c r="G3289" s="2">
        <v>19</v>
      </c>
      <c r="H3289" s="1">
        <v>1043.6300000000001</v>
      </c>
      <c r="I3289" s="4">
        <f t="shared" si="1045"/>
        <v>215.4369999999999</v>
      </c>
      <c r="J3289" s="4">
        <f t="shared" si="1048"/>
        <v>40.933029999999981</v>
      </c>
      <c r="K3289" s="4">
        <f t="shared" si="1046"/>
        <v>256.37002999999987</v>
      </c>
      <c r="L3289" s="10">
        <f t="shared" si="1056"/>
        <v>1300.0000299999999</v>
      </c>
      <c r="M3289" s="5">
        <f t="shared" si="1047"/>
        <v>0.24565222348916749</v>
      </c>
      <c r="N3289">
        <v>-1</v>
      </c>
      <c r="O3289" t="s">
        <v>4417</v>
      </c>
      <c r="P3289" t="s">
        <v>26</v>
      </c>
      <c r="Q3289" t="s">
        <v>4417</v>
      </c>
      <c r="R3289" t="s">
        <v>31</v>
      </c>
      <c r="S3289" t="s">
        <v>31</v>
      </c>
      <c r="T3289" t="s">
        <v>31</v>
      </c>
      <c r="U3289" t="s">
        <v>31</v>
      </c>
      <c r="V3289">
        <v>19</v>
      </c>
      <c r="W3289" t="s">
        <v>27</v>
      </c>
      <c r="X3289">
        <v>0</v>
      </c>
      <c r="Y3289" s="9">
        <f t="shared" si="1057"/>
        <v>0</v>
      </c>
      <c r="AB3289">
        <v>0</v>
      </c>
      <c r="AC3289" t="s">
        <v>9658</v>
      </c>
      <c r="AD3289">
        <v>0</v>
      </c>
      <c r="AE3289">
        <v>0</v>
      </c>
      <c r="AF3289">
        <v>877</v>
      </c>
      <c r="AG3289" t="s">
        <v>26</v>
      </c>
    </row>
    <row r="3290" spans="1:33" customFormat="1" hidden="1" x14ac:dyDescent="0.25">
      <c r="A3290" t="s">
        <v>9659</v>
      </c>
      <c r="B3290" t="s">
        <v>9660</v>
      </c>
      <c r="C3290">
        <v>7</v>
      </c>
      <c r="D3290">
        <v>877</v>
      </c>
      <c r="E3290" s="1">
        <v>1092.4369999999999</v>
      </c>
      <c r="F3290" s="4">
        <f t="shared" si="1044"/>
        <v>207.56303</v>
      </c>
      <c r="G3290" s="2">
        <v>19</v>
      </c>
      <c r="H3290" s="1">
        <v>1043.6300000000001</v>
      </c>
      <c r="I3290" s="4">
        <f t="shared" si="1045"/>
        <v>215.4369999999999</v>
      </c>
      <c r="J3290" s="4">
        <f t="shared" si="1048"/>
        <v>40.933029999999981</v>
      </c>
      <c r="K3290" s="4">
        <f t="shared" si="1046"/>
        <v>256.37002999999987</v>
      </c>
      <c r="L3290" s="4">
        <f t="shared" si="1049"/>
        <v>1300.0000299999999</v>
      </c>
      <c r="M3290" s="5">
        <f t="shared" si="1047"/>
        <v>0.24565222348916749</v>
      </c>
      <c r="N3290">
        <v>-1</v>
      </c>
      <c r="O3290" t="s">
        <v>31</v>
      </c>
      <c r="P3290" t="s">
        <v>26</v>
      </c>
      <c r="Q3290" t="s">
        <v>31</v>
      </c>
      <c r="R3290" t="s">
        <v>31</v>
      </c>
      <c r="S3290" t="s">
        <v>31</v>
      </c>
      <c r="T3290" t="s">
        <v>31</v>
      </c>
      <c r="U3290" t="s">
        <v>31</v>
      </c>
      <c r="V3290">
        <v>19</v>
      </c>
      <c r="W3290" t="s">
        <v>27</v>
      </c>
      <c r="X3290">
        <v>0</v>
      </c>
      <c r="AB3290">
        <v>0</v>
      </c>
      <c r="AC3290" t="s">
        <v>9661</v>
      </c>
      <c r="AD3290">
        <v>0</v>
      </c>
      <c r="AE3290">
        <v>0</v>
      </c>
      <c r="AF3290">
        <v>877</v>
      </c>
      <c r="AG3290" t="s">
        <v>26</v>
      </c>
    </row>
    <row r="3291" spans="1:33" customFormat="1" x14ac:dyDescent="0.25">
      <c r="A3291" t="s">
        <v>9662</v>
      </c>
      <c r="B3291" t="s">
        <v>9663</v>
      </c>
      <c r="C3291">
        <v>1</v>
      </c>
      <c r="D3291">
        <v>0</v>
      </c>
      <c r="E3291" s="1">
        <v>1000</v>
      </c>
      <c r="F3291" s="4">
        <f t="shared" si="1044"/>
        <v>0</v>
      </c>
      <c r="G3291" s="2">
        <v>0</v>
      </c>
      <c r="H3291">
        <v>0</v>
      </c>
      <c r="I3291" s="4">
        <f t="shared" si="1045"/>
        <v>1000</v>
      </c>
      <c r="J3291" s="4">
        <f t="shared" si="1048"/>
        <v>0</v>
      </c>
      <c r="K3291" s="4">
        <f t="shared" si="1046"/>
        <v>1000</v>
      </c>
      <c r="L3291" s="10">
        <f t="shared" ref="L3291:L3293" si="1058">+H3291+K3291-Y3291</f>
        <v>1000</v>
      </c>
      <c r="M3291" s="5" t="e">
        <f t="shared" si="1047"/>
        <v>#DIV/0!</v>
      </c>
      <c r="N3291">
        <v>-1</v>
      </c>
      <c r="O3291" t="s">
        <v>31</v>
      </c>
      <c r="P3291" t="s">
        <v>26</v>
      </c>
      <c r="Q3291" t="s">
        <v>31</v>
      </c>
      <c r="R3291" t="s">
        <v>31</v>
      </c>
      <c r="S3291" t="s">
        <v>31</v>
      </c>
      <c r="T3291" t="s">
        <v>31</v>
      </c>
      <c r="U3291" t="s">
        <v>31</v>
      </c>
      <c r="V3291">
        <v>0</v>
      </c>
      <c r="W3291" t="s">
        <v>42</v>
      </c>
      <c r="X3291">
        <v>0</v>
      </c>
      <c r="Y3291" s="9">
        <f t="shared" ref="Y3291:Y3293" si="1059">+X3291*G3291/100</f>
        <v>0</v>
      </c>
      <c r="AB3291">
        <v>0</v>
      </c>
      <c r="AC3291" t="s">
        <v>9664</v>
      </c>
      <c r="AD3291">
        <v>0</v>
      </c>
      <c r="AE3291">
        <v>0</v>
      </c>
      <c r="AF3291">
        <v>0</v>
      </c>
      <c r="AG3291" t="s">
        <v>26</v>
      </c>
    </row>
    <row r="3292" spans="1:33" customFormat="1" x14ac:dyDescent="0.25">
      <c r="A3292" t="s">
        <v>9665</v>
      </c>
      <c r="B3292" t="s">
        <v>9666</v>
      </c>
      <c r="C3292">
        <v>1</v>
      </c>
      <c r="D3292">
        <v>731</v>
      </c>
      <c r="E3292">
        <v>924.37</v>
      </c>
      <c r="F3292" s="4">
        <f t="shared" si="1044"/>
        <v>175.63029999999998</v>
      </c>
      <c r="G3292" s="2">
        <v>19</v>
      </c>
      <c r="H3292">
        <v>869.89</v>
      </c>
      <c r="I3292" s="4">
        <f t="shared" si="1045"/>
        <v>193.37</v>
      </c>
      <c r="J3292" s="4">
        <f t="shared" si="1048"/>
        <v>36.740300000000005</v>
      </c>
      <c r="K3292" s="4">
        <f t="shared" si="1046"/>
        <v>230.1103</v>
      </c>
      <c r="L3292" s="10">
        <f t="shared" si="1058"/>
        <v>1100.0002999999999</v>
      </c>
      <c r="M3292" s="5">
        <f t="shared" si="1047"/>
        <v>0.26452804377564981</v>
      </c>
      <c r="N3292">
        <v>-1</v>
      </c>
      <c r="O3292" t="s">
        <v>31</v>
      </c>
      <c r="P3292" t="s">
        <v>26</v>
      </c>
      <c r="Q3292" t="s">
        <v>31</v>
      </c>
      <c r="V3292">
        <v>19</v>
      </c>
      <c r="W3292" t="s">
        <v>27</v>
      </c>
      <c r="X3292">
        <v>0</v>
      </c>
      <c r="Y3292" s="9">
        <f t="shared" si="1059"/>
        <v>0</v>
      </c>
      <c r="AB3292">
        <v>0</v>
      </c>
      <c r="AC3292" t="s">
        <v>52</v>
      </c>
      <c r="AD3292">
        <v>0</v>
      </c>
      <c r="AE3292">
        <v>0</v>
      </c>
      <c r="AF3292">
        <v>0</v>
      </c>
      <c r="AG3292" t="s">
        <v>26</v>
      </c>
    </row>
    <row r="3293" spans="1:33" customFormat="1" x14ac:dyDescent="0.25">
      <c r="A3293" t="s">
        <v>9667</v>
      </c>
      <c r="B3293" t="s">
        <v>9668</v>
      </c>
      <c r="C3293">
        <v>3</v>
      </c>
      <c r="D3293">
        <v>877</v>
      </c>
      <c r="E3293" s="1">
        <v>1092.4369999999999</v>
      </c>
      <c r="F3293" s="4">
        <f t="shared" si="1044"/>
        <v>207.56303</v>
      </c>
      <c r="G3293" s="2">
        <v>19</v>
      </c>
      <c r="H3293" s="1">
        <v>1043.6300000000001</v>
      </c>
      <c r="I3293" s="4">
        <f t="shared" si="1045"/>
        <v>215.4369999999999</v>
      </c>
      <c r="J3293" s="4">
        <f t="shared" si="1048"/>
        <v>40.933029999999981</v>
      </c>
      <c r="K3293" s="4">
        <f t="shared" si="1046"/>
        <v>256.37002999999987</v>
      </c>
      <c r="L3293" s="10">
        <f t="shared" si="1058"/>
        <v>1300.0000299999999</v>
      </c>
      <c r="M3293" s="5">
        <f t="shared" si="1047"/>
        <v>0.24565222348916749</v>
      </c>
      <c r="N3293">
        <v>-1</v>
      </c>
      <c r="O3293" t="s">
        <v>9669</v>
      </c>
      <c r="P3293" t="s">
        <v>26</v>
      </c>
      <c r="Q3293" t="s">
        <v>9669</v>
      </c>
      <c r="R3293" t="s">
        <v>31</v>
      </c>
      <c r="S3293" t="s">
        <v>31</v>
      </c>
      <c r="T3293" t="s">
        <v>31</v>
      </c>
      <c r="U3293" t="s">
        <v>31</v>
      </c>
      <c r="V3293">
        <v>19</v>
      </c>
      <c r="W3293" t="s">
        <v>27</v>
      </c>
      <c r="X3293">
        <v>0</v>
      </c>
      <c r="Y3293" s="9">
        <f t="shared" si="1059"/>
        <v>0</v>
      </c>
      <c r="AB3293">
        <v>0</v>
      </c>
      <c r="AC3293" t="s">
        <v>9670</v>
      </c>
      <c r="AD3293">
        <v>0</v>
      </c>
      <c r="AE3293">
        <v>0</v>
      </c>
      <c r="AF3293">
        <v>877</v>
      </c>
      <c r="AG3293" t="s">
        <v>26</v>
      </c>
    </row>
    <row r="3294" spans="1:33" customFormat="1" hidden="1" x14ac:dyDescent="0.25">
      <c r="A3294" t="s">
        <v>9671</v>
      </c>
      <c r="B3294" t="s">
        <v>9672</v>
      </c>
      <c r="C3294">
        <v>16</v>
      </c>
      <c r="D3294">
        <v>877</v>
      </c>
      <c r="E3294" s="1">
        <v>1092.4369999999999</v>
      </c>
      <c r="F3294" s="4">
        <f t="shared" si="1044"/>
        <v>207.56303</v>
      </c>
      <c r="G3294" s="2">
        <v>19</v>
      </c>
      <c r="H3294" s="1">
        <v>1043.6300000000001</v>
      </c>
      <c r="I3294" s="4">
        <f t="shared" si="1045"/>
        <v>215.4369999999999</v>
      </c>
      <c r="J3294" s="4">
        <f t="shared" si="1048"/>
        <v>40.933029999999981</v>
      </c>
      <c r="K3294" s="4">
        <f t="shared" si="1046"/>
        <v>256.37002999999987</v>
      </c>
      <c r="L3294" s="4">
        <f t="shared" si="1049"/>
        <v>1300.0000299999999</v>
      </c>
      <c r="M3294" s="5">
        <f t="shared" si="1047"/>
        <v>0.24565222348916749</v>
      </c>
      <c r="N3294">
        <v>-1</v>
      </c>
      <c r="O3294" t="s">
        <v>1478</v>
      </c>
      <c r="P3294" t="s">
        <v>26</v>
      </c>
      <c r="Q3294" t="s">
        <v>1478</v>
      </c>
      <c r="R3294" t="s">
        <v>31</v>
      </c>
      <c r="S3294" t="s">
        <v>31</v>
      </c>
      <c r="T3294" t="s">
        <v>31</v>
      </c>
      <c r="U3294" t="s">
        <v>31</v>
      </c>
      <c r="V3294">
        <v>19</v>
      </c>
      <c r="W3294" t="s">
        <v>27</v>
      </c>
      <c r="X3294">
        <v>0</v>
      </c>
      <c r="AB3294">
        <v>0</v>
      </c>
      <c r="AC3294" t="s">
        <v>9673</v>
      </c>
      <c r="AD3294">
        <v>0</v>
      </c>
      <c r="AE3294">
        <v>0</v>
      </c>
      <c r="AF3294">
        <v>877</v>
      </c>
      <c r="AG3294" t="s">
        <v>26</v>
      </c>
    </row>
    <row r="3295" spans="1:33" customFormat="1" x14ac:dyDescent="0.25">
      <c r="A3295" t="s">
        <v>9674</v>
      </c>
      <c r="B3295" t="s">
        <v>9675</v>
      </c>
      <c r="C3295">
        <v>2</v>
      </c>
      <c r="D3295">
        <v>748</v>
      </c>
      <c r="E3295">
        <v>924.37</v>
      </c>
      <c r="F3295" s="4">
        <f t="shared" si="1044"/>
        <v>175.63029999999998</v>
      </c>
      <c r="G3295" s="2">
        <v>19</v>
      </c>
      <c r="H3295">
        <v>890.12</v>
      </c>
      <c r="I3295" s="4">
        <f t="shared" si="1045"/>
        <v>176.37</v>
      </c>
      <c r="J3295" s="4">
        <f t="shared" si="1048"/>
        <v>33.510300000000001</v>
      </c>
      <c r="K3295" s="4">
        <f t="shared" si="1046"/>
        <v>209.88030000000001</v>
      </c>
      <c r="L3295" s="10">
        <f t="shared" ref="L3295:L3296" si="1060">+H3295+K3295-Y3295</f>
        <v>1100.0002999999999</v>
      </c>
      <c r="M3295" s="5">
        <f t="shared" si="1047"/>
        <v>0.23578877005347595</v>
      </c>
      <c r="N3295">
        <v>-1</v>
      </c>
      <c r="O3295" t="s">
        <v>31</v>
      </c>
      <c r="P3295" t="s">
        <v>26</v>
      </c>
      <c r="Q3295" t="s">
        <v>31</v>
      </c>
      <c r="V3295">
        <v>19</v>
      </c>
      <c r="W3295" t="s">
        <v>27</v>
      </c>
      <c r="X3295">
        <v>0</v>
      </c>
      <c r="Y3295" s="9">
        <f t="shared" ref="Y3295:Y3296" si="1061">+X3295*G3295/100</f>
        <v>0</v>
      </c>
      <c r="AB3295">
        <v>0</v>
      </c>
      <c r="AC3295" t="s">
        <v>9676</v>
      </c>
      <c r="AD3295">
        <v>0</v>
      </c>
      <c r="AE3295">
        <v>0</v>
      </c>
      <c r="AF3295">
        <v>748</v>
      </c>
      <c r="AG3295" t="s">
        <v>26</v>
      </c>
    </row>
    <row r="3296" spans="1:33" customFormat="1" x14ac:dyDescent="0.25">
      <c r="A3296" t="s">
        <v>9677</v>
      </c>
      <c r="B3296" t="s">
        <v>9678</v>
      </c>
      <c r="C3296">
        <v>3</v>
      </c>
      <c r="D3296" s="1">
        <v>7472</v>
      </c>
      <c r="E3296" s="1">
        <v>8991.5969999999998</v>
      </c>
      <c r="F3296" s="4">
        <f t="shared" si="1044"/>
        <v>1708.4034299999998</v>
      </c>
      <c r="G3296" s="2">
        <v>19</v>
      </c>
      <c r="H3296" s="1">
        <v>8891.68</v>
      </c>
      <c r="I3296" s="4">
        <f t="shared" si="1045"/>
        <v>1519.5969999999998</v>
      </c>
      <c r="J3296" s="4">
        <f t="shared" si="1048"/>
        <v>288.72342999999995</v>
      </c>
      <c r="K3296" s="4">
        <f t="shared" si="1046"/>
        <v>1808.3204299999998</v>
      </c>
      <c r="L3296" s="10">
        <f t="shared" si="1060"/>
        <v>10700.00043</v>
      </c>
      <c r="M3296" s="5">
        <f t="shared" si="1047"/>
        <v>0.20337218950749461</v>
      </c>
      <c r="N3296">
        <v>-1</v>
      </c>
      <c r="O3296" t="s">
        <v>4080</v>
      </c>
      <c r="P3296" t="s">
        <v>26</v>
      </c>
      <c r="Q3296" t="s">
        <v>4080</v>
      </c>
      <c r="R3296" t="s">
        <v>31</v>
      </c>
      <c r="S3296" t="s">
        <v>31</v>
      </c>
      <c r="T3296" t="s">
        <v>31</v>
      </c>
      <c r="U3296" t="s">
        <v>31</v>
      </c>
      <c r="V3296">
        <v>19</v>
      </c>
      <c r="W3296" t="s">
        <v>27</v>
      </c>
      <c r="X3296">
        <v>0</v>
      </c>
      <c r="Y3296" s="9">
        <f t="shared" si="1061"/>
        <v>0</v>
      </c>
      <c r="AB3296">
        <v>0</v>
      </c>
      <c r="AC3296" t="s">
        <v>9679</v>
      </c>
      <c r="AD3296">
        <v>0</v>
      </c>
      <c r="AE3296">
        <v>0</v>
      </c>
      <c r="AF3296">
        <v>0</v>
      </c>
      <c r="AG3296" t="s">
        <v>26</v>
      </c>
    </row>
    <row r="3297" spans="1:33" customFormat="1" hidden="1" x14ac:dyDescent="0.25">
      <c r="A3297" t="s">
        <v>9680</v>
      </c>
      <c r="B3297" t="s">
        <v>9681</v>
      </c>
      <c r="C3297">
        <v>11</v>
      </c>
      <c r="D3297" s="1">
        <v>5192</v>
      </c>
      <c r="E3297" s="1">
        <v>6302.5209999999997</v>
      </c>
      <c r="F3297" s="4">
        <f t="shared" si="1044"/>
        <v>1197.4789899999998</v>
      </c>
      <c r="G3297" s="2">
        <v>19</v>
      </c>
      <c r="H3297" s="1">
        <v>6178.48</v>
      </c>
      <c r="I3297" s="4">
        <f t="shared" si="1045"/>
        <v>1110.5209999999997</v>
      </c>
      <c r="J3297" s="4">
        <f t="shared" si="1048"/>
        <v>210.99898999999994</v>
      </c>
      <c r="K3297" s="4">
        <f t="shared" si="1046"/>
        <v>1321.5199899999998</v>
      </c>
      <c r="L3297" s="4">
        <f t="shared" si="1049"/>
        <v>7499.9999899999993</v>
      </c>
      <c r="M3297" s="5">
        <f t="shared" si="1047"/>
        <v>0.21389079352850535</v>
      </c>
      <c r="N3297">
        <v>-1</v>
      </c>
      <c r="O3297" t="s">
        <v>4080</v>
      </c>
      <c r="P3297" t="s">
        <v>26</v>
      </c>
      <c r="Q3297" t="s">
        <v>4080</v>
      </c>
      <c r="V3297">
        <v>19</v>
      </c>
      <c r="W3297" t="s">
        <v>27</v>
      </c>
      <c r="X3297">
        <v>0</v>
      </c>
      <c r="AB3297">
        <v>0</v>
      </c>
      <c r="AC3297" t="s">
        <v>9682</v>
      </c>
      <c r="AD3297">
        <v>0</v>
      </c>
      <c r="AE3297">
        <v>0</v>
      </c>
      <c r="AF3297" s="1">
        <v>5192</v>
      </c>
      <c r="AG3297" t="s">
        <v>26</v>
      </c>
    </row>
    <row r="3298" spans="1:33" customFormat="1" x14ac:dyDescent="0.25">
      <c r="A3298" t="s">
        <v>9683</v>
      </c>
      <c r="B3298" t="s">
        <v>9684</v>
      </c>
      <c r="C3298">
        <v>5</v>
      </c>
      <c r="D3298" s="1">
        <v>3064</v>
      </c>
      <c r="E3298" s="1">
        <v>3697.4789999999998</v>
      </c>
      <c r="F3298" s="4">
        <f t="shared" si="1044"/>
        <v>702.52100999999993</v>
      </c>
      <c r="G3298" s="2">
        <v>19</v>
      </c>
      <c r="H3298" s="1">
        <v>3646.16</v>
      </c>
      <c r="I3298" s="4">
        <f t="shared" si="1045"/>
        <v>633.47899999999981</v>
      </c>
      <c r="J3298" s="4">
        <f t="shared" si="1048"/>
        <v>120.36100999999996</v>
      </c>
      <c r="K3298" s="4">
        <f t="shared" si="1046"/>
        <v>753.84000999999978</v>
      </c>
      <c r="L3298" s="10">
        <f>+H3298+K3298-Y3298</f>
        <v>4400.0000099999997</v>
      </c>
      <c r="M3298" s="5">
        <f t="shared" si="1047"/>
        <v>0.2067490208877284</v>
      </c>
      <c r="N3298">
        <v>-1</v>
      </c>
      <c r="O3298" t="s">
        <v>31</v>
      </c>
      <c r="P3298" t="s">
        <v>26</v>
      </c>
      <c r="Q3298" t="s">
        <v>31</v>
      </c>
      <c r="V3298">
        <v>19</v>
      </c>
      <c r="W3298" t="s">
        <v>27</v>
      </c>
      <c r="X3298">
        <v>0</v>
      </c>
      <c r="Y3298" s="9">
        <f>+X3298*G3298/100</f>
        <v>0</v>
      </c>
      <c r="AB3298">
        <v>0</v>
      </c>
      <c r="AC3298" t="s">
        <v>9685</v>
      </c>
      <c r="AD3298">
        <v>0</v>
      </c>
      <c r="AE3298">
        <v>0</v>
      </c>
      <c r="AF3298" s="1">
        <v>3064</v>
      </c>
      <c r="AG3298" t="s">
        <v>26</v>
      </c>
    </row>
    <row r="3299" spans="1:33" customFormat="1" hidden="1" x14ac:dyDescent="0.25">
      <c r="A3299" t="s">
        <v>9686</v>
      </c>
      <c r="B3299" t="s">
        <v>9687</v>
      </c>
      <c r="C3299">
        <v>-10</v>
      </c>
      <c r="D3299" s="1">
        <v>1188</v>
      </c>
      <c r="E3299" s="1">
        <v>1500</v>
      </c>
      <c r="F3299" s="4">
        <f t="shared" si="1044"/>
        <v>0</v>
      </c>
      <c r="G3299" s="2">
        <v>0</v>
      </c>
      <c r="H3299" s="1">
        <v>1188</v>
      </c>
      <c r="I3299" s="4">
        <f t="shared" si="1045"/>
        <v>312</v>
      </c>
      <c r="J3299" s="4">
        <f t="shared" si="1048"/>
        <v>0</v>
      </c>
      <c r="K3299" s="4">
        <f t="shared" si="1046"/>
        <v>312</v>
      </c>
      <c r="L3299" s="4">
        <f t="shared" si="1049"/>
        <v>1500</v>
      </c>
      <c r="M3299" s="5">
        <f t="shared" si="1047"/>
        <v>0.26262626262626265</v>
      </c>
      <c r="N3299">
        <v>-1</v>
      </c>
      <c r="O3299" t="s">
        <v>31</v>
      </c>
      <c r="P3299" t="s">
        <v>26</v>
      </c>
      <c r="Q3299" t="s">
        <v>31</v>
      </c>
      <c r="V3299">
        <v>0</v>
      </c>
      <c r="W3299" t="s">
        <v>42</v>
      </c>
      <c r="X3299">
        <v>0</v>
      </c>
      <c r="AB3299">
        <v>0</v>
      </c>
      <c r="AC3299" t="s">
        <v>9688</v>
      </c>
      <c r="AD3299">
        <v>0</v>
      </c>
      <c r="AE3299">
        <v>0</v>
      </c>
      <c r="AF3299">
        <v>0</v>
      </c>
      <c r="AG3299" t="s">
        <v>26</v>
      </c>
    </row>
    <row r="3300" spans="1:33" customFormat="1" hidden="1" x14ac:dyDescent="0.25">
      <c r="A3300" t="s">
        <v>9689</v>
      </c>
      <c r="B3300" t="s">
        <v>9690</v>
      </c>
      <c r="C3300">
        <v>-10</v>
      </c>
      <c r="D3300" s="1">
        <v>1556</v>
      </c>
      <c r="E3300" s="1">
        <v>1932.7729999999999</v>
      </c>
      <c r="F3300" s="4">
        <f t="shared" si="1044"/>
        <v>367.22686999999996</v>
      </c>
      <c r="G3300" s="2">
        <v>19</v>
      </c>
      <c r="H3300" s="1">
        <v>1851.64</v>
      </c>
      <c r="I3300" s="4">
        <f t="shared" si="1045"/>
        <v>376.77299999999991</v>
      </c>
      <c r="J3300" s="4">
        <f t="shared" si="1048"/>
        <v>71.586869999999976</v>
      </c>
      <c r="K3300" s="4">
        <f t="shared" si="1046"/>
        <v>448.35986999999989</v>
      </c>
      <c r="L3300" s="4">
        <f t="shared" si="1049"/>
        <v>2299.9998700000001</v>
      </c>
      <c r="M3300" s="5">
        <f t="shared" si="1047"/>
        <v>0.242142030848329</v>
      </c>
      <c r="N3300">
        <v>-1</v>
      </c>
      <c r="O3300" t="s">
        <v>31</v>
      </c>
      <c r="P3300" t="s">
        <v>26</v>
      </c>
      <c r="Q3300" t="s">
        <v>31</v>
      </c>
      <c r="R3300" t="s">
        <v>31</v>
      </c>
      <c r="S3300" t="s">
        <v>31</v>
      </c>
      <c r="T3300" t="s">
        <v>31</v>
      </c>
      <c r="U3300" t="s">
        <v>31</v>
      </c>
      <c r="V3300">
        <v>19</v>
      </c>
      <c r="W3300" t="s">
        <v>27</v>
      </c>
      <c r="X3300">
        <v>0</v>
      </c>
      <c r="AB3300">
        <v>0</v>
      </c>
      <c r="AC3300" t="s">
        <v>9691</v>
      </c>
      <c r="AD3300">
        <v>0</v>
      </c>
      <c r="AE3300">
        <v>0</v>
      </c>
      <c r="AF3300" s="1">
        <v>1556</v>
      </c>
      <c r="AG3300" t="s">
        <v>26</v>
      </c>
    </row>
    <row r="3301" spans="1:33" customFormat="1" hidden="1" x14ac:dyDescent="0.25">
      <c r="A3301" t="s">
        <v>9692</v>
      </c>
      <c r="B3301" t="s">
        <v>9693</v>
      </c>
      <c r="C3301">
        <v>9</v>
      </c>
      <c r="D3301">
        <v>0</v>
      </c>
      <c r="E3301" s="1">
        <v>10600</v>
      </c>
      <c r="F3301" s="4">
        <f t="shared" si="1044"/>
        <v>0</v>
      </c>
      <c r="G3301" s="2">
        <v>0</v>
      </c>
      <c r="H3301">
        <v>0</v>
      </c>
      <c r="I3301" s="4">
        <f t="shared" si="1045"/>
        <v>10600</v>
      </c>
      <c r="J3301" s="4">
        <f t="shared" si="1048"/>
        <v>0</v>
      </c>
      <c r="K3301" s="4">
        <f t="shared" si="1046"/>
        <v>10600</v>
      </c>
      <c r="L3301" s="4">
        <f t="shared" si="1049"/>
        <v>10600</v>
      </c>
      <c r="M3301" s="5" t="e">
        <f t="shared" si="1047"/>
        <v>#DIV/0!</v>
      </c>
      <c r="N3301">
        <v>-1</v>
      </c>
      <c r="O3301" t="s">
        <v>126</v>
      </c>
      <c r="P3301" t="s">
        <v>26</v>
      </c>
      <c r="Q3301" t="s">
        <v>126</v>
      </c>
      <c r="R3301" t="s">
        <v>31</v>
      </c>
      <c r="S3301" t="s">
        <v>31</v>
      </c>
      <c r="T3301" t="s">
        <v>31</v>
      </c>
      <c r="U3301" t="s">
        <v>31</v>
      </c>
      <c r="V3301">
        <v>0</v>
      </c>
      <c r="W3301" t="s">
        <v>42</v>
      </c>
      <c r="X3301">
        <v>0</v>
      </c>
      <c r="AB3301">
        <v>0</v>
      </c>
      <c r="AC3301" t="s">
        <v>9694</v>
      </c>
      <c r="AD3301">
        <v>0</v>
      </c>
      <c r="AE3301">
        <v>0</v>
      </c>
      <c r="AF3301">
        <v>0</v>
      </c>
      <c r="AG3301" t="s">
        <v>26</v>
      </c>
    </row>
    <row r="3302" spans="1:33" customFormat="1" x14ac:dyDescent="0.25">
      <c r="A3302" t="s">
        <v>9695</v>
      </c>
      <c r="B3302" t="s">
        <v>9696</v>
      </c>
      <c r="C3302">
        <v>2</v>
      </c>
      <c r="D3302" s="1">
        <v>8264</v>
      </c>
      <c r="E3302" s="1">
        <v>10084.030000000001</v>
      </c>
      <c r="F3302" s="4">
        <f t="shared" si="1044"/>
        <v>1915.9657</v>
      </c>
      <c r="G3302" s="2">
        <v>19</v>
      </c>
      <c r="H3302" s="1">
        <v>9834.16</v>
      </c>
      <c r="I3302" s="4">
        <f t="shared" si="1045"/>
        <v>1820.0300000000007</v>
      </c>
      <c r="J3302" s="4">
        <f t="shared" si="1048"/>
        <v>345.80570000000012</v>
      </c>
      <c r="K3302" s="4">
        <f t="shared" si="1046"/>
        <v>2165.8357000000005</v>
      </c>
      <c r="L3302" s="10">
        <f>+H3302+K3302-Y3302</f>
        <v>11999.995699999999</v>
      </c>
      <c r="M3302" s="5">
        <f t="shared" si="1047"/>
        <v>0.22023596321394007</v>
      </c>
      <c r="N3302">
        <v>-1</v>
      </c>
      <c r="O3302" t="s">
        <v>31</v>
      </c>
      <c r="P3302" t="s">
        <v>26</v>
      </c>
      <c r="Q3302" t="s">
        <v>31</v>
      </c>
      <c r="V3302">
        <v>19</v>
      </c>
      <c r="W3302" t="s">
        <v>27</v>
      </c>
      <c r="X3302">
        <v>0</v>
      </c>
      <c r="Y3302" s="9">
        <f>+X3302*G3302/100</f>
        <v>0</v>
      </c>
      <c r="AB3302">
        <v>0</v>
      </c>
      <c r="AC3302" t="s">
        <v>9697</v>
      </c>
      <c r="AD3302">
        <v>0</v>
      </c>
      <c r="AE3302">
        <v>0</v>
      </c>
      <c r="AF3302" s="1">
        <v>8264</v>
      </c>
      <c r="AG3302" t="s">
        <v>26</v>
      </c>
    </row>
    <row r="3303" spans="1:33" customFormat="1" hidden="1" x14ac:dyDescent="0.25">
      <c r="A3303" t="s">
        <v>9698</v>
      </c>
      <c r="B3303" t="s">
        <v>9699</v>
      </c>
      <c r="C3303">
        <v>20</v>
      </c>
      <c r="D3303" s="1">
        <v>1556</v>
      </c>
      <c r="E3303" s="1">
        <v>1932.7729999999999</v>
      </c>
      <c r="F3303" s="4">
        <f t="shared" si="1044"/>
        <v>367.22686999999996</v>
      </c>
      <c r="G3303" s="2">
        <v>19</v>
      </c>
      <c r="H3303" s="1">
        <v>1851.64</v>
      </c>
      <c r="I3303" s="4">
        <f t="shared" si="1045"/>
        <v>376.77299999999991</v>
      </c>
      <c r="J3303" s="4">
        <f t="shared" si="1048"/>
        <v>71.586869999999976</v>
      </c>
      <c r="K3303" s="4">
        <f t="shared" si="1046"/>
        <v>448.35986999999989</v>
      </c>
      <c r="L3303" s="4">
        <f t="shared" si="1049"/>
        <v>2299.9998700000001</v>
      </c>
      <c r="M3303" s="5">
        <f t="shared" si="1047"/>
        <v>0.242142030848329</v>
      </c>
      <c r="N3303">
        <v>-1</v>
      </c>
      <c r="O3303" t="s">
        <v>31</v>
      </c>
      <c r="P3303" t="s">
        <v>26</v>
      </c>
      <c r="Q3303" t="s">
        <v>31</v>
      </c>
      <c r="R3303" t="s">
        <v>31</v>
      </c>
      <c r="S3303" t="s">
        <v>31</v>
      </c>
      <c r="T3303" t="s">
        <v>31</v>
      </c>
      <c r="U3303" t="s">
        <v>31</v>
      </c>
      <c r="V3303">
        <v>19</v>
      </c>
      <c r="W3303" t="s">
        <v>27</v>
      </c>
      <c r="X3303">
        <v>0</v>
      </c>
      <c r="AB3303">
        <v>0</v>
      </c>
      <c r="AC3303" t="s">
        <v>9700</v>
      </c>
      <c r="AD3303">
        <v>0</v>
      </c>
      <c r="AE3303">
        <v>0</v>
      </c>
      <c r="AF3303" s="1">
        <v>1556</v>
      </c>
      <c r="AG3303" t="s">
        <v>26</v>
      </c>
    </row>
    <row r="3304" spans="1:33" customFormat="1" hidden="1" x14ac:dyDescent="0.25">
      <c r="A3304" t="s">
        <v>9701</v>
      </c>
      <c r="B3304" t="s">
        <v>9702</v>
      </c>
      <c r="C3304">
        <v>-3</v>
      </c>
      <c r="D3304">
        <v>0</v>
      </c>
      <c r="E3304" s="1">
        <v>5800</v>
      </c>
      <c r="F3304" s="4">
        <f t="shared" si="1044"/>
        <v>0</v>
      </c>
      <c r="G3304" s="2">
        <v>0</v>
      </c>
      <c r="H3304">
        <v>0</v>
      </c>
      <c r="I3304" s="4">
        <f t="shared" si="1045"/>
        <v>5800</v>
      </c>
      <c r="J3304" s="4">
        <f t="shared" si="1048"/>
        <v>0</v>
      </c>
      <c r="K3304" s="4">
        <f t="shared" si="1046"/>
        <v>5800</v>
      </c>
      <c r="L3304" s="4">
        <f t="shared" si="1049"/>
        <v>5800</v>
      </c>
      <c r="M3304" s="5" t="e">
        <f t="shared" si="1047"/>
        <v>#DIV/0!</v>
      </c>
      <c r="N3304">
        <v>-1</v>
      </c>
      <c r="O3304" t="s">
        <v>31</v>
      </c>
      <c r="P3304" t="s">
        <v>26</v>
      </c>
      <c r="Q3304" t="s">
        <v>31</v>
      </c>
      <c r="R3304" t="s">
        <v>31</v>
      </c>
      <c r="S3304" t="s">
        <v>31</v>
      </c>
      <c r="T3304" t="s">
        <v>31</v>
      </c>
      <c r="U3304" t="s">
        <v>31</v>
      </c>
      <c r="V3304">
        <v>0</v>
      </c>
      <c r="W3304" t="s">
        <v>42</v>
      </c>
      <c r="X3304">
        <v>0</v>
      </c>
      <c r="AB3304">
        <v>0</v>
      </c>
      <c r="AC3304" t="s">
        <v>9703</v>
      </c>
      <c r="AD3304">
        <v>0</v>
      </c>
      <c r="AE3304">
        <v>0</v>
      </c>
      <c r="AF3304">
        <v>0</v>
      </c>
      <c r="AG3304" t="s">
        <v>26</v>
      </c>
    </row>
    <row r="3305" spans="1:33" customFormat="1" hidden="1" x14ac:dyDescent="0.25">
      <c r="A3305" t="s">
        <v>9704</v>
      </c>
      <c r="B3305" t="s">
        <v>9705</v>
      </c>
      <c r="C3305">
        <v>8</v>
      </c>
      <c r="D3305" s="1">
        <v>4743</v>
      </c>
      <c r="E3305" s="1">
        <v>5798.3190000000004</v>
      </c>
      <c r="F3305" s="4">
        <f t="shared" si="1044"/>
        <v>1101.6806100000001</v>
      </c>
      <c r="G3305" s="2">
        <v>19</v>
      </c>
      <c r="H3305" s="1">
        <v>5644.17</v>
      </c>
      <c r="I3305" s="4">
        <f t="shared" si="1045"/>
        <v>1055.3190000000004</v>
      </c>
      <c r="J3305" s="4">
        <f t="shared" si="1048"/>
        <v>200.5106100000001</v>
      </c>
      <c r="K3305" s="4">
        <f t="shared" si="1046"/>
        <v>1255.8296100000005</v>
      </c>
      <c r="L3305" s="4">
        <f t="shared" si="1049"/>
        <v>6899.9996100000008</v>
      </c>
      <c r="M3305" s="5">
        <f t="shared" si="1047"/>
        <v>0.22250031625553457</v>
      </c>
      <c r="N3305">
        <v>-1</v>
      </c>
      <c r="O3305" t="s">
        <v>31</v>
      </c>
      <c r="P3305" t="s">
        <v>26</v>
      </c>
      <c r="Q3305" t="s">
        <v>31</v>
      </c>
      <c r="R3305" t="s">
        <v>31</v>
      </c>
      <c r="S3305" t="s">
        <v>31</v>
      </c>
      <c r="T3305" t="s">
        <v>31</v>
      </c>
      <c r="U3305" t="s">
        <v>31</v>
      </c>
      <c r="V3305">
        <v>19</v>
      </c>
      <c r="W3305" t="s">
        <v>27</v>
      </c>
      <c r="X3305">
        <v>0</v>
      </c>
      <c r="AB3305">
        <v>0</v>
      </c>
      <c r="AC3305" t="s">
        <v>9706</v>
      </c>
      <c r="AD3305">
        <v>0</v>
      </c>
      <c r="AE3305">
        <v>0</v>
      </c>
      <c r="AF3305" s="1">
        <v>4743</v>
      </c>
      <c r="AG3305" t="s">
        <v>26</v>
      </c>
    </row>
    <row r="3306" spans="1:33" customFormat="1" hidden="1" x14ac:dyDescent="0.25">
      <c r="A3306" t="s">
        <v>9707</v>
      </c>
      <c r="B3306" t="s">
        <v>9708</v>
      </c>
      <c r="C3306">
        <v>11</v>
      </c>
      <c r="D3306" s="1">
        <v>1304</v>
      </c>
      <c r="E3306" s="1">
        <v>1596.6389999999999</v>
      </c>
      <c r="F3306" s="4">
        <f t="shared" si="1044"/>
        <v>303.36140999999998</v>
      </c>
      <c r="G3306" s="2">
        <v>19</v>
      </c>
      <c r="H3306" s="1">
        <v>1551.76</v>
      </c>
      <c r="I3306" s="4">
        <f t="shared" si="1045"/>
        <v>292.6389999999999</v>
      </c>
      <c r="J3306" s="4">
        <f t="shared" si="1048"/>
        <v>55.60140999999998</v>
      </c>
      <c r="K3306" s="4">
        <f t="shared" si="1046"/>
        <v>348.24040999999988</v>
      </c>
      <c r="L3306" s="4">
        <f t="shared" si="1049"/>
        <v>1900.0004099999999</v>
      </c>
      <c r="M3306" s="5">
        <f t="shared" si="1047"/>
        <v>0.22441641104294471</v>
      </c>
      <c r="N3306">
        <v>-1</v>
      </c>
      <c r="O3306" t="s">
        <v>126</v>
      </c>
      <c r="P3306" t="s">
        <v>26</v>
      </c>
      <c r="Q3306" t="s">
        <v>126</v>
      </c>
      <c r="R3306" t="s">
        <v>31</v>
      </c>
      <c r="S3306" t="s">
        <v>31</v>
      </c>
      <c r="T3306" t="s">
        <v>31</v>
      </c>
      <c r="U3306" t="s">
        <v>31</v>
      </c>
      <c r="V3306">
        <v>19</v>
      </c>
      <c r="W3306" t="s">
        <v>27</v>
      </c>
      <c r="X3306">
        <v>0</v>
      </c>
      <c r="AB3306">
        <v>0</v>
      </c>
      <c r="AC3306" t="s">
        <v>9709</v>
      </c>
      <c r="AD3306">
        <v>0</v>
      </c>
      <c r="AE3306">
        <v>0</v>
      </c>
      <c r="AF3306" s="1">
        <v>1304</v>
      </c>
      <c r="AG3306" t="s">
        <v>26</v>
      </c>
    </row>
    <row r="3307" spans="1:33" customFormat="1" hidden="1" x14ac:dyDescent="0.25">
      <c r="A3307" t="s">
        <v>9710</v>
      </c>
      <c r="B3307" t="s">
        <v>9711</v>
      </c>
      <c r="C3307">
        <v>-1</v>
      </c>
      <c r="D3307" s="1">
        <v>1304</v>
      </c>
      <c r="E3307" s="1">
        <v>1596.6389999999999</v>
      </c>
      <c r="F3307" s="4">
        <f t="shared" si="1044"/>
        <v>303.36140999999998</v>
      </c>
      <c r="G3307" s="2">
        <v>19</v>
      </c>
      <c r="H3307" s="1">
        <v>1551.76</v>
      </c>
      <c r="I3307" s="4">
        <f t="shared" si="1045"/>
        <v>292.6389999999999</v>
      </c>
      <c r="J3307" s="4">
        <f t="shared" si="1048"/>
        <v>55.60140999999998</v>
      </c>
      <c r="K3307" s="4">
        <f t="shared" si="1046"/>
        <v>348.24040999999988</v>
      </c>
      <c r="L3307" s="4">
        <f t="shared" si="1049"/>
        <v>1900.0004099999999</v>
      </c>
      <c r="M3307" s="5">
        <f t="shared" si="1047"/>
        <v>0.22441641104294471</v>
      </c>
      <c r="N3307">
        <v>-1</v>
      </c>
      <c r="O3307" t="s">
        <v>126</v>
      </c>
      <c r="P3307" t="s">
        <v>26</v>
      </c>
      <c r="Q3307" t="s">
        <v>126</v>
      </c>
      <c r="R3307" t="s">
        <v>31</v>
      </c>
      <c r="S3307" t="s">
        <v>31</v>
      </c>
      <c r="T3307" t="s">
        <v>31</v>
      </c>
      <c r="U3307" t="s">
        <v>31</v>
      </c>
      <c r="V3307">
        <v>19</v>
      </c>
      <c r="W3307" t="s">
        <v>27</v>
      </c>
      <c r="X3307">
        <v>0</v>
      </c>
      <c r="AB3307">
        <v>0</v>
      </c>
      <c r="AC3307" t="s">
        <v>9712</v>
      </c>
      <c r="AD3307">
        <v>0</v>
      </c>
      <c r="AE3307">
        <v>0</v>
      </c>
      <c r="AF3307">
        <v>0</v>
      </c>
      <c r="AG3307" t="s">
        <v>26</v>
      </c>
    </row>
    <row r="3308" spans="1:33" customFormat="1" hidden="1" x14ac:dyDescent="0.25">
      <c r="A3308" t="s">
        <v>9713</v>
      </c>
      <c r="B3308" t="s">
        <v>9714</v>
      </c>
      <c r="C3308">
        <v>7</v>
      </c>
      <c r="D3308" s="1">
        <v>1304</v>
      </c>
      <c r="E3308" s="1">
        <v>1596.6389999999999</v>
      </c>
      <c r="F3308" s="4">
        <f t="shared" si="1044"/>
        <v>303.36140999999998</v>
      </c>
      <c r="G3308" s="2">
        <v>19</v>
      </c>
      <c r="H3308" s="1">
        <v>1551.76</v>
      </c>
      <c r="I3308" s="4">
        <f t="shared" si="1045"/>
        <v>292.6389999999999</v>
      </c>
      <c r="J3308" s="4">
        <f t="shared" si="1048"/>
        <v>55.60140999999998</v>
      </c>
      <c r="K3308" s="4">
        <f t="shared" si="1046"/>
        <v>348.24040999999988</v>
      </c>
      <c r="L3308" s="4">
        <f t="shared" si="1049"/>
        <v>1900.0004099999999</v>
      </c>
      <c r="M3308" s="5">
        <f t="shared" si="1047"/>
        <v>0.22441641104294471</v>
      </c>
      <c r="N3308">
        <v>-1</v>
      </c>
      <c r="O3308" t="s">
        <v>31</v>
      </c>
      <c r="P3308" t="s">
        <v>26</v>
      </c>
      <c r="Q3308" t="s">
        <v>31</v>
      </c>
      <c r="R3308" t="s">
        <v>31</v>
      </c>
      <c r="S3308" t="s">
        <v>31</v>
      </c>
      <c r="T3308" t="s">
        <v>31</v>
      </c>
      <c r="U3308" t="s">
        <v>31</v>
      </c>
      <c r="V3308">
        <v>19</v>
      </c>
      <c r="W3308" t="s">
        <v>27</v>
      </c>
      <c r="X3308">
        <v>0</v>
      </c>
      <c r="AB3308">
        <v>0</v>
      </c>
      <c r="AC3308" t="s">
        <v>9715</v>
      </c>
      <c r="AD3308">
        <v>0</v>
      </c>
      <c r="AE3308">
        <v>0</v>
      </c>
      <c r="AF3308" s="1">
        <v>1304</v>
      </c>
      <c r="AG3308" t="s">
        <v>26</v>
      </c>
    </row>
    <row r="3309" spans="1:33" customFormat="1" hidden="1" x14ac:dyDescent="0.25">
      <c r="A3309" t="s">
        <v>9716</v>
      </c>
      <c r="B3309" t="s">
        <v>9717</v>
      </c>
      <c r="C3309">
        <v>-3</v>
      </c>
      <c r="D3309" s="1">
        <v>4202</v>
      </c>
      <c r="E3309" s="1">
        <v>5126.05</v>
      </c>
      <c r="F3309" s="4">
        <f t="shared" si="1044"/>
        <v>973.94949999999994</v>
      </c>
      <c r="G3309" s="2">
        <v>19</v>
      </c>
      <c r="H3309" s="1">
        <v>5000.38</v>
      </c>
      <c r="I3309" s="4">
        <f t="shared" si="1045"/>
        <v>924.05000000000018</v>
      </c>
      <c r="J3309" s="4">
        <f t="shared" si="1048"/>
        <v>175.56950000000003</v>
      </c>
      <c r="K3309" s="4">
        <f t="shared" si="1046"/>
        <v>1099.6195000000002</v>
      </c>
      <c r="L3309" s="4">
        <f t="shared" si="1049"/>
        <v>6099.9994999999999</v>
      </c>
      <c r="M3309" s="5">
        <f t="shared" si="1047"/>
        <v>0.21990718705378395</v>
      </c>
      <c r="N3309">
        <v>-1</v>
      </c>
      <c r="O3309" t="s">
        <v>126</v>
      </c>
      <c r="P3309" t="s">
        <v>26</v>
      </c>
      <c r="Q3309" t="s">
        <v>126</v>
      </c>
      <c r="R3309" t="s">
        <v>31</v>
      </c>
      <c r="S3309" t="s">
        <v>31</v>
      </c>
      <c r="T3309" t="s">
        <v>31</v>
      </c>
      <c r="U3309" t="s">
        <v>31</v>
      </c>
      <c r="V3309">
        <v>19</v>
      </c>
      <c r="W3309" t="s">
        <v>27</v>
      </c>
      <c r="X3309">
        <v>0</v>
      </c>
      <c r="AB3309">
        <v>0</v>
      </c>
      <c r="AC3309" t="s">
        <v>9718</v>
      </c>
      <c r="AD3309">
        <v>0</v>
      </c>
      <c r="AE3309">
        <v>0</v>
      </c>
      <c r="AF3309" s="1">
        <v>4202</v>
      </c>
      <c r="AG3309" t="s">
        <v>26</v>
      </c>
    </row>
    <row r="3310" spans="1:33" customFormat="1" hidden="1" x14ac:dyDescent="0.25">
      <c r="A3310" t="s">
        <v>9719</v>
      </c>
      <c r="B3310" t="s">
        <v>9720</v>
      </c>
      <c r="C3310">
        <v>7</v>
      </c>
      <c r="D3310" s="1">
        <v>4202</v>
      </c>
      <c r="E3310" s="1">
        <v>5126.05</v>
      </c>
      <c r="F3310" s="4">
        <f t="shared" si="1044"/>
        <v>973.94949999999994</v>
      </c>
      <c r="G3310" s="2">
        <v>19</v>
      </c>
      <c r="H3310" s="1">
        <v>5000.38</v>
      </c>
      <c r="I3310" s="4">
        <f t="shared" si="1045"/>
        <v>924.05000000000018</v>
      </c>
      <c r="J3310" s="4">
        <f t="shared" si="1048"/>
        <v>175.56950000000003</v>
      </c>
      <c r="K3310" s="4">
        <f t="shared" si="1046"/>
        <v>1099.6195000000002</v>
      </c>
      <c r="L3310" s="4">
        <f t="shared" si="1049"/>
        <v>6099.9994999999999</v>
      </c>
      <c r="M3310" s="5">
        <f t="shared" si="1047"/>
        <v>0.21990718705378395</v>
      </c>
      <c r="N3310">
        <v>-1</v>
      </c>
      <c r="O3310" t="s">
        <v>31</v>
      </c>
      <c r="P3310" t="s">
        <v>26</v>
      </c>
      <c r="Q3310" t="s">
        <v>31</v>
      </c>
      <c r="V3310">
        <v>19</v>
      </c>
      <c r="W3310" t="s">
        <v>27</v>
      </c>
      <c r="X3310">
        <v>0</v>
      </c>
      <c r="AB3310">
        <v>0</v>
      </c>
      <c r="AC3310" t="s">
        <v>9721</v>
      </c>
      <c r="AD3310">
        <v>0</v>
      </c>
      <c r="AE3310">
        <v>0</v>
      </c>
      <c r="AF3310" s="1">
        <v>4202</v>
      </c>
      <c r="AG3310" t="s">
        <v>26</v>
      </c>
    </row>
    <row r="3311" spans="1:33" customFormat="1" x14ac:dyDescent="0.25">
      <c r="A3311" t="s">
        <v>9722</v>
      </c>
      <c r="B3311" t="s">
        <v>9723</v>
      </c>
      <c r="C3311">
        <v>2</v>
      </c>
      <c r="D3311" s="1">
        <v>4202</v>
      </c>
      <c r="E3311" s="1">
        <v>5126.05</v>
      </c>
      <c r="F3311" s="4">
        <f t="shared" si="1044"/>
        <v>973.94949999999994</v>
      </c>
      <c r="G3311" s="2">
        <v>19</v>
      </c>
      <c r="H3311" s="1">
        <v>5000.38</v>
      </c>
      <c r="I3311" s="4">
        <f t="shared" si="1045"/>
        <v>924.05000000000018</v>
      </c>
      <c r="J3311" s="4">
        <f t="shared" si="1048"/>
        <v>175.56950000000003</v>
      </c>
      <c r="K3311" s="4">
        <f t="shared" si="1046"/>
        <v>1099.6195000000002</v>
      </c>
      <c r="L3311" s="10">
        <f t="shared" ref="L3311:L3313" si="1062">+H3311+K3311-Y3311</f>
        <v>6099.9994999999999</v>
      </c>
      <c r="M3311" s="5">
        <f t="shared" si="1047"/>
        <v>0.21990718705378395</v>
      </c>
      <c r="N3311">
        <v>-1</v>
      </c>
      <c r="O3311" t="s">
        <v>31</v>
      </c>
      <c r="P3311" t="s">
        <v>26</v>
      </c>
      <c r="Q3311" t="s">
        <v>31</v>
      </c>
      <c r="R3311" t="s">
        <v>31</v>
      </c>
      <c r="S3311" t="s">
        <v>31</v>
      </c>
      <c r="T3311" t="s">
        <v>31</v>
      </c>
      <c r="U3311" t="s">
        <v>31</v>
      </c>
      <c r="V3311">
        <v>19</v>
      </c>
      <c r="W3311" t="s">
        <v>27</v>
      </c>
      <c r="X3311">
        <v>0</v>
      </c>
      <c r="Y3311" s="9">
        <f t="shared" ref="Y3311:Y3313" si="1063">+X3311*G3311/100</f>
        <v>0</v>
      </c>
      <c r="AB3311">
        <v>0</v>
      </c>
      <c r="AC3311" t="s">
        <v>9724</v>
      </c>
      <c r="AD3311">
        <v>0</v>
      </c>
      <c r="AE3311">
        <v>0</v>
      </c>
      <c r="AF3311" s="1">
        <v>4202</v>
      </c>
      <c r="AG3311" t="s">
        <v>26</v>
      </c>
    </row>
    <row r="3312" spans="1:33" customFormat="1" x14ac:dyDescent="0.25">
      <c r="A3312" t="s">
        <v>9725</v>
      </c>
      <c r="B3312" t="s">
        <v>9726</v>
      </c>
      <c r="C3312">
        <v>5</v>
      </c>
      <c r="D3312" s="1">
        <v>6106</v>
      </c>
      <c r="E3312" s="1">
        <v>7394.9579999999996</v>
      </c>
      <c r="F3312" s="4">
        <f t="shared" si="1044"/>
        <v>1405.0420199999999</v>
      </c>
      <c r="G3312" s="2">
        <v>19</v>
      </c>
      <c r="H3312" s="1">
        <v>7266.14</v>
      </c>
      <c r="I3312" s="4">
        <f t="shared" si="1045"/>
        <v>1288.9579999999996</v>
      </c>
      <c r="J3312" s="4">
        <f t="shared" si="1048"/>
        <v>244.90201999999994</v>
      </c>
      <c r="K3312" s="4">
        <f t="shared" si="1046"/>
        <v>1533.8600199999996</v>
      </c>
      <c r="L3312" s="10">
        <f t="shared" si="1062"/>
        <v>8800.0000199999995</v>
      </c>
      <c r="M3312" s="5">
        <f t="shared" si="1047"/>
        <v>0.2110969538159187</v>
      </c>
      <c r="N3312">
        <v>-1</v>
      </c>
      <c r="O3312" t="s">
        <v>31</v>
      </c>
      <c r="P3312" t="s">
        <v>26</v>
      </c>
      <c r="Q3312" t="s">
        <v>31</v>
      </c>
      <c r="R3312" t="s">
        <v>31</v>
      </c>
      <c r="S3312" t="s">
        <v>31</v>
      </c>
      <c r="T3312" t="s">
        <v>31</v>
      </c>
      <c r="U3312" t="s">
        <v>31</v>
      </c>
      <c r="V3312">
        <v>19</v>
      </c>
      <c r="W3312" t="s">
        <v>27</v>
      </c>
      <c r="X3312">
        <v>0</v>
      </c>
      <c r="Y3312" s="9">
        <f t="shared" si="1063"/>
        <v>0</v>
      </c>
      <c r="AB3312">
        <v>0</v>
      </c>
      <c r="AC3312" t="s">
        <v>9727</v>
      </c>
      <c r="AD3312">
        <v>0</v>
      </c>
      <c r="AE3312">
        <v>0</v>
      </c>
      <c r="AF3312" s="1">
        <v>6106</v>
      </c>
      <c r="AG3312" t="s">
        <v>26</v>
      </c>
    </row>
    <row r="3313" spans="1:33" customFormat="1" x14ac:dyDescent="0.25">
      <c r="A3313" t="s">
        <v>9728</v>
      </c>
      <c r="B3313" t="s">
        <v>9729</v>
      </c>
      <c r="C3313">
        <v>1</v>
      </c>
      <c r="D3313">
        <v>0</v>
      </c>
      <c r="E3313" s="1">
        <v>5000</v>
      </c>
      <c r="F3313" s="4">
        <f t="shared" si="1044"/>
        <v>0</v>
      </c>
      <c r="G3313" s="2">
        <v>0</v>
      </c>
      <c r="H3313">
        <v>0</v>
      </c>
      <c r="I3313" s="4">
        <f t="shared" si="1045"/>
        <v>5000</v>
      </c>
      <c r="J3313" s="4">
        <f t="shared" si="1048"/>
        <v>0</v>
      </c>
      <c r="K3313" s="4">
        <f t="shared" si="1046"/>
        <v>5000</v>
      </c>
      <c r="L3313" s="10">
        <f t="shared" si="1062"/>
        <v>5000</v>
      </c>
      <c r="M3313" s="5" t="e">
        <f t="shared" si="1047"/>
        <v>#DIV/0!</v>
      </c>
      <c r="N3313">
        <v>-1</v>
      </c>
      <c r="O3313" t="s">
        <v>31</v>
      </c>
      <c r="P3313" t="s">
        <v>26</v>
      </c>
      <c r="Q3313" t="s">
        <v>31</v>
      </c>
      <c r="V3313">
        <v>0</v>
      </c>
      <c r="W3313" t="s">
        <v>42</v>
      </c>
      <c r="X3313">
        <v>0</v>
      </c>
      <c r="Y3313" s="9">
        <f t="shared" si="1063"/>
        <v>0</v>
      </c>
      <c r="AB3313">
        <v>0</v>
      </c>
      <c r="AC3313" t="s">
        <v>9730</v>
      </c>
      <c r="AD3313">
        <v>0</v>
      </c>
      <c r="AE3313">
        <v>0</v>
      </c>
      <c r="AF3313">
        <v>0</v>
      </c>
      <c r="AG3313" t="s">
        <v>26</v>
      </c>
    </row>
    <row r="3314" spans="1:33" customFormat="1" hidden="1" x14ac:dyDescent="0.25">
      <c r="A3314" t="s">
        <v>9731</v>
      </c>
      <c r="B3314" t="s">
        <v>9732</v>
      </c>
      <c r="C3314">
        <v>100</v>
      </c>
      <c r="D3314">
        <v>0</v>
      </c>
      <c r="E3314">
        <v>200</v>
      </c>
      <c r="F3314" s="4">
        <f t="shared" si="1044"/>
        <v>0</v>
      </c>
      <c r="G3314" s="2">
        <v>0</v>
      </c>
      <c r="H3314">
        <v>0</v>
      </c>
      <c r="I3314" s="4">
        <f t="shared" si="1045"/>
        <v>200</v>
      </c>
      <c r="J3314" s="4">
        <f t="shared" si="1048"/>
        <v>0</v>
      </c>
      <c r="K3314" s="4">
        <f t="shared" si="1046"/>
        <v>200</v>
      </c>
      <c r="L3314" s="4">
        <f t="shared" si="1049"/>
        <v>200</v>
      </c>
      <c r="M3314" s="5" t="e">
        <f t="shared" si="1047"/>
        <v>#DIV/0!</v>
      </c>
      <c r="N3314">
        <v>-1</v>
      </c>
      <c r="O3314" t="s">
        <v>1197</v>
      </c>
      <c r="P3314" t="s">
        <v>26</v>
      </c>
      <c r="Q3314" t="s">
        <v>1197</v>
      </c>
      <c r="R3314" t="s">
        <v>31</v>
      </c>
      <c r="S3314" t="s">
        <v>31</v>
      </c>
      <c r="T3314" t="s">
        <v>31</v>
      </c>
      <c r="U3314" t="s">
        <v>31</v>
      </c>
      <c r="V3314">
        <v>0</v>
      </c>
      <c r="W3314" t="s">
        <v>42</v>
      </c>
      <c r="X3314">
        <v>0</v>
      </c>
      <c r="AB3314">
        <v>0</v>
      </c>
      <c r="AC3314" t="s">
        <v>9733</v>
      </c>
      <c r="AD3314">
        <v>0</v>
      </c>
      <c r="AE3314">
        <v>0</v>
      </c>
      <c r="AF3314">
        <v>0</v>
      </c>
      <c r="AG3314" t="s">
        <v>26</v>
      </c>
    </row>
    <row r="3315" spans="1:33" customFormat="1" x14ac:dyDescent="0.25">
      <c r="A3315" t="s">
        <v>9734</v>
      </c>
      <c r="B3315" t="s">
        <v>9735</v>
      </c>
      <c r="C3315">
        <v>3</v>
      </c>
      <c r="D3315" s="1">
        <v>4619</v>
      </c>
      <c r="E3315" s="1">
        <v>5630.2520000000004</v>
      </c>
      <c r="F3315" s="4">
        <f t="shared" si="1044"/>
        <v>1069.7478799999999</v>
      </c>
      <c r="G3315" s="2">
        <v>19</v>
      </c>
      <c r="H3315" s="1">
        <v>5496.61</v>
      </c>
      <c r="I3315" s="4">
        <f t="shared" si="1045"/>
        <v>1011.2520000000004</v>
      </c>
      <c r="J3315" s="4">
        <f t="shared" si="1048"/>
        <v>192.13788000000008</v>
      </c>
      <c r="K3315" s="4">
        <f t="shared" si="1046"/>
        <v>1203.3898800000004</v>
      </c>
      <c r="L3315" s="10">
        <f t="shared" ref="L3315:L3316" si="1064">+H3315+K3315-Y3315</f>
        <v>6699.9998800000003</v>
      </c>
      <c r="M3315" s="5">
        <f t="shared" si="1047"/>
        <v>0.21893310240311764</v>
      </c>
      <c r="N3315">
        <v>-1</v>
      </c>
      <c r="O3315" t="s">
        <v>31</v>
      </c>
      <c r="P3315" t="s">
        <v>26</v>
      </c>
      <c r="Q3315" t="s">
        <v>31</v>
      </c>
      <c r="R3315" t="s">
        <v>31</v>
      </c>
      <c r="S3315" t="s">
        <v>31</v>
      </c>
      <c r="T3315" t="s">
        <v>31</v>
      </c>
      <c r="U3315" t="s">
        <v>31</v>
      </c>
      <c r="V3315">
        <v>19</v>
      </c>
      <c r="W3315" t="s">
        <v>27</v>
      </c>
      <c r="X3315">
        <v>0</v>
      </c>
      <c r="Y3315" s="9">
        <f t="shared" ref="Y3315:Y3316" si="1065">+X3315*G3315/100</f>
        <v>0</v>
      </c>
      <c r="AB3315">
        <v>0</v>
      </c>
      <c r="AC3315" t="s">
        <v>9736</v>
      </c>
      <c r="AD3315">
        <v>0</v>
      </c>
      <c r="AE3315">
        <v>0</v>
      </c>
      <c r="AF3315">
        <v>0</v>
      </c>
      <c r="AG3315" t="s">
        <v>26</v>
      </c>
    </row>
    <row r="3316" spans="1:33" customFormat="1" x14ac:dyDescent="0.25">
      <c r="A3316" t="s">
        <v>9737</v>
      </c>
      <c r="B3316" t="s">
        <v>9738</v>
      </c>
      <c r="C3316">
        <v>1</v>
      </c>
      <c r="D3316">
        <v>0</v>
      </c>
      <c r="E3316" s="1">
        <v>19000</v>
      </c>
      <c r="F3316" s="4">
        <f t="shared" si="1044"/>
        <v>0</v>
      </c>
      <c r="G3316" s="2">
        <v>0</v>
      </c>
      <c r="H3316">
        <v>0</v>
      </c>
      <c r="I3316" s="4">
        <f t="shared" si="1045"/>
        <v>19000</v>
      </c>
      <c r="J3316" s="4">
        <f t="shared" si="1048"/>
        <v>0</v>
      </c>
      <c r="K3316" s="4">
        <f t="shared" si="1046"/>
        <v>19000</v>
      </c>
      <c r="L3316" s="10">
        <f t="shared" si="1064"/>
        <v>19000</v>
      </c>
      <c r="M3316" s="5" t="e">
        <f t="shared" si="1047"/>
        <v>#DIV/0!</v>
      </c>
      <c r="N3316">
        <v>-1</v>
      </c>
      <c r="O3316" t="s">
        <v>9739</v>
      </c>
      <c r="P3316" t="s">
        <v>26</v>
      </c>
      <c r="Q3316" t="s">
        <v>9739</v>
      </c>
      <c r="V3316">
        <v>0</v>
      </c>
      <c r="W3316" t="s">
        <v>42</v>
      </c>
      <c r="X3316">
        <v>0</v>
      </c>
      <c r="Y3316" s="9">
        <f t="shared" si="1065"/>
        <v>0</v>
      </c>
      <c r="AB3316">
        <v>0</v>
      </c>
      <c r="AC3316" t="s">
        <v>52</v>
      </c>
      <c r="AD3316">
        <v>0</v>
      </c>
      <c r="AE3316">
        <v>0</v>
      </c>
      <c r="AF3316">
        <v>0</v>
      </c>
      <c r="AG3316" t="s">
        <v>26</v>
      </c>
    </row>
    <row r="3317" spans="1:33" customFormat="1" hidden="1" x14ac:dyDescent="0.25">
      <c r="A3317" t="s">
        <v>9740</v>
      </c>
      <c r="B3317" t="s">
        <v>9741</v>
      </c>
      <c r="C3317">
        <v>-3</v>
      </c>
      <c r="D3317" s="1">
        <v>2521</v>
      </c>
      <c r="E3317" s="1">
        <v>3025.21</v>
      </c>
      <c r="F3317" s="4">
        <f t="shared" si="1044"/>
        <v>574.78989999999999</v>
      </c>
      <c r="G3317" s="2">
        <v>19</v>
      </c>
      <c r="H3317" s="1">
        <v>2999.99</v>
      </c>
      <c r="I3317" s="4">
        <f t="shared" si="1045"/>
        <v>504.21000000000004</v>
      </c>
      <c r="J3317" s="4">
        <f t="shared" si="1048"/>
        <v>95.799900000000022</v>
      </c>
      <c r="K3317" s="4">
        <f t="shared" si="1046"/>
        <v>600.00990000000002</v>
      </c>
      <c r="L3317" s="4">
        <f t="shared" si="1049"/>
        <v>3599.9998999999998</v>
      </c>
      <c r="M3317" s="5">
        <f t="shared" si="1047"/>
        <v>0.20000396667988896</v>
      </c>
      <c r="N3317">
        <v>-1</v>
      </c>
      <c r="O3317" t="s">
        <v>31</v>
      </c>
      <c r="P3317" t="s">
        <v>26</v>
      </c>
      <c r="Q3317" t="s">
        <v>31</v>
      </c>
      <c r="V3317">
        <v>19</v>
      </c>
      <c r="W3317" t="s">
        <v>27</v>
      </c>
      <c r="X3317">
        <v>0</v>
      </c>
      <c r="AB3317">
        <v>0</v>
      </c>
      <c r="AC3317" t="s">
        <v>9742</v>
      </c>
      <c r="AD3317">
        <v>0</v>
      </c>
      <c r="AE3317">
        <v>0</v>
      </c>
      <c r="AF3317" s="1">
        <v>2521</v>
      </c>
      <c r="AG3317" t="s">
        <v>26</v>
      </c>
    </row>
    <row r="3318" spans="1:33" customFormat="1" hidden="1" x14ac:dyDescent="0.25">
      <c r="A3318" t="s">
        <v>9743</v>
      </c>
      <c r="B3318" t="s">
        <v>9744</v>
      </c>
      <c r="C3318">
        <v>13</v>
      </c>
      <c r="D3318">
        <v>0</v>
      </c>
      <c r="E3318" s="1">
        <v>1800</v>
      </c>
      <c r="F3318" s="4">
        <f t="shared" si="1044"/>
        <v>0</v>
      </c>
      <c r="G3318" s="2">
        <v>0</v>
      </c>
      <c r="H3318">
        <v>0</v>
      </c>
      <c r="I3318" s="4">
        <f t="shared" si="1045"/>
        <v>1800</v>
      </c>
      <c r="J3318" s="4">
        <f t="shared" si="1048"/>
        <v>0</v>
      </c>
      <c r="K3318" s="4">
        <f t="shared" si="1046"/>
        <v>1800</v>
      </c>
      <c r="L3318" s="4">
        <f t="shared" si="1049"/>
        <v>1800</v>
      </c>
      <c r="M3318" s="5" t="e">
        <f t="shared" si="1047"/>
        <v>#DIV/0!</v>
      </c>
      <c r="N3318">
        <v>0</v>
      </c>
      <c r="O3318" t="s">
        <v>126</v>
      </c>
      <c r="P3318" t="s">
        <v>26</v>
      </c>
      <c r="Q3318" t="s">
        <v>126</v>
      </c>
      <c r="R3318" t="s">
        <v>31</v>
      </c>
      <c r="S3318" t="s">
        <v>31</v>
      </c>
      <c r="T3318" t="s">
        <v>31</v>
      </c>
      <c r="U3318" t="s">
        <v>31</v>
      </c>
      <c r="V3318">
        <v>0</v>
      </c>
      <c r="W3318" t="s">
        <v>42</v>
      </c>
      <c r="X3318">
        <v>0</v>
      </c>
      <c r="AB3318">
        <v>0</v>
      </c>
      <c r="AC3318" t="s">
        <v>9745</v>
      </c>
      <c r="AD3318">
        <v>0</v>
      </c>
      <c r="AE3318">
        <v>0</v>
      </c>
      <c r="AF3318">
        <v>0</v>
      </c>
      <c r="AG3318" t="s">
        <v>26</v>
      </c>
    </row>
    <row r="3319" spans="1:33" customFormat="1" x14ac:dyDescent="0.25">
      <c r="A3319" t="s">
        <v>9746</v>
      </c>
      <c r="B3319" t="s">
        <v>9747</v>
      </c>
      <c r="C3319">
        <v>6</v>
      </c>
      <c r="D3319" s="1">
        <v>1449</v>
      </c>
      <c r="E3319" s="1">
        <v>1764.7059999999999</v>
      </c>
      <c r="F3319" s="4">
        <f t="shared" si="1044"/>
        <v>335.29413999999997</v>
      </c>
      <c r="G3319" s="2">
        <v>19</v>
      </c>
      <c r="H3319" s="1">
        <v>1724.31</v>
      </c>
      <c r="I3319" s="4">
        <f t="shared" si="1045"/>
        <v>315.7059999999999</v>
      </c>
      <c r="J3319" s="4">
        <f t="shared" si="1048"/>
        <v>59.984139999999982</v>
      </c>
      <c r="K3319" s="4">
        <f t="shared" si="1046"/>
        <v>375.69013999999987</v>
      </c>
      <c r="L3319" s="10">
        <f t="shared" ref="L3319:L3320" si="1066">+H3319+K3319-Y3319</f>
        <v>2100.0001399999996</v>
      </c>
      <c r="M3319" s="5">
        <f t="shared" si="1047"/>
        <v>0.21787853692201511</v>
      </c>
      <c r="N3319">
        <v>-1</v>
      </c>
      <c r="O3319" t="s">
        <v>31</v>
      </c>
      <c r="P3319" t="s">
        <v>26</v>
      </c>
      <c r="Q3319" t="s">
        <v>31</v>
      </c>
      <c r="V3319">
        <v>19</v>
      </c>
      <c r="W3319" t="s">
        <v>27</v>
      </c>
      <c r="X3319">
        <v>0</v>
      </c>
      <c r="Y3319" s="9">
        <f t="shared" ref="Y3319:Y3320" si="1067">+X3319*G3319/100</f>
        <v>0</v>
      </c>
      <c r="AB3319">
        <v>0</v>
      </c>
      <c r="AC3319" t="s">
        <v>9748</v>
      </c>
      <c r="AD3319">
        <v>0</v>
      </c>
      <c r="AE3319">
        <v>0</v>
      </c>
      <c r="AF3319" s="1">
        <v>1449</v>
      </c>
      <c r="AG3319" t="s">
        <v>26</v>
      </c>
    </row>
    <row r="3320" spans="1:33" customFormat="1" x14ac:dyDescent="0.25">
      <c r="A3320" t="s">
        <v>9749</v>
      </c>
      <c r="B3320" t="s">
        <v>9750</v>
      </c>
      <c r="C3320">
        <v>1</v>
      </c>
      <c r="D3320">
        <v>0</v>
      </c>
      <c r="E3320" s="1">
        <v>1800</v>
      </c>
      <c r="F3320" s="4">
        <f t="shared" si="1044"/>
        <v>0</v>
      </c>
      <c r="G3320" s="2">
        <v>0</v>
      </c>
      <c r="H3320">
        <v>0</v>
      </c>
      <c r="I3320" s="4">
        <f t="shared" si="1045"/>
        <v>1800</v>
      </c>
      <c r="J3320" s="4">
        <f t="shared" si="1048"/>
        <v>0</v>
      </c>
      <c r="K3320" s="4">
        <f t="shared" si="1046"/>
        <v>1800</v>
      </c>
      <c r="L3320" s="10">
        <f t="shared" si="1066"/>
        <v>1800</v>
      </c>
      <c r="M3320" s="5" t="e">
        <f t="shared" si="1047"/>
        <v>#DIV/0!</v>
      </c>
      <c r="N3320">
        <v>-1</v>
      </c>
      <c r="O3320" t="s">
        <v>31</v>
      </c>
      <c r="P3320" t="s">
        <v>26</v>
      </c>
      <c r="Q3320" t="s">
        <v>31</v>
      </c>
      <c r="V3320">
        <v>0</v>
      </c>
      <c r="W3320" t="s">
        <v>42</v>
      </c>
      <c r="X3320">
        <v>0</v>
      </c>
      <c r="Y3320" s="9">
        <f t="shared" si="1067"/>
        <v>0</v>
      </c>
      <c r="AB3320">
        <v>0</v>
      </c>
      <c r="AC3320" t="s">
        <v>52</v>
      </c>
      <c r="AD3320">
        <v>0</v>
      </c>
      <c r="AE3320">
        <v>0</v>
      </c>
      <c r="AF3320">
        <v>0</v>
      </c>
      <c r="AG3320" t="s">
        <v>26</v>
      </c>
    </row>
    <row r="3321" spans="1:33" customFormat="1" hidden="1" x14ac:dyDescent="0.25">
      <c r="A3321" t="s">
        <v>9751</v>
      </c>
      <c r="B3321" t="s">
        <v>9752</v>
      </c>
      <c r="C3321">
        <v>-6</v>
      </c>
      <c r="D3321">
        <v>0</v>
      </c>
      <c r="E3321" s="1">
        <v>1800</v>
      </c>
      <c r="F3321" s="4">
        <f t="shared" si="1044"/>
        <v>0</v>
      </c>
      <c r="G3321" s="2">
        <v>0</v>
      </c>
      <c r="H3321">
        <v>0</v>
      </c>
      <c r="I3321" s="4">
        <f t="shared" si="1045"/>
        <v>1800</v>
      </c>
      <c r="J3321" s="4">
        <f t="shared" si="1048"/>
        <v>0</v>
      </c>
      <c r="K3321" s="4">
        <f t="shared" si="1046"/>
        <v>1800</v>
      </c>
      <c r="L3321" s="4">
        <f t="shared" si="1049"/>
        <v>1800</v>
      </c>
      <c r="M3321" s="5" t="e">
        <f t="shared" si="1047"/>
        <v>#DIV/0!</v>
      </c>
      <c r="N3321">
        <v>0</v>
      </c>
      <c r="O3321" t="s">
        <v>31</v>
      </c>
      <c r="P3321" t="s">
        <v>26</v>
      </c>
      <c r="Q3321" t="s">
        <v>31</v>
      </c>
      <c r="R3321" t="s">
        <v>31</v>
      </c>
      <c r="S3321" t="s">
        <v>31</v>
      </c>
      <c r="T3321" t="s">
        <v>31</v>
      </c>
      <c r="U3321" t="s">
        <v>31</v>
      </c>
      <c r="V3321">
        <v>0</v>
      </c>
      <c r="W3321" t="s">
        <v>42</v>
      </c>
      <c r="X3321">
        <v>0</v>
      </c>
      <c r="AB3321">
        <v>0</v>
      </c>
      <c r="AC3321" t="s">
        <v>9753</v>
      </c>
      <c r="AD3321">
        <v>0</v>
      </c>
      <c r="AE3321">
        <v>0</v>
      </c>
      <c r="AF3321">
        <v>0</v>
      </c>
      <c r="AG3321" t="s">
        <v>26</v>
      </c>
    </row>
    <row r="3322" spans="1:33" customFormat="1" hidden="1" x14ac:dyDescent="0.25">
      <c r="A3322" t="s">
        <v>9754</v>
      </c>
      <c r="B3322" t="s">
        <v>9755</v>
      </c>
      <c r="C3322">
        <v>19</v>
      </c>
      <c r="D3322">
        <v>0</v>
      </c>
      <c r="E3322">
        <v>400</v>
      </c>
      <c r="F3322" s="4">
        <f t="shared" si="1044"/>
        <v>0</v>
      </c>
      <c r="G3322" s="2">
        <v>0</v>
      </c>
      <c r="H3322">
        <v>0</v>
      </c>
      <c r="I3322" s="4">
        <f t="shared" si="1045"/>
        <v>400</v>
      </c>
      <c r="J3322" s="4">
        <f t="shared" si="1048"/>
        <v>0</v>
      </c>
      <c r="K3322" s="4">
        <f t="shared" si="1046"/>
        <v>400</v>
      </c>
      <c r="L3322" s="4">
        <f t="shared" si="1049"/>
        <v>400</v>
      </c>
      <c r="M3322" s="5" t="e">
        <f t="shared" si="1047"/>
        <v>#DIV/0!</v>
      </c>
      <c r="N3322">
        <v>-1</v>
      </c>
      <c r="O3322" t="s">
        <v>1087</v>
      </c>
      <c r="P3322" t="s">
        <v>26</v>
      </c>
      <c r="Q3322" t="s">
        <v>1087</v>
      </c>
      <c r="V3322">
        <v>0</v>
      </c>
      <c r="W3322" t="s">
        <v>42</v>
      </c>
      <c r="X3322">
        <v>0</v>
      </c>
      <c r="AB3322">
        <v>0</v>
      </c>
      <c r="AC3322" t="s">
        <v>52</v>
      </c>
      <c r="AD3322">
        <v>0</v>
      </c>
      <c r="AE3322">
        <v>0</v>
      </c>
      <c r="AF3322">
        <v>0</v>
      </c>
      <c r="AG3322" t="s">
        <v>26</v>
      </c>
    </row>
    <row r="3323" spans="1:33" customFormat="1" hidden="1" x14ac:dyDescent="0.25">
      <c r="A3323" t="s">
        <v>9756</v>
      </c>
      <c r="B3323" t="s">
        <v>9757</v>
      </c>
      <c r="C3323">
        <v>13</v>
      </c>
      <c r="D3323" s="1">
        <v>1820</v>
      </c>
      <c r="E3323" s="1">
        <v>2184.8739999999998</v>
      </c>
      <c r="F3323" s="4">
        <f t="shared" si="1044"/>
        <v>415.12606</v>
      </c>
      <c r="G3323" s="2">
        <v>19</v>
      </c>
      <c r="H3323" s="1">
        <v>2165.8000000000002</v>
      </c>
      <c r="I3323" s="4">
        <f t="shared" si="1045"/>
        <v>364.8739999999998</v>
      </c>
      <c r="J3323" s="4">
        <f t="shared" si="1048"/>
        <v>69.326059999999956</v>
      </c>
      <c r="K3323" s="4">
        <f t="shared" si="1046"/>
        <v>434.20005999999978</v>
      </c>
      <c r="L3323" s="4">
        <f t="shared" si="1049"/>
        <v>2600.0000599999998</v>
      </c>
      <c r="M3323" s="5">
        <f t="shared" si="1047"/>
        <v>0.20048021978021968</v>
      </c>
      <c r="N3323">
        <v>-1</v>
      </c>
      <c r="O3323" t="s">
        <v>1353</v>
      </c>
      <c r="P3323" t="s">
        <v>26</v>
      </c>
      <c r="Q3323" t="s">
        <v>1353</v>
      </c>
      <c r="V3323">
        <v>19</v>
      </c>
      <c r="W3323" t="s">
        <v>27</v>
      </c>
      <c r="X3323">
        <v>0</v>
      </c>
      <c r="AB3323">
        <v>0</v>
      </c>
      <c r="AC3323" t="s">
        <v>9758</v>
      </c>
      <c r="AD3323">
        <v>0</v>
      </c>
      <c r="AE3323">
        <v>0</v>
      </c>
      <c r="AF3323" s="1">
        <v>1820</v>
      </c>
      <c r="AG3323" t="s">
        <v>26</v>
      </c>
    </row>
    <row r="3324" spans="1:33" customFormat="1" hidden="1" x14ac:dyDescent="0.25">
      <c r="A3324" t="s">
        <v>9759</v>
      </c>
      <c r="B3324" t="s">
        <v>9760</v>
      </c>
      <c r="C3324">
        <v>-1</v>
      </c>
      <c r="D3324">
        <v>0</v>
      </c>
      <c r="E3324" s="1">
        <v>7200</v>
      </c>
      <c r="F3324" s="4">
        <f t="shared" si="1044"/>
        <v>0</v>
      </c>
      <c r="G3324" s="2">
        <v>0</v>
      </c>
      <c r="H3324">
        <v>0</v>
      </c>
      <c r="I3324" s="4">
        <f t="shared" si="1045"/>
        <v>7200</v>
      </c>
      <c r="J3324" s="4">
        <f t="shared" si="1048"/>
        <v>0</v>
      </c>
      <c r="K3324" s="4">
        <f t="shared" si="1046"/>
        <v>7200</v>
      </c>
      <c r="L3324" s="4">
        <f t="shared" si="1049"/>
        <v>7200</v>
      </c>
      <c r="M3324" s="5" t="e">
        <f t="shared" si="1047"/>
        <v>#DIV/0!</v>
      </c>
      <c r="N3324">
        <v>-1</v>
      </c>
      <c r="O3324" t="s">
        <v>31</v>
      </c>
      <c r="P3324" t="s">
        <v>26</v>
      </c>
      <c r="Q3324" t="s">
        <v>31</v>
      </c>
      <c r="V3324">
        <v>0</v>
      </c>
      <c r="W3324" t="s">
        <v>42</v>
      </c>
      <c r="X3324">
        <v>0</v>
      </c>
      <c r="AB3324">
        <v>0</v>
      </c>
      <c r="AC3324" t="s">
        <v>52</v>
      </c>
      <c r="AD3324">
        <v>0</v>
      </c>
      <c r="AE3324">
        <v>0</v>
      </c>
      <c r="AF3324">
        <v>0</v>
      </c>
      <c r="AG3324" t="s">
        <v>26</v>
      </c>
    </row>
    <row r="3325" spans="1:33" customFormat="1" hidden="1" x14ac:dyDescent="0.25">
      <c r="A3325" t="s">
        <v>9761</v>
      </c>
      <c r="B3325" t="s">
        <v>9762</v>
      </c>
      <c r="C3325">
        <v>18</v>
      </c>
      <c r="D3325" s="1">
        <v>1820</v>
      </c>
      <c r="E3325" s="1">
        <v>2184.8739999999998</v>
      </c>
      <c r="F3325" s="4">
        <f t="shared" si="1044"/>
        <v>415.12606</v>
      </c>
      <c r="G3325" s="2">
        <v>19</v>
      </c>
      <c r="H3325" s="1">
        <v>2165.8000000000002</v>
      </c>
      <c r="I3325" s="4">
        <f t="shared" si="1045"/>
        <v>364.8739999999998</v>
      </c>
      <c r="J3325" s="4">
        <f t="shared" si="1048"/>
        <v>69.326059999999956</v>
      </c>
      <c r="K3325" s="4">
        <f t="shared" si="1046"/>
        <v>434.20005999999978</v>
      </c>
      <c r="L3325" s="4">
        <f t="shared" si="1049"/>
        <v>2600.0000599999998</v>
      </c>
      <c r="M3325" s="5">
        <f t="shared" si="1047"/>
        <v>0.20048021978021968</v>
      </c>
      <c r="N3325">
        <v>-1</v>
      </c>
      <c r="O3325" t="s">
        <v>2260</v>
      </c>
      <c r="P3325" t="s">
        <v>26</v>
      </c>
      <c r="Q3325" t="s">
        <v>2260</v>
      </c>
      <c r="V3325">
        <v>19</v>
      </c>
      <c r="W3325" t="s">
        <v>27</v>
      </c>
      <c r="X3325">
        <v>0</v>
      </c>
      <c r="AB3325">
        <v>0</v>
      </c>
      <c r="AC3325" t="s">
        <v>9763</v>
      </c>
      <c r="AD3325">
        <v>0</v>
      </c>
      <c r="AE3325">
        <v>0</v>
      </c>
      <c r="AF3325" s="1">
        <v>1820</v>
      </c>
      <c r="AG3325" t="s">
        <v>26</v>
      </c>
    </row>
    <row r="3326" spans="1:33" customFormat="1" hidden="1" x14ac:dyDescent="0.25">
      <c r="A3326" t="s">
        <v>9764</v>
      </c>
      <c r="B3326" t="s">
        <v>9765</v>
      </c>
      <c r="C3326">
        <v>8</v>
      </c>
      <c r="D3326" s="1">
        <v>1820</v>
      </c>
      <c r="E3326" s="1">
        <v>2184.8739999999998</v>
      </c>
      <c r="F3326" s="4">
        <f t="shared" si="1044"/>
        <v>415.12606</v>
      </c>
      <c r="G3326" s="2">
        <v>19</v>
      </c>
      <c r="H3326" s="1">
        <v>2165.8000000000002</v>
      </c>
      <c r="I3326" s="4">
        <f t="shared" si="1045"/>
        <v>364.8739999999998</v>
      </c>
      <c r="J3326" s="4">
        <f t="shared" si="1048"/>
        <v>69.326059999999956</v>
      </c>
      <c r="K3326" s="4">
        <f t="shared" si="1046"/>
        <v>434.20005999999978</v>
      </c>
      <c r="L3326" s="4">
        <f t="shared" si="1049"/>
        <v>2600.0000599999998</v>
      </c>
      <c r="M3326" s="5">
        <f t="shared" si="1047"/>
        <v>0.20048021978021968</v>
      </c>
      <c r="N3326">
        <v>-1</v>
      </c>
      <c r="O3326" t="s">
        <v>2260</v>
      </c>
      <c r="P3326" t="s">
        <v>26</v>
      </c>
      <c r="Q3326" t="s">
        <v>2260</v>
      </c>
      <c r="V3326">
        <v>19</v>
      </c>
      <c r="W3326" t="s">
        <v>27</v>
      </c>
      <c r="X3326">
        <v>0</v>
      </c>
      <c r="AB3326">
        <v>0</v>
      </c>
      <c r="AC3326" t="s">
        <v>9766</v>
      </c>
      <c r="AD3326">
        <v>0</v>
      </c>
      <c r="AE3326">
        <v>0</v>
      </c>
      <c r="AF3326" s="1">
        <v>1820</v>
      </c>
      <c r="AG3326" t="s">
        <v>26</v>
      </c>
    </row>
    <row r="3327" spans="1:33" customFormat="1" x14ac:dyDescent="0.25">
      <c r="A3327" t="s">
        <v>9767</v>
      </c>
      <c r="B3327" t="s">
        <v>9768</v>
      </c>
      <c r="C3327">
        <v>3</v>
      </c>
      <c r="D3327" s="1">
        <v>9614.0400000000009</v>
      </c>
      <c r="E3327" s="1">
        <v>12016.81</v>
      </c>
      <c r="F3327" s="4">
        <f t="shared" si="1044"/>
        <v>2283.1938999999998</v>
      </c>
      <c r="G3327" s="2">
        <v>19</v>
      </c>
      <c r="H3327" s="1">
        <v>11440.71</v>
      </c>
      <c r="I3327" s="4">
        <f t="shared" si="1045"/>
        <v>2402.7699999999986</v>
      </c>
      <c r="J3327" s="4">
        <f t="shared" si="1048"/>
        <v>456.52629999999976</v>
      </c>
      <c r="K3327" s="4">
        <f t="shared" si="1046"/>
        <v>2859.2962999999982</v>
      </c>
      <c r="L3327" s="10">
        <f>+H3327+K3327-Y3327</f>
        <v>14300.006299999997</v>
      </c>
      <c r="M3327" s="5">
        <f t="shared" si="1047"/>
        <v>0.24992302923640825</v>
      </c>
      <c r="N3327">
        <v>-1</v>
      </c>
      <c r="O3327" t="s">
        <v>31</v>
      </c>
      <c r="P3327" t="s">
        <v>26</v>
      </c>
      <c r="Q3327" t="s">
        <v>31</v>
      </c>
      <c r="V3327">
        <v>19</v>
      </c>
      <c r="W3327" t="s">
        <v>27</v>
      </c>
      <c r="X3327">
        <v>0</v>
      </c>
      <c r="Y3327" s="9">
        <f>+X3327*G3327/100</f>
        <v>0</v>
      </c>
      <c r="AB3327">
        <v>0</v>
      </c>
      <c r="AC3327" t="s">
        <v>9769</v>
      </c>
      <c r="AD3327">
        <v>0</v>
      </c>
      <c r="AE3327">
        <v>0</v>
      </c>
      <c r="AF3327">
        <v>0</v>
      </c>
      <c r="AG3327" t="s">
        <v>26</v>
      </c>
    </row>
    <row r="3328" spans="1:33" customFormat="1" hidden="1" x14ac:dyDescent="0.25">
      <c r="A3328" t="s">
        <v>9770</v>
      </c>
      <c r="B3328" t="s">
        <v>9771</v>
      </c>
      <c r="C3328">
        <v>-3</v>
      </c>
      <c r="D3328" s="1">
        <v>5339.09</v>
      </c>
      <c r="E3328" s="1">
        <v>7000</v>
      </c>
      <c r="F3328" s="4">
        <f t="shared" si="1044"/>
        <v>0</v>
      </c>
      <c r="G3328" s="2">
        <v>0</v>
      </c>
      <c r="H3328" s="1">
        <v>5339.09</v>
      </c>
      <c r="I3328" s="4">
        <f t="shared" si="1045"/>
        <v>1660.9099999999999</v>
      </c>
      <c r="J3328" s="4">
        <f t="shared" si="1048"/>
        <v>0</v>
      </c>
      <c r="K3328" s="4">
        <f t="shared" si="1046"/>
        <v>1660.9099999999999</v>
      </c>
      <c r="L3328" s="4">
        <f t="shared" si="1049"/>
        <v>7000</v>
      </c>
      <c r="M3328" s="5">
        <f t="shared" si="1047"/>
        <v>0.31108484779241402</v>
      </c>
      <c r="N3328">
        <v>-1</v>
      </c>
      <c r="O3328" t="s">
        <v>31</v>
      </c>
      <c r="P3328" t="s">
        <v>26</v>
      </c>
      <c r="Q3328" t="s">
        <v>31</v>
      </c>
      <c r="V3328">
        <v>0</v>
      </c>
      <c r="W3328" t="s">
        <v>42</v>
      </c>
      <c r="X3328">
        <v>0</v>
      </c>
      <c r="AB3328">
        <v>0</v>
      </c>
      <c r="AC3328" t="s">
        <v>9772</v>
      </c>
      <c r="AD3328">
        <v>0</v>
      </c>
      <c r="AE3328">
        <v>0</v>
      </c>
      <c r="AF3328">
        <v>0</v>
      </c>
      <c r="AG3328" t="s">
        <v>26</v>
      </c>
    </row>
    <row r="3329" spans="1:33" customFormat="1" x14ac:dyDescent="0.25">
      <c r="A3329" t="s">
        <v>9773</v>
      </c>
      <c r="B3329" t="s">
        <v>9774</v>
      </c>
      <c r="C3329">
        <v>2</v>
      </c>
      <c r="D3329" s="1">
        <v>9421</v>
      </c>
      <c r="E3329" s="1">
        <v>13200</v>
      </c>
      <c r="F3329" s="4">
        <f t="shared" si="1044"/>
        <v>0</v>
      </c>
      <c r="G3329" s="2">
        <v>0</v>
      </c>
      <c r="H3329" s="1">
        <v>9421</v>
      </c>
      <c r="I3329" s="4">
        <f t="shared" si="1045"/>
        <v>3779</v>
      </c>
      <c r="J3329" s="4">
        <f t="shared" si="1048"/>
        <v>0</v>
      </c>
      <c r="K3329" s="4">
        <f t="shared" si="1046"/>
        <v>3779</v>
      </c>
      <c r="L3329" s="10">
        <f t="shared" ref="L3329:L3331" si="1068">+H3329+K3329-Y3329</f>
        <v>13200</v>
      </c>
      <c r="M3329" s="5">
        <f t="shared" si="1047"/>
        <v>0.40112514595053606</v>
      </c>
      <c r="N3329">
        <v>-1</v>
      </c>
      <c r="O3329" t="s">
        <v>9775</v>
      </c>
      <c r="P3329" t="s">
        <v>26</v>
      </c>
      <c r="Q3329" t="s">
        <v>9775</v>
      </c>
      <c r="R3329" t="s">
        <v>31</v>
      </c>
      <c r="S3329" t="s">
        <v>31</v>
      </c>
      <c r="T3329" t="s">
        <v>31</v>
      </c>
      <c r="U3329" t="s">
        <v>31</v>
      </c>
      <c r="V3329">
        <v>0</v>
      </c>
      <c r="W3329" t="s">
        <v>42</v>
      </c>
      <c r="X3329">
        <v>0</v>
      </c>
      <c r="Y3329" s="9">
        <f t="shared" ref="Y3329:Y3331" si="1069">+X3329*G3329/100</f>
        <v>0</v>
      </c>
      <c r="AB3329">
        <v>0</v>
      </c>
      <c r="AC3329" t="s">
        <v>9776</v>
      </c>
      <c r="AD3329">
        <v>0</v>
      </c>
      <c r="AE3329">
        <v>0</v>
      </c>
      <c r="AF3329" s="1">
        <v>9421</v>
      </c>
      <c r="AG3329" t="s">
        <v>26</v>
      </c>
    </row>
    <row r="3330" spans="1:33" customFormat="1" x14ac:dyDescent="0.25">
      <c r="A3330" t="s">
        <v>9777</v>
      </c>
      <c r="B3330" t="s">
        <v>9778</v>
      </c>
      <c r="C3330">
        <v>4</v>
      </c>
      <c r="D3330" s="1">
        <v>5340</v>
      </c>
      <c r="E3330" s="1">
        <v>7500</v>
      </c>
      <c r="F3330" s="4">
        <f t="shared" ref="F3330:F3393" si="1070">SUM(E3330*G3330)/100</f>
        <v>0</v>
      </c>
      <c r="G3330" s="2">
        <v>0</v>
      </c>
      <c r="H3330" s="1">
        <v>5340</v>
      </c>
      <c r="I3330" s="4">
        <f t="shared" ref="I3330:I3393" si="1071">+E3330-D3330</f>
        <v>2160</v>
      </c>
      <c r="J3330" s="4">
        <f t="shared" si="1048"/>
        <v>0</v>
      </c>
      <c r="K3330" s="4">
        <f t="shared" ref="K3330:K3393" si="1072">+I3330+J3330</f>
        <v>2160</v>
      </c>
      <c r="L3330" s="10">
        <f t="shared" si="1068"/>
        <v>7500</v>
      </c>
      <c r="M3330" s="5">
        <f t="shared" ref="M3330:M3393" si="1073">+I3330/D3330</f>
        <v>0.4044943820224719</v>
      </c>
      <c r="N3330">
        <v>-1</v>
      </c>
      <c r="O3330" t="s">
        <v>31</v>
      </c>
      <c r="P3330" t="s">
        <v>26</v>
      </c>
      <c r="Q3330" t="s">
        <v>31</v>
      </c>
      <c r="V3330">
        <v>0</v>
      </c>
      <c r="W3330" t="s">
        <v>42</v>
      </c>
      <c r="X3330">
        <v>0</v>
      </c>
      <c r="Y3330" s="9">
        <f t="shared" si="1069"/>
        <v>0</v>
      </c>
      <c r="AB3330">
        <v>0</v>
      </c>
      <c r="AC3330" t="s">
        <v>9779</v>
      </c>
      <c r="AD3330">
        <v>0</v>
      </c>
      <c r="AE3330">
        <v>0</v>
      </c>
      <c r="AF3330" s="1">
        <v>5340</v>
      </c>
      <c r="AG3330" t="s">
        <v>26</v>
      </c>
    </row>
    <row r="3331" spans="1:33" customFormat="1" x14ac:dyDescent="0.25">
      <c r="A3331" t="s">
        <v>9780</v>
      </c>
      <c r="B3331" t="s">
        <v>9781</v>
      </c>
      <c r="C3331">
        <v>5</v>
      </c>
      <c r="D3331" s="1">
        <v>1798</v>
      </c>
      <c r="E3331" s="1">
        <v>2190.4760000000001</v>
      </c>
      <c r="F3331" s="4">
        <f t="shared" si="1070"/>
        <v>109.52380000000001</v>
      </c>
      <c r="G3331" s="2">
        <v>5</v>
      </c>
      <c r="H3331" s="1">
        <v>1887.9</v>
      </c>
      <c r="I3331" s="4">
        <f t="shared" si="1071"/>
        <v>392.47600000000011</v>
      </c>
      <c r="J3331" s="4">
        <f t="shared" si="1048"/>
        <v>19.623800000000006</v>
      </c>
      <c r="K3331" s="4">
        <f t="shared" si="1072"/>
        <v>412.09980000000013</v>
      </c>
      <c r="L3331" s="10">
        <f t="shared" si="1068"/>
        <v>2299.9998000000001</v>
      </c>
      <c r="M3331" s="5">
        <f t="shared" si="1073"/>
        <v>0.21828476084538381</v>
      </c>
      <c r="N3331">
        <v>0</v>
      </c>
      <c r="O3331" t="s">
        <v>1807</v>
      </c>
      <c r="P3331" t="s">
        <v>26</v>
      </c>
      <c r="Q3331" t="s">
        <v>1807</v>
      </c>
      <c r="R3331" t="s">
        <v>31</v>
      </c>
      <c r="S3331" t="s">
        <v>31</v>
      </c>
      <c r="T3331" t="s">
        <v>31</v>
      </c>
      <c r="U3331" t="s">
        <v>31</v>
      </c>
      <c r="V3331">
        <v>5</v>
      </c>
      <c r="W3331" t="s">
        <v>123</v>
      </c>
      <c r="X3331">
        <v>0</v>
      </c>
      <c r="Y3331" s="9">
        <f t="shared" si="1069"/>
        <v>0</v>
      </c>
      <c r="AB3331">
        <v>0</v>
      </c>
      <c r="AC3331" t="s">
        <v>9782</v>
      </c>
      <c r="AD3331">
        <v>0</v>
      </c>
      <c r="AE3331">
        <v>0</v>
      </c>
      <c r="AF3331" s="1">
        <v>1798</v>
      </c>
      <c r="AG3331" t="s">
        <v>26</v>
      </c>
    </row>
    <row r="3332" spans="1:33" customFormat="1" hidden="1" x14ac:dyDescent="0.25">
      <c r="A3332" t="s">
        <v>9783</v>
      </c>
      <c r="B3332" t="s">
        <v>9784</v>
      </c>
      <c r="C3332">
        <v>8</v>
      </c>
      <c r="D3332">
        <v>0</v>
      </c>
      <c r="E3332">
        <v>800</v>
      </c>
      <c r="F3332" s="4">
        <f t="shared" si="1070"/>
        <v>0</v>
      </c>
      <c r="G3332" s="2">
        <v>0</v>
      </c>
      <c r="H3332">
        <v>0</v>
      </c>
      <c r="I3332" s="4">
        <f t="shared" si="1071"/>
        <v>800</v>
      </c>
      <c r="J3332" s="4">
        <f t="shared" ref="J3332:J3395" si="1074">+I3332*G3332/100</f>
        <v>0</v>
      </c>
      <c r="K3332" s="4">
        <f t="shared" si="1072"/>
        <v>800</v>
      </c>
      <c r="L3332" s="4">
        <f t="shared" ref="L3330:L3393" si="1075">+H3332+K3332</f>
        <v>800</v>
      </c>
      <c r="M3332" s="5" t="e">
        <f t="shared" si="1073"/>
        <v>#DIV/0!</v>
      </c>
      <c r="N3332">
        <v>-1</v>
      </c>
      <c r="O3332" t="s">
        <v>31</v>
      </c>
      <c r="P3332" t="s">
        <v>26</v>
      </c>
      <c r="Q3332" t="s">
        <v>31</v>
      </c>
      <c r="V3332">
        <v>0</v>
      </c>
      <c r="W3332" t="s">
        <v>42</v>
      </c>
      <c r="X3332">
        <v>0</v>
      </c>
      <c r="AB3332">
        <v>0</v>
      </c>
      <c r="AC3332" t="s">
        <v>9785</v>
      </c>
      <c r="AD3332">
        <v>0</v>
      </c>
      <c r="AE3332">
        <v>0</v>
      </c>
      <c r="AF3332">
        <v>0</v>
      </c>
      <c r="AG3332" t="s">
        <v>26</v>
      </c>
    </row>
    <row r="3333" spans="1:33" customFormat="1" x14ac:dyDescent="0.25">
      <c r="A3333" t="s">
        <v>9786</v>
      </c>
      <c r="B3333" t="s">
        <v>9787</v>
      </c>
      <c r="C3333">
        <v>2</v>
      </c>
      <c r="D3333">
        <v>0</v>
      </c>
      <c r="E3333">
        <v>800</v>
      </c>
      <c r="F3333" s="4">
        <f t="shared" si="1070"/>
        <v>0</v>
      </c>
      <c r="G3333" s="2">
        <v>0</v>
      </c>
      <c r="H3333">
        <v>0</v>
      </c>
      <c r="I3333" s="4">
        <f t="shared" si="1071"/>
        <v>800</v>
      </c>
      <c r="J3333" s="4">
        <f t="shared" si="1074"/>
        <v>0</v>
      </c>
      <c r="K3333" s="4">
        <f t="shared" si="1072"/>
        <v>800</v>
      </c>
      <c r="L3333" s="10">
        <f t="shared" ref="L3333:L3335" si="1076">+H3333+K3333-Y3333</f>
        <v>800</v>
      </c>
      <c r="M3333" s="5" t="e">
        <f t="shared" si="1073"/>
        <v>#DIV/0!</v>
      </c>
      <c r="N3333">
        <v>-1</v>
      </c>
      <c r="O3333" t="s">
        <v>31</v>
      </c>
      <c r="P3333" t="s">
        <v>26</v>
      </c>
      <c r="Q3333" t="s">
        <v>31</v>
      </c>
      <c r="V3333">
        <v>0</v>
      </c>
      <c r="W3333" t="s">
        <v>42</v>
      </c>
      <c r="X3333">
        <v>0</v>
      </c>
      <c r="Y3333" s="9">
        <f t="shared" ref="Y3333:Y3335" si="1077">+X3333*G3333/100</f>
        <v>0</v>
      </c>
      <c r="AB3333">
        <v>0</v>
      </c>
      <c r="AC3333" t="s">
        <v>52</v>
      </c>
      <c r="AD3333">
        <v>0</v>
      </c>
      <c r="AE3333">
        <v>0</v>
      </c>
      <c r="AF3333">
        <v>0</v>
      </c>
      <c r="AG3333" t="s">
        <v>26</v>
      </c>
    </row>
    <row r="3334" spans="1:33" customFormat="1" x14ac:dyDescent="0.25">
      <c r="A3334" t="s">
        <v>9788</v>
      </c>
      <c r="B3334" t="s">
        <v>9789</v>
      </c>
      <c r="C3334">
        <v>6</v>
      </c>
      <c r="D3334">
        <v>0</v>
      </c>
      <c r="E3334" s="1">
        <v>15000</v>
      </c>
      <c r="F3334" s="4">
        <f t="shared" si="1070"/>
        <v>0</v>
      </c>
      <c r="G3334" s="2">
        <v>0</v>
      </c>
      <c r="H3334">
        <v>0</v>
      </c>
      <c r="I3334" s="4">
        <f t="shared" si="1071"/>
        <v>15000</v>
      </c>
      <c r="J3334" s="4">
        <f t="shared" si="1074"/>
        <v>0</v>
      </c>
      <c r="K3334" s="4">
        <f t="shared" si="1072"/>
        <v>15000</v>
      </c>
      <c r="L3334" s="10">
        <f t="shared" si="1076"/>
        <v>15000</v>
      </c>
      <c r="M3334" s="5" t="e">
        <f t="shared" si="1073"/>
        <v>#DIV/0!</v>
      </c>
      <c r="N3334">
        <v>-1</v>
      </c>
      <c r="O3334" t="s">
        <v>68</v>
      </c>
      <c r="P3334" t="s">
        <v>26</v>
      </c>
      <c r="Q3334" t="s">
        <v>68</v>
      </c>
      <c r="V3334">
        <v>0</v>
      </c>
      <c r="W3334" t="s">
        <v>42</v>
      </c>
      <c r="X3334">
        <v>0</v>
      </c>
      <c r="Y3334" s="9">
        <f t="shared" si="1077"/>
        <v>0</v>
      </c>
      <c r="AB3334">
        <v>0</v>
      </c>
      <c r="AC3334" t="s">
        <v>9790</v>
      </c>
      <c r="AD3334">
        <v>0</v>
      </c>
      <c r="AE3334">
        <v>0</v>
      </c>
      <c r="AF3334">
        <v>0</v>
      </c>
      <c r="AG3334" t="s">
        <v>26</v>
      </c>
    </row>
    <row r="3335" spans="1:33" customFormat="1" x14ac:dyDescent="0.25">
      <c r="A3335" t="s">
        <v>9791</v>
      </c>
      <c r="B3335" t="s">
        <v>9792</v>
      </c>
      <c r="C3335">
        <v>1</v>
      </c>
      <c r="D3335">
        <v>0</v>
      </c>
      <c r="E3335" s="1">
        <v>10300</v>
      </c>
      <c r="F3335" s="4">
        <f t="shared" si="1070"/>
        <v>0</v>
      </c>
      <c r="G3335" s="2">
        <v>0</v>
      </c>
      <c r="H3335">
        <v>0</v>
      </c>
      <c r="I3335" s="4">
        <f t="shared" si="1071"/>
        <v>10300</v>
      </c>
      <c r="J3335" s="4">
        <f t="shared" si="1074"/>
        <v>0</v>
      </c>
      <c r="K3335" s="4">
        <f t="shared" si="1072"/>
        <v>10300</v>
      </c>
      <c r="L3335" s="10">
        <f t="shared" si="1076"/>
        <v>10300</v>
      </c>
      <c r="M3335" s="5" t="e">
        <f t="shared" si="1073"/>
        <v>#DIV/0!</v>
      </c>
      <c r="N3335">
        <v>-1</v>
      </c>
      <c r="O3335" t="s">
        <v>31</v>
      </c>
      <c r="P3335" t="s">
        <v>26</v>
      </c>
      <c r="Q3335" t="s">
        <v>31</v>
      </c>
      <c r="R3335" t="s">
        <v>31</v>
      </c>
      <c r="S3335" t="s">
        <v>31</v>
      </c>
      <c r="T3335" t="s">
        <v>31</v>
      </c>
      <c r="U3335" t="s">
        <v>31</v>
      </c>
      <c r="V3335">
        <v>0</v>
      </c>
      <c r="W3335" t="s">
        <v>42</v>
      </c>
      <c r="X3335">
        <v>0</v>
      </c>
      <c r="Y3335" s="9">
        <f t="shared" si="1077"/>
        <v>0</v>
      </c>
      <c r="AB3335">
        <v>0</v>
      </c>
      <c r="AC3335" t="s">
        <v>9793</v>
      </c>
      <c r="AD3335">
        <v>0</v>
      </c>
      <c r="AE3335">
        <v>0</v>
      </c>
      <c r="AF3335">
        <v>0</v>
      </c>
      <c r="AG3335" t="s">
        <v>26</v>
      </c>
    </row>
    <row r="3336" spans="1:33" customFormat="1" hidden="1" x14ac:dyDescent="0.25">
      <c r="A3336" t="s">
        <v>9794</v>
      </c>
      <c r="B3336" t="s">
        <v>9795</v>
      </c>
      <c r="C3336">
        <v>-9</v>
      </c>
      <c r="D3336">
        <v>0</v>
      </c>
      <c r="E3336" s="1">
        <v>1500</v>
      </c>
      <c r="F3336" s="4">
        <f t="shared" si="1070"/>
        <v>0</v>
      </c>
      <c r="G3336" s="2">
        <v>0</v>
      </c>
      <c r="H3336">
        <v>0</v>
      </c>
      <c r="I3336" s="4">
        <f t="shared" si="1071"/>
        <v>1500</v>
      </c>
      <c r="J3336" s="4">
        <f t="shared" si="1074"/>
        <v>0</v>
      </c>
      <c r="K3336" s="4">
        <f t="shared" si="1072"/>
        <v>1500</v>
      </c>
      <c r="L3336" s="4">
        <f t="shared" si="1075"/>
        <v>1500</v>
      </c>
      <c r="M3336" s="5" t="e">
        <f t="shared" si="1073"/>
        <v>#DIV/0!</v>
      </c>
      <c r="N3336">
        <v>-1</v>
      </c>
      <c r="O3336" t="s">
        <v>31</v>
      </c>
      <c r="P3336" t="s">
        <v>26</v>
      </c>
      <c r="Q3336" t="s">
        <v>31</v>
      </c>
      <c r="V3336">
        <v>0</v>
      </c>
      <c r="W3336" t="s">
        <v>42</v>
      </c>
      <c r="X3336">
        <v>0</v>
      </c>
      <c r="AB3336">
        <v>0</v>
      </c>
      <c r="AC3336" t="s">
        <v>52</v>
      </c>
      <c r="AD3336">
        <v>0</v>
      </c>
      <c r="AE3336">
        <v>0</v>
      </c>
      <c r="AF3336">
        <v>0</v>
      </c>
      <c r="AG3336" t="s">
        <v>26</v>
      </c>
    </row>
    <row r="3337" spans="1:33" customFormat="1" hidden="1" x14ac:dyDescent="0.25">
      <c r="A3337" t="s">
        <v>9796</v>
      </c>
      <c r="B3337" t="s">
        <v>9797</v>
      </c>
      <c r="C3337">
        <v>-6</v>
      </c>
      <c r="D3337" s="1">
        <v>1034</v>
      </c>
      <c r="E3337" s="1">
        <v>1260.5039999999999</v>
      </c>
      <c r="F3337" s="4">
        <f t="shared" si="1070"/>
        <v>239.49575999999996</v>
      </c>
      <c r="G3337" s="2">
        <v>19</v>
      </c>
      <c r="H3337" s="1">
        <v>1230.46</v>
      </c>
      <c r="I3337" s="4">
        <f t="shared" si="1071"/>
        <v>226.50399999999991</v>
      </c>
      <c r="J3337" s="4">
        <f t="shared" si="1074"/>
        <v>43.035759999999982</v>
      </c>
      <c r="K3337" s="4">
        <f t="shared" si="1072"/>
        <v>269.53975999999989</v>
      </c>
      <c r="L3337" s="4">
        <f t="shared" si="1075"/>
        <v>1499.9997599999999</v>
      </c>
      <c r="M3337" s="5">
        <f t="shared" si="1073"/>
        <v>0.21905609284332681</v>
      </c>
      <c r="N3337">
        <v>-1</v>
      </c>
      <c r="O3337" t="s">
        <v>31</v>
      </c>
      <c r="P3337" t="s">
        <v>26</v>
      </c>
      <c r="Q3337" t="s">
        <v>31</v>
      </c>
      <c r="R3337" t="s">
        <v>31</v>
      </c>
      <c r="S3337" t="s">
        <v>31</v>
      </c>
      <c r="T3337" t="s">
        <v>31</v>
      </c>
      <c r="U3337" t="s">
        <v>31</v>
      </c>
      <c r="V3337">
        <v>19</v>
      </c>
      <c r="W3337" t="s">
        <v>27</v>
      </c>
      <c r="X3337">
        <v>0</v>
      </c>
      <c r="AB3337">
        <v>0</v>
      </c>
      <c r="AC3337" t="s">
        <v>9798</v>
      </c>
      <c r="AD3337">
        <v>0</v>
      </c>
      <c r="AE3337">
        <v>0</v>
      </c>
      <c r="AF3337" s="1">
        <v>1034</v>
      </c>
      <c r="AG3337" t="s">
        <v>26</v>
      </c>
    </row>
    <row r="3338" spans="1:33" customFormat="1" hidden="1" x14ac:dyDescent="0.25">
      <c r="A3338" t="s">
        <v>9799</v>
      </c>
      <c r="B3338" t="s">
        <v>9800</v>
      </c>
      <c r="C3338">
        <v>31</v>
      </c>
      <c r="D3338">
        <v>189.08</v>
      </c>
      <c r="E3338">
        <v>336.13499999999999</v>
      </c>
      <c r="F3338" s="4">
        <f t="shared" si="1070"/>
        <v>63.865649999999995</v>
      </c>
      <c r="G3338" s="2">
        <v>19</v>
      </c>
      <c r="H3338">
        <v>225</v>
      </c>
      <c r="I3338" s="4">
        <f t="shared" si="1071"/>
        <v>147.05499999999998</v>
      </c>
      <c r="J3338" s="4">
        <f t="shared" si="1074"/>
        <v>27.940449999999995</v>
      </c>
      <c r="K3338" s="4">
        <f t="shared" si="1072"/>
        <v>174.99544999999998</v>
      </c>
      <c r="L3338" s="4">
        <f t="shared" si="1075"/>
        <v>399.99545000000001</v>
      </c>
      <c r="M3338" s="5">
        <f t="shared" si="1073"/>
        <v>0.77773958112968045</v>
      </c>
      <c r="N3338">
        <v>-1</v>
      </c>
      <c r="O3338" t="s">
        <v>31</v>
      </c>
      <c r="P3338" t="s">
        <v>26</v>
      </c>
      <c r="Q3338" t="s">
        <v>31</v>
      </c>
      <c r="V3338">
        <v>19</v>
      </c>
      <c r="W3338" t="s">
        <v>27</v>
      </c>
      <c r="X3338">
        <v>0</v>
      </c>
      <c r="AB3338">
        <v>0</v>
      </c>
      <c r="AC3338" t="s">
        <v>9801</v>
      </c>
      <c r="AD3338">
        <v>0</v>
      </c>
      <c r="AE3338">
        <v>0</v>
      </c>
      <c r="AF3338">
        <v>189.08</v>
      </c>
      <c r="AG3338" t="s">
        <v>26</v>
      </c>
    </row>
    <row r="3339" spans="1:33" customFormat="1" hidden="1" x14ac:dyDescent="0.25">
      <c r="A3339" t="s">
        <v>9802</v>
      </c>
      <c r="B3339" t="s">
        <v>9803</v>
      </c>
      <c r="C3339">
        <v>28</v>
      </c>
      <c r="D3339">
        <v>192.08</v>
      </c>
      <c r="E3339">
        <v>420.16800000000001</v>
      </c>
      <c r="F3339" s="4">
        <f t="shared" si="1070"/>
        <v>79.831919999999997</v>
      </c>
      <c r="G3339" s="2">
        <v>19</v>
      </c>
      <c r="H3339">
        <v>228.57</v>
      </c>
      <c r="I3339" s="4">
        <f t="shared" si="1071"/>
        <v>228.08799999999999</v>
      </c>
      <c r="J3339" s="4">
        <f t="shared" si="1074"/>
        <v>43.336719999999993</v>
      </c>
      <c r="K3339" s="4">
        <f t="shared" si="1072"/>
        <v>271.42471999999998</v>
      </c>
      <c r="L3339" s="4">
        <f t="shared" si="1075"/>
        <v>499.99471999999997</v>
      </c>
      <c r="M3339" s="5">
        <f t="shared" si="1073"/>
        <v>1.1874635568513119</v>
      </c>
      <c r="N3339">
        <v>-1</v>
      </c>
      <c r="O3339" t="s">
        <v>31</v>
      </c>
      <c r="P3339" t="s">
        <v>26</v>
      </c>
      <c r="Q3339" t="s">
        <v>31</v>
      </c>
      <c r="V3339">
        <v>19</v>
      </c>
      <c r="W3339" t="s">
        <v>27</v>
      </c>
      <c r="X3339">
        <v>0</v>
      </c>
      <c r="AB3339">
        <v>0</v>
      </c>
      <c r="AC3339" t="s">
        <v>9804</v>
      </c>
      <c r="AD3339">
        <v>0</v>
      </c>
      <c r="AE3339">
        <v>0</v>
      </c>
      <c r="AF3339">
        <v>192.08</v>
      </c>
      <c r="AG3339" t="s">
        <v>26</v>
      </c>
    </row>
    <row r="3340" spans="1:33" customFormat="1" hidden="1" x14ac:dyDescent="0.25">
      <c r="A3340" t="s">
        <v>9805</v>
      </c>
      <c r="B3340" t="s">
        <v>9803</v>
      </c>
      <c r="C3340">
        <v>-242</v>
      </c>
      <c r="D3340">
        <v>0</v>
      </c>
      <c r="E3340">
        <v>600</v>
      </c>
      <c r="F3340" s="4">
        <f t="shared" si="1070"/>
        <v>0</v>
      </c>
      <c r="G3340" s="2">
        <v>0</v>
      </c>
      <c r="H3340">
        <v>0</v>
      </c>
      <c r="I3340" s="4">
        <f t="shared" si="1071"/>
        <v>600</v>
      </c>
      <c r="J3340" s="4">
        <f t="shared" si="1074"/>
        <v>0</v>
      </c>
      <c r="K3340" s="4">
        <f t="shared" si="1072"/>
        <v>600</v>
      </c>
      <c r="L3340" s="4">
        <f t="shared" si="1075"/>
        <v>600</v>
      </c>
      <c r="M3340" s="5" t="e">
        <f t="shared" si="1073"/>
        <v>#DIV/0!</v>
      </c>
      <c r="N3340">
        <v>-1</v>
      </c>
      <c r="O3340" t="s">
        <v>31</v>
      </c>
      <c r="P3340" t="s">
        <v>26</v>
      </c>
      <c r="Q3340" t="s">
        <v>31</v>
      </c>
      <c r="V3340">
        <v>0</v>
      </c>
      <c r="W3340" t="s">
        <v>42</v>
      </c>
      <c r="X3340">
        <v>0</v>
      </c>
      <c r="AB3340">
        <v>0</v>
      </c>
      <c r="AC3340" t="s">
        <v>9806</v>
      </c>
      <c r="AD3340">
        <v>0</v>
      </c>
      <c r="AE3340">
        <v>0</v>
      </c>
      <c r="AF3340">
        <v>0</v>
      </c>
      <c r="AG3340" t="s">
        <v>26</v>
      </c>
    </row>
    <row r="3341" spans="1:33" customFormat="1" hidden="1" x14ac:dyDescent="0.25">
      <c r="A3341" t="s">
        <v>9807</v>
      </c>
      <c r="B3341" t="s">
        <v>9803</v>
      </c>
      <c r="C3341">
        <v>50</v>
      </c>
      <c r="D3341">
        <v>230</v>
      </c>
      <c r="E3341">
        <v>504.202</v>
      </c>
      <c r="F3341" s="4">
        <f t="shared" si="1070"/>
        <v>95.798379999999995</v>
      </c>
      <c r="G3341" s="2">
        <v>19</v>
      </c>
      <c r="H3341">
        <v>273.7</v>
      </c>
      <c r="I3341" s="4">
        <f t="shared" si="1071"/>
        <v>274.202</v>
      </c>
      <c r="J3341" s="4">
        <f t="shared" si="1074"/>
        <v>52.098379999999999</v>
      </c>
      <c r="K3341" s="4">
        <f t="shared" si="1072"/>
        <v>326.30038000000002</v>
      </c>
      <c r="L3341" s="4">
        <f t="shared" si="1075"/>
        <v>600.00037999999995</v>
      </c>
      <c r="M3341" s="5">
        <f t="shared" si="1073"/>
        <v>1.1921826086956522</v>
      </c>
      <c r="N3341">
        <v>-1</v>
      </c>
      <c r="O3341" t="s">
        <v>31</v>
      </c>
      <c r="P3341" t="s">
        <v>26</v>
      </c>
      <c r="Q3341" t="s">
        <v>31</v>
      </c>
      <c r="V3341">
        <v>19</v>
      </c>
      <c r="W3341" t="s">
        <v>27</v>
      </c>
      <c r="X3341">
        <v>0</v>
      </c>
      <c r="AB3341">
        <v>0</v>
      </c>
      <c r="AC3341" t="s">
        <v>9808</v>
      </c>
      <c r="AD3341">
        <v>50</v>
      </c>
      <c r="AE3341">
        <v>0</v>
      </c>
      <c r="AF3341">
        <v>0</v>
      </c>
      <c r="AG3341" t="s">
        <v>26</v>
      </c>
    </row>
    <row r="3342" spans="1:33" customFormat="1" hidden="1" x14ac:dyDescent="0.25">
      <c r="A3342" t="s">
        <v>9809</v>
      </c>
      <c r="B3342" t="s">
        <v>9810</v>
      </c>
      <c r="C3342">
        <v>87</v>
      </c>
      <c r="D3342">
        <v>216.08</v>
      </c>
      <c r="E3342">
        <v>420.16800000000001</v>
      </c>
      <c r="F3342" s="4">
        <f t="shared" si="1070"/>
        <v>79.831919999999997</v>
      </c>
      <c r="G3342" s="2">
        <v>19</v>
      </c>
      <c r="H3342">
        <v>257.14</v>
      </c>
      <c r="I3342" s="4">
        <f t="shared" si="1071"/>
        <v>204.08799999999999</v>
      </c>
      <c r="J3342" s="4">
        <f t="shared" si="1074"/>
        <v>38.776719999999997</v>
      </c>
      <c r="K3342" s="4">
        <f t="shared" si="1072"/>
        <v>242.86471999999998</v>
      </c>
      <c r="L3342" s="4">
        <f t="shared" si="1075"/>
        <v>500.00471999999996</v>
      </c>
      <c r="M3342" s="5">
        <f t="shared" si="1073"/>
        <v>0.94450203628285812</v>
      </c>
      <c r="N3342">
        <v>-1</v>
      </c>
      <c r="O3342" t="s">
        <v>31</v>
      </c>
      <c r="P3342" t="s">
        <v>26</v>
      </c>
      <c r="Q3342" t="s">
        <v>31</v>
      </c>
      <c r="V3342">
        <v>19</v>
      </c>
      <c r="W3342" t="s">
        <v>27</v>
      </c>
      <c r="X3342">
        <v>0</v>
      </c>
      <c r="AB3342">
        <v>0</v>
      </c>
      <c r="AC3342" t="s">
        <v>9811</v>
      </c>
      <c r="AD3342">
        <v>0</v>
      </c>
      <c r="AE3342">
        <v>0</v>
      </c>
      <c r="AF3342">
        <v>216.08</v>
      </c>
      <c r="AG3342" t="s">
        <v>26</v>
      </c>
    </row>
    <row r="3343" spans="1:33" customFormat="1" hidden="1" x14ac:dyDescent="0.25">
      <c r="A3343" t="s">
        <v>9812</v>
      </c>
      <c r="B3343" t="s">
        <v>9810</v>
      </c>
      <c r="C3343">
        <v>-27</v>
      </c>
      <c r="D3343">
        <v>0</v>
      </c>
      <c r="E3343">
        <v>600</v>
      </c>
      <c r="F3343" s="4">
        <f t="shared" si="1070"/>
        <v>0</v>
      </c>
      <c r="G3343" s="2">
        <v>0</v>
      </c>
      <c r="H3343">
        <v>0</v>
      </c>
      <c r="I3343" s="4">
        <f t="shared" si="1071"/>
        <v>600</v>
      </c>
      <c r="J3343" s="4">
        <f t="shared" si="1074"/>
        <v>0</v>
      </c>
      <c r="K3343" s="4">
        <f t="shared" si="1072"/>
        <v>600</v>
      </c>
      <c r="L3343" s="4">
        <f t="shared" si="1075"/>
        <v>600</v>
      </c>
      <c r="M3343" s="5" t="e">
        <f t="shared" si="1073"/>
        <v>#DIV/0!</v>
      </c>
      <c r="N3343">
        <v>-1</v>
      </c>
      <c r="O3343" t="s">
        <v>31</v>
      </c>
      <c r="P3343" t="s">
        <v>26</v>
      </c>
      <c r="Q3343" t="s">
        <v>31</v>
      </c>
      <c r="V3343">
        <v>0</v>
      </c>
      <c r="W3343" t="s">
        <v>42</v>
      </c>
      <c r="X3343">
        <v>0</v>
      </c>
      <c r="AB3343">
        <v>0</v>
      </c>
      <c r="AC3343" t="s">
        <v>52</v>
      </c>
      <c r="AD3343">
        <v>0</v>
      </c>
      <c r="AE3343">
        <v>0</v>
      </c>
      <c r="AF3343">
        <v>0</v>
      </c>
      <c r="AG3343" t="s">
        <v>26</v>
      </c>
    </row>
    <row r="3344" spans="1:33" customFormat="1" x14ac:dyDescent="0.25">
      <c r="A3344" t="s">
        <v>9813</v>
      </c>
      <c r="B3344" t="s">
        <v>9814</v>
      </c>
      <c r="C3344">
        <v>2</v>
      </c>
      <c r="D3344" s="1">
        <v>9366.52</v>
      </c>
      <c r="E3344" s="1">
        <v>11512.61</v>
      </c>
      <c r="F3344" s="4">
        <f t="shared" si="1070"/>
        <v>2187.3959000000004</v>
      </c>
      <c r="G3344" s="2">
        <v>19</v>
      </c>
      <c r="H3344" s="1">
        <v>11146.16</v>
      </c>
      <c r="I3344" s="4">
        <f t="shared" si="1071"/>
        <v>2146.09</v>
      </c>
      <c r="J3344" s="4">
        <f t="shared" si="1074"/>
        <v>407.75710000000004</v>
      </c>
      <c r="K3344" s="4">
        <f t="shared" si="1072"/>
        <v>2553.8471</v>
      </c>
      <c r="L3344" s="10">
        <f>+H3344+K3344-Y3344</f>
        <v>13700.007099999999</v>
      </c>
      <c r="M3344" s="5">
        <f t="shared" si="1073"/>
        <v>0.22912351652481391</v>
      </c>
      <c r="N3344">
        <v>-1</v>
      </c>
      <c r="O3344" t="s">
        <v>31</v>
      </c>
      <c r="P3344" t="s">
        <v>26</v>
      </c>
      <c r="Q3344" t="s">
        <v>31</v>
      </c>
      <c r="V3344">
        <v>19</v>
      </c>
      <c r="W3344" t="s">
        <v>27</v>
      </c>
      <c r="X3344">
        <v>0</v>
      </c>
      <c r="Y3344" s="9">
        <f>+X3344*G3344/100</f>
        <v>0</v>
      </c>
      <c r="AB3344">
        <v>0</v>
      </c>
      <c r="AC3344" t="s">
        <v>9815</v>
      </c>
      <c r="AD3344">
        <v>0</v>
      </c>
      <c r="AE3344">
        <v>0</v>
      </c>
      <c r="AF3344" s="1">
        <v>9366.52</v>
      </c>
      <c r="AG3344" t="s">
        <v>26</v>
      </c>
    </row>
    <row r="3345" spans="1:33" customFormat="1" hidden="1" x14ac:dyDescent="0.25">
      <c r="A3345" t="s">
        <v>9816</v>
      </c>
      <c r="B3345" t="s">
        <v>9817</v>
      </c>
      <c r="C3345">
        <v>128</v>
      </c>
      <c r="D3345">
        <v>0</v>
      </c>
      <c r="E3345">
        <v>200</v>
      </c>
      <c r="F3345" s="4">
        <f t="shared" si="1070"/>
        <v>0</v>
      </c>
      <c r="G3345" s="2">
        <v>0</v>
      </c>
      <c r="H3345">
        <v>0</v>
      </c>
      <c r="I3345" s="4">
        <f t="shared" si="1071"/>
        <v>200</v>
      </c>
      <c r="J3345" s="4">
        <f t="shared" si="1074"/>
        <v>0</v>
      </c>
      <c r="K3345" s="4">
        <f t="shared" si="1072"/>
        <v>200</v>
      </c>
      <c r="L3345" s="4">
        <f t="shared" si="1075"/>
        <v>200</v>
      </c>
      <c r="M3345" s="5" t="e">
        <f t="shared" si="1073"/>
        <v>#DIV/0!</v>
      </c>
      <c r="N3345">
        <v>-1</v>
      </c>
      <c r="O3345" t="s">
        <v>31</v>
      </c>
      <c r="P3345" t="s">
        <v>26</v>
      </c>
      <c r="Q3345" t="s">
        <v>31</v>
      </c>
      <c r="V3345">
        <v>0</v>
      </c>
      <c r="W3345" t="s">
        <v>42</v>
      </c>
      <c r="X3345">
        <v>0</v>
      </c>
      <c r="AB3345">
        <v>0</v>
      </c>
      <c r="AC3345" t="s">
        <v>9818</v>
      </c>
      <c r="AD3345">
        <v>0</v>
      </c>
      <c r="AE3345">
        <v>0</v>
      </c>
      <c r="AF3345">
        <v>0</v>
      </c>
      <c r="AG3345" t="s">
        <v>26</v>
      </c>
    </row>
    <row r="3346" spans="1:33" customFormat="1" x14ac:dyDescent="0.25">
      <c r="A3346" t="s">
        <v>9819</v>
      </c>
      <c r="B3346" t="s">
        <v>9820</v>
      </c>
      <c r="C3346">
        <v>1</v>
      </c>
      <c r="D3346" s="1">
        <v>6547</v>
      </c>
      <c r="E3346" s="1">
        <v>7899.16</v>
      </c>
      <c r="F3346" s="4">
        <f t="shared" si="1070"/>
        <v>1500.8404</v>
      </c>
      <c r="G3346" s="2">
        <v>19</v>
      </c>
      <c r="H3346" s="1">
        <v>7790.93</v>
      </c>
      <c r="I3346" s="4">
        <f t="shared" si="1071"/>
        <v>1352.1599999999999</v>
      </c>
      <c r="J3346" s="4">
        <f t="shared" si="1074"/>
        <v>256.91039999999998</v>
      </c>
      <c r="K3346" s="4">
        <f t="shared" si="1072"/>
        <v>1609.0703999999998</v>
      </c>
      <c r="L3346" s="10">
        <f>+H3346+K3346-Y3346</f>
        <v>9400.0004000000008</v>
      </c>
      <c r="M3346" s="5">
        <f t="shared" si="1073"/>
        <v>0.2065312356804643</v>
      </c>
      <c r="N3346">
        <v>-1</v>
      </c>
      <c r="O3346" t="s">
        <v>31</v>
      </c>
      <c r="P3346" t="s">
        <v>26</v>
      </c>
      <c r="Q3346" t="s">
        <v>31</v>
      </c>
      <c r="V3346">
        <v>19</v>
      </c>
      <c r="W3346" t="s">
        <v>27</v>
      </c>
      <c r="X3346">
        <v>0</v>
      </c>
      <c r="Y3346" s="9">
        <f>+X3346*G3346/100</f>
        <v>0</v>
      </c>
      <c r="AB3346">
        <v>0</v>
      </c>
      <c r="AC3346" t="s">
        <v>9821</v>
      </c>
      <c r="AD3346">
        <v>0</v>
      </c>
      <c r="AE3346">
        <v>0</v>
      </c>
      <c r="AF3346">
        <v>0</v>
      </c>
      <c r="AG3346" t="s">
        <v>26</v>
      </c>
    </row>
    <row r="3347" spans="1:33" customFormat="1" hidden="1" x14ac:dyDescent="0.25">
      <c r="A3347" t="s">
        <v>9822</v>
      </c>
      <c r="B3347" t="s">
        <v>9823</v>
      </c>
      <c r="C3347">
        <v>7</v>
      </c>
      <c r="D3347" s="1">
        <v>1103</v>
      </c>
      <c r="E3347" s="1">
        <v>1344.538</v>
      </c>
      <c r="F3347" s="4">
        <f t="shared" si="1070"/>
        <v>255.46222</v>
      </c>
      <c r="G3347" s="2">
        <v>19</v>
      </c>
      <c r="H3347" s="1">
        <v>1312.57</v>
      </c>
      <c r="I3347" s="4">
        <f t="shared" si="1071"/>
        <v>241.53800000000001</v>
      </c>
      <c r="J3347" s="4">
        <f t="shared" si="1074"/>
        <v>45.892219999999995</v>
      </c>
      <c r="K3347" s="4">
        <f t="shared" si="1072"/>
        <v>287.43022000000002</v>
      </c>
      <c r="L3347" s="4">
        <f t="shared" si="1075"/>
        <v>1600.0002199999999</v>
      </c>
      <c r="M3347" s="5">
        <f t="shared" si="1073"/>
        <v>0.21898277425203991</v>
      </c>
      <c r="N3347">
        <v>-1</v>
      </c>
      <c r="O3347" t="s">
        <v>31</v>
      </c>
      <c r="P3347" t="s">
        <v>26</v>
      </c>
      <c r="Q3347" t="s">
        <v>31</v>
      </c>
      <c r="V3347">
        <v>19</v>
      </c>
      <c r="W3347" t="s">
        <v>27</v>
      </c>
      <c r="X3347">
        <v>0</v>
      </c>
      <c r="AB3347">
        <v>0</v>
      </c>
      <c r="AC3347" t="s">
        <v>9824</v>
      </c>
      <c r="AD3347">
        <v>0</v>
      </c>
      <c r="AE3347">
        <v>0</v>
      </c>
      <c r="AF3347" s="1">
        <v>1103</v>
      </c>
      <c r="AG3347" t="s">
        <v>26</v>
      </c>
    </row>
    <row r="3348" spans="1:33" customFormat="1" hidden="1" x14ac:dyDescent="0.25">
      <c r="A3348" t="s">
        <v>9825</v>
      </c>
      <c r="B3348" t="s">
        <v>9826</v>
      </c>
      <c r="C3348">
        <v>13</v>
      </c>
      <c r="D3348" s="1">
        <v>1298.25</v>
      </c>
      <c r="E3348" s="1">
        <v>1596.6389999999999</v>
      </c>
      <c r="F3348" s="4">
        <f t="shared" si="1070"/>
        <v>303.36140999999998</v>
      </c>
      <c r="G3348" s="2">
        <v>19</v>
      </c>
      <c r="H3348" s="1">
        <v>1544.92</v>
      </c>
      <c r="I3348" s="4">
        <f t="shared" si="1071"/>
        <v>298.3889999999999</v>
      </c>
      <c r="J3348" s="4">
        <f t="shared" si="1074"/>
        <v>56.693909999999981</v>
      </c>
      <c r="K3348" s="4">
        <f t="shared" si="1072"/>
        <v>355.08290999999986</v>
      </c>
      <c r="L3348" s="4">
        <f t="shared" si="1075"/>
        <v>1900.0029099999999</v>
      </c>
      <c r="M3348" s="5">
        <f t="shared" si="1073"/>
        <v>0.22983939919121887</v>
      </c>
      <c r="N3348">
        <v>0</v>
      </c>
      <c r="O3348" t="s">
        <v>416</v>
      </c>
      <c r="P3348" t="s">
        <v>26</v>
      </c>
      <c r="Q3348" t="s">
        <v>416</v>
      </c>
      <c r="R3348" t="s">
        <v>31</v>
      </c>
      <c r="S3348" t="s">
        <v>31</v>
      </c>
      <c r="T3348" t="s">
        <v>31</v>
      </c>
      <c r="U3348" t="s">
        <v>31</v>
      </c>
      <c r="V3348">
        <v>19</v>
      </c>
      <c r="W3348" t="s">
        <v>27</v>
      </c>
      <c r="X3348">
        <v>0</v>
      </c>
      <c r="AB3348">
        <v>0</v>
      </c>
      <c r="AC3348" t="s">
        <v>9827</v>
      </c>
      <c r="AD3348">
        <v>0</v>
      </c>
      <c r="AE3348">
        <v>0</v>
      </c>
      <c r="AF3348" s="1">
        <v>1298.25</v>
      </c>
      <c r="AG3348" t="s">
        <v>26</v>
      </c>
    </row>
    <row r="3349" spans="1:33" customFormat="1" hidden="1" x14ac:dyDescent="0.25">
      <c r="A3349" t="s">
        <v>9828</v>
      </c>
      <c r="B3349" t="s">
        <v>9829</v>
      </c>
      <c r="C3349">
        <v>-3</v>
      </c>
      <c r="D3349" s="1">
        <v>2331</v>
      </c>
      <c r="E3349" s="1">
        <v>3109.2440000000001</v>
      </c>
      <c r="F3349" s="4">
        <f t="shared" si="1070"/>
        <v>590.75636000000009</v>
      </c>
      <c r="G3349" s="2">
        <v>19</v>
      </c>
      <c r="H3349" s="1">
        <v>2773.89</v>
      </c>
      <c r="I3349" s="4">
        <f t="shared" si="1071"/>
        <v>778.24400000000014</v>
      </c>
      <c r="J3349" s="4">
        <f t="shared" si="1074"/>
        <v>147.86636000000001</v>
      </c>
      <c r="K3349" s="4">
        <f t="shared" si="1072"/>
        <v>926.11036000000013</v>
      </c>
      <c r="L3349" s="4">
        <f t="shared" si="1075"/>
        <v>3700.00036</v>
      </c>
      <c r="M3349" s="5">
        <f t="shared" si="1073"/>
        <v>0.3338670098670099</v>
      </c>
      <c r="N3349">
        <v>-1</v>
      </c>
      <c r="O3349" t="s">
        <v>31</v>
      </c>
      <c r="P3349" t="s">
        <v>26</v>
      </c>
      <c r="Q3349" t="s">
        <v>31</v>
      </c>
      <c r="V3349">
        <v>19</v>
      </c>
      <c r="W3349" t="s">
        <v>27</v>
      </c>
      <c r="X3349">
        <v>0</v>
      </c>
      <c r="AB3349">
        <v>0</v>
      </c>
      <c r="AC3349" t="s">
        <v>9830</v>
      </c>
      <c r="AD3349">
        <v>0</v>
      </c>
      <c r="AE3349">
        <v>0</v>
      </c>
      <c r="AF3349" s="1">
        <v>2331</v>
      </c>
      <c r="AG3349" t="s">
        <v>26</v>
      </c>
    </row>
    <row r="3350" spans="1:33" customFormat="1" x14ac:dyDescent="0.25">
      <c r="A3350" t="s">
        <v>9831</v>
      </c>
      <c r="B3350" t="s">
        <v>9832</v>
      </c>
      <c r="C3350">
        <v>5</v>
      </c>
      <c r="D3350" s="1">
        <v>2100.84</v>
      </c>
      <c r="E3350" s="1">
        <v>2605.0419999999999</v>
      </c>
      <c r="F3350" s="4">
        <f t="shared" si="1070"/>
        <v>494.95797999999996</v>
      </c>
      <c r="G3350" s="2">
        <v>19</v>
      </c>
      <c r="H3350" s="1">
        <v>2500</v>
      </c>
      <c r="I3350" s="4">
        <f t="shared" si="1071"/>
        <v>504.20199999999977</v>
      </c>
      <c r="J3350" s="4">
        <f t="shared" si="1074"/>
        <v>95.798379999999966</v>
      </c>
      <c r="K3350" s="4">
        <f t="shared" si="1072"/>
        <v>600.00037999999972</v>
      </c>
      <c r="L3350" s="10">
        <f t="shared" ref="L3350:L3357" si="1078">+H3350+K3350-Y3350</f>
        <v>3100.0003799999995</v>
      </c>
      <c r="M3350" s="5">
        <f t="shared" si="1073"/>
        <v>0.24000019040003034</v>
      </c>
      <c r="N3350">
        <v>-1</v>
      </c>
      <c r="O3350" t="s">
        <v>205</v>
      </c>
      <c r="P3350" t="s">
        <v>26</v>
      </c>
      <c r="Q3350" t="s">
        <v>205</v>
      </c>
      <c r="R3350" t="s">
        <v>31</v>
      </c>
      <c r="S3350" t="s">
        <v>31</v>
      </c>
      <c r="T3350" t="s">
        <v>31</v>
      </c>
      <c r="U3350" t="s">
        <v>31</v>
      </c>
      <c r="V3350">
        <v>19</v>
      </c>
      <c r="W3350" t="s">
        <v>27</v>
      </c>
      <c r="X3350">
        <v>0</v>
      </c>
      <c r="Y3350" s="9">
        <f t="shared" ref="Y3350:Y3357" si="1079">+X3350*G3350/100</f>
        <v>0</v>
      </c>
      <c r="AB3350">
        <v>0</v>
      </c>
      <c r="AC3350" t="s">
        <v>9833</v>
      </c>
      <c r="AD3350">
        <v>0</v>
      </c>
      <c r="AE3350">
        <v>0</v>
      </c>
      <c r="AF3350" s="1">
        <v>2100.84</v>
      </c>
      <c r="AG3350" t="s">
        <v>26</v>
      </c>
    </row>
    <row r="3351" spans="1:33" customFormat="1" x14ac:dyDescent="0.25">
      <c r="A3351" t="s">
        <v>9834</v>
      </c>
      <c r="B3351" t="s">
        <v>9835</v>
      </c>
      <c r="C3351">
        <v>3</v>
      </c>
      <c r="D3351" s="1">
        <v>2467</v>
      </c>
      <c r="E3351" s="1">
        <v>3025.21</v>
      </c>
      <c r="F3351" s="4">
        <f t="shared" si="1070"/>
        <v>574.78989999999999</v>
      </c>
      <c r="G3351" s="2">
        <v>19</v>
      </c>
      <c r="H3351" s="1">
        <v>2935.73</v>
      </c>
      <c r="I3351" s="4">
        <f t="shared" si="1071"/>
        <v>558.21</v>
      </c>
      <c r="J3351" s="4">
        <f t="shared" si="1074"/>
        <v>106.05990000000001</v>
      </c>
      <c r="K3351" s="4">
        <f t="shared" si="1072"/>
        <v>664.26990000000001</v>
      </c>
      <c r="L3351" s="10">
        <f t="shared" si="1078"/>
        <v>3599.9998999999998</v>
      </c>
      <c r="M3351" s="5">
        <f t="shared" si="1073"/>
        <v>0.22627077421970004</v>
      </c>
      <c r="N3351">
        <v>0</v>
      </c>
      <c r="O3351" t="s">
        <v>31</v>
      </c>
      <c r="P3351" t="s">
        <v>26</v>
      </c>
      <c r="Q3351" t="s">
        <v>31</v>
      </c>
      <c r="R3351" t="s">
        <v>31</v>
      </c>
      <c r="S3351" t="s">
        <v>31</v>
      </c>
      <c r="T3351" t="s">
        <v>31</v>
      </c>
      <c r="U3351" t="s">
        <v>31</v>
      </c>
      <c r="V3351">
        <v>19</v>
      </c>
      <c r="W3351" t="s">
        <v>27</v>
      </c>
      <c r="X3351">
        <v>0</v>
      </c>
      <c r="Y3351" s="9">
        <f t="shared" si="1079"/>
        <v>0</v>
      </c>
      <c r="AB3351">
        <v>0</v>
      </c>
      <c r="AC3351" t="s">
        <v>9836</v>
      </c>
      <c r="AD3351">
        <v>0</v>
      </c>
      <c r="AE3351">
        <v>0</v>
      </c>
      <c r="AF3351" s="1">
        <v>2467</v>
      </c>
      <c r="AG3351" t="s">
        <v>26</v>
      </c>
    </row>
    <row r="3352" spans="1:33" customFormat="1" x14ac:dyDescent="0.25">
      <c r="A3352" t="s">
        <v>9837</v>
      </c>
      <c r="B3352" t="s">
        <v>9838</v>
      </c>
      <c r="C3352">
        <v>2</v>
      </c>
      <c r="D3352" s="1">
        <v>4061</v>
      </c>
      <c r="E3352" s="1">
        <v>4873.95</v>
      </c>
      <c r="F3352" s="4">
        <f t="shared" si="1070"/>
        <v>926.05050000000006</v>
      </c>
      <c r="G3352" s="2">
        <v>19</v>
      </c>
      <c r="H3352" s="1">
        <v>4832.59</v>
      </c>
      <c r="I3352" s="4">
        <f t="shared" si="1071"/>
        <v>812.94999999999982</v>
      </c>
      <c r="J3352" s="4">
        <f t="shared" si="1074"/>
        <v>154.46049999999997</v>
      </c>
      <c r="K3352" s="4">
        <f t="shared" si="1072"/>
        <v>967.41049999999973</v>
      </c>
      <c r="L3352" s="10">
        <f t="shared" si="1078"/>
        <v>5800.0005000000001</v>
      </c>
      <c r="M3352" s="5">
        <f t="shared" si="1073"/>
        <v>0.20018468357547398</v>
      </c>
      <c r="N3352">
        <v>-1</v>
      </c>
      <c r="O3352" t="s">
        <v>31</v>
      </c>
      <c r="P3352" t="s">
        <v>26</v>
      </c>
      <c r="Q3352" t="s">
        <v>31</v>
      </c>
      <c r="V3352">
        <v>19</v>
      </c>
      <c r="W3352" t="s">
        <v>27</v>
      </c>
      <c r="X3352">
        <v>0</v>
      </c>
      <c r="Y3352" s="9">
        <f t="shared" si="1079"/>
        <v>0</v>
      </c>
      <c r="AB3352">
        <v>0</v>
      </c>
      <c r="AC3352" t="s">
        <v>9839</v>
      </c>
      <c r="AD3352">
        <v>0</v>
      </c>
      <c r="AE3352">
        <v>0</v>
      </c>
      <c r="AF3352" s="1">
        <v>4061</v>
      </c>
      <c r="AG3352" t="s">
        <v>26</v>
      </c>
    </row>
    <row r="3353" spans="1:33" customFormat="1" x14ac:dyDescent="0.25">
      <c r="A3353" t="s">
        <v>9840</v>
      </c>
      <c r="B3353" t="s">
        <v>9841</v>
      </c>
      <c r="C3353">
        <v>1</v>
      </c>
      <c r="D3353" s="1">
        <v>6525</v>
      </c>
      <c r="E3353" s="1">
        <v>7899.16</v>
      </c>
      <c r="F3353" s="4">
        <f t="shared" si="1070"/>
        <v>1500.8404</v>
      </c>
      <c r="G3353" s="2">
        <v>19</v>
      </c>
      <c r="H3353" s="1">
        <v>7764.75</v>
      </c>
      <c r="I3353" s="4">
        <f t="shared" si="1071"/>
        <v>1374.1599999999999</v>
      </c>
      <c r="J3353" s="4">
        <f t="shared" si="1074"/>
        <v>261.09039999999999</v>
      </c>
      <c r="K3353" s="4">
        <f t="shared" si="1072"/>
        <v>1635.2503999999999</v>
      </c>
      <c r="L3353" s="10">
        <f t="shared" si="1078"/>
        <v>9400.0004000000008</v>
      </c>
      <c r="M3353" s="5">
        <f t="shared" si="1073"/>
        <v>0.21059923371647507</v>
      </c>
      <c r="N3353">
        <v>0</v>
      </c>
      <c r="O3353" t="s">
        <v>31</v>
      </c>
      <c r="P3353" t="s">
        <v>26</v>
      </c>
      <c r="Q3353" t="s">
        <v>31</v>
      </c>
      <c r="R3353" t="s">
        <v>31</v>
      </c>
      <c r="S3353" t="s">
        <v>31</v>
      </c>
      <c r="T3353" t="s">
        <v>31</v>
      </c>
      <c r="U3353" t="s">
        <v>31</v>
      </c>
      <c r="V3353">
        <v>19</v>
      </c>
      <c r="W3353" t="s">
        <v>27</v>
      </c>
      <c r="X3353">
        <v>0</v>
      </c>
      <c r="Y3353" s="9">
        <f t="shared" si="1079"/>
        <v>0</v>
      </c>
      <c r="AB3353">
        <v>0</v>
      </c>
      <c r="AC3353" t="s">
        <v>9842</v>
      </c>
      <c r="AD3353">
        <v>0</v>
      </c>
      <c r="AE3353">
        <v>0</v>
      </c>
      <c r="AF3353">
        <v>0</v>
      </c>
      <c r="AG3353" t="s">
        <v>26</v>
      </c>
    </row>
    <row r="3354" spans="1:33" customFormat="1" x14ac:dyDescent="0.25">
      <c r="A3354" t="s">
        <v>9843</v>
      </c>
      <c r="B3354" t="s">
        <v>9844</v>
      </c>
      <c r="C3354">
        <v>1</v>
      </c>
      <c r="D3354" s="1">
        <v>5256</v>
      </c>
      <c r="E3354" s="1">
        <v>6386.5550000000003</v>
      </c>
      <c r="F3354" s="4">
        <f t="shared" si="1070"/>
        <v>1213.4454500000002</v>
      </c>
      <c r="G3354" s="2">
        <v>19</v>
      </c>
      <c r="H3354" s="1">
        <v>6254.64</v>
      </c>
      <c r="I3354" s="4">
        <f t="shared" si="1071"/>
        <v>1130.5550000000003</v>
      </c>
      <c r="J3354" s="4">
        <f t="shared" si="1074"/>
        <v>214.80545000000006</v>
      </c>
      <c r="K3354" s="4">
        <f t="shared" si="1072"/>
        <v>1345.3604500000004</v>
      </c>
      <c r="L3354" s="10">
        <f t="shared" si="1078"/>
        <v>7600.0004500000005</v>
      </c>
      <c r="M3354" s="5">
        <f t="shared" si="1073"/>
        <v>0.2150979832572299</v>
      </c>
      <c r="N3354">
        <v>0</v>
      </c>
      <c r="O3354" t="s">
        <v>1232</v>
      </c>
      <c r="P3354" t="s">
        <v>26</v>
      </c>
      <c r="Q3354" t="s">
        <v>1232</v>
      </c>
      <c r="R3354" t="s">
        <v>31</v>
      </c>
      <c r="S3354" t="s">
        <v>31</v>
      </c>
      <c r="T3354" t="s">
        <v>31</v>
      </c>
      <c r="U3354" t="s">
        <v>31</v>
      </c>
      <c r="V3354">
        <v>19</v>
      </c>
      <c r="W3354" t="s">
        <v>27</v>
      </c>
      <c r="X3354">
        <v>0</v>
      </c>
      <c r="Y3354" s="9">
        <f t="shared" si="1079"/>
        <v>0</v>
      </c>
      <c r="AB3354">
        <v>0</v>
      </c>
      <c r="AC3354" t="s">
        <v>9845</v>
      </c>
      <c r="AD3354">
        <v>0</v>
      </c>
      <c r="AE3354">
        <v>0</v>
      </c>
      <c r="AF3354">
        <v>0</v>
      </c>
      <c r="AG3354" t="s">
        <v>26</v>
      </c>
    </row>
    <row r="3355" spans="1:33" customFormat="1" x14ac:dyDescent="0.25">
      <c r="A3355" t="s">
        <v>9846</v>
      </c>
      <c r="B3355" t="s">
        <v>9847</v>
      </c>
      <c r="C3355">
        <v>3</v>
      </c>
      <c r="D3355" s="1">
        <v>7319</v>
      </c>
      <c r="E3355" s="1">
        <v>8823.5290000000005</v>
      </c>
      <c r="F3355" s="4">
        <f t="shared" si="1070"/>
        <v>1676.4705100000001</v>
      </c>
      <c r="G3355" s="2">
        <v>19</v>
      </c>
      <c r="H3355" s="1">
        <v>8709.61</v>
      </c>
      <c r="I3355" s="4">
        <f t="shared" si="1071"/>
        <v>1504.5290000000005</v>
      </c>
      <c r="J3355" s="4">
        <f t="shared" si="1074"/>
        <v>285.86051000000009</v>
      </c>
      <c r="K3355" s="4">
        <f t="shared" si="1072"/>
        <v>1790.3895100000004</v>
      </c>
      <c r="L3355" s="10">
        <f t="shared" si="1078"/>
        <v>10499.999510000001</v>
      </c>
      <c r="M3355" s="5">
        <f t="shared" si="1073"/>
        <v>0.20556483126110131</v>
      </c>
      <c r="N3355">
        <v>0</v>
      </c>
      <c r="O3355" t="s">
        <v>31</v>
      </c>
      <c r="P3355" t="s">
        <v>26</v>
      </c>
      <c r="Q3355" t="s">
        <v>31</v>
      </c>
      <c r="R3355" t="s">
        <v>31</v>
      </c>
      <c r="S3355" t="s">
        <v>31</v>
      </c>
      <c r="T3355" t="s">
        <v>31</v>
      </c>
      <c r="U3355" t="s">
        <v>31</v>
      </c>
      <c r="V3355">
        <v>19</v>
      </c>
      <c r="W3355" t="s">
        <v>27</v>
      </c>
      <c r="X3355">
        <v>0</v>
      </c>
      <c r="Y3355" s="9">
        <f t="shared" si="1079"/>
        <v>0</v>
      </c>
      <c r="AB3355">
        <v>0</v>
      </c>
      <c r="AC3355" t="s">
        <v>9848</v>
      </c>
      <c r="AD3355">
        <v>0</v>
      </c>
      <c r="AE3355">
        <v>0</v>
      </c>
      <c r="AF3355">
        <v>0</v>
      </c>
      <c r="AG3355" t="s">
        <v>26</v>
      </c>
    </row>
    <row r="3356" spans="1:33" customFormat="1" x14ac:dyDescent="0.25">
      <c r="A3356" t="s">
        <v>9849</v>
      </c>
      <c r="B3356" t="s">
        <v>9850</v>
      </c>
      <c r="C3356">
        <v>1</v>
      </c>
      <c r="D3356" s="1">
        <v>6160</v>
      </c>
      <c r="E3356" s="1">
        <v>7394.9579999999996</v>
      </c>
      <c r="F3356" s="4">
        <f t="shared" si="1070"/>
        <v>1405.0420199999999</v>
      </c>
      <c r="G3356" s="2">
        <v>19</v>
      </c>
      <c r="H3356" s="1">
        <v>7330.4</v>
      </c>
      <c r="I3356" s="4">
        <f t="shared" si="1071"/>
        <v>1234.9579999999996</v>
      </c>
      <c r="J3356" s="4">
        <f t="shared" si="1074"/>
        <v>234.64201999999995</v>
      </c>
      <c r="K3356" s="4">
        <f t="shared" si="1072"/>
        <v>1469.6000199999996</v>
      </c>
      <c r="L3356" s="10">
        <f t="shared" si="1078"/>
        <v>8800.0000199999995</v>
      </c>
      <c r="M3356" s="5">
        <f t="shared" si="1073"/>
        <v>0.20048019480519474</v>
      </c>
      <c r="N3356">
        <v>-1</v>
      </c>
      <c r="O3356" t="s">
        <v>31</v>
      </c>
      <c r="P3356" t="s">
        <v>26</v>
      </c>
      <c r="Q3356" t="s">
        <v>31</v>
      </c>
      <c r="R3356" t="s">
        <v>31</v>
      </c>
      <c r="S3356" t="s">
        <v>31</v>
      </c>
      <c r="T3356" t="s">
        <v>31</v>
      </c>
      <c r="U3356" t="s">
        <v>31</v>
      </c>
      <c r="V3356">
        <v>19</v>
      </c>
      <c r="W3356" t="s">
        <v>27</v>
      </c>
      <c r="X3356">
        <v>0</v>
      </c>
      <c r="Y3356" s="9">
        <f t="shared" si="1079"/>
        <v>0</v>
      </c>
      <c r="AB3356">
        <v>0</v>
      </c>
      <c r="AC3356" t="s">
        <v>9851</v>
      </c>
      <c r="AD3356">
        <v>0</v>
      </c>
      <c r="AE3356">
        <v>0</v>
      </c>
      <c r="AF3356" s="1">
        <v>6160</v>
      </c>
      <c r="AG3356" t="s">
        <v>26</v>
      </c>
    </row>
    <row r="3357" spans="1:33" customFormat="1" x14ac:dyDescent="0.25">
      <c r="A3357" t="s">
        <v>9852</v>
      </c>
      <c r="B3357" t="s">
        <v>9853</v>
      </c>
      <c r="C3357">
        <v>4</v>
      </c>
      <c r="D3357" s="1">
        <v>2100</v>
      </c>
      <c r="E3357" s="1">
        <v>2605.0419999999999</v>
      </c>
      <c r="F3357" s="4">
        <f t="shared" si="1070"/>
        <v>494.95797999999996</v>
      </c>
      <c r="G3357" s="2">
        <v>19</v>
      </c>
      <c r="H3357" s="1">
        <v>2499</v>
      </c>
      <c r="I3357" s="4">
        <f t="shared" si="1071"/>
        <v>505.04199999999992</v>
      </c>
      <c r="J3357" s="4">
        <f t="shared" si="1074"/>
        <v>95.957979999999992</v>
      </c>
      <c r="K3357" s="4">
        <f t="shared" si="1072"/>
        <v>600.99997999999994</v>
      </c>
      <c r="L3357" s="10">
        <f t="shared" si="1078"/>
        <v>3099.9999800000001</v>
      </c>
      <c r="M3357" s="5">
        <f t="shared" si="1073"/>
        <v>0.24049619047619045</v>
      </c>
      <c r="N3357">
        <v>-1</v>
      </c>
      <c r="O3357" t="s">
        <v>205</v>
      </c>
      <c r="P3357" t="s">
        <v>26</v>
      </c>
      <c r="Q3357" t="s">
        <v>205</v>
      </c>
      <c r="R3357" t="s">
        <v>31</v>
      </c>
      <c r="S3357" t="s">
        <v>31</v>
      </c>
      <c r="T3357" t="s">
        <v>31</v>
      </c>
      <c r="U3357" t="s">
        <v>31</v>
      </c>
      <c r="V3357">
        <v>19</v>
      </c>
      <c r="W3357" t="s">
        <v>27</v>
      </c>
      <c r="X3357">
        <v>0</v>
      </c>
      <c r="Y3357" s="9">
        <f t="shared" si="1079"/>
        <v>0</v>
      </c>
      <c r="AB3357">
        <v>0</v>
      </c>
      <c r="AC3357" t="s">
        <v>9854</v>
      </c>
      <c r="AD3357">
        <v>0</v>
      </c>
      <c r="AE3357">
        <v>0</v>
      </c>
      <c r="AF3357" s="1">
        <v>2100</v>
      </c>
      <c r="AG3357" t="s">
        <v>26</v>
      </c>
    </row>
    <row r="3358" spans="1:33" customFormat="1" hidden="1" x14ac:dyDescent="0.25">
      <c r="A3358" t="s">
        <v>9855</v>
      </c>
      <c r="B3358" t="s">
        <v>9856</v>
      </c>
      <c r="C3358">
        <v>-2</v>
      </c>
      <c r="D3358" s="1">
        <v>8692</v>
      </c>
      <c r="E3358" s="1">
        <v>10420.17</v>
      </c>
      <c r="F3358" s="4">
        <f t="shared" si="1070"/>
        <v>1979.8323</v>
      </c>
      <c r="G3358" s="2">
        <v>19</v>
      </c>
      <c r="H3358" s="1">
        <v>10343.48</v>
      </c>
      <c r="I3358" s="4">
        <f t="shared" si="1071"/>
        <v>1728.17</v>
      </c>
      <c r="J3358" s="4">
        <f t="shared" si="1074"/>
        <v>328.35230000000001</v>
      </c>
      <c r="K3358" s="4">
        <f t="shared" si="1072"/>
        <v>2056.5223000000001</v>
      </c>
      <c r="L3358" s="4">
        <f t="shared" si="1075"/>
        <v>12400.0023</v>
      </c>
      <c r="M3358" s="5">
        <f t="shared" si="1073"/>
        <v>0.19882305568338704</v>
      </c>
      <c r="N3358">
        <v>-1</v>
      </c>
      <c r="O3358" t="s">
        <v>31</v>
      </c>
      <c r="P3358" t="s">
        <v>26</v>
      </c>
      <c r="Q3358" t="s">
        <v>31</v>
      </c>
      <c r="V3358">
        <v>19</v>
      </c>
      <c r="W3358" t="s">
        <v>27</v>
      </c>
      <c r="X3358">
        <v>0</v>
      </c>
      <c r="AB3358">
        <v>0</v>
      </c>
      <c r="AC3358" t="s">
        <v>9857</v>
      </c>
      <c r="AD3358">
        <v>0</v>
      </c>
      <c r="AE3358">
        <v>0</v>
      </c>
      <c r="AF3358">
        <v>0</v>
      </c>
      <c r="AG3358" t="s">
        <v>26</v>
      </c>
    </row>
    <row r="3359" spans="1:33" customFormat="1" hidden="1" x14ac:dyDescent="0.25">
      <c r="A3359" t="s">
        <v>9858</v>
      </c>
      <c r="B3359" t="s">
        <v>9859</v>
      </c>
      <c r="C3359">
        <v>-21</v>
      </c>
      <c r="D3359" s="1">
        <v>1744.22</v>
      </c>
      <c r="E3359" s="1">
        <v>2374.4769999999999</v>
      </c>
      <c r="F3359" s="4">
        <f t="shared" si="1070"/>
        <v>451.15062999999992</v>
      </c>
      <c r="G3359" s="2">
        <v>19</v>
      </c>
      <c r="H3359" s="1">
        <v>2075.62</v>
      </c>
      <c r="I3359" s="4">
        <f t="shared" si="1071"/>
        <v>630.25699999999983</v>
      </c>
      <c r="J3359" s="4">
        <f t="shared" si="1074"/>
        <v>119.74882999999996</v>
      </c>
      <c r="K3359" s="4">
        <f t="shared" si="1072"/>
        <v>750.00582999999983</v>
      </c>
      <c r="L3359" s="4">
        <f t="shared" si="1075"/>
        <v>2825.62583</v>
      </c>
      <c r="M3359" s="5">
        <f t="shared" si="1073"/>
        <v>0.36134031257524846</v>
      </c>
      <c r="N3359">
        <v>-1</v>
      </c>
      <c r="O3359" t="s">
        <v>31</v>
      </c>
      <c r="P3359" t="s">
        <v>26</v>
      </c>
      <c r="Q3359" t="s">
        <v>31</v>
      </c>
      <c r="R3359" t="s">
        <v>31</v>
      </c>
      <c r="S3359" t="s">
        <v>31</v>
      </c>
      <c r="T3359" t="s">
        <v>31</v>
      </c>
      <c r="U3359" t="s">
        <v>31</v>
      </c>
      <c r="V3359">
        <v>19</v>
      </c>
      <c r="W3359" t="s">
        <v>27</v>
      </c>
      <c r="X3359">
        <v>134.88</v>
      </c>
      <c r="AB3359">
        <v>0</v>
      </c>
      <c r="AC3359" t="s">
        <v>9860</v>
      </c>
      <c r="AD3359">
        <v>0</v>
      </c>
      <c r="AE3359">
        <v>0</v>
      </c>
      <c r="AF3359">
        <v>0</v>
      </c>
      <c r="AG3359" t="s">
        <v>26</v>
      </c>
    </row>
    <row r="3360" spans="1:33" customFormat="1" x14ac:dyDescent="0.25">
      <c r="A3360" t="s">
        <v>9861</v>
      </c>
      <c r="B3360" t="s">
        <v>9862</v>
      </c>
      <c r="C3360">
        <v>6</v>
      </c>
      <c r="D3360" s="1">
        <v>10493.84</v>
      </c>
      <c r="E3360" s="1">
        <v>14275.36</v>
      </c>
      <c r="F3360" s="4">
        <f t="shared" si="1070"/>
        <v>2712.3184000000001</v>
      </c>
      <c r="G3360" s="2">
        <v>19</v>
      </c>
      <c r="H3360" s="1">
        <v>12487.67</v>
      </c>
      <c r="I3360" s="4">
        <f t="shared" si="1071"/>
        <v>3781.5200000000004</v>
      </c>
      <c r="J3360" s="4">
        <f t="shared" si="1074"/>
        <v>718.48880000000008</v>
      </c>
      <c r="K3360" s="4">
        <f t="shared" si="1072"/>
        <v>4500.0088000000005</v>
      </c>
      <c r="L3360" s="10">
        <f t="shared" ref="L3360:L3362" si="1080">+H3360+K3360-Y3360</f>
        <v>16800.006300000001</v>
      </c>
      <c r="M3360" s="5">
        <f t="shared" si="1073"/>
        <v>0.36035617085833216</v>
      </c>
      <c r="N3360">
        <v>-1</v>
      </c>
      <c r="O3360" t="s">
        <v>31</v>
      </c>
      <c r="P3360" t="s">
        <v>26</v>
      </c>
      <c r="Q3360" t="s">
        <v>31</v>
      </c>
      <c r="R3360" t="s">
        <v>31</v>
      </c>
      <c r="S3360" t="s">
        <v>31</v>
      </c>
      <c r="T3360" t="s">
        <v>31</v>
      </c>
      <c r="U3360" t="s">
        <v>31</v>
      </c>
      <c r="V3360">
        <v>19</v>
      </c>
      <c r="W3360" t="s">
        <v>27</v>
      </c>
      <c r="X3360">
        <v>987.75</v>
      </c>
      <c r="Y3360" s="9">
        <f t="shared" ref="Y3360:Y3362" si="1081">+X3360*G3360/100</f>
        <v>187.67250000000001</v>
      </c>
      <c r="AB3360">
        <v>0</v>
      </c>
      <c r="AC3360" t="s">
        <v>9863</v>
      </c>
      <c r="AD3360">
        <v>0</v>
      </c>
      <c r="AE3360">
        <v>0</v>
      </c>
      <c r="AF3360" s="1">
        <v>10493.84</v>
      </c>
      <c r="AG3360" t="s">
        <v>26</v>
      </c>
    </row>
    <row r="3361" spans="1:33" customFormat="1" x14ac:dyDescent="0.25">
      <c r="A3361" t="s">
        <v>9864</v>
      </c>
      <c r="B3361" t="s">
        <v>9865</v>
      </c>
      <c r="C3361">
        <v>1</v>
      </c>
      <c r="D3361" s="1">
        <v>2786.99</v>
      </c>
      <c r="E3361" s="1">
        <v>3361.3449999999998</v>
      </c>
      <c r="F3361" s="4">
        <f t="shared" si="1070"/>
        <v>638.65554999999995</v>
      </c>
      <c r="G3361" s="2">
        <v>19</v>
      </c>
      <c r="H3361" s="1">
        <v>3316.52</v>
      </c>
      <c r="I3361" s="4">
        <f t="shared" si="1071"/>
        <v>574.35500000000002</v>
      </c>
      <c r="J3361" s="4">
        <f t="shared" si="1074"/>
        <v>109.12745000000001</v>
      </c>
      <c r="K3361" s="4">
        <f t="shared" si="1072"/>
        <v>683.48244999999997</v>
      </c>
      <c r="L3361" s="10">
        <f t="shared" si="1080"/>
        <v>4000.00245</v>
      </c>
      <c r="M3361" s="5">
        <f t="shared" si="1073"/>
        <v>0.20608434188856081</v>
      </c>
      <c r="N3361">
        <v>-1</v>
      </c>
      <c r="O3361" t="s">
        <v>31</v>
      </c>
      <c r="P3361" t="s">
        <v>26</v>
      </c>
      <c r="Q3361" t="s">
        <v>31</v>
      </c>
      <c r="V3361">
        <v>19</v>
      </c>
      <c r="W3361" t="s">
        <v>27</v>
      </c>
      <c r="X3361">
        <v>0</v>
      </c>
      <c r="Y3361" s="9">
        <f t="shared" si="1081"/>
        <v>0</v>
      </c>
      <c r="AB3361">
        <v>0</v>
      </c>
      <c r="AC3361" t="s">
        <v>52</v>
      </c>
      <c r="AD3361">
        <v>0</v>
      </c>
      <c r="AE3361">
        <v>0</v>
      </c>
      <c r="AF3361">
        <v>0</v>
      </c>
      <c r="AG3361" t="s">
        <v>26</v>
      </c>
    </row>
    <row r="3362" spans="1:33" customFormat="1" x14ac:dyDescent="0.25">
      <c r="A3362" t="s">
        <v>9866</v>
      </c>
      <c r="B3362" t="s">
        <v>9867</v>
      </c>
      <c r="C3362">
        <v>4</v>
      </c>
      <c r="D3362">
        <v>0</v>
      </c>
      <c r="E3362" s="1">
        <v>1500</v>
      </c>
      <c r="F3362" s="4">
        <f t="shared" si="1070"/>
        <v>0</v>
      </c>
      <c r="G3362" s="2">
        <v>0</v>
      </c>
      <c r="H3362">
        <v>0</v>
      </c>
      <c r="I3362" s="4">
        <f t="shared" si="1071"/>
        <v>1500</v>
      </c>
      <c r="J3362" s="4">
        <f t="shared" si="1074"/>
        <v>0</v>
      </c>
      <c r="K3362" s="4">
        <f t="shared" si="1072"/>
        <v>1500</v>
      </c>
      <c r="L3362" s="10">
        <f t="shared" si="1080"/>
        <v>1500</v>
      </c>
      <c r="M3362" s="5" t="e">
        <f t="shared" si="1073"/>
        <v>#DIV/0!</v>
      </c>
      <c r="N3362">
        <v>-1</v>
      </c>
      <c r="O3362" t="s">
        <v>3022</v>
      </c>
      <c r="P3362" t="s">
        <v>26</v>
      </c>
      <c r="Q3362" t="s">
        <v>3022</v>
      </c>
      <c r="V3362">
        <v>0</v>
      </c>
      <c r="W3362" t="s">
        <v>42</v>
      </c>
      <c r="X3362">
        <v>0</v>
      </c>
      <c r="Y3362" s="9">
        <f t="shared" si="1081"/>
        <v>0</v>
      </c>
      <c r="AB3362">
        <v>0</v>
      </c>
      <c r="AC3362" t="s">
        <v>9868</v>
      </c>
      <c r="AD3362">
        <v>0</v>
      </c>
      <c r="AE3362">
        <v>0</v>
      </c>
      <c r="AF3362">
        <v>0</v>
      </c>
      <c r="AG3362" t="s">
        <v>26</v>
      </c>
    </row>
    <row r="3363" spans="1:33" customFormat="1" hidden="1" x14ac:dyDescent="0.25">
      <c r="A3363" t="s">
        <v>9869</v>
      </c>
      <c r="B3363" t="s">
        <v>9870</v>
      </c>
      <c r="C3363">
        <v>-1</v>
      </c>
      <c r="D3363">
        <v>0</v>
      </c>
      <c r="E3363" s="1">
        <v>1500</v>
      </c>
      <c r="F3363" s="4">
        <f t="shared" si="1070"/>
        <v>0</v>
      </c>
      <c r="G3363" s="2">
        <v>0</v>
      </c>
      <c r="H3363">
        <v>0</v>
      </c>
      <c r="I3363" s="4">
        <f t="shared" si="1071"/>
        <v>1500</v>
      </c>
      <c r="J3363" s="4">
        <f t="shared" si="1074"/>
        <v>0</v>
      </c>
      <c r="K3363" s="4">
        <f t="shared" si="1072"/>
        <v>1500</v>
      </c>
      <c r="L3363" s="4">
        <f t="shared" si="1075"/>
        <v>1500</v>
      </c>
      <c r="M3363" s="5" t="e">
        <f t="shared" si="1073"/>
        <v>#DIV/0!</v>
      </c>
      <c r="N3363">
        <v>-1</v>
      </c>
      <c r="O3363" t="s">
        <v>31</v>
      </c>
      <c r="P3363" t="s">
        <v>26</v>
      </c>
      <c r="Q3363" t="s">
        <v>31</v>
      </c>
      <c r="V3363">
        <v>0</v>
      </c>
      <c r="W3363" t="s">
        <v>42</v>
      </c>
      <c r="X3363">
        <v>0</v>
      </c>
      <c r="AB3363">
        <v>0</v>
      </c>
      <c r="AC3363" t="s">
        <v>52</v>
      </c>
      <c r="AD3363">
        <v>0</v>
      </c>
      <c r="AE3363">
        <v>0</v>
      </c>
      <c r="AF3363">
        <v>0</v>
      </c>
      <c r="AG3363" t="s">
        <v>26</v>
      </c>
    </row>
    <row r="3364" spans="1:33" customFormat="1" hidden="1" x14ac:dyDescent="0.25">
      <c r="A3364" t="s">
        <v>9871</v>
      </c>
      <c r="B3364" t="s">
        <v>9872</v>
      </c>
      <c r="C3364">
        <v>10</v>
      </c>
      <c r="D3364" s="1">
        <v>1942.9</v>
      </c>
      <c r="E3364" s="1">
        <v>2521.0079999999998</v>
      </c>
      <c r="F3364" s="4">
        <f t="shared" si="1070"/>
        <v>478.99151999999992</v>
      </c>
      <c r="G3364" s="2">
        <v>19</v>
      </c>
      <c r="H3364" s="1">
        <v>2312.0500000000002</v>
      </c>
      <c r="I3364" s="4">
        <f t="shared" si="1071"/>
        <v>578.10799999999972</v>
      </c>
      <c r="J3364" s="4">
        <f t="shared" si="1074"/>
        <v>109.84051999999994</v>
      </c>
      <c r="K3364" s="4">
        <f t="shared" si="1072"/>
        <v>687.94851999999969</v>
      </c>
      <c r="L3364" s="4">
        <f t="shared" si="1075"/>
        <v>2999.9985200000001</v>
      </c>
      <c r="M3364" s="5">
        <f t="shared" si="1073"/>
        <v>0.29754902465386779</v>
      </c>
      <c r="N3364">
        <v>-1</v>
      </c>
      <c r="O3364" t="s">
        <v>31</v>
      </c>
      <c r="P3364" t="s">
        <v>26</v>
      </c>
      <c r="Q3364" t="s">
        <v>31</v>
      </c>
      <c r="V3364">
        <v>19</v>
      </c>
      <c r="W3364" t="s">
        <v>27</v>
      </c>
      <c r="X3364">
        <v>0</v>
      </c>
      <c r="AB3364">
        <v>0</v>
      </c>
      <c r="AC3364" t="s">
        <v>52</v>
      </c>
      <c r="AD3364">
        <v>0</v>
      </c>
      <c r="AE3364">
        <v>0</v>
      </c>
      <c r="AF3364" s="1">
        <v>1942.9</v>
      </c>
      <c r="AG3364" t="s">
        <v>26</v>
      </c>
    </row>
    <row r="3365" spans="1:33" customFormat="1" hidden="1" x14ac:dyDescent="0.25">
      <c r="A3365" t="s">
        <v>9873</v>
      </c>
      <c r="B3365" t="s">
        <v>9874</v>
      </c>
      <c r="C3365">
        <v>7</v>
      </c>
      <c r="D3365">
        <v>783</v>
      </c>
      <c r="E3365" s="1">
        <v>1008.403</v>
      </c>
      <c r="F3365" s="4">
        <f t="shared" si="1070"/>
        <v>191.59656999999999</v>
      </c>
      <c r="G3365" s="2">
        <v>19</v>
      </c>
      <c r="H3365">
        <v>931.77</v>
      </c>
      <c r="I3365" s="4">
        <f t="shared" si="1071"/>
        <v>225.40300000000002</v>
      </c>
      <c r="J3365" s="4">
        <f t="shared" si="1074"/>
        <v>42.826570000000004</v>
      </c>
      <c r="K3365" s="4">
        <f t="shared" si="1072"/>
        <v>268.22957000000002</v>
      </c>
      <c r="L3365" s="4">
        <f t="shared" si="1075"/>
        <v>1199.9995699999999</v>
      </c>
      <c r="M3365" s="5">
        <f t="shared" si="1073"/>
        <v>0.28787100893997447</v>
      </c>
      <c r="N3365">
        <v>-1</v>
      </c>
      <c r="O3365" t="s">
        <v>31</v>
      </c>
      <c r="P3365" t="s">
        <v>26</v>
      </c>
      <c r="Q3365" t="s">
        <v>31</v>
      </c>
      <c r="V3365">
        <v>19</v>
      </c>
      <c r="W3365" t="s">
        <v>27</v>
      </c>
      <c r="X3365">
        <v>0</v>
      </c>
      <c r="AB3365">
        <v>0</v>
      </c>
      <c r="AC3365" t="s">
        <v>52</v>
      </c>
      <c r="AD3365">
        <v>0</v>
      </c>
      <c r="AE3365">
        <v>0</v>
      </c>
      <c r="AF3365">
        <v>783</v>
      </c>
      <c r="AG3365" t="s">
        <v>26</v>
      </c>
    </row>
    <row r="3366" spans="1:33" customFormat="1" hidden="1" x14ac:dyDescent="0.25">
      <c r="A3366" t="s">
        <v>9875</v>
      </c>
      <c r="B3366" t="s">
        <v>9876</v>
      </c>
      <c r="C3366">
        <v>12</v>
      </c>
      <c r="D3366">
        <v>0</v>
      </c>
      <c r="E3366" s="1">
        <v>2200</v>
      </c>
      <c r="F3366" s="4">
        <f t="shared" si="1070"/>
        <v>0</v>
      </c>
      <c r="G3366" s="2">
        <v>0</v>
      </c>
      <c r="H3366">
        <v>0</v>
      </c>
      <c r="I3366" s="4">
        <f t="shared" si="1071"/>
        <v>2200</v>
      </c>
      <c r="J3366" s="4">
        <f t="shared" si="1074"/>
        <v>0</v>
      </c>
      <c r="K3366" s="4">
        <f t="shared" si="1072"/>
        <v>2200</v>
      </c>
      <c r="L3366" s="4">
        <f t="shared" si="1075"/>
        <v>2200</v>
      </c>
      <c r="M3366" s="5" t="e">
        <f t="shared" si="1073"/>
        <v>#DIV/0!</v>
      </c>
      <c r="N3366">
        <v>-1</v>
      </c>
      <c r="O3366" t="s">
        <v>31</v>
      </c>
      <c r="P3366" t="s">
        <v>26</v>
      </c>
      <c r="Q3366" t="s">
        <v>31</v>
      </c>
      <c r="V3366">
        <v>0</v>
      </c>
      <c r="W3366" t="s">
        <v>42</v>
      </c>
      <c r="X3366">
        <v>0</v>
      </c>
      <c r="AB3366">
        <v>0</v>
      </c>
      <c r="AC3366" t="s">
        <v>9877</v>
      </c>
      <c r="AD3366">
        <v>0</v>
      </c>
      <c r="AE3366">
        <v>0</v>
      </c>
      <c r="AF3366">
        <v>0</v>
      </c>
      <c r="AG3366" t="s">
        <v>26</v>
      </c>
    </row>
    <row r="3367" spans="1:33" customFormat="1" hidden="1" x14ac:dyDescent="0.25">
      <c r="A3367" t="s">
        <v>9878</v>
      </c>
      <c r="B3367" t="s">
        <v>9879</v>
      </c>
      <c r="C3367">
        <v>11</v>
      </c>
      <c r="D3367">
        <v>980</v>
      </c>
      <c r="E3367" s="1">
        <v>1176.471</v>
      </c>
      <c r="F3367" s="4">
        <f t="shared" si="1070"/>
        <v>223.52949000000001</v>
      </c>
      <c r="G3367" s="2">
        <v>19</v>
      </c>
      <c r="H3367" s="1">
        <v>1166.2</v>
      </c>
      <c r="I3367" s="4">
        <f t="shared" si="1071"/>
        <v>196.471</v>
      </c>
      <c r="J3367" s="4">
        <f t="shared" si="1074"/>
        <v>37.32949</v>
      </c>
      <c r="K3367" s="4">
        <f t="shared" si="1072"/>
        <v>233.80049</v>
      </c>
      <c r="L3367" s="4">
        <f t="shared" si="1075"/>
        <v>1400.0004900000001</v>
      </c>
      <c r="M3367" s="5">
        <f t="shared" si="1073"/>
        <v>0.20048061224489797</v>
      </c>
      <c r="N3367">
        <v>0</v>
      </c>
      <c r="O3367" t="s">
        <v>3022</v>
      </c>
      <c r="P3367" t="s">
        <v>26</v>
      </c>
      <c r="Q3367" t="s">
        <v>3022</v>
      </c>
      <c r="R3367" t="s">
        <v>31</v>
      </c>
      <c r="S3367" t="s">
        <v>31</v>
      </c>
      <c r="T3367" t="s">
        <v>31</v>
      </c>
      <c r="U3367" t="s">
        <v>31</v>
      </c>
      <c r="V3367">
        <v>19</v>
      </c>
      <c r="W3367" t="s">
        <v>27</v>
      </c>
      <c r="X3367">
        <v>0</v>
      </c>
      <c r="AB3367">
        <v>0</v>
      </c>
      <c r="AC3367" t="s">
        <v>9880</v>
      </c>
      <c r="AD3367">
        <v>0</v>
      </c>
      <c r="AE3367">
        <v>0</v>
      </c>
      <c r="AF3367">
        <v>980</v>
      </c>
      <c r="AG3367" t="s">
        <v>26</v>
      </c>
    </row>
    <row r="3368" spans="1:33" customFormat="1" hidden="1" x14ac:dyDescent="0.25">
      <c r="A3368" t="s">
        <v>9881</v>
      </c>
      <c r="B3368" t="s">
        <v>9882</v>
      </c>
      <c r="C3368">
        <v>-1</v>
      </c>
      <c r="D3368">
        <v>0</v>
      </c>
      <c r="E3368" s="1">
        <v>1500</v>
      </c>
      <c r="F3368" s="4">
        <f t="shared" si="1070"/>
        <v>0</v>
      </c>
      <c r="G3368" s="2">
        <v>0</v>
      </c>
      <c r="H3368">
        <v>0</v>
      </c>
      <c r="I3368" s="4">
        <f t="shared" si="1071"/>
        <v>1500</v>
      </c>
      <c r="J3368" s="4">
        <f t="shared" si="1074"/>
        <v>0</v>
      </c>
      <c r="K3368" s="4">
        <f t="shared" si="1072"/>
        <v>1500</v>
      </c>
      <c r="L3368" s="4">
        <f t="shared" si="1075"/>
        <v>1500</v>
      </c>
      <c r="M3368" s="5" t="e">
        <f t="shared" si="1073"/>
        <v>#DIV/0!</v>
      </c>
      <c r="N3368">
        <v>0</v>
      </c>
      <c r="O3368" t="s">
        <v>3022</v>
      </c>
      <c r="P3368" t="s">
        <v>26</v>
      </c>
      <c r="Q3368" t="s">
        <v>3022</v>
      </c>
      <c r="R3368" t="s">
        <v>31</v>
      </c>
      <c r="S3368" t="s">
        <v>31</v>
      </c>
      <c r="T3368" t="s">
        <v>31</v>
      </c>
      <c r="U3368" t="s">
        <v>31</v>
      </c>
      <c r="V3368">
        <v>0</v>
      </c>
      <c r="W3368" t="s">
        <v>42</v>
      </c>
      <c r="X3368">
        <v>0</v>
      </c>
      <c r="AB3368">
        <v>0</v>
      </c>
      <c r="AC3368" t="s">
        <v>9883</v>
      </c>
      <c r="AD3368">
        <v>0</v>
      </c>
      <c r="AE3368">
        <v>0</v>
      </c>
      <c r="AF3368">
        <v>0</v>
      </c>
      <c r="AG3368" t="s">
        <v>26</v>
      </c>
    </row>
    <row r="3369" spans="1:33" customFormat="1" x14ac:dyDescent="0.25">
      <c r="A3369" t="s">
        <v>9884</v>
      </c>
      <c r="B3369" t="s">
        <v>9885</v>
      </c>
      <c r="C3369">
        <v>2</v>
      </c>
      <c r="D3369" s="1">
        <v>2912</v>
      </c>
      <c r="E3369" s="1">
        <v>3781.5129999999999</v>
      </c>
      <c r="F3369" s="4">
        <f t="shared" si="1070"/>
        <v>718.48747000000003</v>
      </c>
      <c r="G3369" s="2">
        <v>19</v>
      </c>
      <c r="H3369" s="1">
        <v>3465.28</v>
      </c>
      <c r="I3369" s="4">
        <f t="shared" si="1071"/>
        <v>869.51299999999992</v>
      </c>
      <c r="J3369" s="4">
        <f t="shared" si="1074"/>
        <v>165.20747</v>
      </c>
      <c r="K3369" s="4">
        <f t="shared" si="1072"/>
        <v>1034.72047</v>
      </c>
      <c r="L3369" s="10">
        <f t="shared" ref="L3369:L3370" si="1082">+H3369+K3369-Y3369</f>
        <v>4500.00047</v>
      </c>
      <c r="M3369" s="5">
        <f t="shared" si="1073"/>
        <v>0.29859649725274723</v>
      </c>
      <c r="N3369">
        <v>-1</v>
      </c>
      <c r="O3369" t="s">
        <v>31</v>
      </c>
      <c r="P3369" t="s">
        <v>26</v>
      </c>
      <c r="Q3369" t="s">
        <v>31</v>
      </c>
      <c r="V3369">
        <v>19</v>
      </c>
      <c r="W3369" t="s">
        <v>27</v>
      </c>
      <c r="X3369">
        <v>0</v>
      </c>
      <c r="Y3369" s="9">
        <f t="shared" ref="Y3369:Y3370" si="1083">+X3369*G3369/100</f>
        <v>0</v>
      </c>
      <c r="AB3369">
        <v>0</v>
      </c>
      <c r="AC3369" t="s">
        <v>9886</v>
      </c>
      <c r="AD3369">
        <v>0</v>
      </c>
      <c r="AE3369">
        <v>0</v>
      </c>
      <c r="AF3369" s="1">
        <v>2912</v>
      </c>
      <c r="AG3369" t="s">
        <v>26</v>
      </c>
    </row>
    <row r="3370" spans="1:33" customFormat="1" x14ac:dyDescent="0.25">
      <c r="A3370" t="s">
        <v>9887</v>
      </c>
      <c r="B3370" t="s">
        <v>9888</v>
      </c>
      <c r="C3370">
        <v>4</v>
      </c>
      <c r="D3370" s="1">
        <v>2912</v>
      </c>
      <c r="E3370" s="1">
        <v>3781.5129999999999</v>
      </c>
      <c r="F3370" s="4">
        <f t="shared" si="1070"/>
        <v>718.48747000000003</v>
      </c>
      <c r="G3370" s="2">
        <v>19</v>
      </c>
      <c r="H3370" s="1">
        <v>3465.28</v>
      </c>
      <c r="I3370" s="4">
        <f t="shared" si="1071"/>
        <v>869.51299999999992</v>
      </c>
      <c r="J3370" s="4">
        <f t="shared" si="1074"/>
        <v>165.20747</v>
      </c>
      <c r="K3370" s="4">
        <f t="shared" si="1072"/>
        <v>1034.72047</v>
      </c>
      <c r="L3370" s="10">
        <f t="shared" si="1082"/>
        <v>4500.00047</v>
      </c>
      <c r="M3370" s="5">
        <f t="shared" si="1073"/>
        <v>0.29859649725274723</v>
      </c>
      <c r="N3370">
        <v>-1</v>
      </c>
      <c r="O3370" t="s">
        <v>395</v>
      </c>
      <c r="P3370" t="s">
        <v>26</v>
      </c>
      <c r="Q3370" t="s">
        <v>395</v>
      </c>
      <c r="V3370">
        <v>19</v>
      </c>
      <c r="W3370" t="s">
        <v>27</v>
      </c>
      <c r="X3370">
        <v>0</v>
      </c>
      <c r="Y3370" s="9">
        <f t="shared" si="1083"/>
        <v>0</v>
      </c>
      <c r="AB3370">
        <v>0</v>
      </c>
      <c r="AC3370" t="s">
        <v>9889</v>
      </c>
      <c r="AD3370">
        <v>0</v>
      </c>
      <c r="AE3370">
        <v>0</v>
      </c>
      <c r="AF3370" s="1">
        <v>2912</v>
      </c>
      <c r="AG3370" t="s">
        <v>26</v>
      </c>
    </row>
    <row r="3371" spans="1:33" customFormat="1" hidden="1" x14ac:dyDescent="0.25">
      <c r="A3371" t="s">
        <v>9890</v>
      </c>
      <c r="B3371" t="s">
        <v>9891</v>
      </c>
      <c r="C3371">
        <v>16</v>
      </c>
      <c r="D3371" s="1">
        <v>2912</v>
      </c>
      <c r="E3371" s="1">
        <v>3781.5129999999999</v>
      </c>
      <c r="F3371" s="4">
        <f t="shared" si="1070"/>
        <v>718.48747000000003</v>
      </c>
      <c r="G3371" s="2">
        <v>19</v>
      </c>
      <c r="H3371" s="1">
        <v>3465.28</v>
      </c>
      <c r="I3371" s="4">
        <f t="shared" si="1071"/>
        <v>869.51299999999992</v>
      </c>
      <c r="J3371" s="4">
        <f t="shared" si="1074"/>
        <v>165.20747</v>
      </c>
      <c r="K3371" s="4">
        <f t="shared" si="1072"/>
        <v>1034.72047</v>
      </c>
      <c r="L3371" s="4">
        <f t="shared" si="1075"/>
        <v>4500.00047</v>
      </c>
      <c r="M3371" s="5">
        <f t="shared" si="1073"/>
        <v>0.29859649725274723</v>
      </c>
      <c r="N3371">
        <v>-1</v>
      </c>
      <c r="O3371" t="s">
        <v>31</v>
      </c>
      <c r="P3371" t="s">
        <v>26</v>
      </c>
      <c r="Q3371" t="s">
        <v>31</v>
      </c>
      <c r="V3371">
        <v>19</v>
      </c>
      <c r="W3371" t="s">
        <v>27</v>
      </c>
      <c r="X3371">
        <v>0</v>
      </c>
      <c r="AB3371">
        <v>0</v>
      </c>
      <c r="AC3371" t="s">
        <v>9892</v>
      </c>
      <c r="AD3371">
        <v>0</v>
      </c>
      <c r="AE3371">
        <v>0</v>
      </c>
      <c r="AF3371" s="1">
        <v>2912</v>
      </c>
      <c r="AG3371" t="s">
        <v>26</v>
      </c>
    </row>
    <row r="3372" spans="1:33" customFormat="1" x14ac:dyDescent="0.25">
      <c r="A3372" t="s">
        <v>9893</v>
      </c>
      <c r="B3372" t="s">
        <v>9894</v>
      </c>
      <c r="C3372">
        <v>1</v>
      </c>
      <c r="D3372">
        <v>0</v>
      </c>
      <c r="E3372" s="1">
        <v>101900</v>
      </c>
      <c r="F3372" s="4">
        <f t="shared" si="1070"/>
        <v>0</v>
      </c>
      <c r="G3372" s="2">
        <v>0</v>
      </c>
      <c r="H3372">
        <v>0</v>
      </c>
      <c r="I3372" s="4">
        <f t="shared" si="1071"/>
        <v>101900</v>
      </c>
      <c r="J3372" s="4">
        <f t="shared" si="1074"/>
        <v>0</v>
      </c>
      <c r="K3372" s="4">
        <f t="shared" si="1072"/>
        <v>101900</v>
      </c>
      <c r="L3372" s="10">
        <f t="shared" ref="L3372:L3381" si="1084">+H3372+K3372-Y3372</f>
        <v>101900</v>
      </c>
      <c r="M3372" s="5" t="e">
        <f t="shared" si="1073"/>
        <v>#DIV/0!</v>
      </c>
      <c r="N3372">
        <v>-1</v>
      </c>
      <c r="O3372" t="s">
        <v>257</v>
      </c>
      <c r="P3372" t="s">
        <v>26</v>
      </c>
      <c r="Q3372" t="s">
        <v>257</v>
      </c>
      <c r="R3372" t="s">
        <v>31</v>
      </c>
      <c r="S3372" t="s">
        <v>31</v>
      </c>
      <c r="T3372" t="s">
        <v>31</v>
      </c>
      <c r="U3372" t="s">
        <v>31</v>
      </c>
      <c r="V3372">
        <v>0</v>
      </c>
      <c r="W3372" t="s">
        <v>42</v>
      </c>
      <c r="X3372">
        <v>0</v>
      </c>
      <c r="Y3372" s="9">
        <f t="shared" ref="Y3372:Y3381" si="1085">+X3372*G3372/100</f>
        <v>0</v>
      </c>
      <c r="AB3372">
        <v>0</v>
      </c>
      <c r="AC3372" t="s">
        <v>9895</v>
      </c>
      <c r="AD3372">
        <v>0</v>
      </c>
      <c r="AE3372">
        <v>0</v>
      </c>
      <c r="AF3372">
        <v>0</v>
      </c>
      <c r="AG3372" t="s">
        <v>26</v>
      </c>
    </row>
    <row r="3373" spans="1:33" customFormat="1" x14ac:dyDescent="0.25">
      <c r="A3373" t="s">
        <v>9896</v>
      </c>
      <c r="B3373" t="s">
        <v>9897</v>
      </c>
      <c r="C3373">
        <v>1</v>
      </c>
      <c r="D3373" s="1">
        <v>19975</v>
      </c>
      <c r="E3373" s="1">
        <v>24033.61</v>
      </c>
      <c r="F3373" s="4">
        <f t="shared" si="1070"/>
        <v>4566.3859000000002</v>
      </c>
      <c r="G3373" s="2">
        <v>19</v>
      </c>
      <c r="H3373" s="1">
        <v>23770.25</v>
      </c>
      <c r="I3373" s="4">
        <f t="shared" si="1071"/>
        <v>4058.6100000000006</v>
      </c>
      <c r="J3373" s="4">
        <f t="shared" si="1074"/>
        <v>771.13590000000011</v>
      </c>
      <c r="K3373" s="4">
        <f t="shared" si="1072"/>
        <v>4829.7459000000008</v>
      </c>
      <c r="L3373" s="10">
        <f t="shared" si="1084"/>
        <v>28599.995900000002</v>
      </c>
      <c r="M3373" s="5">
        <f t="shared" si="1073"/>
        <v>0.20318448060075098</v>
      </c>
      <c r="N3373">
        <v>-1</v>
      </c>
      <c r="O3373" t="s">
        <v>1938</v>
      </c>
      <c r="P3373" t="s">
        <v>26</v>
      </c>
      <c r="Q3373" t="s">
        <v>1938</v>
      </c>
      <c r="R3373" t="s">
        <v>31</v>
      </c>
      <c r="S3373" t="s">
        <v>31</v>
      </c>
      <c r="T3373" t="s">
        <v>31</v>
      </c>
      <c r="U3373" t="s">
        <v>31</v>
      </c>
      <c r="V3373">
        <v>19</v>
      </c>
      <c r="W3373" t="s">
        <v>27</v>
      </c>
      <c r="X3373">
        <v>0</v>
      </c>
      <c r="Y3373" s="9">
        <f t="shared" si="1085"/>
        <v>0</v>
      </c>
      <c r="AB3373">
        <v>0</v>
      </c>
      <c r="AC3373" t="s">
        <v>9898</v>
      </c>
      <c r="AD3373">
        <v>0</v>
      </c>
      <c r="AE3373">
        <v>0</v>
      </c>
      <c r="AF3373" s="1">
        <v>19975</v>
      </c>
      <c r="AG3373" t="s">
        <v>26</v>
      </c>
    </row>
    <row r="3374" spans="1:33" customFormat="1" x14ac:dyDescent="0.25">
      <c r="A3374" t="s">
        <v>9899</v>
      </c>
      <c r="B3374" t="s">
        <v>9900</v>
      </c>
      <c r="C3374">
        <v>1</v>
      </c>
      <c r="D3374">
        <v>0</v>
      </c>
      <c r="E3374" s="1">
        <v>5800</v>
      </c>
      <c r="F3374" s="4">
        <f t="shared" si="1070"/>
        <v>0</v>
      </c>
      <c r="G3374" s="2">
        <v>0</v>
      </c>
      <c r="H3374">
        <v>0</v>
      </c>
      <c r="I3374" s="4">
        <f t="shared" si="1071"/>
        <v>5800</v>
      </c>
      <c r="J3374" s="4">
        <f t="shared" si="1074"/>
        <v>0</v>
      </c>
      <c r="K3374" s="4">
        <f t="shared" si="1072"/>
        <v>5800</v>
      </c>
      <c r="L3374" s="10">
        <f t="shared" si="1084"/>
        <v>5800</v>
      </c>
      <c r="M3374" s="5" t="e">
        <f t="shared" si="1073"/>
        <v>#DIV/0!</v>
      </c>
      <c r="N3374">
        <v>-1</v>
      </c>
      <c r="O3374" t="s">
        <v>31</v>
      </c>
      <c r="P3374" t="s">
        <v>26</v>
      </c>
      <c r="Q3374" t="s">
        <v>31</v>
      </c>
      <c r="V3374">
        <v>0</v>
      </c>
      <c r="W3374" t="s">
        <v>42</v>
      </c>
      <c r="X3374">
        <v>0</v>
      </c>
      <c r="Y3374" s="9">
        <f t="shared" si="1085"/>
        <v>0</v>
      </c>
      <c r="AB3374">
        <v>0</v>
      </c>
      <c r="AC3374" t="s">
        <v>52</v>
      </c>
      <c r="AD3374">
        <v>0</v>
      </c>
      <c r="AE3374">
        <v>0</v>
      </c>
      <c r="AF3374">
        <v>0</v>
      </c>
      <c r="AG3374" t="s">
        <v>26</v>
      </c>
    </row>
    <row r="3375" spans="1:33" customFormat="1" x14ac:dyDescent="0.25">
      <c r="A3375" t="s">
        <v>9901</v>
      </c>
      <c r="B3375" t="s">
        <v>9902</v>
      </c>
      <c r="C3375">
        <v>1</v>
      </c>
      <c r="D3375">
        <v>0</v>
      </c>
      <c r="E3375" s="1">
        <v>2100</v>
      </c>
      <c r="F3375" s="4">
        <f t="shared" si="1070"/>
        <v>0</v>
      </c>
      <c r="G3375" s="2">
        <v>0</v>
      </c>
      <c r="H3375">
        <v>0</v>
      </c>
      <c r="I3375" s="4">
        <f t="shared" si="1071"/>
        <v>2100</v>
      </c>
      <c r="J3375" s="4">
        <f t="shared" si="1074"/>
        <v>0</v>
      </c>
      <c r="K3375" s="4">
        <f t="shared" si="1072"/>
        <v>2100</v>
      </c>
      <c r="L3375" s="10">
        <f t="shared" si="1084"/>
        <v>2100</v>
      </c>
      <c r="M3375" s="5" t="e">
        <f t="shared" si="1073"/>
        <v>#DIV/0!</v>
      </c>
      <c r="N3375">
        <v>-1</v>
      </c>
      <c r="O3375" t="s">
        <v>31</v>
      </c>
      <c r="P3375" t="s">
        <v>26</v>
      </c>
      <c r="Q3375" t="s">
        <v>31</v>
      </c>
      <c r="V3375">
        <v>0</v>
      </c>
      <c r="W3375" t="s">
        <v>42</v>
      </c>
      <c r="X3375">
        <v>0</v>
      </c>
      <c r="Y3375" s="9">
        <f t="shared" si="1085"/>
        <v>0</v>
      </c>
      <c r="AB3375">
        <v>0</v>
      </c>
      <c r="AC3375" t="s">
        <v>9903</v>
      </c>
      <c r="AD3375">
        <v>0</v>
      </c>
      <c r="AE3375">
        <v>0</v>
      </c>
      <c r="AF3375">
        <v>0</v>
      </c>
      <c r="AG3375" t="s">
        <v>26</v>
      </c>
    </row>
    <row r="3376" spans="1:33" customFormat="1" x14ac:dyDescent="0.25">
      <c r="A3376" t="s">
        <v>9904</v>
      </c>
      <c r="B3376" t="s">
        <v>9905</v>
      </c>
      <c r="C3376">
        <v>3</v>
      </c>
      <c r="D3376" s="1">
        <v>1168.4000000000001</v>
      </c>
      <c r="E3376" s="1">
        <v>1512.605</v>
      </c>
      <c r="F3376" s="4">
        <f t="shared" si="1070"/>
        <v>287.39494999999999</v>
      </c>
      <c r="G3376" s="2">
        <v>19</v>
      </c>
      <c r="H3376" s="1">
        <v>1390.4</v>
      </c>
      <c r="I3376" s="4">
        <f t="shared" si="1071"/>
        <v>344.20499999999993</v>
      </c>
      <c r="J3376" s="4">
        <f t="shared" si="1074"/>
        <v>65.398949999999985</v>
      </c>
      <c r="K3376" s="4">
        <f t="shared" si="1072"/>
        <v>409.60394999999994</v>
      </c>
      <c r="L3376" s="10">
        <f t="shared" si="1084"/>
        <v>1800.00395</v>
      </c>
      <c r="M3376" s="5">
        <f t="shared" si="1073"/>
        <v>0.29459517288599785</v>
      </c>
      <c r="N3376">
        <v>0</v>
      </c>
      <c r="O3376" t="s">
        <v>1197</v>
      </c>
      <c r="P3376" t="s">
        <v>26</v>
      </c>
      <c r="Q3376" t="s">
        <v>1197</v>
      </c>
      <c r="R3376" t="s">
        <v>31</v>
      </c>
      <c r="S3376" t="s">
        <v>31</v>
      </c>
      <c r="T3376" t="s">
        <v>31</v>
      </c>
      <c r="U3376" t="s">
        <v>31</v>
      </c>
      <c r="V3376">
        <v>19</v>
      </c>
      <c r="W3376" t="s">
        <v>27</v>
      </c>
      <c r="X3376">
        <v>0</v>
      </c>
      <c r="Y3376" s="9">
        <f t="shared" si="1085"/>
        <v>0</v>
      </c>
      <c r="AB3376">
        <v>0</v>
      </c>
      <c r="AC3376" t="s">
        <v>9906</v>
      </c>
      <c r="AD3376">
        <v>0</v>
      </c>
      <c r="AE3376">
        <v>0</v>
      </c>
      <c r="AF3376" s="1">
        <v>1168.4000000000001</v>
      </c>
      <c r="AG3376" t="s">
        <v>26</v>
      </c>
    </row>
    <row r="3377" spans="1:33" customFormat="1" x14ac:dyDescent="0.25">
      <c r="A3377" t="s">
        <v>9907</v>
      </c>
      <c r="B3377" t="s">
        <v>9908</v>
      </c>
      <c r="C3377">
        <v>2</v>
      </c>
      <c r="D3377" s="1">
        <v>1168.4000000000001</v>
      </c>
      <c r="E3377" s="1">
        <v>1512.605</v>
      </c>
      <c r="F3377" s="4">
        <f t="shared" si="1070"/>
        <v>287.39494999999999</v>
      </c>
      <c r="G3377" s="2">
        <v>19</v>
      </c>
      <c r="H3377" s="1">
        <v>1390.4</v>
      </c>
      <c r="I3377" s="4">
        <f t="shared" si="1071"/>
        <v>344.20499999999993</v>
      </c>
      <c r="J3377" s="4">
        <f t="shared" si="1074"/>
        <v>65.398949999999985</v>
      </c>
      <c r="K3377" s="4">
        <f t="shared" si="1072"/>
        <v>409.60394999999994</v>
      </c>
      <c r="L3377" s="10">
        <f t="shared" si="1084"/>
        <v>1800.00395</v>
      </c>
      <c r="M3377" s="5">
        <f t="shared" si="1073"/>
        <v>0.29459517288599785</v>
      </c>
      <c r="N3377">
        <v>-1</v>
      </c>
      <c r="O3377" t="s">
        <v>31</v>
      </c>
      <c r="P3377" t="s">
        <v>26</v>
      </c>
      <c r="Q3377" t="s">
        <v>31</v>
      </c>
      <c r="V3377">
        <v>19</v>
      </c>
      <c r="W3377" t="s">
        <v>27</v>
      </c>
      <c r="X3377">
        <v>0</v>
      </c>
      <c r="Y3377" s="9">
        <f t="shared" si="1085"/>
        <v>0</v>
      </c>
      <c r="AB3377">
        <v>0</v>
      </c>
      <c r="AC3377" t="s">
        <v>52</v>
      </c>
      <c r="AD3377">
        <v>0</v>
      </c>
      <c r="AE3377">
        <v>0</v>
      </c>
      <c r="AF3377" s="1">
        <v>1168.4000000000001</v>
      </c>
      <c r="AG3377" t="s">
        <v>26</v>
      </c>
    </row>
    <row r="3378" spans="1:33" customFormat="1" x14ac:dyDescent="0.25">
      <c r="A3378" t="s">
        <v>9909</v>
      </c>
      <c r="B3378" t="s">
        <v>9910</v>
      </c>
      <c r="C3378">
        <v>3</v>
      </c>
      <c r="D3378" s="1">
        <v>1168.4000000000001</v>
      </c>
      <c r="E3378" s="1">
        <v>1512.605</v>
      </c>
      <c r="F3378" s="4">
        <f t="shared" si="1070"/>
        <v>287.39494999999999</v>
      </c>
      <c r="G3378" s="2">
        <v>19</v>
      </c>
      <c r="H3378" s="1">
        <v>1390.4</v>
      </c>
      <c r="I3378" s="4">
        <f t="shared" si="1071"/>
        <v>344.20499999999993</v>
      </c>
      <c r="J3378" s="4">
        <f t="shared" si="1074"/>
        <v>65.398949999999985</v>
      </c>
      <c r="K3378" s="4">
        <f t="shared" si="1072"/>
        <v>409.60394999999994</v>
      </c>
      <c r="L3378" s="10">
        <f t="shared" si="1084"/>
        <v>1800.00395</v>
      </c>
      <c r="M3378" s="5">
        <f t="shared" si="1073"/>
        <v>0.29459517288599785</v>
      </c>
      <c r="N3378">
        <v>0</v>
      </c>
      <c r="O3378" t="s">
        <v>1197</v>
      </c>
      <c r="P3378" t="s">
        <v>26</v>
      </c>
      <c r="Q3378" t="s">
        <v>1197</v>
      </c>
      <c r="R3378" t="s">
        <v>31</v>
      </c>
      <c r="S3378" t="s">
        <v>31</v>
      </c>
      <c r="T3378" t="s">
        <v>31</v>
      </c>
      <c r="U3378" t="s">
        <v>31</v>
      </c>
      <c r="V3378">
        <v>19</v>
      </c>
      <c r="W3378" t="s">
        <v>27</v>
      </c>
      <c r="X3378">
        <v>0</v>
      </c>
      <c r="Y3378" s="9">
        <f t="shared" si="1085"/>
        <v>0</v>
      </c>
      <c r="AB3378">
        <v>0</v>
      </c>
      <c r="AC3378" t="s">
        <v>9911</v>
      </c>
      <c r="AD3378">
        <v>0</v>
      </c>
      <c r="AE3378">
        <v>0</v>
      </c>
      <c r="AF3378" s="1">
        <v>1168.4000000000001</v>
      </c>
      <c r="AG3378" t="s">
        <v>26</v>
      </c>
    </row>
    <row r="3379" spans="1:33" customFormat="1" x14ac:dyDescent="0.25">
      <c r="A3379" t="s">
        <v>9912</v>
      </c>
      <c r="B3379" t="s">
        <v>9913</v>
      </c>
      <c r="C3379">
        <v>2</v>
      </c>
      <c r="D3379" s="1">
        <v>1168.4000000000001</v>
      </c>
      <c r="E3379" s="1">
        <v>1512.605</v>
      </c>
      <c r="F3379" s="4">
        <f t="shared" si="1070"/>
        <v>287.39494999999999</v>
      </c>
      <c r="G3379" s="2">
        <v>19</v>
      </c>
      <c r="H3379" s="1">
        <v>1390.4</v>
      </c>
      <c r="I3379" s="4">
        <f t="shared" si="1071"/>
        <v>344.20499999999993</v>
      </c>
      <c r="J3379" s="4">
        <f t="shared" si="1074"/>
        <v>65.398949999999985</v>
      </c>
      <c r="K3379" s="4">
        <f t="shared" si="1072"/>
        <v>409.60394999999994</v>
      </c>
      <c r="L3379" s="10">
        <f t="shared" si="1084"/>
        <v>1800.00395</v>
      </c>
      <c r="M3379" s="5">
        <f t="shared" si="1073"/>
        <v>0.29459517288599785</v>
      </c>
      <c r="N3379">
        <v>-1</v>
      </c>
      <c r="O3379" t="s">
        <v>1197</v>
      </c>
      <c r="P3379" t="s">
        <v>26</v>
      </c>
      <c r="Q3379" t="s">
        <v>1197</v>
      </c>
      <c r="V3379">
        <v>19</v>
      </c>
      <c r="W3379" t="s">
        <v>27</v>
      </c>
      <c r="X3379">
        <v>0</v>
      </c>
      <c r="Y3379" s="9">
        <f t="shared" si="1085"/>
        <v>0</v>
      </c>
      <c r="AB3379">
        <v>0</v>
      </c>
      <c r="AC3379" t="s">
        <v>9914</v>
      </c>
      <c r="AD3379">
        <v>0</v>
      </c>
      <c r="AE3379">
        <v>0</v>
      </c>
      <c r="AF3379" s="1">
        <v>1168.4000000000001</v>
      </c>
      <c r="AG3379" t="s">
        <v>26</v>
      </c>
    </row>
    <row r="3380" spans="1:33" customFormat="1" x14ac:dyDescent="0.25">
      <c r="A3380" t="s">
        <v>9915</v>
      </c>
      <c r="B3380" t="s">
        <v>9916</v>
      </c>
      <c r="C3380">
        <v>2</v>
      </c>
      <c r="D3380" s="1">
        <v>8000</v>
      </c>
      <c r="E3380" s="1">
        <v>10400</v>
      </c>
      <c r="F3380" s="4">
        <f t="shared" si="1070"/>
        <v>0</v>
      </c>
      <c r="G3380" s="2">
        <v>0</v>
      </c>
      <c r="H3380" s="1">
        <v>8000</v>
      </c>
      <c r="I3380" s="4">
        <f t="shared" si="1071"/>
        <v>2400</v>
      </c>
      <c r="J3380" s="4">
        <f t="shared" si="1074"/>
        <v>0</v>
      </c>
      <c r="K3380" s="4">
        <f t="shared" si="1072"/>
        <v>2400</v>
      </c>
      <c r="L3380" s="10">
        <f t="shared" si="1084"/>
        <v>10400</v>
      </c>
      <c r="M3380" s="5">
        <f t="shared" si="1073"/>
        <v>0.3</v>
      </c>
      <c r="N3380">
        <v>-1</v>
      </c>
      <c r="O3380" t="s">
        <v>31</v>
      </c>
      <c r="P3380" t="s">
        <v>26</v>
      </c>
      <c r="Q3380" t="s">
        <v>31</v>
      </c>
      <c r="V3380">
        <v>0</v>
      </c>
      <c r="W3380" t="s">
        <v>42</v>
      </c>
      <c r="X3380">
        <v>0</v>
      </c>
      <c r="Y3380" s="9">
        <f t="shared" si="1085"/>
        <v>0</v>
      </c>
      <c r="AB3380">
        <v>0</v>
      </c>
      <c r="AC3380" t="s">
        <v>9917</v>
      </c>
      <c r="AD3380">
        <v>0</v>
      </c>
      <c r="AE3380">
        <v>0</v>
      </c>
      <c r="AF3380" s="1">
        <v>8000</v>
      </c>
      <c r="AG3380" t="s">
        <v>26</v>
      </c>
    </row>
    <row r="3381" spans="1:33" customFormat="1" x14ac:dyDescent="0.25">
      <c r="A3381" t="s">
        <v>9918</v>
      </c>
      <c r="B3381" t="s">
        <v>9919</v>
      </c>
      <c r="C3381">
        <v>1</v>
      </c>
      <c r="D3381" s="1">
        <v>8000</v>
      </c>
      <c r="E3381" s="1">
        <v>10400</v>
      </c>
      <c r="F3381" s="4">
        <f t="shared" si="1070"/>
        <v>0</v>
      </c>
      <c r="G3381" s="2">
        <v>0</v>
      </c>
      <c r="H3381" s="1">
        <v>8000</v>
      </c>
      <c r="I3381" s="4">
        <f t="shared" si="1071"/>
        <v>2400</v>
      </c>
      <c r="J3381" s="4">
        <f t="shared" si="1074"/>
        <v>0</v>
      </c>
      <c r="K3381" s="4">
        <f t="shared" si="1072"/>
        <v>2400</v>
      </c>
      <c r="L3381" s="10">
        <f t="shared" si="1084"/>
        <v>10400</v>
      </c>
      <c r="M3381" s="5">
        <f t="shared" si="1073"/>
        <v>0.3</v>
      </c>
      <c r="N3381">
        <v>-1</v>
      </c>
      <c r="O3381" t="s">
        <v>31</v>
      </c>
      <c r="P3381" t="s">
        <v>26</v>
      </c>
      <c r="Q3381" t="s">
        <v>31</v>
      </c>
      <c r="V3381">
        <v>0</v>
      </c>
      <c r="W3381" t="s">
        <v>42</v>
      </c>
      <c r="X3381">
        <v>0</v>
      </c>
      <c r="Y3381" s="9">
        <f t="shared" si="1085"/>
        <v>0</v>
      </c>
      <c r="AB3381">
        <v>0</v>
      </c>
      <c r="AC3381" t="s">
        <v>9920</v>
      </c>
      <c r="AD3381">
        <v>0</v>
      </c>
      <c r="AE3381">
        <v>0</v>
      </c>
      <c r="AF3381" s="1">
        <v>5600</v>
      </c>
      <c r="AG3381" t="s">
        <v>26</v>
      </c>
    </row>
    <row r="3382" spans="1:33" customFormat="1" hidden="1" x14ac:dyDescent="0.25">
      <c r="A3382" t="s">
        <v>9921</v>
      </c>
      <c r="B3382" t="s">
        <v>9922</v>
      </c>
      <c r="C3382">
        <v>8</v>
      </c>
      <c r="D3382">
        <v>0</v>
      </c>
      <c r="E3382" s="1">
        <v>1500</v>
      </c>
      <c r="F3382" s="4">
        <f t="shared" si="1070"/>
        <v>0</v>
      </c>
      <c r="G3382" s="2">
        <v>0</v>
      </c>
      <c r="H3382">
        <v>0</v>
      </c>
      <c r="I3382" s="4">
        <f t="shared" si="1071"/>
        <v>1500</v>
      </c>
      <c r="J3382" s="4">
        <f t="shared" si="1074"/>
        <v>0</v>
      </c>
      <c r="K3382" s="4">
        <f t="shared" si="1072"/>
        <v>1500</v>
      </c>
      <c r="L3382" s="4">
        <f t="shared" si="1075"/>
        <v>1500</v>
      </c>
      <c r="M3382" s="5" t="e">
        <f t="shared" si="1073"/>
        <v>#DIV/0!</v>
      </c>
      <c r="N3382">
        <v>-1</v>
      </c>
      <c r="O3382" t="s">
        <v>31</v>
      </c>
      <c r="P3382" t="s">
        <v>26</v>
      </c>
      <c r="Q3382" t="s">
        <v>31</v>
      </c>
      <c r="V3382">
        <v>0</v>
      </c>
      <c r="W3382" t="s">
        <v>42</v>
      </c>
      <c r="X3382">
        <v>0</v>
      </c>
      <c r="AB3382">
        <v>0</v>
      </c>
      <c r="AC3382" t="s">
        <v>52</v>
      </c>
      <c r="AD3382">
        <v>0</v>
      </c>
      <c r="AE3382">
        <v>0</v>
      </c>
      <c r="AF3382">
        <v>0</v>
      </c>
      <c r="AG3382" t="s">
        <v>26</v>
      </c>
    </row>
    <row r="3383" spans="1:33" customFormat="1" x14ac:dyDescent="0.25">
      <c r="A3383" t="s">
        <v>9923</v>
      </c>
      <c r="B3383" t="s">
        <v>9924</v>
      </c>
      <c r="C3383">
        <v>3</v>
      </c>
      <c r="D3383">
        <v>0</v>
      </c>
      <c r="E3383" s="1">
        <v>3900</v>
      </c>
      <c r="F3383" s="4">
        <f t="shared" si="1070"/>
        <v>0</v>
      </c>
      <c r="G3383" s="2">
        <v>0</v>
      </c>
      <c r="H3383">
        <v>0</v>
      </c>
      <c r="I3383" s="4">
        <f t="shared" si="1071"/>
        <v>3900</v>
      </c>
      <c r="J3383" s="4">
        <f t="shared" si="1074"/>
        <v>0</v>
      </c>
      <c r="K3383" s="4">
        <f t="shared" si="1072"/>
        <v>3900</v>
      </c>
      <c r="L3383" s="10">
        <f>+H3383+K3383-Y3383</f>
        <v>3900</v>
      </c>
      <c r="M3383" s="5" t="e">
        <f t="shared" si="1073"/>
        <v>#DIV/0!</v>
      </c>
      <c r="N3383">
        <v>-1</v>
      </c>
      <c r="O3383" t="s">
        <v>1087</v>
      </c>
      <c r="P3383" t="s">
        <v>26</v>
      </c>
      <c r="Q3383" t="s">
        <v>1087</v>
      </c>
      <c r="V3383">
        <v>0</v>
      </c>
      <c r="W3383" t="s">
        <v>42</v>
      </c>
      <c r="X3383">
        <v>0</v>
      </c>
      <c r="Y3383" s="9">
        <f>+X3383*G3383/100</f>
        <v>0</v>
      </c>
      <c r="AB3383">
        <v>0</v>
      </c>
      <c r="AC3383" t="s">
        <v>52</v>
      </c>
      <c r="AD3383">
        <v>0</v>
      </c>
      <c r="AE3383">
        <v>0</v>
      </c>
      <c r="AF3383">
        <v>0</v>
      </c>
      <c r="AG3383" t="s">
        <v>26</v>
      </c>
    </row>
    <row r="3384" spans="1:33" customFormat="1" hidden="1" x14ac:dyDescent="0.25">
      <c r="A3384" t="s">
        <v>9925</v>
      </c>
      <c r="B3384" t="s">
        <v>9926</v>
      </c>
      <c r="C3384">
        <v>-846</v>
      </c>
      <c r="D3384">
        <v>0</v>
      </c>
      <c r="E3384">
        <v>800</v>
      </c>
      <c r="F3384" s="4">
        <f t="shared" si="1070"/>
        <v>0</v>
      </c>
      <c r="G3384" s="2">
        <v>0</v>
      </c>
      <c r="H3384">
        <v>0</v>
      </c>
      <c r="I3384" s="4">
        <f t="shared" si="1071"/>
        <v>800</v>
      </c>
      <c r="J3384" s="4">
        <f t="shared" si="1074"/>
        <v>0</v>
      </c>
      <c r="K3384" s="4">
        <f t="shared" si="1072"/>
        <v>800</v>
      </c>
      <c r="L3384" s="4">
        <f t="shared" si="1075"/>
        <v>800</v>
      </c>
      <c r="M3384" s="5" t="e">
        <f t="shared" si="1073"/>
        <v>#DIV/0!</v>
      </c>
      <c r="N3384">
        <v>-1</v>
      </c>
      <c r="O3384" t="s">
        <v>31</v>
      </c>
      <c r="P3384" t="s">
        <v>26</v>
      </c>
      <c r="Q3384" t="s">
        <v>31</v>
      </c>
      <c r="V3384">
        <v>0</v>
      </c>
      <c r="W3384" t="s">
        <v>42</v>
      </c>
      <c r="X3384">
        <v>0</v>
      </c>
      <c r="AB3384">
        <v>0</v>
      </c>
      <c r="AC3384" t="s">
        <v>9927</v>
      </c>
      <c r="AD3384">
        <v>0</v>
      </c>
      <c r="AE3384">
        <v>0</v>
      </c>
      <c r="AF3384">
        <v>0</v>
      </c>
      <c r="AG3384" t="s">
        <v>26</v>
      </c>
    </row>
    <row r="3385" spans="1:33" customFormat="1" x14ac:dyDescent="0.25">
      <c r="A3385" t="s">
        <v>9928</v>
      </c>
      <c r="B3385" t="s">
        <v>9929</v>
      </c>
      <c r="C3385">
        <v>3</v>
      </c>
      <c r="D3385" s="1">
        <v>3109</v>
      </c>
      <c r="E3385" s="1">
        <v>3781.5129999999999</v>
      </c>
      <c r="F3385" s="4">
        <f t="shared" si="1070"/>
        <v>718.48747000000003</v>
      </c>
      <c r="G3385" s="2">
        <v>19</v>
      </c>
      <c r="H3385" s="1">
        <v>3699.71</v>
      </c>
      <c r="I3385" s="4">
        <f t="shared" si="1071"/>
        <v>672.51299999999992</v>
      </c>
      <c r="J3385" s="4">
        <f t="shared" si="1074"/>
        <v>127.77746999999999</v>
      </c>
      <c r="K3385" s="4">
        <f t="shared" si="1072"/>
        <v>800.29046999999991</v>
      </c>
      <c r="L3385" s="10">
        <f t="shared" ref="L3385:L3394" si="1086">+H3385+K3385-Y3385</f>
        <v>4500.00047</v>
      </c>
      <c r="M3385" s="5">
        <f t="shared" si="1073"/>
        <v>0.21631167577999355</v>
      </c>
      <c r="N3385">
        <v>-1</v>
      </c>
      <c r="O3385" t="s">
        <v>31</v>
      </c>
      <c r="P3385" t="s">
        <v>26</v>
      </c>
      <c r="Q3385" t="s">
        <v>31</v>
      </c>
      <c r="R3385" t="s">
        <v>31</v>
      </c>
      <c r="S3385" t="s">
        <v>31</v>
      </c>
      <c r="T3385" t="s">
        <v>31</v>
      </c>
      <c r="U3385" t="s">
        <v>31</v>
      </c>
      <c r="V3385">
        <v>19</v>
      </c>
      <c r="W3385" t="s">
        <v>27</v>
      </c>
      <c r="X3385">
        <v>0</v>
      </c>
      <c r="Y3385" s="9">
        <f t="shared" ref="Y3385:Y3394" si="1087">+X3385*G3385/100</f>
        <v>0</v>
      </c>
      <c r="AB3385">
        <v>0</v>
      </c>
      <c r="AC3385" t="s">
        <v>9930</v>
      </c>
      <c r="AD3385">
        <v>0</v>
      </c>
      <c r="AE3385">
        <v>0</v>
      </c>
      <c r="AF3385" s="1">
        <v>3109</v>
      </c>
      <c r="AG3385" t="s">
        <v>26</v>
      </c>
    </row>
    <row r="3386" spans="1:33" customFormat="1" x14ac:dyDescent="0.25">
      <c r="A3386" t="s">
        <v>9931</v>
      </c>
      <c r="B3386" t="s">
        <v>9932</v>
      </c>
      <c r="C3386">
        <v>3</v>
      </c>
      <c r="D3386" s="1">
        <v>3151</v>
      </c>
      <c r="E3386" s="1">
        <v>3949.58</v>
      </c>
      <c r="F3386" s="4">
        <f t="shared" si="1070"/>
        <v>750.42020000000002</v>
      </c>
      <c r="G3386" s="2">
        <v>19</v>
      </c>
      <c r="H3386" s="1">
        <v>3749.69</v>
      </c>
      <c r="I3386" s="4">
        <f t="shared" si="1071"/>
        <v>798.57999999999993</v>
      </c>
      <c r="J3386" s="4">
        <f t="shared" si="1074"/>
        <v>151.7302</v>
      </c>
      <c r="K3386" s="4">
        <f t="shared" si="1072"/>
        <v>950.3101999999999</v>
      </c>
      <c r="L3386" s="10">
        <f t="shared" si="1086"/>
        <v>4700.0002000000004</v>
      </c>
      <c r="M3386" s="5">
        <f t="shared" si="1073"/>
        <v>0.25343700412567438</v>
      </c>
      <c r="N3386">
        <v>-1</v>
      </c>
      <c r="O3386" t="s">
        <v>31</v>
      </c>
      <c r="P3386" t="s">
        <v>26</v>
      </c>
      <c r="Q3386" t="s">
        <v>31</v>
      </c>
      <c r="R3386" t="s">
        <v>31</v>
      </c>
      <c r="S3386" t="s">
        <v>31</v>
      </c>
      <c r="T3386" t="s">
        <v>31</v>
      </c>
      <c r="U3386" t="s">
        <v>31</v>
      </c>
      <c r="V3386">
        <v>19</v>
      </c>
      <c r="W3386" t="s">
        <v>27</v>
      </c>
      <c r="X3386">
        <v>0</v>
      </c>
      <c r="Y3386" s="9">
        <f t="shared" si="1087"/>
        <v>0</v>
      </c>
      <c r="AB3386">
        <v>0</v>
      </c>
      <c r="AC3386" t="s">
        <v>9933</v>
      </c>
      <c r="AD3386">
        <v>0</v>
      </c>
      <c r="AE3386">
        <v>0</v>
      </c>
      <c r="AF3386" s="1">
        <v>3151</v>
      </c>
      <c r="AG3386" t="s">
        <v>26</v>
      </c>
    </row>
    <row r="3387" spans="1:33" customFormat="1" x14ac:dyDescent="0.25">
      <c r="A3387" t="s">
        <v>9934</v>
      </c>
      <c r="B3387" t="s">
        <v>9935</v>
      </c>
      <c r="C3387">
        <v>1</v>
      </c>
      <c r="D3387" s="1">
        <v>4348.7</v>
      </c>
      <c r="E3387" s="1">
        <v>5882.3530000000001</v>
      </c>
      <c r="F3387" s="4">
        <f t="shared" si="1070"/>
        <v>1117.64707</v>
      </c>
      <c r="G3387" s="2">
        <v>19</v>
      </c>
      <c r="H3387" s="1">
        <v>5174.95</v>
      </c>
      <c r="I3387" s="4">
        <f t="shared" si="1071"/>
        <v>1533.6530000000002</v>
      </c>
      <c r="J3387" s="4">
        <f t="shared" si="1074"/>
        <v>291.39407000000006</v>
      </c>
      <c r="K3387" s="4">
        <f t="shared" si="1072"/>
        <v>1825.0470700000003</v>
      </c>
      <c r="L3387" s="10">
        <f t="shared" si="1086"/>
        <v>6999.9970700000003</v>
      </c>
      <c r="M3387" s="5">
        <f t="shared" si="1073"/>
        <v>0.35266930347000258</v>
      </c>
      <c r="N3387">
        <v>-1</v>
      </c>
      <c r="O3387" t="s">
        <v>31</v>
      </c>
      <c r="P3387" t="s">
        <v>26</v>
      </c>
      <c r="Q3387" t="s">
        <v>31</v>
      </c>
      <c r="V3387">
        <v>19</v>
      </c>
      <c r="W3387" t="s">
        <v>27</v>
      </c>
      <c r="X3387">
        <v>0</v>
      </c>
      <c r="Y3387" s="9">
        <f t="shared" si="1087"/>
        <v>0</v>
      </c>
      <c r="AB3387">
        <v>0</v>
      </c>
      <c r="AC3387" t="s">
        <v>9936</v>
      </c>
      <c r="AD3387">
        <v>0</v>
      </c>
      <c r="AE3387">
        <v>0</v>
      </c>
      <c r="AF3387" s="1">
        <v>4348.7</v>
      </c>
      <c r="AG3387" t="s">
        <v>26</v>
      </c>
    </row>
    <row r="3388" spans="1:33" customFormat="1" x14ac:dyDescent="0.25">
      <c r="A3388" t="s">
        <v>9937</v>
      </c>
      <c r="B3388" t="s">
        <v>9938</v>
      </c>
      <c r="C3388">
        <v>5</v>
      </c>
      <c r="D3388" s="1">
        <v>1712.61</v>
      </c>
      <c r="E3388" s="1">
        <v>2521.0079999999998</v>
      </c>
      <c r="F3388" s="4">
        <f t="shared" si="1070"/>
        <v>478.99151999999992</v>
      </c>
      <c r="G3388" s="2">
        <v>19</v>
      </c>
      <c r="H3388" s="1">
        <v>2038.01</v>
      </c>
      <c r="I3388" s="4">
        <f t="shared" si="1071"/>
        <v>808.39799999999991</v>
      </c>
      <c r="J3388" s="4">
        <f t="shared" si="1074"/>
        <v>153.59561999999997</v>
      </c>
      <c r="K3388" s="4">
        <f t="shared" si="1072"/>
        <v>961.99361999999985</v>
      </c>
      <c r="L3388" s="10">
        <f t="shared" si="1086"/>
        <v>3000.00362</v>
      </c>
      <c r="M3388" s="5">
        <f t="shared" si="1073"/>
        <v>0.4720269063009091</v>
      </c>
      <c r="N3388">
        <v>0</v>
      </c>
      <c r="O3388" t="s">
        <v>1386</v>
      </c>
      <c r="P3388" t="s">
        <v>26</v>
      </c>
      <c r="Q3388" t="s">
        <v>1386</v>
      </c>
      <c r="R3388" t="s">
        <v>31</v>
      </c>
      <c r="S3388" t="s">
        <v>31</v>
      </c>
      <c r="T3388" t="s">
        <v>31</v>
      </c>
      <c r="U3388" t="s">
        <v>31</v>
      </c>
      <c r="V3388">
        <v>19</v>
      </c>
      <c r="W3388" t="s">
        <v>27</v>
      </c>
      <c r="X3388">
        <v>0</v>
      </c>
      <c r="Y3388" s="9">
        <f t="shared" si="1087"/>
        <v>0</v>
      </c>
      <c r="AB3388">
        <v>0</v>
      </c>
      <c r="AC3388" t="s">
        <v>9939</v>
      </c>
      <c r="AD3388">
        <v>0</v>
      </c>
      <c r="AE3388">
        <v>0</v>
      </c>
      <c r="AF3388" s="1">
        <v>1712.61</v>
      </c>
      <c r="AG3388" t="s">
        <v>26</v>
      </c>
    </row>
    <row r="3389" spans="1:33" customFormat="1" x14ac:dyDescent="0.25">
      <c r="A3389" t="s">
        <v>9940</v>
      </c>
      <c r="B3389" t="s">
        <v>9941</v>
      </c>
      <c r="C3389">
        <v>5</v>
      </c>
      <c r="D3389" s="1">
        <v>1632.49</v>
      </c>
      <c r="E3389" s="1">
        <v>2016.807</v>
      </c>
      <c r="F3389" s="4">
        <f t="shared" si="1070"/>
        <v>383.19333</v>
      </c>
      <c r="G3389" s="2">
        <v>19</v>
      </c>
      <c r="H3389" s="1">
        <v>1942.66</v>
      </c>
      <c r="I3389" s="4">
        <f t="shared" si="1071"/>
        <v>384.31700000000001</v>
      </c>
      <c r="J3389" s="4">
        <f t="shared" si="1074"/>
        <v>73.020229999999998</v>
      </c>
      <c r="K3389" s="4">
        <f t="shared" si="1072"/>
        <v>457.33722999999998</v>
      </c>
      <c r="L3389" s="10">
        <f t="shared" si="1086"/>
        <v>2399.9972299999999</v>
      </c>
      <c r="M3389" s="5">
        <f t="shared" si="1073"/>
        <v>0.23541767484027468</v>
      </c>
      <c r="N3389">
        <v>-1</v>
      </c>
      <c r="O3389" t="s">
        <v>31</v>
      </c>
      <c r="P3389" t="s">
        <v>26</v>
      </c>
      <c r="Q3389" t="s">
        <v>31</v>
      </c>
      <c r="V3389">
        <v>19</v>
      </c>
      <c r="W3389" t="s">
        <v>27</v>
      </c>
      <c r="X3389">
        <v>0</v>
      </c>
      <c r="Y3389" s="9">
        <f t="shared" si="1087"/>
        <v>0</v>
      </c>
      <c r="AB3389">
        <v>0</v>
      </c>
      <c r="AC3389" t="s">
        <v>9942</v>
      </c>
      <c r="AD3389">
        <v>0</v>
      </c>
      <c r="AE3389">
        <v>0</v>
      </c>
      <c r="AF3389" s="1">
        <v>1632.49</v>
      </c>
      <c r="AG3389" t="s">
        <v>26</v>
      </c>
    </row>
    <row r="3390" spans="1:33" customFormat="1" x14ac:dyDescent="0.25">
      <c r="A3390" t="s">
        <v>9943</v>
      </c>
      <c r="B3390" t="s">
        <v>9944</v>
      </c>
      <c r="C3390">
        <v>1</v>
      </c>
      <c r="D3390">
        <v>0</v>
      </c>
      <c r="E3390" s="1">
        <v>2800</v>
      </c>
      <c r="F3390" s="4">
        <f t="shared" si="1070"/>
        <v>0</v>
      </c>
      <c r="G3390" s="2">
        <v>0</v>
      </c>
      <c r="H3390">
        <v>0</v>
      </c>
      <c r="I3390" s="4">
        <f t="shared" si="1071"/>
        <v>2800</v>
      </c>
      <c r="J3390" s="4">
        <f t="shared" si="1074"/>
        <v>0</v>
      </c>
      <c r="K3390" s="4">
        <f t="shared" si="1072"/>
        <v>2800</v>
      </c>
      <c r="L3390" s="10">
        <f t="shared" si="1086"/>
        <v>2800</v>
      </c>
      <c r="M3390" s="5" t="e">
        <f t="shared" si="1073"/>
        <v>#DIV/0!</v>
      </c>
      <c r="N3390">
        <v>-1</v>
      </c>
      <c r="O3390" t="s">
        <v>1412</v>
      </c>
      <c r="P3390" t="s">
        <v>26</v>
      </c>
      <c r="Q3390" t="s">
        <v>1412</v>
      </c>
      <c r="V3390">
        <v>0</v>
      </c>
      <c r="W3390" t="s">
        <v>42</v>
      </c>
      <c r="X3390">
        <v>0</v>
      </c>
      <c r="Y3390" s="9">
        <f t="shared" si="1087"/>
        <v>0</v>
      </c>
      <c r="AB3390">
        <v>0</v>
      </c>
      <c r="AC3390" t="s">
        <v>9945</v>
      </c>
      <c r="AD3390">
        <v>0</v>
      </c>
      <c r="AE3390">
        <v>0</v>
      </c>
      <c r="AF3390">
        <v>0</v>
      </c>
      <c r="AG3390" t="s">
        <v>26</v>
      </c>
    </row>
    <row r="3391" spans="1:33" customFormat="1" x14ac:dyDescent="0.25">
      <c r="A3391" t="s">
        <v>9946</v>
      </c>
      <c r="B3391" t="s">
        <v>9947</v>
      </c>
      <c r="C3391">
        <v>2</v>
      </c>
      <c r="D3391" s="1">
        <v>8068.47</v>
      </c>
      <c r="E3391" s="1">
        <v>9747.8989999999994</v>
      </c>
      <c r="F3391" s="4">
        <f t="shared" si="1070"/>
        <v>1852.1008099999997</v>
      </c>
      <c r="G3391" s="2">
        <v>19</v>
      </c>
      <c r="H3391" s="1">
        <v>9601.48</v>
      </c>
      <c r="I3391" s="4">
        <f t="shared" si="1071"/>
        <v>1679.4289999999992</v>
      </c>
      <c r="J3391" s="4">
        <f t="shared" si="1074"/>
        <v>319.09150999999986</v>
      </c>
      <c r="K3391" s="4">
        <f t="shared" si="1072"/>
        <v>1998.5205099999989</v>
      </c>
      <c r="L3391" s="10">
        <f t="shared" si="1086"/>
        <v>11600.000509999998</v>
      </c>
      <c r="M3391" s="5">
        <f t="shared" si="1073"/>
        <v>0.20814714561744657</v>
      </c>
      <c r="N3391">
        <v>0</v>
      </c>
      <c r="O3391" t="s">
        <v>31</v>
      </c>
      <c r="P3391" t="s">
        <v>26</v>
      </c>
      <c r="Q3391" t="s">
        <v>31</v>
      </c>
      <c r="R3391" t="s">
        <v>31</v>
      </c>
      <c r="S3391" t="s">
        <v>31</v>
      </c>
      <c r="T3391" t="s">
        <v>31</v>
      </c>
      <c r="U3391" t="s">
        <v>31</v>
      </c>
      <c r="V3391">
        <v>19</v>
      </c>
      <c r="W3391" t="s">
        <v>27</v>
      </c>
      <c r="X3391">
        <v>0</v>
      </c>
      <c r="Y3391" s="9">
        <f t="shared" si="1087"/>
        <v>0</v>
      </c>
      <c r="AB3391">
        <v>0</v>
      </c>
      <c r="AC3391" t="s">
        <v>9948</v>
      </c>
      <c r="AD3391">
        <v>0</v>
      </c>
      <c r="AE3391">
        <v>0</v>
      </c>
      <c r="AF3391">
        <v>0</v>
      </c>
      <c r="AG3391" t="s">
        <v>26</v>
      </c>
    </row>
    <row r="3392" spans="1:33" customFormat="1" x14ac:dyDescent="0.25">
      <c r="A3392" t="s">
        <v>9949</v>
      </c>
      <c r="B3392" t="s">
        <v>9950</v>
      </c>
      <c r="C3392">
        <v>2</v>
      </c>
      <c r="D3392" s="1">
        <v>5838.9</v>
      </c>
      <c r="E3392" s="1">
        <v>7058.8239999999996</v>
      </c>
      <c r="F3392" s="4">
        <f t="shared" si="1070"/>
        <v>1341.1765599999999</v>
      </c>
      <c r="G3392" s="2">
        <v>19</v>
      </c>
      <c r="H3392" s="1">
        <v>6948.29</v>
      </c>
      <c r="I3392" s="4">
        <f t="shared" si="1071"/>
        <v>1219.924</v>
      </c>
      <c r="J3392" s="4">
        <f t="shared" si="1074"/>
        <v>231.78556</v>
      </c>
      <c r="K3392" s="4">
        <f t="shared" si="1072"/>
        <v>1451.70956</v>
      </c>
      <c r="L3392" s="10">
        <f t="shared" si="1086"/>
        <v>8399.9995600000002</v>
      </c>
      <c r="M3392" s="5">
        <f t="shared" si="1073"/>
        <v>0.20893044922845058</v>
      </c>
      <c r="N3392">
        <v>0</v>
      </c>
      <c r="O3392" t="s">
        <v>1386</v>
      </c>
      <c r="P3392" t="s">
        <v>26</v>
      </c>
      <c r="Q3392" t="s">
        <v>1386</v>
      </c>
      <c r="R3392" t="s">
        <v>31</v>
      </c>
      <c r="S3392" t="s">
        <v>31</v>
      </c>
      <c r="T3392" t="s">
        <v>31</v>
      </c>
      <c r="U3392" t="s">
        <v>31</v>
      </c>
      <c r="V3392">
        <v>19</v>
      </c>
      <c r="W3392" t="s">
        <v>27</v>
      </c>
      <c r="X3392">
        <v>0</v>
      </c>
      <c r="Y3392" s="9">
        <f t="shared" si="1087"/>
        <v>0</v>
      </c>
      <c r="AB3392">
        <v>0</v>
      </c>
      <c r="AC3392" t="s">
        <v>9951</v>
      </c>
      <c r="AD3392">
        <v>0</v>
      </c>
      <c r="AE3392">
        <v>0</v>
      </c>
      <c r="AF3392">
        <v>0</v>
      </c>
      <c r="AG3392" t="s">
        <v>26</v>
      </c>
    </row>
    <row r="3393" spans="1:33" customFormat="1" x14ac:dyDescent="0.25">
      <c r="A3393" t="s">
        <v>9952</v>
      </c>
      <c r="B3393" t="s">
        <v>9953</v>
      </c>
      <c r="C3393">
        <v>2</v>
      </c>
      <c r="D3393" s="1">
        <v>8441.67</v>
      </c>
      <c r="E3393" s="1">
        <v>10168.07</v>
      </c>
      <c r="F3393" s="4">
        <f t="shared" si="1070"/>
        <v>1931.9332999999999</v>
      </c>
      <c r="G3393" s="2">
        <v>19</v>
      </c>
      <c r="H3393" s="1">
        <v>10045.59</v>
      </c>
      <c r="I3393" s="4">
        <f t="shared" si="1071"/>
        <v>1726.3999999999996</v>
      </c>
      <c r="J3393" s="4">
        <f t="shared" si="1074"/>
        <v>328.01599999999991</v>
      </c>
      <c r="K3393" s="4">
        <f t="shared" si="1072"/>
        <v>2054.4159999999997</v>
      </c>
      <c r="L3393" s="10">
        <f t="shared" si="1086"/>
        <v>12100.005999999999</v>
      </c>
      <c r="M3393" s="5">
        <f t="shared" si="1073"/>
        <v>0.20450929733097831</v>
      </c>
      <c r="N3393">
        <v>-1</v>
      </c>
      <c r="O3393" t="s">
        <v>31</v>
      </c>
      <c r="P3393" t="s">
        <v>26</v>
      </c>
      <c r="Q3393" t="s">
        <v>31</v>
      </c>
      <c r="V3393">
        <v>19</v>
      </c>
      <c r="W3393" t="s">
        <v>27</v>
      </c>
      <c r="X3393">
        <v>0</v>
      </c>
      <c r="Y3393" s="9">
        <f t="shared" si="1087"/>
        <v>0</v>
      </c>
      <c r="AB3393">
        <v>0</v>
      </c>
      <c r="AC3393" t="s">
        <v>52</v>
      </c>
      <c r="AD3393">
        <v>0</v>
      </c>
      <c r="AE3393">
        <v>0</v>
      </c>
      <c r="AF3393" s="1">
        <v>8441.67</v>
      </c>
      <c r="AG3393" t="s">
        <v>26</v>
      </c>
    </row>
    <row r="3394" spans="1:33" customFormat="1" x14ac:dyDescent="0.25">
      <c r="A3394" t="s">
        <v>9954</v>
      </c>
      <c r="B3394" t="s">
        <v>9955</v>
      </c>
      <c r="C3394">
        <v>4</v>
      </c>
      <c r="D3394" s="1">
        <v>5819.33</v>
      </c>
      <c r="E3394" s="1">
        <v>7058.8239999999996</v>
      </c>
      <c r="F3394" s="4">
        <f t="shared" ref="F3394:F3457" si="1088">SUM(E3394*G3394)/100</f>
        <v>1341.1765599999999</v>
      </c>
      <c r="G3394" s="2">
        <v>19</v>
      </c>
      <c r="H3394" s="1">
        <v>6925</v>
      </c>
      <c r="I3394" s="4">
        <f t="shared" ref="I3394:I3457" si="1089">+E3394-D3394</f>
        <v>1239.4939999999997</v>
      </c>
      <c r="J3394" s="4">
        <f t="shared" si="1074"/>
        <v>235.50385999999995</v>
      </c>
      <c r="K3394" s="4">
        <f t="shared" ref="K3394:K3457" si="1090">+I3394+J3394</f>
        <v>1474.9978599999997</v>
      </c>
      <c r="L3394" s="10">
        <f t="shared" si="1086"/>
        <v>8399.9978599999995</v>
      </c>
      <c r="M3394" s="5">
        <f t="shared" ref="M3394:M3457" si="1091">+I3394/D3394</f>
        <v>0.21299599782105494</v>
      </c>
      <c r="N3394">
        <v>-1</v>
      </c>
      <c r="O3394" t="s">
        <v>31</v>
      </c>
      <c r="P3394" t="s">
        <v>26</v>
      </c>
      <c r="Q3394" t="s">
        <v>31</v>
      </c>
      <c r="R3394" t="s">
        <v>31</v>
      </c>
      <c r="S3394" t="s">
        <v>31</v>
      </c>
      <c r="T3394" t="s">
        <v>31</v>
      </c>
      <c r="U3394" t="s">
        <v>31</v>
      </c>
      <c r="V3394">
        <v>19</v>
      </c>
      <c r="W3394" t="s">
        <v>27</v>
      </c>
      <c r="X3394">
        <v>0</v>
      </c>
      <c r="Y3394" s="9">
        <f t="shared" si="1087"/>
        <v>0</v>
      </c>
      <c r="AB3394">
        <v>0</v>
      </c>
      <c r="AC3394" t="s">
        <v>9956</v>
      </c>
      <c r="AD3394">
        <v>0</v>
      </c>
      <c r="AE3394">
        <v>0</v>
      </c>
      <c r="AF3394" s="1">
        <v>5819.33</v>
      </c>
      <c r="AG3394" t="s">
        <v>26</v>
      </c>
    </row>
    <row r="3395" spans="1:33" customFormat="1" hidden="1" x14ac:dyDescent="0.25">
      <c r="A3395" t="s">
        <v>9957</v>
      </c>
      <c r="B3395" t="s">
        <v>9958</v>
      </c>
      <c r="C3395">
        <v>-1</v>
      </c>
      <c r="D3395" s="1">
        <v>4686.07</v>
      </c>
      <c r="E3395" s="1">
        <v>5700</v>
      </c>
      <c r="F3395" s="4">
        <f t="shared" si="1088"/>
        <v>0</v>
      </c>
      <c r="G3395" s="2">
        <v>0</v>
      </c>
      <c r="H3395" s="1">
        <v>4686.07</v>
      </c>
      <c r="I3395" s="4">
        <f t="shared" si="1089"/>
        <v>1013.9300000000003</v>
      </c>
      <c r="J3395" s="4">
        <f t="shared" si="1074"/>
        <v>0</v>
      </c>
      <c r="K3395" s="4">
        <f t="shared" si="1090"/>
        <v>1013.9300000000003</v>
      </c>
      <c r="L3395" s="4">
        <f t="shared" ref="L3394:L3457" si="1092">+H3395+K3395</f>
        <v>5700</v>
      </c>
      <c r="M3395" s="5">
        <f t="shared" si="1091"/>
        <v>0.21637107426905708</v>
      </c>
      <c r="N3395">
        <v>-1</v>
      </c>
      <c r="O3395" t="s">
        <v>31</v>
      </c>
      <c r="P3395" t="s">
        <v>26</v>
      </c>
      <c r="Q3395" t="s">
        <v>31</v>
      </c>
      <c r="V3395">
        <v>0</v>
      </c>
      <c r="W3395" t="s">
        <v>42</v>
      </c>
      <c r="X3395">
        <v>0</v>
      </c>
      <c r="AB3395">
        <v>0</v>
      </c>
      <c r="AC3395" t="s">
        <v>52</v>
      </c>
      <c r="AD3395">
        <v>0</v>
      </c>
      <c r="AE3395">
        <v>0</v>
      </c>
      <c r="AF3395">
        <v>0</v>
      </c>
      <c r="AG3395" t="s">
        <v>26</v>
      </c>
    </row>
    <row r="3396" spans="1:33" customFormat="1" hidden="1" x14ac:dyDescent="0.25">
      <c r="A3396" t="s">
        <v>9959</v>
      </c>
      <c r="B3396" t="s">
        <v>9960</v>
      </c>
      <c r="C3396">
        <v>-156</v>
      </c>
      <c r="D3396">
        <v>0</v>
      </c>
      <c r="E3396">
        <v>600</v>
      </c>
      <c r="F3396" s="4">
        <f t="shared" si="1088"/>
        <v>0</v>
      </c>
      <c r="G3396" s="2">
        <v>0</v>
      </c>
      <c r="H3396">
        <v>0</v>
      </c>
      <c r="I3396" s="4">
        <f t="shared" si="1089"/>
        <v>600</v>
      </c>
      <c r="J3396" s="4">
        <f t="shared" ref="J3396:J3459" si="1093">+I3396*G3396/100</f>
        <v>0</v>
      </c>
      <c r="K3396" s="4">
        <f t="shared" si="1090"/>
        <v>600</v>
      </c>
      <c r="L3396" s="4">
        <f t="shared" si="1092"/>
        <v>600</v>
      </c>
      <c r="M3396" s="5" t="e">
        <f t="shared" si="1091"/>
        <v>#DIV/0!</v>
      </c>
      <c r="N3396">
        <v>-1</v>
      </c>
      <c r="O3396" t="s">
        <v>31</v>
      </c>
      <c r="P3396" t="s">
        <v>26</v>
      </c>
      <c r="Q3396" t="s">
        <v>31</v>
      </c>
      <c r="V3396">
        <v>0</v>
      </c>
      <c r="W3396" t="s">
        <v>42</v>
      </c>
      <c r="X3396">
        <v>0</v>
      </c>
      <c r="AB3396">
        <v>0</v>
      </c>
      <c r="AC3396" t="s">
        <v>52</v>
      </c>
      <c r="AD3396">
        <v>0</v>
      </c>
      <c r="AE3396">
        <v>0</v>
      </c>
      <c r="AF3396">
        <v>0</v>
      </c>
      <c r="AG3396" t="s">
        <v>26</v>
      </c>
    </row>
    <row r="3397" spans="1:33" customFormat="1" hidden="1" x14ac:dyDescent="0.25">
      <c r="A3397" t="s">
        <v>9961</v>
      </c>
      <c r="B3397" t="s">
        <v>9962</v>
      </c>
      <c r="C3397">
        <v>9</v>
      </c>
      <c r="D3397" s="1">
        <v>9827.31</v>
      </c>
      <c r="E3397" s="1">
        <v>13800</v>
      </c>
      <c r="F3397" s="4">
        <f t="shared" si="1088"/>
        <v>0</v>
      </c>
      <c r="G3397" s="2">
        <v>0</v>
      </c>
      <c r="H3397" s="1">
        <v>9827.31</v>
      </c>
      <c r="I3397" s="4">
        <f t="shared" si="1089"/>
        <v>3972.6900000000005</v>
      </c>
      <c r="J3397" s="4">
        <f t="shared" si="1093"/>
        <v>0</v>
      </c>
      <c r="K3397" s="4">
        <f t="shared" si="1090"/>
        <v>3972.6900000000005</v>
      </c>
      <c r="L3397" s="4">
        <f t="shared" si="1092"/>
        <v>13800</v>
      </c>
      <c r="M3397" s="5">
        <f t="shared" si="1091"/>
        <v>0.40424999313138599</v>
      </c>
      <c r="N3397">
        <v>-1</v>
      </c>
      <c r="O3397" t="s">
        <v>4038</v>
      </c>
      <c r="P3397" t="s">
        <v>26</v>
      </c>
      <c r="Q3397" t="s">
        <v>4038</v>
      </c>
      <c r="R3397" t="s">
        <v>31</v>
      </c>
      <c r="S3397" t="s">
        <v>31</v>
      </c>
      <c r="T3397" t="s">
        <v>31</v>
      </c>
      <c r="U3397" t="s">
        <v>31</v>
      </c>
      <c r="V3397">
        <v>0</v>
      </c>
      <c r="W3397" t="s">
        <v>42</v>
      </c>
      <c r="X3397">
        <v>0</v>
      </c>
      <c r="AB3397">
        <v>0</v>
      </c>
      <c r="AC3397" t="s">
        <v>9963</v>
      </c>
      <c r="AD3397">
        <v>0</v>
      </c>
      <c r="AE3397">
        <v>0</v>
      </c>
      <c r="AF3397" s="1">
        <v>9827.31</v>
      </c>
      <c r="AG3397" t="s">
        <v>26</v>
      </c>
    </row>
    <row r="3398" spans="1:33" customFormat="1" hidden="1" x14ac:dyDescent="0.25">
      <c r="A3398" t="s">
        <v>9964</v>
      </c>
      <c r="B3398" t="s">
        <v>9965</v>
      </c>
      <c r="C3398">
        <v>-3</v>
      </c>
      <c r="D3398" s="1">
        <v>9470.81</v>
      </c>
      <c r="E3398" s="1">
        <v>12800</v>
      </c>
      <c r="F3398" s="4">
        <f t="shared" si="1088"/>
        <v>0</v>
      </c>
      <c r="G3398" s="2">
        <v>0</v>
      </c>
      <c r="H3398" s="1">
        <v>9470.81</v>
      </c>
      <c r="I3398" s="4">
        <f t="shared" si="1089"/>
        <v>3329.1900000000005</v>
      </c>
      <c r="J3398" s="4">
        <f t="shared" si="1093"/>
        <v>0</v>
      </c>
      <c r="K3398" s="4">
        <f t="shared" si="1090"/>
        <v>3329.1900000000005</v>
      </c>
      <c r="L3398" s="4">
        <f t="shared" si="1092"/>
        <v>12800</v>
      </c>
      <c r="M3398" s="5">
        <f t="shared" si="1091"/>
        <v>0.35152114761039455</v>
      </c>
      <c r="N3398">
        <v>0</v>
      </c>
      <c r="O3398" t="s">
        <v>31</v>
      </c>
      <c r="P3398" t="s">
        <v>26</v>
      </c>
      <c r="Q3398" t="s">
        <v>31</v>
      </c>
      <c r="R3398" t="s">
        <v>31</v>
      </c>
      <c r="S3398" t="s">
        <v>31</v>
      </c>
      <c r="T3398" t="s">
        <v>31</v>
      </c>
      <c r="U3398" t="s">
        <v>31</v>
      </c>
      <c r="V3398">
        <v>0</v>
      </c>
      <c r="W3398" t="s">
        <v>42</v>
      </c>
      <c r="X3398">
        <v>0</v>
      </c>
      <c r="AB3398">
        <v>0</v>
      </c>
      <c r="AC3398" t="s">
        <v>9966</v>
      </c>
      <c r="AD3398">
        <v>0</v>
      </c>
      <c r="AE3398">
        <v>0</v>
      </c>
      <c r="AF3398">
        <v>0</v>
      </c>
      <c r="AG3398" t="s">
        <v>26</v>
      </c>
    </row>
    <row r="3399" spans="1:33" customFormat="1" hidden="1" x14ac:dyDescent="0.25">
      <c r="A3399" t="s">
        <v>9967</v>
      </c>
      <c r="B3399" t="s">
        <v>9968</v>
      </c>
      <c r="C3399">
        <v>10</v>
      </c>
      <c r="D3399">
        <v>0</v>
      </c>
      <c r="E3399">
        <v>500</v>
      </c>
      <c r="F3399" s="4">
        <f t="shared" si="1088"/>
        <v>0</v>
      </c>
      <c r="G3399" s="2">
        <v>0</v>
      </c>
      <c r="H3399">
        <v>0</v>
      </c>
      <c r="I3399" s="4">
        <f t="shared" si="1089"/>
        <v>500</v>
      </c>
      <c r="J3399" s="4">
        <f t="shared" si="1093"/>
        <v>0</v>
      </c>
      <c r="K3399" s="4">
        <f t="shared" si="1090"/>
        <v>500</v>
      </c>
      <c r="L3399" s="4">
        <f t="shared" si="1092"/>
        <v>500</v>
      </c>
      <c r="M3399" s="5" t="e">
        <f t="shared" si="1091"/>
        <v>#DIV/0!</v>
      </c>
      <c r="N3399">
        <v>-1</v>
      </c>
      <c r="O3399" t="s">
        <v>31</v>
      </c>
      <c r="P3399" t="s">
        <v>26</v>
      </c>
      <c r="Q3399" t="s">
        <v>31</v>
      </c>
      <c r="V3399">
        <v>0</v>
      </c>
      <c r="W3399" t="s">
        <v>42</v>
      </c>
      <c r="X3399">
        <v>0</v>
      </c>
      <c r="AB3399">
        <v>0</v>
      </c>
      <c r="AC3399" t="s">
        <v>52</v>
      </c>
      <c r="AD3399">
        <v>0</v>
      </c>
      <c r="AE3399">
        <v>0</v>
      </c>
      <c r="AF3399">
        <v>0</v>
      </c>
      <c r="AG3399" t="s">
        <v>26</v>
      </c>
    </row>
    <row r="3400" spans="1:33" customFormat="1" hidden="1" x14ac:dyDescent="0.25">
      <c r="A3400" t="s">
        <v>9969</v>
      </c>
      <c r="B3400" t="s">
        <v>9970</v>
      </c>
      <c r="C3400">
        <v>8</v>
      </c>
      <c r="D3400">
        <v>0</v>
      </c>
      <c r="E3400" s="1">
        <v>5000</v>
      </c>
      <c r="F3400" s="4">
        <f t="shared" si="1088"/>
        <v>0</v>
      </c>
      <c r="G3400" s="2">
        <v>0</v>
      </c>
      <c r="H3400">
        <v>0</v>
      </c>
      <c r="I3400" s="4">
        <f t="shared" si="1089"/>
        <v>5000</v>
      </c>
      <c r="J3400" s="4">
        <f t="shared" si="1093"/>
        <v>0</v>
      </c>
      <c r="K3400" s="4">
        <f t="shared" si="1090"/>
        <v>5000</v>
      </c>
      <c r="L3400" s="4">
        <f t="shared" si="1092"/>
        <v>5000</v>
      </c>
      <c r="M3400" s="5" t="e">
        <f t="shared" si="1091"/>
        <v>#DIV/0!</v>
      </c>
      <c r="N3400">
        <v>-1</v>
      </c>
      <c r="O3400" t="s">
        <v>31</v>
      </c>
      <c r="P3400" t="s">
        <v>26</v>
      </c>
      <c r="Q3400" t="s">
        <v>31</v>
      </c>
      <c r="V3400">
        <v>0</v>
      </c>
      <c r="W3400" t="s">
        <v>42</v>
      </c>
      <c r="X3400">
        <v>0</v>
      </c>
      <c r="AB3400">
        <v>0</v>
      </c>
      <c r="AC3400" t="s">
        <v>52</v>
      </c>
      <c r="AD3400">
        <v>0</v>
      </c>
      <c r="AE3400">
        <v>0</v>
      </c>
      <c r="AF3400">
        <v>0</v>
      </c>
      <c r="AG3400" t="s">
        <v>26</v>
      </c>
    </row>
    <row r="3401" spans="1:33" customFormat="1" hidden="1" x14ac:dyDescent="0.25">
      <c r="A3401" t="s">
        <v>9971</v>
      </c>
      <c r="B3401" t="s">
        <v>9972</v>
      </c>
      <c r="C3401">
        <v>9</v>
      </c>
      <c r="D3401" s="1">
        <v>10205.17</v>
      </c>
      <c r="E3401" s="1">
        <v>14500</v>
      </c>
      <c r="F3401" s="4">
        <f t="shared" si="1088"/>
        <v>0</v>
      </c>
      <c r="G3401" s="2">
        <v>0</v>
      </c>
      <c r="H3401" s="1">
        <v>10205.17</v>
      </c>
      <c r="I3401" s="4">
        <f t="shared" si="1089"/>
        <v>4294.83</v>
      </c>
      <c r="J3401" s="4">
        <f t="shared" si="1093"/>
        <v>0</v>
      </c>
      <c r="K3401" s="4">
        <f t="shared" si="1090"/>
        <v>4294.83</v>
      </c>
      <c r="L3401" s="4">
        <f t="shared" si="1092"/>
        <v>14500</v>
      </c>
      <c r="M3401" s="5">
        <f t="shared" si="1091"/>
        <v>0.42084845230407725</v>
      </c>
      <c r="N3401">
        <v>0</v>
      </c>
      <c r="O3401" t="s">
        <v>4038</v>
      </c>
      <c r="P3401" t="s">
        <v>26</v>
      </c>
      <c r="Q3401" t="s">
        <v>4038</v>
      </c>
      <c r="R3401" t="s">
        <v>31</v>
      </c>
      <c r="S3401" t="s">
        <v>31</v>
      </c>
      <c r="T3401" t="s">
        <v>31</v>
      </c>
      <c r="U3401" t="s">
        <v>31</v>
      </c>
      <c r="V3401">
        <v>0</v>
      </c>
      <c r="W3401" t="s">
        <v>42</v>
      </c>
      <c r="X3401">
        <v>0</v>
      </c>
      <c r="AB3401">
        <v>0</v>
      </c>
      <c r="AC3401" t="s">
        <v>9973</v>
      </c>
      <c r="AD3401">
        <v>0</v>
      </c>
      <c r="AE3401">
        <v>0</v>
      </c>
      <c r="AF3401" s="1">
        <v>10205.17</v>
      </c>
      <c r="AG3401" t="s">
        <v>26</v>
      </c>
    </row>
    <row r="3402" spans="1:33" customFormat="1" x14ac:dyDescent="0.25">
      <c r="A3402" t="s">
        <v>9974</v>
      </c>
      <c r="B3402" t="s">
        <v>9975</v>
      </c>
      <c r="C3402">
        <v>1</v>
      </c>
      <c r="D3402" s="1">
        <v>3043</v>
      </c>
      <c r="E3402" s="1">
        <v>3697.4789999999998</v>
      </c>
      <c r="F3402" s="4">
        <f t="shared" si="1088"/>
        <v>702.52100999999993</v>
      </c>
      <c r="G3402" s="2">
        <v>19</v>
      </c>
      <c r="H3402" s="1">
        <v>3621.17</v>
      </c>
      <c r="I3402" s="4">
        <f t="shared" si="1089"/>
        <v>654.47899999999981</v>
      </c>
      <c r="J3402" s="4">
        <f t="shared" si="1093"/>
        <v>124.35100999999997</v>
      </c>
      <c r="K3402" s="4">
        <f t="shared" si="1090"/>
        <v>778.83000999999979</v>
      </c>
      <c r="L3402" s="10">
        <f t="shared" ref="L3402:L3403" si="1094">+H3402+K3402-Y3402</f>
        <v>4400.0000099999997</v>
      </c>
      <c r="M3402" s="5">
        <f t="shared" si="1091"/>
        <v>0.21507689779822536</v>
      </c>
      <c r="N3402">
        <v>-1</v>
      </c>
      <c r="O3402" t="s">
        <v>31</v>
      </c>
      <c r="P3402" t="s">
        <v>26</v>
      </c>
      <c r="Q3402" t="s">
        <v>31</v>
      </c>
      <c r="R3402" t="s">
        <v>31</v>
      </c>
      <c r="S3402" t="s">
        <v>31</v>
      </c>
      <c r="T3402" t="s">
        <v>31</v>
      </c>
      <c r="U3402" t="s">
        <v>31</v>
      </c>
      <c r="V3402">
        <v>19</v>
      </c>
      <c r="W3402" t="s">
        <v>27</v>
      </c>
      <c r="X3402">
        <v>0</v>
      </c>
      <c r="Y3402" s="9">
        <f t="shared" ref="Y3402:Y3403" si="1095">+X3402*G3402/100</f>
        <v>0</v>
      </c>
      <c r="AB3402">
        <v>0</v>
      </c>
      <c r="AC3402" t="s">
        <v>9976</v>
      </c>
      <c r="AD3402">
        <v>0</v>
      </c>
      <c r="AE3402">
        <v>0</v>
      </c>
      <c r="AF3402" s="1">
        <v>3043</v>
      </c>
      <c r="AG3402" t="s">
        <v>26</v>
      </c>
    </row>
    <row r="3403" spans="1:33" customFormat="1" x14ac:dyDescent="0.25">
      <c r="A3403" t="s">
        <v>9977</v>
      </c>
      <c r="B3403" t="s">
        <v>9978</v>
      </c>
      <c r="C3403">
        <v>1</v>
      </c>
      <c r="D3403" s="1">
        <v>4355.8999999999996</v>
      </c>
      <c r="E3403" s="1">
        <v>5600</v>
      </c>
      <c r="F3403" s="4">
        <f t="shared" si="1088"/>
        <v>0</v>
      </c>
      <c r="G3403" s="2">
        <v>0</v>
      </c>
      <c r="H3403" s="1">
        <v>4355.8999999999996</v>
      </c>
      <c r="I3403" s="4">
        <f t="shared" si="1089"/>
        <v>1244.1000000000004</v>
      </c>
      <c r="J3403" s="4">
        <f t="shared" si="1093"/>
        <v>0</v>
      </c>
      <c r="K3403" s="4">
        <f t="shared" si="1090"/>
        <v>1244.1000000000004</v>
      </c>
      <c r="L3403" s="10">
        <f t="shared" si="1094"/>
        <v>5600</v>
      </c>
      <c r="M3403" s="5">
        <f t="shared" si="1091"/>
        <v>0.28561261736954485</v>
      </c>
      <c r="N3403">
        <v>-1</v>
      </c>
      <c r="O3403" t="s">
        <v>4038</v>
      </c>
      <c r="P3403" t="s">
        <v>26</v>
      </c>
      <c r="Q3403" t="s">
        <v>4038</v>
      </c>
      <c r="R3403" t="s">
        <v>31</v>
      </c>
      <c r="S3403" t="s">
        <v>31</v>
      </c>
      <c r="T3403" t="s">
        <v>31</v>
      </c>
      <c r="U3403" t="s">
        <v>31</v>
      </c>
      <c r="V3403">
        <v>0</v>
      </c>
      <c r="W3403" t="s">
        <v>42</v>
      </c>
      <c r="X3403">
        <v>0</v>
      </c>
      <c r="Y3403" s="9">
        <f t="shared" si="1095"/>
        <v>0</v>
      </c>
      <c r="AB3403">
        <v>0</v>
      </c>
      <c r="AC3403" t="s">
        <v>9979</v>
      </c>
      <c r="AD3403">
        <v>0</v>
      </c>
      <c r="AE3403">
        <v>0</v>
      </c>
      <c r="AF3403" s="1">
        <v>4355.8999999999996</v>
      </c>
      <c r="AG3403" t="s">
        <v>26</v>
      </c>
    </row>
    <row r="3404" spans="1:33" customFormat="1" hidden="1" x14ac:dyDescent="0.25">
      <c r="A3404" t="s">
        <v>9980</v>
      </c>
      <c r="B3404" t="s">
        <v>9981</v>
      </c>
      <c r="C3404">
        <v>-6</v>
      </c>
      <c r="D3404" s="1">
        <v>3959.16</v>
      </c>
      <c r="E3404" s="1">
        <v>4800</v>
      </c>
      <c r="F3404" s="4">
        <f t="shared" si="1088"/>
        <v>0</v>
      </c>
      <c r="G3404" s="2">
        <v>0</v>
      </c>
      <c r="H3404" s="1">
        <v>3959.16</v>
      </c>
      <c r="I3404" s="4">
        <f t="shared" si="1089"/>
        <v>840.84000000000015</v>
      </c>
      <c r="J3404" s="4">
        <f t="shared" si="1093"/>
        <v>0</v>
      </c>
      <c r="K3404" s="4">
        <f t="shared" si="1090"/>
        <v>840.84000000000015</v>
      </c>
      <c r="L3404" s="4">
        <f t="shared" si="1092"/>
        <v>4800</v>
      </c>
      <c r="M3404" s="5">
        <f t="shared" si="1091"/>
        <v>0.21237838329342593</v>
      </c>
      <c r="N3404">
        <v>0</v>
      </c>
      <c r="O3404" t="s">
        <v>31</v>
      </c>
      <c r="P3404" t="s">
        <v>26</v>
      </c>
      <c r="Q3404" t="s">
        <v>31</v>
      </c>
      <c r="R3404" t="s">
        <v>31</v>
      </c>
      <c r="S3404" t="s">
        <v>31</v>
      </c>
      <c r="T3404" t="s">
        <v>31</v>
      </c>
      <c r="U3404" t="s">
        <v>31</v>
      </c>
      <c r="V3404">
        <v>0</v>
      </c>
      <c r="W3404" t="s">
        <v>42</v>
      </c>
      <c r="X3404">
        <v>0</v>
      </c>
      <c r="AB3404">
        <v>0</v>
      </c>
      <c r="AC3404" t="s">
        <v>9982</v>
      </c>
      <c r="AD3404">
        <v>0</v>
      </c>
      <c r="AE3404">
        <v>0</v>
      </c>
      <c r="AF3404" s="1">
        <v>3959.16</v>
      </c>
      <c r="AG3404" t="s">
        <v>26</v>
      </c>
    </row>
    <row r="3405" spans="1:33" customFormat="1" x14ac:dyDescent="0.25">
      <c r="A3405" t="s">
        <v>9983</v>
      </c>
      <c r="B3405" t="s">
        <v>9984</v>
      </c>
      <c r="C3405">
        <v>2</v>
      </c>
      <c r="D3405" s="1">
        <v>2689.07</v>
      </c>
      <c r="E3405" s="1">
        <v>3277.3110000000001</v>
      </c>
      <c r="F3405" s="4">
        <f t="shared" si="1088"/>
        <v>622.68908999999996</v>
      </c>
      <c r="G3405" s="2">
        <v>19</v>
      </c>
      <c r="H3405" s="1">
        <v>3199.99</v>
      </c>
      <c r="I3405" s="4">
        <f t="shared" si="1089"/>
        <v>588.24099999999999</v>
      </c>
      <c r="J3405" s="4">
        <f t="shared" si="1093"/>
        <v>111.76579</v>
      </c>
      <c r="K3405" s="4">
        <f t="shared" si="1090"/>
        <v>700.00679000000002</v>
      </c>
      <c r="L3405" s="10">
        <f>+H3405+K3405-Y3405</f>
        <v>3899.9967899999997</v>
      </c>
      <c r="M3405" s="5">
        <f t="shared" si="1091"/>
        <v>0.21875257988821412</v>
      </c>
      <c r="N3405">
        <v>-1</v>
      </c>
      <c r="O3405" t="s">
        <v>31</v>
      </c>
      <c r="P3405" t="s">
        <v>26</v>
      </c>
      <c r="Q3405" t="s">
        <v>31</v>
      </c>
      <c r="V3405">
        <v>19</v>
      </c>
      <c r="W3405" t="s">
        <v>27</v>
      </c>
      <c r="X3405">
        <v>0</v>
      </c>
      <c r="Y3405" s="9">
        <f>+X3405*G3405/100</f>
        <v>0</v>
      </c>
      <c r="AB3405">
        <v>0</v>
      </c>
      <c r="AC3405" t="s">
        <v>52</v>
      </c>
      <c r="AD3405">
        <v>0</v>
      </c>
      <c r="AE3405">
        <v>0</v>
      </c>
      <c r="AF3405" s="1">
        <v>2689.07</v>
      </c>
      <c r="AG3405" t="s">
        <v>26</v>
      </c>
    </row>
    <row r="3406" spans="1:33" customFormat="1" hidden="1" x14ac:dyDescent="0.25">
      <c r="A3406" t="s">
        <v>9985</v>
      </c>
      <c r="B3406" t="s">
        <v>9986</v>
      </c>
      <c r="C3406">
        <v>-10</v>
      </c>
      <c r="D3406" s="1">
        <v>2000</v>
      </c>
      <c r="E3406" s="1">
        <v>2500</v>
      </c>
      <c r="F3406" s="4">
        <f t="shared" si="1088"/>
        <v>0</v>
      </c>
      <c r="G3406" s="2">
        <v>0</v>
      </c>
      <c r="H3406" s="1">
        <v>2000</v>
      </c>
      <c r="I3406" s="4">
        <f t="shared" si="1089"/>
        <v>500</v>
      </c>
      <c r="J3406" s="4">
        <f t="shared" si="1093"/>
        <v>0</v>
      </c>
      <c r="K3406" s="4">
        <f t="shared" si="1090"/>
        <v>500</v>
      </c>
      <c r="L3406" s="4">
        <f t="shared" si="1092"/>
        <v>2500</v>
      </c>
      <c r="M3406" s="5">
        <f t="shared" si="1091"/>
        <v>0.25</v>
      </c>
      <c r="N3406">
        <v>-1</v>
      </c>
      <c r="O3406" t="s">
        <v>126</v>
      </c>
      <c r="P3406" t="s">
        <v>26</v>
      </c>
      <c r="Q3406" t="s">
        <v>126</v>
      </c>
      <c r="R3406" t="s">
        <v>31</v>
      </c>
      <c r="S3406" t="s">
        <v>31</v>
      </c>
      <c r="T3406" t="s">
        <v>31</v>
      </c>
      <c r="U3406" t="s">
        <v>31</v>
      </c>
      <c r="V3406">
        <v>0</v>
      </c>
      <c r="W3406" t="s">
        <v>42</v>
      </c>
      <c r="X3406">
        <v>0</v>
      </c>
      <c r="AB3406">
        <v>0</v>
      </c>
      <c r="AC3406" t="s">
        <v>9987</v>
      </c>
      <c r="AD3406">
        <v>0</v>
      </c>
      <c r="AE3406">
        <v>0</v>
      </c>
      <c r="AF3406" s="1">
        <v>2000</v>
      </c>
      <c r="AG3406" t="s">
        <v>26</v>
      </c>
    </row>
    <row r="3407" spans="1:33" customFormat="1" x14ac:dyDescent="0.25">
      <c r="A3407" t="s">
        <v>9988</v>
      </c>
      <c r="B3407" t="s">
        <v>9989</v>
      </c>
      <c r="C3407">
        <v>2</v>
      </c>
      <c r="D3407" s="1">
        <v>5750</v>
      </c>
      <c r="E3407" s="1">
        <v>6974.79</v>
      </c>
      <c r="F3407" s="4">
        <f t="shared" si="1088"/>
        <v>1325.2101</v>
      </c>
      <c r="G3407" s="2">
        <v>19</v>
      </c>
      <c r="H3407" s="1">
        <v>6842.5</v>
      </c>
      <c r="I3407" s="4">
        <f t="shared" si="1089"/>
        <v>1224.79</v>
      </c>
      <c r="J3407" s="4">
        <f t="shared" si="1093"/>
        <v>232.71009999999998</v>
      </c>
      <c r="K3407" s="4">
        <f t="shared" si="1090"/>
        <v>1457.5001</v>
      </c>
      <c r="L3407" s="10">
        <f t="shared" ref="L3407:L3412" si="1096">+H3407+K3407-Y3407</f>
        <v>8300.0000999999993</v>
      </c>
      <c r="M3407" s="5">
        <f t="shared" si="1091"/>
        <v>0.21300695652173912</v>
      </c>
      <c r="N3407">
        <v>-1</v>
      </c>
      <c r="O3407" t="s">
        <v>31</v>
      </c>
      <c r="P3407" t="s">
        <v>26</v>
      </c>
      <c r="Q3407" t="s">
        <v>31</v>
      </c>
      <c r="V3407">
        <v>19</v>
      </c>
      <c r="W3407" t="s">
        <v>27</v>
      </c>
      <c r="X3407">
        <v>0</v>
      </c>
      <c r="Y3407" s="9">
        <f t="shared" ref="Y3407:Y3412" si="1097">+X3407*G3407/100</f>
        <v>0</v>
      </c>
      <c r="AB3407">
        <v>0</v>
      </c>
      <c r="AC3407" t="s">
        <v>9990</v>
      </c>
      <c r="AD3407">
        <v>0</v>
      </c>
      <c r="AE3407">
        <v>0</v>
      </c>
      <c r="AF3407" s="1">
        <v>5750</v>
      </c>
      <c r="AG3407" t="s">
        <v>26</v>
      </c>
    </row>
    <row r="3408" spans="1:33" customFormat="1" x14ac:dyDescent="0.25">
      <c r="A3408" t="s">
        <v>9991</v>
      </c>
      <c r="B3408" t="s">
        <v>9992</v>
      </c>
      <c r="C3408">
        <v>3</v>
      </c>
      <c r="D3408" s="1">
        <v>4622</v>
      </c>
      <c r="E3408" s="1">
        <v>5630.2520000000004</v>
      </c>
      <c r="F3408" s="4">
        <f t="shared" si="1088"/>
        <v>1069.7478799999999</v>
      </c>
      <c r="G3408" s="2">
        <v>19</v>
      </c>
      <c r="H3408" s="1">
        <v>5500.18</v>
      </c>
      <c r="I3408" s="4">
        <f t="shared" si="1089"/>
        <v>1008.2520000000004</v>
      </c>
      <c r="J3408" s="4">
        <f t="shared" si="1093"/>
        <v>191.56788000000009</v>
      </c>
      <c r="K3408" s="4">
        <f t="shared" si="1090"/>
        <v>1199.8198800000005</v>
      </c>
      <c r="L3408" s="10">
        <f t="shared" si="1096"/>
        <v>6699.9998800000012</v>
      </c>
      <c r="M3408" s="5">
        <f t="shared" si="1091"/>
        <v>0.21814192990047607</v>
      </c>
      <c r="N3408">
        <v>-1</v>
      </c>
      <c r="O3408" t="s">
        <v>31</v>
      </c>
      <c r="P3408" t="s">
        <v>26</v>
      </c>
      <c r="Q3408" t="s">
        <v>31</v>
      </c>
      <c r="R3408" t="s">
        <v>31</v>
      </c>
      <c r="S3408" t="s">
        <v>31</v>
      </c>
      <c r="T3408" t="s">
        <v>31</v>
      </c>
      <c r="U3408" t="s">
        <v>31</v>
      </c>
      <c r="V3408">
        <v>19</v>
      </c>
      <c r="W3408" t="s">
        <v>27</v>
      </c>
      <c r="X3408">
        <v>0</v>
      </c>
      <c r="Y3408" s="9">
        <f t="shared" si="1097"/>
        <v>0</v>
      </c>
      <c r="AB3408">
        <v>0</v>
      </c>
      <c r="AC3408" t="s">
        <v>9993</v>
      </c>
      <c r="AD3408">
        <v>0</v>
      </c>
      <c r="AE3408">
        <v>0</v>
      </c>
      <c r="AF3408" s="1">
        <v>4622</v>
      </c>
      <c r="AG3408" t="s">
        <v>26</v>
      </c>
    </row>
    <row r="3409" spans="1:33" customFormat="1" x14ac:dyDescent="0.25">
      <c r="A3409" t="s">
        <v>9994</v>
      </c>
      <c r="B3409" t="s">
        <v>9995</v>
      </c>
      <c r="C3409">
        <v>2</v>
      </c>
      <c r="D3409">
        <v>0</v>
      </c>
      <c r="E3409" s="1">
        <v>8600</v>
      </c>
      <c r="F3409" s="4">
        <f t="shared" si="1088"/>
        <v>0</v>
      </c>
      <c r="G3409" s="2">
        <v>0</v>
      </c>
      <c r="H3409">
        <v>0</v>
      </c>
      <c r="I3409" s="4">
        <f t="shared" si="1089"/>
        <v>8600</v>
      </c>
      <c r="J3409" s="4">
        <f t="shared" si="1093"/>
        <v>0</v>
      </c>
      <c r="K3409" s="4">
        <f t="shared" si="1090"/>
        <v>8600</v>
      </c>
      <c r="L3409" s="10">
        <f t="shared" si="1096"/>
        <v>8600</v>
      </c>
      <c r="M3409" s="5" t="e">
        <f t="shared" si="1091"/>
        <v>#DIV/0!</v>
      </c>
      <c r="N3409">
        <v>-1</v>
      </c>
      <c r="O3409" t="s">
        <v>31</v>
      </c>
      <c r="P3409" t="s">
        <v>26</v>
      </c>
      <c r="Q3409" t="s">
        <v>31</v>
      </c>
      <c r="R3409" t="s">
        <v>31</v>
      </c>
      <c r="S3409" t="s">
        <v>31</v>
      </c>
      <c r="T3409" t="s">
        <v>31</v>
      </c>
      <c r="U3409" t="s">
        <v>31</v>
      </c>
      <c r="V3409">
        <v>0</v>
      </c>
      <c r="W3409" t="s">
        <v>42</v>
      </c>
      <c r="X3409">
        <v>0</v>
      </c>
      <c r="Y3409" s="9">
        <f t="shared" si="1097"/>
        <v>0</v>
      </c>
      <c r="AB3409">
        <v>0</v>
      </c>
      <c r="AC3409" t="s">
        <v>9996</v>
      </c>
      <c r="AD3409">
        <v>0</v>
      </c>
      <c r="AE3409">
        <v>0</v>
      </c>
      <c r="AF3409">
        <v>0</v>
      </c>
      <c r="AG3409" t="s">
        <v>26</v>
      </c>
    </row>
    <row r="3410" spans="1:33" customFormat="1" x14ac:dyDescent="0.25">
      <c r="A3410" t="s">
        <v>9997</v>
      </c>
      <c r="B3410" t="s">
        <v>9998</v>
      </c>
      <c r="C3410">
        <v>2</v>
      </c>
      <c r="D3410" s="1">
        <v>4622</v>
      </c>
      <c r="E3410" s="1">
        <v>5630.2520000000004</v>
      </c>
      <c r="F3410" s="4">
        <f t="shared" si="1088"/>
        <v>1069.7478799999999</v>
      </c>
      <c r="G3410" s="2">
        <v>19</v>
      </c>
      <c r="H3410" s="1">
        <v>5500.18</v>
      </c>
      <c r="I3410" s="4">
        <f t="shared" si="1089"/>
        <v>1008.2520000000004</v>
      </c>
      <c r="J3410" s="4">
        <f t="shared" si="1093"/>
        <v>191.56788000000009</v>
      </c>
      <c r="K3410" s="4">
        <f t="shared" si="1090"/>
        <v>1199.8198800000005</v>
      </c>
      <c r="L3410" s="10">
        <f t="shared" si="1096"/>
        <v>6699.9998800000012</v>
      </c>
      <c r="M3410" s="5">
        <f t="shared" si="1091"/>
        <v>0.21814192990047607</v>
      </c>
      <c r="N3410">
        <v>-1</v>
      </c>
      <c r="O3410" t="s">
        <v>31</v>
      </c>
      <c r="P3410" t="s">
        <v>26</v>
      </c>
      <c r="Q3410" t="s">
        <v>31</v>
      </c>
      <c r="R3410" t="s">
        <v>31</v>
      </c>
      <c r="S3410" t="s">
        <v>31</v>
      </c>
      <c r="T3410" t="s">
        <v>31</v>
      </c>
      <c r="U3410" t="s">
        <v>31</v>
      </c>
      <c r="V3410">
        <v>19</v>
      </c>
      <c r="W3410" t="s">
        <v>27</v>
      </c>
      <c r="X3410">
        <v>0</v>
      </c>
      <c r="Y3410" s="9">
        <f t="shared" si="1097"/>
        <v>0</v>
      </c>
      <c r="AB3410">
        <v>0</v>
      </c>
      <c r="AC3410" t="s">
        <v>9999</v>
      </c>
      <c r="AD3410">
        <v>0</v>
      </c>
      <c r="AE3410">
        <v>0</v>
      </c>
      <c r="AF3410" s="1">
        <v>4622</v>
      </c>
      <c r="AG3410" t="s">
        <v>26</v>
      </c>
    </row>
    <row r="3411" spans="1:33" customFormat="1" x14ac:dyDescent="0.25">
      <c r="A3411" t="s">
        <v>10000</v>
      </c>
      <c r="B3411" t="s">
        <v>10001</v>
      </c>
      <c r="C3411">
        <v>6</v>
      </c>
      <c r="D3411" s="1">
        <v>6707</v>
      </c>
      <c r="E3411" s="1">
        <v>8067.2269999999999</v>
      </c>
      <c r="F3411" s="4">
        <f t="shared" si="1088"/>
        <v>1532.77313</v>
      </c>
      <c r="G3411" s="2">
        <v>19</v>
      </c>
      <c r="H3411" s="1">
        <v>7981.33</v>
      </c>
      <c r="I3411" s="4">
        <f t="shared" si="1089"/>
        <v>1360.2269999999999</v>
      </c>
      <c r="J3411" s="4">
        <f t="shared" si="1093"/>
        <v>258.44313</v>
      </c>
      <c r="K3411" s="4">
        <f t="shared" si="1090"/>
        <v>1618.67013</v>
      </c>
      <c r="L3411" s="10">
        <f t="shared" si="1096"/>
        <v>9600.0001300000004</v>
      </c>
      <c r="M3411" s="5">
        <f t="shared" si="1091"/>
        <v>0.20280706724317873</v>
      </c>
      <c r="N3411">
        <v>-1</v>
      </c>
      <c r="O3411" t="s">
        <v>31</v>
      </c>
      <c r="P3411" t="s">
        <v>26</v>
      </c>
      <c r="Q3411" t="s">
        <v>31</v>
      </c>
      <c r="V3411">
        <v>19</v>
      </c>
      <c r="W3411" t="s">
        <v>27</v>
      </c>
      <c r="X3411">
        <v>0</v>
      </c>
      <c r="Y3411" s="9">
        <f t="shared" si="1097"/>
        <v>0</v>
      </c>
      <c r="AB3411">
        <v>0</v>
      </c>
      <c r="AC3411" t="s">
        <v>10002</v>
      </c>
      <c r="AD3411">
        <v>0</v>
      </c>
      <c r="AE3411">
        <v>0</v>
      </c>
      <c r="AF3411" s="1">
        <v>6707</v>
      </c>
      <c r="AG3411" t="s">
        <v>26</v>
      </c>
    </row>
    <row r="3412" spans="1:33" customFormat="1" x14ac:dyDescent="0.25">
      <c r="A3412" t="s">
        <v>10003</v>
      </c>
      <c r="B3412" t="s">
        <v>10004</v>
      </c>
      <c r="C3412">
        <v>2</v>
      </c>
      <c r="D3412" s="1">
        <v>4622</v>
      </c>
      <c r="E3412" s="1">
        <v>5546.2179999999998</v>
      </c>
      <c r="F3412" s="4">
        <f t="shared" si="1088"/>
        <v>1053.78142</v>
      </c>
      <c r="G3412" s="2">
        <v>19</v>
      </c>
      <c r="H3412" s="1">
        <v>5500.18</v>
      </c>
      <c r="I3412" s="4">
        <f t="shared" si="1089"/>
        <v>924.21799999999985</v>
      </c>
      <c r="J3412" s="4">
        <f t="shared" si="1093"/>
        <v>175.60141999999996</v>
      </c>
      <c r="K3412" s="4">
        <f t="shared" si="1090"/>
        <v>1099.8194199999998</v>
      </c>
      <c r="L3412" s="10">
        <f t="shared" si="1096"/>
        <v>6599.9994200000001</v>
      </c>
      <c r="M3412" s="5">
        <f t="shared" si="1091"/>
        <v>0.19996062310688009</v>
      </c>
      <c r="N3412">
        <v>-1</v>
      </c>
      <c r="O3412" t="s">
        <v>31</v>
      </c>
      <c r="P3412" t="s">
        <v>26</v>
      </c>
      <c r="Q3412" t="s">
        <v>31</v>
      </c>
      <c r="R3412" t="s">
        <v>31</v>
      </c>
      <c r="S3412" t="s">
        <v>31</v>
      </c>
      <c r="T3412" t="s">
        <v>31</v>
      </c>
      <c r="U3412" t="s">
        <v>31</v>
      </c>
      <c r="V3412">
        <v>19</v>
      </c>
      <c r="W3412" t="s">
        <v>27</v>
      </c>
      <c r="X3412">
        <v>0</v>
      </c>
      <c r="Y3412" s="9">
        <f t="shared" si="1097"/>
        <v>0</v>
      </c>
      <c r="AB3412">
        <v>0</v>
      </c>
      <c r="AC3412" t="s">
        <v>10005</v>
      </c>
      <c r="AD3412">
        <v>0</v>
      </c>
      <c r="AE3412">
        <v>0</v>
      </c>
      <c r="AF3412" s="1">
        <v>4622</v>
      </c>
      <c r="AG3412" t="s">
        <v>26</v>
      </c>
    </row>
    <row r="3413" spans="1:33" customFormat="1" hidden="1" x14ac:dyDescent="0.25">
      <c r="A3413" t="s">
        <v>10006</v>
      </c>
      <c r="B3413" t="s">
        <v>10007</v>
      </c>
      <c r="C3413">
        <v>-1</v>
      </c>
      <c r="D3413" s="1">
        <v>1811</v>
      </c>
      <c r="E3413" s="1">
        <v>2268.9079999999999</v>
      </c>
      <c r="F3413" s="4">
        <f t="shared" si="1088"/>
        <v>431.09251999999998</v>
      </c>
      <c r="G3413" s="2">
        <v>19</v>
      </c>
      <c r="H3413" s="1">
        <v>2155.09</v>
      </c>
      <c r="I3413" s="4">
        <f t="shared" si="1089"/>
        <v>457.9079999999999</v>
      </c>
      <c r="J3413" s="4">
        <f t="shared" si="1093"/>
        <v>87.00251999999999</v>
      </c>
      <c r="K3413" s="4">
        <f t="shared" si="1090"/>
        <v>544.91051999999991</v>
      </c>
      <c r="L3413" s="4">
        <f t="shared" si="1092"/>
        <v>2700.0005200000001</v>
      </c>
      <c r="M3413" s="5">
        <f t="shared" si="1091"/>
        <v>0.25284815019326334</v>
      </c>
      <c r="N3413">
        <v>-1</v>
      </c>
      <c r="O3413" t="s">
        <v>126</v>
      </c>
      <c r="P3413" t="s">
        <v>26</v>
      </c>
      <c r="Q3413" t="s">
        <v>126</v>
      </c>
      <c r="R3413" t="s">
        <v>31</v>
      </c>
      <c r="S3413" t="s">
        <v>31</v>
      </c>
      <c r="T3413" t="s">
        <v>31</v>
      </c>
      <c r="U3413" t="s">
        <v>31</v>
      </c>
      <c r="V3413">
        <v>19</v>
      </c>
      <c r="W3413" t="s">
        <v>27</v>
      </c>
      <c r="X3413">
        <v>0</v>
      </c>
      <c r="AB3413">
        <v>0</v>
      </c>
      <c r="AC3413" t="s">
        <v>10008</v>
      </c>
      <c r="AD3413">
        <v>0</v>
      </c>
      <c r="AE3413">
        <v>0</v>
      </c>
      <c r="AF3413" s="1">
        <v>1811</v>
      </c>
      <c r="AG3413" t="s">
        <v>26</v>
      </c>
    </row>
    <row r="3414" spans="1:33" customFormat="1" hidden="1" x14ac:dyDescent="0.25">
      <c r="A3414" t="s">
        <v>10009</v>
      </c>
      <c r="B3414" t="s">
        <v>10010</v>
      </c>
      <c r="C3414">
        <v>-2</v>
      </c>
      <c r="D3414" s="1">
        <v>4622</v>
      </c>
      <c r="E3414" s="1">
        <v>5546.2179999999998</v>
      </c>
      <c r="F3414" s="4">
        <f t="shared" si="1088"/>
        <v>1053.78142</v>
      </c>
      <c r="G3414" s="2">
        <v>19</v>
      </c>
      <c r="H3414" s="1">
        <v>5500.18</v>
      </c>
      <c r="I3414" s="4">
        <f t="shared" si="1089"/>
        <v>924.21799999999985</v>
      </c>
      <c r="J3414" s="4">
        <f t="shared" si="1093"/>
        <v>175.60141999999996</v>
      </c>
      <c r="K3414" s="4">
        <f t="shared" si="1090"/>
        <v>1099.8194199999998</v>
      </c>
      <c r="L3414" s="4">
        <f t="shared" si="1092"/>
        <v>6599.9994200000001</v>
      </c>
      <c r="M3414" s="5">
        <f t="shared" si="1091"/>
        <v>0.19996062310688009</v>
      </c>
      <c r="N3414">
        <v>-1</v>
      </c>
      <c r="O3414" t="s">
        <v>31</v>
      </c>
      <c r="P3414" t="s">
        <v>26</v>
      </c>
      <c r="Q3414" t="s">
        <v>31</v>
      </c>
      <c r="R3414" t="s">
        <v>31</v>
      </c>
      <c r="S3414" t="s">
        <v>31</v>
      </c>
      <c r="T3414" t="s">
        <v>31</v>
      </c>
      <c r="U3414" t="s">
        <v>31</v>
      </c>
      <c r="V3414">
        <v>19</v>
      </c>
      <c r="W3414" t="s">
        <v>27</v>
      </c>
      <c r="X3414">
        <v>0</v>
      </c>
      <c r="AB3414">
        <v>0</v>
      </c>
      <c r="AC3414" t="s">
        <v>10011</v>
      </c>
      <c r="AD3414">
        <v>0</v>
      </c>
      <c r="AE3414">
        <v>0</v>
      </c>
      <c r="AF3414">
        <v>0</v>
      </c>
      <c r="AG3414" t="s">
        <v>26</v>
      </c>
    </row>
    <row r="3415" spans="1:33" customFormat="1" hidden="1" x14ac:dyDescent="0.25">
      <c r="A3415" t="s">
        <v>10012</v>
      </c>
      <c r="B3415" t="s">
        <v>10013</v>
      </c>
      <c r="C3415">
        <v>15</v>
      </c>
      <c r="D3415" s="1">
        <v>1811</v>
      </c>
      <c r="E3415" s="1">
        <v>2268.9079999999999</v>
      </c>
      <c r="F3415" s="4">
        <f t="shared" si="1088"/>
        <v>431.09251999999998</v>
      </c>
      <c r="G3415" s="2">
        <v>19</v>
      </c>
      <c r="H3415" s="1">
        <v>2155.09</v>
      </c>
      <c r="I3415" s="4">
        <f t="shared" si="1089"/>
        <v>457.9079999999999</v>
      </c>
      <c r="J3415" s="4">
        <f t="shared" si="1093"/>
        <v>87.00251999999999</v>
      </c>
      <c r="K3415" s="4">
        <f t="shared" si="1090"/>
        <v>544.91051999999991</v>
      </c>
      <c r="L3415" s="4">
        <f t="shared" si="1092"/>
        <v>2700.0005200000001</v>
      </c>
      <c r="M3415" s="5">
        <f t="shared" si="1091"/>
        <v>0.25284815019326334</v>
      </c>
      <c r="N3415">
        <v>-1</v>
      </c>
      <c r="O3415" t="s">
        <v>126</v>
      </c>
      <c r="P3415" t="s">
        <v>26</v>
      </c>
      <c r="Q3415" t="s">
        <v>126</v>
      </c>
      <c r="R3415" t="s">
        <v>31</v>
      </c>
      <c r="S3415" t="s">
        <v>31</v>
      </c>
      <c r="T3415" t="s">
        <v>31</v>
      </c>
      <c r="U3415" t="s">
        <v>31</v>
      </c>
      <c r="V3415">
        <v>19</v>
      </c>
      <c r="W3415" t="s">
        <v>27</v>
      </c>
      <c r="X3415">
        <v>0</v>
      </c>
      <c r="AB3415">
        <v>0</v>
      </c>
      <c r="AC3415" t="s">
        <v>10014</v>
      </c>
      <c r="AD3415">
        <v>0</v>
      </c>
      <c r="AE3415">
        <v>0</v>
      </c>
      <c r="AF3415" s="1">
        <v>1811</v>
      </c>
      <c r="AG3415" t="s">
        <v>26</v>
      </c>
    </row>
    <row r="3416" spans="1:33" customFormat="1" hidden="1" x14ac:dyDescent="0.25">
      <c r="A3416" t="s">
        <v>10015</v>
      </c>
      <c r="B3416" t="s">
        <v>10016</v>
      </c>
      <c r="C3416">
        <v>9</v>
      </c>
      <c r="D3416" s="1">
        <v>1811</v>
      </c>
      <c r="E3416" s="1">
        <v>2268.9079999999999</v>
      </c>
      <c r="F3416" s="4">
        <f t="shared" si="1088"/>
        <v>431.09251999999998</v>
      </c>
      <c r="G3416" s="2">
        <v>19</v>
      </c>
      <c r="H3416" s="1">
        <v>2155.09</v>
      </c>
      <c r="I3416" s="4">
        <f t="shared" si="1089"/>
        <v>457.9079999999999</v>
      </c>
      <c r="J3416" s="4">
        <f t="shared" si="1093"/>
        <v>87.00251999999999</v>
      </c>
      <c r="K3416" s="4">
        <f t="shared" si="1090"/>
        <v>544.91051999999991</v>
      </c>
      <c r="L3416" s="4">
        <f t="shared" si="1092"/>
        <v>2700.0005200000001</v>
      </c>
      <c r="M3416" s="5">
        <f t="shared" si="1091"/>
        <v>0.25284815019326334</v>
      </c>
      <c r="N3416">
        <v>-1</v>
      </c>
      <c r="O3416" t="s">
        <v>31</v>
      </c>
      <c r="P3416" t="s">
        <v>26</v>
      </c>
      <c r="Q3416" t="s">
        <v>31</v>
      </c>
      <c r="R3416" t="s">
        <v>31</v>
      </c>
      <c r="S3416" t="s">
        <v>31</v>
      </c>
      <c r="T3416" t="s">
        <v>31</v>
      </c>
      <c r="U3416" t="s">
        <v>31</v>
      </c>
      <c r="V3416">
        <v>19</v>
      </c>
      <c r="W3416" t="s">
        <v>27</v>
      </c>
      <c r="X3416">
        <v>0</v>
      </c>
      <c r="AB3416">
        <v>0</v>
      </c>
      <c r="AC3416" t="s">
        <v>10017</v>
      </c>
      <c r="AD3416">
        <v>0</v>
      </c>
      <c r="AE3416">
        <v>0</v>
      </c>
      <c r="AF3416" s="1">
        <v>1811</v>
      </c>
      <c r="AG3416" t="s">
        <v>26</v>
      </c>
    </row>
    <row r="3417" spans="1:33" customFormat="1" x14ac:dyDescent="0.25">
      <c r="A3417" s="6" t="s">
        <v>11009</v>
      </c>
      <c r="B3417" t="s">
        <v>11008</v>
      </c>
      <c r="C3417">
        <v>4</v>
      </c>
      <c r="D3417" s="1">
        <v>1811</v>
      </c>
      <c r="E3417" s="1">
        <v>2268.9079999999999</v>
      </c>
      <c r="F3417" s="4">
        <f t="shared" si="1088"/>
        <v>431.09251999999998</v>
      </c>
      <c r="G3417" s="2">
        <v>19</v>
      </c>
      <c r="H3417" s="1">
        <v>2155.09</v>
      </c>
      <c r="I3417" s="4">
        <f t="shared" si="1089"/>
        <v>457.9079999999999</v>
      </c>
      <c r="J3417" s="4">
        <f t="shared" si="1093"/>
        <v>87.00251999999999</v>
      </c>
      <c r="K3417" s="4">
        <f t="shared" si="1090"/>
        <v>544.91051999999991</v>
      </c>
      <c r="L3417" s="10">
        <f>+H3417+K3417-Y3417</f>
        <v>2700.0005200000001</v>
      </c>
      <c r="M3417" s="5">
        <f t="shared" si="1091"/>
        <v>0.25284815019326334</v>
      </c>
      <c r="N3417">
        <v>-1</v>
      </c>
      <c r="O3417" t="s">
        <v>25</v>
      </c>
      <c r="P3417" t="s">
        <v>26</v>
      </c>
      <c r="Q3417" t="s">
        <v>25</v>
      </c>
      <c r="V3417">
        <v>19</v>
      </c>
      <c r="W3417" t="s">
        <v>27</v>
      </c>
      <c r="X3417">
        <v>0</v>
      </c>
      <c r="Y3417" s="9">
        <f>+X3417*G3417/100</f>
        <v>0</v>
      </c>
      <c r="AB3417">
        <v>0</v>
      </c>
      <c r="AC3417" t="s">
        <v>28</v>
      </c>
      <c r="AD3417">
        <v>0</v>
      </c>
      <c r="AE3417">
        <v>0</v>
      </c>
      <c r="AF3417" s="1">
        <v>1811</v>
      </c>
      <c r="AG3417" t="s">
        <v>26</v>
      </c>
    </row>
    <row r="3418" spans="1:33" customFormat="1" hidden="1" x14ac:dyDescent="0.25">
      <c r="A3418" t="s">
        <v>10018</v>
      </c>
      <c r="B3418" t="s">
        <v>10019</v>
      </c>
      <c r="C3418">
        <v>8</v>
      </c>
      <c r="D3418" s="1">
        <v>4622</v>
      </c>
      <c r="E3418" s="1">
        <v>5630.2520000000004</v>
      </c>
      <c r="F3418" s="4">
        <f t="shared" si="1088"/>
        <v>1069.7478799999999</v>
      </c>
      <c r="G3418" s="2">
        <v>19</v>
      </c>
      <c r="H3418" s="1">
        <v>5500.18</v>
      </c>
      <c r="I3418" s="4">
        <f t="shared" si="1089"/>
        <v>1008.2520000000004</v>
      </c>
      <c r="J3418" s="4">
        <f t="shared" si="1093"/>
        <v>191.56788000000009</v>
      </c>
      <c r="K3418" s="4">
        <f t="shared" si="1090"/>
        <v>1199.8198800000005</v>
      </c>
      <c r="L3418" s="4">
        <f t="shared" si="1092"/>
        <v>6699.9998800000012</v>
      </c>
      <c r="M3418" s="5">
        <f t="shared" si="1091"/>
        <v>0.21814192990047607</v>
      </c>
      <c r="N3418">
        <v>-1</v>
      </c>
      <c r="O3418" t="s">
        <v>31</v>
      </c>
      <c r="P3418" t="s">
        <v>26</v>
      </c>
      <c r="Q3418" t="s">
        <v>31</v>
      </c>
      <c r="R3418" t="s">
        <v>31</v>
      </c>
      <c r="S3418" t="s">
        <v>31</v>
      </c>
      <c r="T3418" t="s">
        <v>31</v>
      </c>
      <c r="U3418" t="s">
        <v>31</v>
      </c>
      <c r="V3418">
        <v>19</v>
      </c>
      <c r="W3418" t="s">
        <v>27</v>
      </c>
      <c r="X3418">
        <v>0</v>
      </c>
      <c r="AB3418">
        <v>0</v>
      </c>
      <c r="AC3418" t="s">
        <v>10020</v>
      </c>
      <c r="AD3418">
        <v>0</v>
      </c>
      <c r="AE3418">
        <v>0</v>
      </c>
      <c r="AF3418" s="1">
        <v>4622</v>
      </c>
      <c r="AG3418" t="s">
        <v>26</v>
      </c>
    </row>
    <row r="3419" spans="1:33" customFormat="1" x14ac:dyDescent="0.25">
      <c r="A3419" t="s">
        <v>10021</v>
      </c>
      <c r="B3419" t="s">
        <v>10022</v>
      </c>
      <c r="C3419">
        <v>5</v>
      </c>
      <c r="D3419" s="1">
        <v>4622</v>
      </c>
      <c r="E3419" s="1">
        <v>5630.2520000000004</v>
      </c>
      <c r="F3419" s="4">
        <f t="shared" si="1088"/>
        <v>1069.7478799999999</v>
      </c>
      <c r="G3419" s="2">
        <v>19</v>
      </c>
      <c r="H3419" s="1">
        <v>5500.18</v>
      </c>
      <c r="I3419" s="4">
        <f t="shared" si="1089"/>
        <v>1008.2520000000004</v>
      </c>
      <c r="J3419" s="4">
        <f t="shared" si="1093"/>
        <v>191.56788000000009</v>
      </c>
      <c r="K3419" s="4">
        <f t="shared" si="1090"/>
        <v>1199.8198800000005</v>
      </c>
      <c r="L3419" s="10">
        <f>+H3419+K3419-Y3419</f>
        <v>6699.9998800000012</v>
      </c>
      <c r="M3419" s="5">
        <f t="shared" si="1091"/>
        <v>0.21814192990047607</v>
      </c>
      <c r="N3419">
        <v>-1</v>
      </c>
      <c r="O3419" t="s">
        <v>31</v>
      </c>
      <c r="P3419" t="s">
        <v>26</v>
      </c>
      <c r="Q3419" t="s">
        <v>31</v>
      </c>
      <c r="R3419" t="s">
        <v>31</v>
      </c>
      <c r="S3419" t="s">
        <v>31</v>
      </c>
      <c r="T3419" t="s">
        <v>31</v>
      </c>
      <c r="U3419" t="s">
        <v>31</v>
      </c>
      <c r="V3419">
        <v>19</v>
      </c>
      <c r="W3419" t="s">
        <v>27</v>
      </c>
      <c r="X3419">
        <v>0</v>
      </c>
      <c r="Y3419" s="9">
        <f>+X3419*G3419/100</f>
        <v>0</v>
      </c>
      <c r="AB3419">
        <v>0</v>
      </c>
      <c r="AC3419" t="s">
        <v>10023</v>
      </c>
      <c r="AD3419">
        <v>0</v>
      </c>
      <c r="AE3419">
        <v>0</v>
      </c>
      <c r="AF3419" s="1">
        <v>4622</v>
      </c>
      <c r="AG3419" t="s">
        <v>26</v>
      </c>
    </row>
    <row r="3420" spans="1:33" customFormat="1" hidden="1" x14ac:dyDescent="0.25">
      <c r="A3420" t="s">
        <v>10024</v>
      </c>
      <c r="B3420" t="s">
        <v>10025</v>
      </c>
      <c r="C3420">
        <v>9</v>
      </c>
      <c r="D3420" s="1">
        <v>1811</v>
      </c>
      <c r="E3420" s="1">
        <v>2268.9079999999999</v>
      </c>
      <c r="F3420" s="4">
        <f t="shared" si="1088"/>
        <v>431.09251999999998</v>
      </c>
      <c r="G3420" s="2">
        <v>19</v>
      </c>
      <c r="H3420" s="1">
        <v>2155.09</v>
      </c>
      <c r="I3420" s="4">
        <f t="shared" si="1089"/>
        <v>457.9079999999999</v>
      </c>
      <c r="J3420" s="4">
        <f t="shared" si="1093"/>
        <v>87.00251999999999</v>
      </c>
      <c r="K3420" s="4">
        <f t="shared" si="1090"/>
        <v>544.91051999999991</v>
      </c>
      <c r="L3420" s="4">
        <f t="shared" si="1092"/>
        <v>2700.0005200000001</v>
      </c>
      <c r="M3420" s="5">
        <f t="shared" si="1091"/>
        <v>0.25284815019326334</v>
      </c>
      <c r="N3420">
        <v>-1</v>
      </c>
      <c r="O3420" t="s">
        <v>126</v>
      </c>
      <c r="P3420" t="s">
        <v>26</v>
      </c>
      <c r="Q3420" t="s">
        <v>126</v>
      </c>
      <c r="R3420" t="s">
        <v>31</v>
      </c>
      <c r="S3420" t="s">
        <v>31</v>
      </c>
      <c r="T3420" t="s">
        <v>31</v>
      </c>
      <c r="U3420" t="s">
        <v>31</v>
      </c>
      <c r="V3420">
        <v>19</v>
      </c>
      <c r="W3420" t="s">
        <v>27</v>
      </c>
      <c r="X3420">
        <v>0</v>
      </c>
      <c r="AB3420">
        <v>0</v>
      </c>
      <c r="AC3420" t="s">
        <v>10026</v>
      </c>
      <c r="AD3420">
        <v>0</v>
      </c>
      <c r="AE3420">
        <v>0</v>
      </c>
      <c r="AF3420" s="1">
        <v>1811</v>
      </c>
      <c r="AG3420" t="s">
        <v>26</v>
      </c>
    </row>
    <row r="3421" spans="1:33" customFormat="1" hidden="1" x14ac:dyDescent="0.25">
      <c r="A3421" t="s">
        <v>10027</v>
      </c>
      <c r="B3421" t="s">
        <v>10028</v>
      </c>
      <c r="C3421">
        <v>-4</v>
      </c>
      <c r="D3421" s="1">
        <v>4622</v>
      </c>
      <c r="E3421" s="1">
        <v>5630.2520000000004</v>
      </c>
      <c r="F3421" s="4">
        <f t="shared" si="1088"/>
        <v>1069.7478799999999</v>
      </c>
      <c r="G3421" s="2">
        <v>19</v>
      </c>
      <c r="H3421" s="1">
        <v>5500.18</v>
      </c>
      <c r="I3421" s="4">
        <f t="shared" si="1089"/>
        <v>1008.2520000000004</v>
      </c>
      <c r="J3421" s="4">
        <f t="shared" si="1093"/>
        <v>191.56788000000009</v>
      </c>
      <c r="K3421" s="4">
        <f t="shared" si="1090"/>
        <v>1199.8198800000005</v>
      </c>
      <c r="L3421" s="4">
        <f t="shared" si="1092"/>
        <v>6699.9998800000012</v>
      </c>
      <c r="M3421" s="5">
        <f t="shared" si="1091"/>
        <v>0.21814192990047607</v>
      </c>
      <c r="N3421">
        <v>-1</v>
      </c>
      <c r="O3421" t="s">
        <v>31</v>
      </c>
      <c r="P3421" t="s">
        <v>26</v>
      </c>
      <c r="Q3421" t="s">
        <v>31</v>
      </c>
      <c r="V3421">
        <v>19</v>
      </c>
      <c r="W3421" t="s">
        <v>27</v>
      </c>
      <c r="X3421">
        <v>0</v>
      </c>
      <c r="AB3421">
        <v>0</v>
      </c>
      <c r="AC3421" t="s">
        <v>10029</v>
      </c>
      <c r="AD3421">
        <v>0</v>
      </c>
      <c r="AE3421">
        <v>0</v>
      </c>
      <c r="AF3421" s="1">
        <v>4622</v>
      </c>
      <c r="AG3421" t="s">
        <v>26</v>
      </c>
    </row>
    <row r="3422" spans="1:33" customFormat="1" x14ac:dyDescent="0.25">
      <c r="A3422" t="s">
        <v>10030</v>
      </c>
      <c r="B3422" t="s">
        <v>10031</v>
      </c>
      <c r="C3422">
        <v>5</v>
      </c>
      <c r="D3422" s="1">
        <v>1811</v>
      </c>
      <c r="E3422" s="1">
        <v>2268.9079999999999</v>
      </c>
      <c r="F3422" s="4">
        <f t="shared" si="1088"/>
        <v>431.09251999999998</v>
      </c>
      <c r="G3422" s="2">
        <v>19</v>
      </c>
      <c r="H3422" s="1">
        <v>2155.09</v>
      </c>
      <c r="I3422" s="4">
        <f t="shared" si="1089"/>
        <v>457.9079999999999</v>
      </c>
      <c r="J3422" s="4">
        <f t="shared" si="1093"/>
        <v>87.00251999999999</v>
      </c>
      <c r="K3422" s="4">
        <f t="shared" si="1090"/>
        <v>544.91051999999991</v>
      </c>
      <c r="L3422" s="10">
        <f>+H3422+K3422-Y3422</f>
        <v>2700.0005200000001</v>
      </c>
      <c r="M3422" s="5">
        <f t="shared" si="1091"/>
        <v>0.25284815019326334</v>
      </c>
      <c r="N3422">
        <v>0</v>
      </c>
      <c r="O3422" t="s">
        <v>31</v>
      </c>
      <c r="P3422" t="s">
        <v>26</v>
      </c>
      <c r="Q3422" t="s">
        <v>31</v>
      </c>
      <c r="R3422" t="s">
        <v>31</v>
      </c>
      <c r="S3422" t="s">
        <v>31</v>
      </c>
      <c r="T3422" t="s">
        <v>31</v>
      </c>
      <c r="U3422" t="s">
        <v>31</v>
      </c>
      <c r="V3422">
        <v>19</v>
      </c>
      <c r="W3422" t="s">
        <v>27</v>
      </c>
      <c r="X3422">
        <v>0</v>
      </c>
      <c r="Y3422" s="9">
        <f>+X3422*G3422/100</f>
        <v>0</v>
      </c>
      <c r="AB3422">
        <v>0</v>
      </c>
      <c r="AC3422" t="s">
        <v>10032</v>
      </c>
      <c r="AD3422">
        <v>0</v>
      </c>
      <c r="AE3422">
        <v>0</v>
      </c>
      <c r="AF3422" s="1">
        <v>1811</v>
      </c>
      <c r="AG3422" t="s">
        <v>26</v>
      </c>
    </row>
    <row r="3423" spans="1:33" customFormat="1" hidden="1" x14ac:dyDescent="0.25">
      <c r="A3423" t="s">
        <v>10033</v>
      </c>
      <c r="B3423" t="s">
        <v>10034</v>
      </c>
      <c r="C3423">
        <v>27</v>
      </c>
      <c r="D3423" s="1">
        <v>1811</v>
      </c>
      <c r="E3423" s="1">
        <v>2268.9079999999999</v>
      </c>
      <c r="F3423" s="4">
        <f t="shared" si="1088"/>
        <v>431.09251999999998</v>
      </c>
      <c r="G3423" s="2">
        <v>19</v>
      </c>
      <c r="H3423" s="1">
        <v>2155.09</v>
      </c>
      <c r="I3423" s="4">
        <f t="shared" si="1089"/>
        <v>457.9079999999999</v>
      </c>
      <c r="J3423" s="4">
        <f t="shared" si="1093"/>
        <v>87.00251999999999</v>
      </c>
      <c r="K3423" s="4">
        <f t="shared" si="1090"/>
        <v>544.91051999999991</v>
      </c>
      <c r="L3423" s="4">
        <f t="shared" si="1092"/>
        <v>2700.0005200000001</v>
      </c>
      <c r="M3423" s="5">
        <f t="shared" si="1091"/>
        <v>0.25284815019326334</v>
      </c>
      <c r="N3423">
        <v>0</v>
      </c>
      <c r="O3423" t="s">
        <v>257</v>
      </c>
      <c r="P3423" t="s">
        <v>26</v>
      </c>
      <c r="Q3423" t="s">
        <v>257</v>
      </c>
      <c r="R3423" t="s">
        <v>31</v>
      </c>
      <c r="S3423" t="s">
        <v>31</v>
      </c>
      <c r="T3423" t="s">
        <v>31</v>
      </c>
      <c r="U3423" t="s">
        <v>31</v>
      </c>
      <c r="V3423">
        <v>19</v>
      </c>
      <c r="W3423" t="s">
        <v>27</v>
      </c>
      <c r="X3423">
        <v>0</v>
      </c>
      <c r="AB3423">
        <v>0</v>
      </c>
      <c r="AC3423" t="s">
        <v>10035</v>
      </c>
      <c r="AD3423">
        <v>0</v>
      </c>
      <c r="AE3423">
        <v>0</v>
      </c>
      <c r="AF3423" s="1">
        <v>1811</v>
      </c>
      <c r="AG3423" t="s">
        <v>26</v>
      </c>
    </row>
    <row r="3424" spans="1:33" customFormat="1" hidden="1" x14ac:dyDescent="0.25">
      <c r="A3424" t="s">
        <v>10036</v>
      </c>
      <c r="B3424" t="s">
        <v>10037</v>
      </c>
      <c r="C3424">
        <v>-13</v>
      </c>
      <c r="D3424" s="1">
        <v>1811</v>
      </c>
      <c r="E3424" s="1">
        <v>2184.8739999999998</v>
      </c>
      <c r="F3424" s="4">
        <f t="shared" si="1088"/>
        <v>415.12606</v>
      </c>
      <c r="G3424" s="2">
        <v>19</v>
      </c>
      <c r="H3424" s="1">
        <v>2155.09</v>
      </c>
      <c r="I3424" s="4">
        <f t="shared" si="1089"/>
        <v>373.8739999999998</v>
      </c>
      <c r="J3424" s="4">
        <f t="shared" si="1093"/>
        <v>71.036059999999964</v>
      </c>
      <c r="K3424" s="4">
        <f t="shared" si="1090"/>
        <v>444.91005999999976</v>
      </c>
      <c r="L3424" s="4">
        <f t="shared" si="1092"/>
        <v>2600.0000599999998</v>
      </c>
      <c r="M3424" s="5">
        <f t="shared" si="1091"/>
        <v>0.20644616234124782</v>
      </c>
      <c r="N3424">
        <v>-1</v>
      </c>
      <c r="O3424" t="s">
        <v>31</v>
      </c>
      <c r="P3424" t="s">
        <v>26</v>
      </c>
      <c r="Q3424" t="s">
        <v>31</v>
      </c>
      <c r="R3424" t="s">
        <v>31</v>
      </c>
      <c r="S3424" t="s">
        <v>31</v>
      </c>
      <c r="T3424" t="s">
        <v>31</v>
      </c>
      <c r="U3424" t="s">
        <v>31</v>
      </c>
      <c r="V3424">
        <v>19</v>
      </c>
      <c r="W3424" t="s">
        <v>27</v>
      </c>
      <c r="X3424">
        <v>0</v>
      </c>
      <c r="AB3424">
        <v>0</v>
      </c>
      <c r="AC3424" t="s">
        <v>10038</v>
      </c>
      <c r="AD3424">
        <v>0</v>
      </c>
      <c r="AE3424">
        <v>0</v>
      </c>
      <c r="AF3424">
        <v>0</v>
      </c>
      <c r="AG3424" t="s">
        <v>26</v>
      </c>
    </row>
    <row r="3425" spans="1:33" customFormat="1" x14ac:dyDescent="0.25">
      <c r="A3425" t="s">
        <v>10039</v>
      </c>
      <c r="B3425" t="s">
        <v>10040</v>
      </c>
      <c r="C3425">
        <v>3</v>
      </c>
      <c r="D3425" s="1">
        <v>4622</v>
      </c>
      <c r="E3425" s="1">
        <v>5630.2520000000004</v>
      </c>
      <c r="F3425" s="4">
        <f t="shared" si="1088"/>
        <v>1069.7478799999999</v>
      </c>
      <c r="G3425" s="2">
        <v>19</v>
      </c>
      <c r="H3425" s="1">
        <v>5500.18</v>
      </c>
      <c r="I3425" s="4">
        <f t="shared" si="1089"/>
        <v>1008.2520000000004</v>
      </c>
      <c r="J3425" s="4">
        <f t="shared" si="1093"/>
        <v>191.56788000000009</v>
      </c>
      <c r="K3425" s="4">
        <f t="shared" si="1090"/>
        <v>1199.8198800000005</v>
      </c>
      <c r="L3425" s="10">
        <f>+H3425+K3425-Y3425</f>
        <v>6699.9998800000012</v>
      </c>
      <c r="M3425" s="5">
        <f t="shared" si="1091"/>
        <v>0.21814192990047607</v>
      </c>
      <c r="N3425">
        <v>-1</v>
      </c>
      <c r="O3425" t="s">
        <v>31</v>
      </c>
      <c r="P3425" t="s">
        <v>26</v>
      </c>
      <c r="Q3425" t="s">
        <v>31</v>
      </c>
      <c r="R3425" t="s">
        <v>31</v>
      </c>
      <c r="S3425" t="s">
        <v>31</v>
      </c>
      <c r="T3425" t="s">
        <v>31</v>
      </c>
      <c r="U3425" t="s">
        <v>31</v>
      </c>
      <c r="V3425">
        <v>19</v>
      </c>
      <c r="W3425" t="s">
        <v>27</v>
      </c>
      <c r="X3425">
        <v>0</v>
      </c>
      <c r="Y3425" s="9">
        <f>+X3425*G3425/100</f>
        <v>0</v>
      </c>
      <c r="AB3425">
        <v>0</v>
      </c>
      <c r="AC3425" t="s">
        <v>10041</v>
      </c>
      <c r="AD3425">
        <v>0</v>
      </c>
      <c r="AE3425">
        <v>0</v>
      </c>
      <c r="AF3425" s="1">
        <v>4622</v>
      </c>
      <c r="AG3425" t="s">
        <v>26</v>
      </c>
    </row>
    <row r="3426" spans="1:33" customFormat="1" hidden="1" x14ac:dyDescent="0.25">
      <c r="A3426" t="s">
        <v>10042</v>
      </c>
      <c r="B3426" t="s">
        <v>10043</v>
      </c>
      <c r="C3426">
        <v>-5</v>
      </c>
      <c r="D3426" s="1">
        <v>1811</v>
      </c>
      <c r="E3426" s="1">
        <v>2184.8739999999998</v>
      </c>
      <c r="F3426" s="4">
        <f t="shared" si="1088"/>
        <v>415.12606</v>
      </c>
      <c r="G3426" s="2">
        <v>19</v>
      </c>
      <c r="H3426" s="1">
        <v>2155.09</v>
      </c>
      <c r="I3426" s="4">
        <f t="shared" si="1089"/>
        <v>373.8739999999998</v>
      </c>
      <c r="J3426" s="4">
        <f t="shared" si="1093"/>
        <v>71.036059999999964</v>
      </c>
      <c r="K3426" s="4">
        <f t="shared" si="1090"/>
        <v>444.91005999999976</v>
      </c>
      <c r="L3426" s="4">
        <f t="shared" si="1092"/>
        <v>2600.0000599999998</v>
      </c>
      <c r="M3426" s="5">
        <f t="shared" si="1091"/>
        <v>0.20644616234124782</v>
      </c>
      <c r="N3426">
        <v>-1</v>
      </c>
      <c r="O3426" t="s">
        <v>31</v>
      </c>
      <c r="P3426" t="s">
        <v>26</v>
      </c>
      <c r="Q3426" t="s">
        <v>31</v>
      </c>
      <c r="R3426" t="s">
        <v>31</v>
      </c>
      <c r="S3426" t="s">
        <v>31</v>
      </c>
      <c r="T3426" t="s">
        <v>31</v>
      </c>
      <c r="U3426" t="s">
        <v>31</v>
      </c>
      <c r="V3426">
        <v>19</v>
      </c>
      <c r="W3426" t="s">
        <v>27</v>
      </c>
      <c r="X3426">
        <v>0</v>
      </c>
      <c r="AA3426" t="s">
        <v>83</v>
      </c>
      <c r="AB3426">
        <v>0</v>
      </c>
      <c r="AC3426" t="s">
        <v>10044</v>
      </c>
      <c r="AD3426">
        <v>0</v>
      </c>
      <c r="AE3426">
        <v>0</v>
      </c>
      <c r="AF3426">
        <v>0</v>
      </c>
      <c r="AG3426" t="s">
        <v>26</v>
      </c>
    </row>
    <row r="3427" spans="1:33" customFormat="1" hidden="1" x14ac:dyDescent="0.25">
      <c r="A3427" t="s">
        <v>10045</v>
      </c>
      <c r="B3427" t="s">
        <v>10046</v>
      </c>
      <c r="C3427">
        <v>-2</v>
      </c>
      <c r="D3427" s="1">
        <v>6707</v>
      </c>
      <c r="E3427" s="1">
        <v>9600</v>
      </c>
      <c r="F3427" s="4">
        <f t="shared" si="1088"/>
        <v>0</v>
      </c>
      <c r="G3427" s="2">
        <v>0</v>
      </c>
      <c r="H3427" s="1">
        <v>6707</v>
      </c>
      <c r="I3427" s="4">
        <f t="shared" si="1089"/>
        <v>2893</v>
      </c>
      <c r="J3427" s="4">
        <f t="shared" si="1093"/>
        <v>0</v>
      </c>
      <c r="K3427" s="4">
        <f t="shared" si="1090"/>
        <v>2893</v>
      </c>
      <c r="L3427" s="4">
        <f t="shared" si="1092"/>
        <v>9600</v>
      </c>
      <c r="M3427" s="5">
        <f t="shared" si="1091"/>
        <v>0.43134039063664825</v>
      </c>
      <c r="N3427">
        <v>-1</v>
      </c>
      <c r="O3427" t="s">
        <v>31</v>
      </c>
      <c r="P3427" t="s">
        <v>26</v>
      </c>
      <c r="Q3427" t="s">
        <v>31</v>
      </c>
      <c r="V3427">
        <v>0</v>
      </c>
      <c r="W3427" t="s">
        <v>42</v>
      </c>
      <c r="X3427">
        <v>0</v>
      </c>
      <c r="AB3427">
        <v>0</v>
      </c>
      <c r="AC3427" t="s">
        <v>52</v>
      </c>
      <c r="AD3427">
        <v>0</v>
      </c>
      <c r="AE3427">
        <v>0</v>
      </c>
      <c r="AF3427">
        <v>0</v>
      </c>
      <c r="AG3427" t="s">
        <v>26</v>
      </c>
    </row>
    <row r="3428" spans="1:33" customFormat="1" x14ac:dyDescent="0.25">
      <c r="A3428" t="s">
        <v>10047</v>
      </c>
      <c r="B3428" t="s">
        <v>10048</v>
      </c>
      <c r="C3428">
        <v>5</v>
      </c>
      <c r="D3428" s="1">
        <v>5397</v>
      </c>
      <c r="E3428" s="1">
        <v>6554.6220000000003</v>
      </c>
      <c r="F3428" s="4">
        <f t="shared" si="1088"/>
        <v>1245.3781799999999</v>
      </c>
      <c r="G3428" s="2">
        <v>19</v>
      </c>
      <c r="H3428" s="1">
        <v>6422.43</v>
      </c>
      <c r="I3428" s="4">
        <f t="shared" si="1089"/>
        <v>1157.6220000000003</v>
      </c>
      <c r="J3428" s="4">
        <f t="shared" si="1093"/>
        <v>219.94818000000006</v>
      </c>
      <c r="K3428" s="4">
        <f t="shared" si="1090"/>
        <v>1377.5701800000004</v>
      </c>
      <c r="L3428" s="10">
        <f>+H3428+K3428-Y3428</f>
        <v>7800.0001800000009</v>
      </c>
      <c r="M3428" s="5">
        <f t="shared" si="1091"/>
        <v>0.21449360755975547</v>
      </c>
      <c r="N3428">
        <v>-1</v>
      </c>
      <c r="O3428" t="s">
        <v>31</v>
      </c>
      <c r="P3428" t="s">
        <v>26</v>
      </c>
      <c r="Q3428" t="s">
        <v>31</v>
      </c>
      <c r="V3428">
        <v>19</v>
      </c>
      <c r="W3428" t="s">
        <v>27</v>
      </c>
      <c r="X3428">
        <v>0</v>
      </c>
      <c r="Y3428" s="9">
        <f>+X3428*G3428/100</f>
        <v>0</v>
      </c>
      <c r="AB3428">
        <v>0</v>
      </c>
      <c r="AC3428" t="s">
        <v>10049</v>
      </c>
      <c r="AD3428">
        <v>0</v>
      </c>
      <c r="AE3428">
        <v>0</v>
      </c>
      <c r="AF3428" s="1">
        <v>5397</v>
      </c>
      <c r="AG3428" t="s">
        <v>26</v>
      </c>
    </row>
    <row r="3429" spans="1:33" customFormat="1" hidden="1" x14ac:dyDescent="0.25">
      <c r="A3429" t="s">
        <v>10050</v>
      </c>
      <c r="B3429" t="s">
        <v>10051</v>
      </c>
      <c r="C3429">
        <v>7</v>
      </c>
      <c r="D3429" s="1">
        <v>8239.92</v>
      </c>
      <c r="E3429" s="1">
        <v>9915.9660000000003</v>
      </c>
      <c r="F3429" s="4">
        <f t="shared" si="1088"/>
        <v>1884.0335399999999</v>
      </c>
      <c r="G3429" s="2">
        <v>19</v>
      </c>
      <c r="H3429" s="1">
        <v>9805.5</v>
      </c>
      <c r="I3429" s="4">
        <f t="shared" si="1089"/>
        <v>1676.0460000000003</v>
      </c>
      <c r="J3429" s="4">
        <f t="shared" si="1093"/>
        <v>318.44874000000004</v>
      </c>
      <c r="K3429" s="4">
        <f t="shared" si="1090"/>
        <v>1994.4947400000003</v>
      </c>
      <c r="L3429" s="4">
        <f t="shared" si="1092"/>
        <v>11799.99474</v>
      </c>
      <c r="M3429" s="5">
        <f t="shared" si="1091"/>
        <v>0.2034056155885009</v>
      </c>
      <c r="N3429">
        <v>-1</v>
      </c>
      <c r="O3429" t="s">
        <v>1191</v>
      </c>
      <c r="P3429" t="s">
        <v>26</v>
      </c>
      <c r="Q3429" t="s">
        <v>1191</v>
      </c>
      <c r="R3429" t="s">
        <v>31</v>
      </c>
      <c r="S3429" t="s">
        <v>31</v>
      </c>
      <c r="T3429" t="s">
        <v>31</v>
      </c>
      <c r="U3429" t="s">
        <v>31</v>
      </c>
      <c r="V3429">
        <v>19</v>
      </c>
      <c r="W3429" t="s">
        <v>27</v>
      </c>
      <c r="X3429">
        <v>0</v>
      </c>
      <c r="AB3429">
        <v>0</v>
      </c>
      <c r="AC3429" t="s">
        <v>10052</v>
      </c>
      <c r="AD3429">
        <v>0</v>
      </c>
      <c r="AE3429">
        <v>0</v>
      </c>
      <c r="AF3429" s="1">
        <v>8239.92</v>
      </c>
      <c r="AG3429" t="s">
        <v>26</v>
      </c>
    </row>
    <row r="3430" spans="1:33" customFormat="1" hidden="1" x14ac:dyDescent="0.25">
      <c r="A3430" t="s">
        <v>10053</v>
      </c>
      <c r="B3430" t="s">
        <v>10054</v>
      </c>
      <c r="C3430">
        <v>13</v>
      </c>
      <c r="D3430" s="1">
        <v>2414</v>
      </c>
      <c r="E3430" s="1">
        <v>2941.1759999999999</v>
      </c>
      <c r="F3430" s="4">
        <f t="shared" si="1088"/>
        <v>558.82344000000001</v>
      </c>
      <c r="G3430" s="2">
        <v>19</v>
      </c>
      <c r="H3430" s="1">
        <v>2872.66</v>
      </c>
      <c r="I3430" s="4">
        <f t="shared" si="1089"/>
        <v>527.17599999999993</v>
      </c>
      <c r="J3430" s="4">
        <f t="shared" si="1093"/>
        <v>100.16343999999999</v>
      </c>
      <c r="K3430" s="4">
        <f t="shared" si="1090"/>
        <v>627.33943999999997</v>
      </c>
      <c r="L3430" s="4">
        <f t="shared" si="1092"/>
        <v>3499.9994399999996</v>
      </c>
      <c r="M3430" s="5">
        <f t="shared" si="1091"/>
        <v>0.21838276719138355</v>
      </c>
      <c r="N3430">
        <v>-1</v>
      </c>
      <c r="O3430" t="s">
        <v>1191</v>
      </c>
      <c r="P3430" t="s">
        <v>26</v>
      </c>
      <c r="Q3430" t="s">
        <v>1191</v>
      </c>
      <c r="V3430">
        <v>19</v>
      </c>
      <c r="W3430" t="s">
        <v>27</v>
      </c>
      <c r="X3430">
        <v>0</v>
      </c>
      <c r="AB3430">
        <v>0</v>
      </c>
      <c r="AC3430" t="s">
        <v>10055</v>
      </c>
      <c r="AD3430">
        <v>0</v>
      </c>
      <c r="AE3430">
        <v>0</v>
      </c>
      <c r="AF3430" s="1">
        <v>2414</v>
      </c>
      <c r="AG3430" t="s">
        <v>26</v>
      </c>
    </row>
    <row r="3431" spans="1:33" customFormat="1" x14ac:dyDescent="0.25">
      <c r="A3431" t="s">
        <v>10056</v>
      </c>
      <c r="B3431" t="s">
        <v>10057</v>
      </c>
      <c r="C3431">
        <v>2</v>
      </c>
      <c r="D3431">
        <v>0</v>
      </c>
      <c r="E3431" s="1">
        <v>5900</v>
      </c>
      <c r="F3431" s="4">
        <f t="shared" si="1088"/>
        <v>0</v>
      </c>
      <c r="G3431" s="2">
        <v>0</v>
      </c>
      <c r="H3431">
        <v>0</v>
      </c>
      <c r="I3431" s="4">
        <f t="shared" si="1089"/>
        <v>5900</v>
      </c>
      <c r="J3431" s="4">
        <f t="shared" si="1093"/>
        <v>0</v>
      </c>
      <c r="K3431" s="4">
        <f t="shared" si="1090"/>
        <v>5900</v>
      </c>
      <c r="L3431" s="10">
        <f>+H3431+K3431-Y3431</f>
        <v>5900</v>
      </c>
      <c r="M3431" s="5" t="e">
        <f t="shared" si="1091"/>
        <v>#DIV/0!</v>
      </c>
      <c r="N3431">
        <v>-1</v>
      </c>
      <c r="O3431" t="s">
        <v>31</v>
      </c>
      <c r="P3431" t="s">
        <v>26</v>
      </c>
      <c r="Q3431" t="s">
        <v>31</v>
      </c>
      <c r="R3431" t="s">
        <v>31</v>
      </c>
      <c r="S3431" t="s">
        <v>31</v>
      </c>
      <c r="T3431" t="s">
        <v>31</v>
      </c>
      <c r="U3431" t="s">
        <v>31</v>
      </c>
      <c r="V3431">
        <v>0</v>
      </c>
      <c r="W3431" t="s">
        <v>42</v>
      </c>
      <c r="X3431">
        <v>0</v>
      </c>
      <c r="Y3431" s="9">
        <f>+X3431*G3431/100</f>
        <v>0</v>
      </c>
      <c r="AB3431">
        <v>0</v>
      </c>
      <c r="AC3431" t="s">
        <v>10058</v>
      </c>
      <c r="AD3431">
        <v>0</v>
      </c>
      <c r="AE3431">
        <v>0</v>
      </c>
      <c r="AF3431">
        <v>0</v>
      </c>
      <c r="AG3431" t="s">
        <v>26</v>
      </c>
    </row>
    <row r="3432" spans="1:33" customFormat="1" hidden="1" x14ac:dyDescent="0.25">
      <c r="A3432" t="s">
        <v>10059</v>
      </c>
      <c r="B3432" t="s">
        <v>10060</v>
      </c>
      <c r="C3432">
        <v>-3</v>
      </c>
      <c r="D3432">
        <v>0</v>
      </c>
      <c r="E3432" s="1">
        <v>5900</v>
      </c>
      <c r="F3432" s="4">
        <f t="shared" si="1088"/>
        <v>0</v>
      </c>
      <c r="G3432" s="2">
        <v>0</v>
      </c>
      <c r="H3432">
        <v>0</v>
      </c>
      <c r="I3432" s="4">
        <f t="shared" si="1089"/>
        <v>5900</v>
      </c>
      <c r="J3432" s="4">
        <f t="shared" si="1093"/>
        <v>0</v>
      </c>
      <c r="K3432" s="4">
        <f t="shared" si="1090"/>
        <v>5900</v>
      </c>
      <c r="L3432" s="4">
        <f t="shared" si="1092"/>
        <v>5900</v>
      </c>
      <c r="M3432" s="5" t="e">
        <f t="shared" si="1091"/>
        <v>#DIV/0!</v>
      </c>
      <c r="N3432">
        <v>-1</v>
      </c>
      <c r="O3432" t="s">
        <v>31</v>
      </c>
      <c r="P3432" t="s">
        <v>26</v>
      </c>
      <c r="Q3432" t="s">
        <v>31</v>
      </c>
      <c r="R3432" t="s">
        <v>31</v>
      </c>
      <c r="S3432" t="s">
        <v>31</v>
      </c>
      <c r="T3432" t="s">
        <v>31</v>
      </c>
      <c r="U3432" t="s">
        <v>31</v>
      </c>
      <c r="V3432">
        <v>0</v>
      </c>
      <c r="W3432" t="s">
        <v>42</v>
      </c>
      <c r="X3432">
        <v>0</v>
      </c>
      <c r="AB3432">
        <v>0</v>
      </c>
      <c r="AC3432" t="s">
        <v>10061</v>
      </c>
      <c r="AD3432">
        <v>0</v>
      </c>
      <c r="AE3432">
        <v>0</v>
      </c>
      <c r="AF3432">
        <v>0</v>
      </c>
      <c r="AG3432" t="s">
        <v>26</v>
      </c>
    </row>
    <row r="3433" spans="1:33" customFormat="1" x14ac:dyDescent="0.25">
      <c r="A3433" t="s">
        <v>10062</v>
      </c>
      <c r="B3433" t="s">
        <v>10063</v>
      </c>
      <c r="C3433">
        <v>3</v>
      </c>
      <c r="D3433">
        <v>0</v>
      </c>
      <c r="E3433" s="1">
        <v>5900</v>
      </c>
      <c r="F3433" s="4">
        <f t="shared" si="1088"/>
        <v>0</v>
      </c>
      <c r="G3433" s="2">
        <v>0</v>
      </c>
      <c r="H3433">
        <v>0</v>
      </c>
      <c r="I3433" s="4">
        <f t="shared" si="1089"/>
        <v>5900</v>
      </c>
      <c r="J3433" s="4">
        <f t="shared" si="1093"/>
        <v>0</v>
      </c>
      <c r="K3433" s="4">
        <f t="shared" si="1090"/>
        <v>5900</v>
      </c>
      <c r="L3433" s="10">
        <f t="shared" ref="L3433:L3435" si="1098">+H3433+K3433-Y3433</f>
        <v>5900</v>
      </c>
      <c r="M3433" s="5" t="e">
        <f t="shared" si="1091"/>
        <v>#DIV/0!</v>
      </c>
      <c r="N3433">
        <v>-1</v>
      </c>
      <c r="O3433" t="s">
        <v>31</v>
      </c>
      <c r="P3433" t="s">
        <v>26</v>
      </c>
      <c r="Q3433" t="s">
        <v>31</v>
      </c>
      <c r="V3433">
        <v>0</v>
      </c>
      <c r="W3433" t="s">
        <v>42</v>
      </c>
      <c r="X3433">
        <v>0</v>
      </c>
      <c r="Y3433" s="9">
        <f t="shared" ref="Y3433:Y3435" si="1099">+X3433*G3433/100</f>
        <v>0</v>
      </c>
      <c r="AB3433">
        <v>0</v>
      </c>
      <c r="AC3433" t="s">
        <v>10064</v>
      </c>
      <c r="AD3433">
        <v>0</v>
      </c>
      <c r="AE3433">
        <v>0</v>
      </c>
      <c r="AF3433">
        <v>0</v>
      </c>
      <c r="AG3433" t="s">
        <v>26</v>
      </c>
    </row>
    <row r="3434" spans="1:33" customFormat="1" x14ac:dyDescent="0.25">
      <c r="A3434" t="s">
        <v>10065</v>
      </c>
      <c r="B3434" t="s">
        <v>10066</v>
      </c>
      <c r="C3434">
        <v>1</v>
      </c>
      <c r="D3434">
        <v>0</v>
      </c>
      <c r="E3434" s="1">
        <v>8400</v>
      </c>
      <c r="F3434" s="4">
        <f t="shared" si="1088"/>
        <v>0</v>
      </c>
      <c r="G3434" s="2">
        <v>0</v>
      </c>
      <c r="H3434">
        <v>0</v>
      </c>
      <c r="I3434" s="4">
        <f t="shared" si="1089"/>
        <v>8400</v>
      </c>
      <c r="J3434" s="4">
        <f t="shared" si="1093"/>
        <v>0</v>
      </c>
      <c r="K3434" s="4">
        <f t="shared" si="1090"/>
        <v>8400</v>
      </c>
      <c r="L3434" s="10">
        <f t="shared" si="1098"/>
        <v>8400</v>
      </c>
      <c r="M3434" s="5" t="e">
        <f t="shared" si="1091"/>
        <v>#DIV/0!</v>
      </c>
      <c r="N3434">
        <v>-1</v>
      </c>
      <c r="O3434" t="s">
        <v>31</v>
      </c>
      <c r="P3434" t="s">
        <v>26</v>
      </c>
      <c r="Q3434" t="s">
        <v>31</v>
      </c>
      <c r="V3434">
        <v>0</v>
      </c>
      <c r="W3434" t="s">
        <v>42</v>
      </c>
      <c r="X3434">
        <v>0</v>
      </c>
      <c r="Y3434" s="9">
        <f t="shared" si="1099"/>
        <v>0</v>
      </c>
      <c r="AB3434">
        <v>0</v>
      </c>
      <c r="AC3434" t="s">
        <v>10067</v>
      </c>
      <c r="AD3434">
        <v>0</v>
      </c>
      <c r="AE3434">
        <v>0</v>
      </c>
      <c r="AF3434">
        <v>0</v>
      </c>
      <c r="AG3434" t="s">
        <v>26</v>
      </c>
    </row>
    <row r="3435" spans="1:33" customFormat="1" x14ac:dyDescent="0.25">
      <c r="A3435" t="s">
        <v>10068</v>
      </c>
      <c r="B3435" t="s">
        <v>10069</v>
      </c>
      <c r="C3435">
        <v>1</v>
      </c>
      <c r="D3435">
        <v>0</v>
      </c>
      <c r="E3435" s="1">
        <v>8400</v>
      </c>
      <c r="F3435" s="4">
        <f t="shared" si="1088"/>
        <v>0</v>
      </c>
      <c r="G3435" s="2">
        <v>0</v>
      </c>
      <c r="H3435">
        <v>0</v>
      </c>
      <c r="I3435" s="4">
        <f t="shared" si="1089"/>
        <v>8400</v>
      </c>
      <c r="J3435" s="4">
        <f t="shared" si="1093"/>
        <v>0</v>
      </c>
      <c r="K3435" s="4">
        <f t="shared" si="1090"/>
        <v>8400</v>
      </c>
      <c r="L3435" s="10">
        <f t="shared" si="1098"/>
        <v>8400</v>
      </c>
      <c r="M3435" s="5" t="e">
        <f t="shared" si="1091"/>
        <v>#DIV/0!</v>
      </c>
      <c r="N3435">
        <v>-1</v>
      </c>
      <c r="O3435" t="s">
        <v>31</v>
      </c>
      <c r="P3435" t="s">
        <v>26</v>
      </c>
      <c r="Q3435" t="s">
        <v>31</v>
      </c>
      <c r="V3435">
        <v>0</v>
      </c>
      <c r="W3435" t="s">
        <v>42</v>
      </c>
      <c r="X3435">
        <v>0</v>
      </c>
      <c r="Y3435" s="9">
        <f t="shared" si="1099"/>
        <v>0</v>
      </c>
      <c r="AB3435">
        <v>0</v>
      </c>
      <c r="AC3435" t="s">
        <v>10070</v>
      </c>
      <c r="AD3435">
        <v>0</v>
      </c>
      <c r="AE3435">
        <v>0</v>
      </c>
      <c r="AF3435">
        <v>0</v>
      </c>
      <c r="AG3435" t="s">
        <v>26</v>
      </c>
    </row>
    <row r="3436" spans="1:33" customFormat="1" hidden="1" x14ac:dyDescent="0.25">
      <c r="A3436" t="s">
        <v>10071</v>
      </c>
      <c r="B3436" t="s">
        <v>10072</v>
      </c>
      <c r="C3436">
        <v>10</v>
      </c>
      <c r="D3436" s="1">
        <v>1460</v>
      </c>
      <c r="E3436" s="1">
        <v>1809.5239999999999</v>
      </c>
      <c r="F3436" s="4">
        <f t="shared" si="1088"/>
        <v>90.476199999999992</v>
      </c>
      <c r="G3436" s="2">
        <v>5</v>
      </c>
      <c r="H3436" s="1">
        <v>1533</v>
      </c>
      <c r="I3436" s="4">
        <f t="shared" si="1089"/>
        <v>349.52399999999989</v>
      </c>
      <c r="J3436" s="4">
        <f t="shared" si="1093"/>
        <v>17.476199999999995</v>
      </c>
      <c r="K3436" s="4">
        <f t="shared" si="1090"/>
        <v>367.00019999999989</v>
      </c>
      <c r="L3436" s="4">
        <f t="shared" si="1092"/>
        <v>1900.0001999999999</v>
      </c>
      <c r="M3436" s="5">
        <f t="shared" si="1091"/>
        <v>0.23939999999999992</v>
      </c>
      <c r="N3436">
        <v>-1</v>
      </c>
      <c r="O3436" t="s">
        <v>1807</v>
      </c>
      <c r="P3436" t="s">
        <v>26</v>
      </c>
      <c r="Q3436" t="s">
        <v>1807</v>
      </c>
      <c r="V3436">
        <v>5</v>
      </c>
      <c r="W3436" t="s">
        <v>123</v>
      </c>
      <c r="X3436">
        <v>0</v>
      </c>
      <c r="AB3436">
        <v>0</v>
      </c>
      <c r="AC3436" t="s">
        <v>10073</v>
      </c>
      <c r="AD3436">
        <v>0</v>
      </c>
      <c r="AE3436">
        <v>0</v>
      </c>
      <c r="AF3436" s="1">
        <v>1460</v>
      </c>
      <c r="AG3436" t="s">
        <v>26</v>
      </c>
    </row>
    <row r="3437" spans="1:33" customFormat="1" hidden="1" x14ac:dyDescent="0.25">
      <c r="A3437" t="s">
        <v>10074</v>
      </c>
      <c r="B3437" t="s">
        <v>10075</v>
      </c>
      <c r="C3437">
        <v>9</v>
      </c>
      <c r="D3437" s="1">
        <v>1798</v>
      </c>
      <c r="E3437" s="1">
        <v>2190.4760000000001</v>
      </c>
      <c r="F3437" s="4">
        <f t="shared" si="1088"/>
        <v>109.52380000000001</v>
      </c>
      <c r="G3437" s="2">
        <v>5</v>
      </c>
      <c r="H3437" s="1">
        <v>1887.9</v>
      </c>
      <c r="I3437" s="4">
        <f t="shared" si="1089"/>
        <v>392.47600000000011</v>
      </c>
      <c r="J3437" s="4">
        <f t="shared" si="1093"/>
        <v>19.623800000000006</v>
      </c>
      <c r="K3437" s="4">
        <f t="shared" si="1090"/>
        <v>412.09980000000013</v>
      </c>
      <c r="L3437" s="4">
        <f t="shared" si="1092"/>
        <v>2299.9998000000001</v>
      </c>
      <c r="M3437" s="5">
        <f t="shared" si="1091"/>
        <v>0.21828476084538381</v>
      </c>
      <c r="N3437">
        <v>0</v>
      </c>
      <c r="O3437" t="s">
        <v>1807</v>
      </c>
      <c r="P3437" t="s">
        <v>26</v>
      </c>
      <c r="Q3437" t="s">
        <v>1807</v>
      </c>
      <c r="R3437" t="s">
        <v>31</v>
      </c>
      <c r="S3437" t="s">
        <v>31</v>
      </c>
      <c r="T3437" t="s">
        <v>31</v>
      </c>
      <c r="U3437" t="s">
        <v>31</v>
      </c>
      <c r="V3437">
        <v>5</v>
      </c>
      <c r="W3437" t="s">
        <v>123</v>
      </c>
      <c r="X3437">
        <v>0</v>
      </c>
      <c r="AB3437">
        <v>0</v>
      </c>
      <c r="AC3437" t="s">
        <v>10076</v>
      </c>
      <c r="AD3437">
        <v>0</v>
      </c>
      <c r="AE3437">
        <v>0</v>
      </c>
      <c r="AF3437" s="1">
        <v>1798</v>
      </c>
      <c r="AG3437" t="s">
        <v>26</v>
      </c>
    </row>
    <row r="3438" spans="1:33" customFormat="1" hidden="1" x14ac:dyDescent="0.25">
      <c r="A3438" t="s">
        <v>10077</v>
      </c>
      <c r="B3438" t="s">
        <v>10078</v>
      </c>
      <c r="C3438">
        <v>10</v>
      </c>
      <c r="D3438">
        <v>0</v>
      </c>
      <c r="E3438" s="1">
        <v>1200</v>
      </c>
      <c r="F3438" s="4">
        <f t="shared" si="1088"/>
        <v>0</v>
      </c>
      <c r="G3438" s="2">
        <v>0</v>
      </c>
      <c r="H3438">
        <v>0</v>
      </c>
      <c r="I3438" s="4">
        <f t="shared" si="1089"/>
        <v>1200</v>
      </c>
      <c r="J3438" s="4">
        <f t="shared" si="1093"/>
        <v>0</v>
      </c>
      <c r="K3438" s="4">
        <f t="shared" si="1090"/>
        <v>1200</v>
      </c>
      <c r="L3438" s="4">
        <f t="shared" si="1092"/>
        <v>1200</v>
      </c>
      <c r="M3438" s="5" t="e">
        <f t="shared" si="1091"/>
        <v>#DIV/0!</v>
      </c>
      <c r="N3438">
        <v>-1</v>
      </c>
      <c r="O3438" t="s">
        <v>31</v>
      </c>
      <c r="P3438" t="s">
        <v>26</v>
      </c>
      <c r="Q3438" t="s">
        <v>31</v>
      </c>
      <c r="V3438">
        <v>0</v>
      </c>
      <c r="W3438" t="s">
        <v>42</v>
      </c>
      <c r="X3438">
        <v>0</v>
      </c>
      <c r="AB3438">
        <v>0</v>
      </c>
      <c r="AC3438" t="s">
        <v>52</v>
      </c>
      <c r="AD3438">
        <v>0</v>
      </c>
      <c r="AE3438">
        <v>0</v>
      </c>
      <c r="AF3438">
        <v>0</v>
      </c>
      <c r="AG3438" t="s">
        <v>26</v>
      </c>
    </row>
    <row r="3439" spans="1:33" customFormat="1" x14ac:dyDescent="0.25">
      <c r="A3439" t="s">
        <v>10079</v>
      </c>
      <c r="B3439" t="s">
        <v>10080</v>
      </c>
      <c r="C3439">
        <v>2</v>
      </c>
      <c r="D3439" s="1">
        <v>25756</v>
      </c>
      <c r="E3439" s="1">
        <v>30924.37</v>
      </c>
      <c r="F3439" s="4">
        <f t="shared" si="1088"/>
        <v>5875.6303000000007</v>
      </c>
      <c r="G3439" s="2">
        <v>19</v>
      </c>
      <c r="H3439" s="1">
        <v>30649.64</v>
      </c>
      <c r="I3439" s="4">
        <f t="shared" si="1089"/>
        <v>5168.369999999999</v>
      </c>
      <c r="J3439" s="4">
        <f t="shared" si="1093"/>
        <v>981.99029999999982</v>
      </c>
      <c r="K3439" s="4">
        <f t="shared" si="1090"/>
        <v>6150.3602999999985</v>
      </c>
      <c r="L3439" s="10">
        <f>+H3439+K3439-Y3439</f>
        <v>36800.0003</v>
      </c>
      <c r="M3439" s="5">
        <f t="shared" si="1091"/>
        <v>0.20066664078273019</v>
      </c>
      <c r="N3439">
        <v>-1</v>
      </c>
      <c r="O3439" t="s">
        <v>31</v>
      </c>
      <c r="P3439" t="s">
        <v>26</v>
      </c>
      <c r="Q3439" t="s">
        <v>31</v>
      </c>
      <c r="V3439">
        <v>19</v>
      </c>
      <c r="W3439" t="s">
        <v>27</v>
      </c>
      <c r="X3439">
        <v>0</v>
      </c>
      <c r="Y3439" s="9">
        <f>+X3439*G3439/100</f>
        <v>0</v>
      </c>
      <c r="AB3439">
        <v>0</v>
      </c>
      <c r="AC3439" t="s">
        <v>10081</v>
      </c>
      <c r="AD3439">
        <v>0</v>
      </c>
      <c r="AE3439">
        <v>0</v>
      </c>
      <c r="AF3439">
        <v>0</v>
      </c>
      <c r="AG3439" t="s">
        <v>26</v>
      </c>
    </row>
    <row r="3440" spans="1:33" customFormat="1" hidden="1" x14ac:dyDescent="0.25">
      <c r="A3440" t="s">
        <v>10082</v>
      </c>
      <c r="B3440" t="s">
        <v>10083</v>
      </c>
      <c r="C3440">
        <v>-1</v>
      </c>
      <c r="D3440" s="1">
        <v>7000</v>
      </c>
      <c r="E3440" s="1">
        <v>8200</v>
      </c>
      <c r="F3440" s="4">
        <f t="shared" si="1088"/>
        <v>0</v>
      </c>
      <c r="G3440" s="2">
        <v>0</v>
      </c>
      <c r="H3440" s="1">
        <v>7000</v>
      </c>
      <c r="I3440" s="4">
        <f t="shared" si="1089"/>
        <v>1200</v>
      </c>
      <c r="J3440" s="4">
        <f t="shared" si="1093"/>
        <v>0</v>
      </c>
      <c r="K3440" s="4">
        <f t="shared" si="1090"/>
        <v>1200</v>
      </c>
      <c r="L3440" s="4">
        <f t="shared" si="1092"/>
        <v>8200</v>
      </c>
      <c r="M3440" s="5">
        <f t="shared" si="1091"/>
        <v>0.17142857142857143</v>
      </c>
      <c r="N3440">
        <v>-1</v>
      </c>
      <c r="O3440" t="s">
        <v>31</v>
      </c>
      <c r="P3440" t="s">
        <v>26</v>
      </c>
      <c r="Q3440" t="s">
        <v>31</v>
      </c>
      <c r="V3440">
        <v>0</v>
      </c>
      <c r="W3440" t="s">
        <v>42</v>
      </c>
      <c r="X3440">
        <v>0</v>
      </c>
      <c r="AB3440">
        <v>0</v>
      </c>
      <c r="AC3440" t="s">
        <v>10084</v>
      </c>
      <c r="AD3440">
        <v>0</v>
      </c>
      <c r="AE3440">
        <v>0</v>
      </c>
      <c r="AF3440" s="1">
        <v>7000</v>
      </c>
      <c r="AG3440" t="s">
        <v>26</v>
      </c>
    </row>
    <row r="3441" spans="1:33" customFormat="1" x14ac:dyDescent="0.25">
      <c r="A3441" t="s">
        <v>10085</v>
      </c>
      <c r="B3441" t="s">
        <v>10086</v>
      </c>
      <c r="C3441">
        <v>2</v>
      </c>
      <c r="D3441" s="1">
        <v>5000</v>
      </c>
      <c r="E3441" s="1">
        <v>6000</v>
      </c>
      <c r="F3441" s="4">
        <f t="shared" si="1088"/>
        <v>0</v>
      </c>
      <c r="G3441" s="2">
        <v>0</v>
      </c>
      <c r="H3441" s="1">
        <v>5000</v>
      </c>
      <c r="I3441" s="4">
        <f t="shared" si="1089"/>
        <v>1000</v>
      </c>
      <c r="J3441" s="4">
        <f t="shared" si="1093"/>
        <v>0</v>
      </c>
      <c r="K3441" s="4">
        <f t="shared" si="1090"/>
        <v>1000</v>
      </c>
      <c r="L3441" s="10">
        <f t="shared" ref="L3441:L3443" si="1100">+H3441+K3441-Y3441</f>
        <v>6000</v>
      </c>
      <c r="M3441" s="5">
        <f t="shared" si="1091"/>
        <v>0.2</v>
      </c>
      <c r="N3441">
        <v>-1</v>
      </c>
      <c r="O3441" t="s">
        <v>31</v>
      </c>
      <c r="P3441" t="s">
        <v>26</v>
      </c>
      <c r="Q3441" t="s">
        <v>31</v>
      </c>
      <c r="V3441">
        <v>0</v>
      </c>
      <c r="W3441" t="s">
        <v>42</v>
      </c>
      <c r="X3441">
        <v>0</v>
      </c>
      <c r="Y3441" s="9">
        <f t="shared" ref="Y3441:Y3443" si="1101">+X3441*G3441/100</f>
        <v>0</v>
      </c>
      <c r="AB3441">
        <v>0</v>
      </c>
      <c r="AC3441" t="s">
        <v>10087</v>
      </c>
      <c r="AD3441">
        <v>0</v>
      </c>
      <c r="AE3441">
        <v>0</v>
      </c>
      <c r="AF3441" s="1">
        <v>5000</v>
      </c>
      <c r="AG3441" t="s">
        <v>26</v>
      </c>
    </row>
    <row r="3442" spans="1:33" customFormat="1" x14ac:dyDescent="0.25">
      <c r="A3442" t="s">
        <v>10088</v>
      </c>
      <c r="B3442" t="s">
        <v>10089</v>
      </c>
      <c r="C3442">
        <v>1</v>
      </c>
      <c r="D3442" s="1">
        <v>24976</v>
      </c>
      <c r="E3442" s="1">
        <v>30252.1</v>
      </c>
      <c r="F3442" s="4">
        <f t="shared" si="1088"/>
        <v>5747.8990000000003</v>
      </c>
      <c r="G3442" s="2">
        <v>19</v>
      </c>
      <c r="H3442" s="1">
        <v>29721.439999999999</v>
      </c>
      <c r="I3442" s="4">
        <f t="shared" si="1089"/>
        <v>5276.0999999999985</v>
      </c>
      <c r="J3442" s="4">
        <f t="shared" si="1093"/>
        <v>1002.4589999999996</v>
      </c>
      <c r="K3442" s="4">
        <f t="shared" si="1090"/>
        <v>6278.5589999999984</v>
      </c>
      <c r="L3442" s="10">
        <f t="shared" si="1100"/>
        <v>35999.998999999996</v>
      </c>
      <c r="M3442" s="5">
        <f t="shared" si="1091"/>
        <v>0.211246796925048</v>
      </c>
      <c r="N3442">
        <v>-1</v>
      </c>
      <c r="O3442" t="s">
        <v>399</v>
      </c>
      <c r="P3442" t="s">
        <v>26</v>
      </c>
      <c r="Q3442" t="s">
        <v>399</v>
      </c>
      <c r="V3442">
        <v>19</v>
      </c>
      <c r="W3442" t="s">
        <v>27</v>
      </c>
      <c r="X3442">
        <v>0</v>
      </c>
      <c r="Y3442" s="9">
        <f t="shared" si="1101"/>
        <v>0</v>
      </c>
      <c r="AB3442">
        <v>0</v>
      </c>
      <c r="AC3442" t="s">
        <v>10090</v>
      </c>
      <c r="AD3442">
        <v>0</v>
      </c>
      <c r="AE3442">
        <v>0</v>
      </c>
      <c r="AF3442" s="1">
        <v>24976</v>
      </c>
      <c r="AG3442" t="s">
        <v>26</v>
      </c>
    </row>
    <row r="3443" spans="1:33" customFormat="1" x14ac:dyDescent="0.25">
      <c r="A3443" t="s">
        <v>10091</v>
      </c>
      <c r="B3443" t="s">
        <v>10092</v>
      </c>
      <c r="C3443">
        <v>1</v>
      </c>
      <c r="D3443" s="1">
        <v>5000</v>
      </c>
      <c r="E3443" s="1">
        <v>5900</v>
      </c>
      <c r="F3443" s="4">
        <f t="shared" si="1088"/>
        <v>0</v>
      </c>
      <c r="G3443" s="2">
        <v>0</v>
      </c>
      <c r="H3443" s="1">
        <v>5000</v>
      </c>
      <c r="I3443" s="4">
        <f t="shared" si="1089"/>
        <v>900</v>
      </c>
      <c r="J3443" s="4">
        <f t="shared" si="1093"/>
        <v>0</v>
      </c>
      <c r="K3443" s="4">
        <f t="shared" si="1090"/>
        <v>900</v>
      </c>
      <c r="L3443" s="10">
        <f t="shared" si="1100"/>
        <v>5900</v>
      </c>
      <c r="M3443" s="5">
        <f t="shared" si="1091"/>
        <v>0.18</v>
      </c>
      <c r="N3443">
        <v>-1</v>
      </c>
      <c r="O3443" t="s">
        <v>31</v>
      </c>
      <c r="P3443" t="s">
        <v>26</v>
      </c>
      <c r="Q3443" t="s">
        <v>31</v>
      </c>
      <c r="V3443">
        <v>0</v>
      </c>
      <c r="W3443" t="s">
        <v>42</v>
      </c>
      <c r="X3443">
        <v>0</v>
      </c>
      <c r="Y3443" s="9">
        <f t="shared" si="1101"/>
        <v>0</v>
      </c>
      <c r="AB3443">
        <v>0</v>
      </c>
      <c r="AC3443" t="s">
        <v>10093</v>
      </c>
      <c r="AD3443">
        <v>0</v>
      </c>
      <c r="AE3443">
        <v>0</v>
      </c>
      <c r="AF3443" s="1">
        <v>5000</v>
      </c>
      <c r="AG3443" t="s">
        <v>26</v>
      </c>
    </row>
    <row r="3444" spans="1:33" customFormat="1" hidden="1" x14ac:dyDescent="0.25">
      <c r="A3444" t="s">
        <v>10094</v>
      </c>
      <c r="B3444" t="s">
        <v>10095</v>
      </c>
      <c r="C3444">
        <v>-40</v>
      </c>
      <c r="D3444" s="1">
        <v>1450</v>
      </c>
      <c r="E3444" s="1">
        <v>1800</v>
      </c>
      <c r="F3444" s="4">
        <f t="shared" si="1088"/>
        <v>0</v>
      </c>
      <c r="G3444" s="2">
        <v>0</v>
      </c>
      <c r="H3444" s="1">
        <v>1450</v>
      </c>
      <c r="I3444" s="4">
        <f t="shared" si="1089"/>
        <v>350</v>
      </c>
      <c r="J3444" s="4">
        <f t="shared" si="1093"/>
        <v>0</v>
      </c>
      <c r="K3444" s="4">
        <f t="shared" si="1090"/>
        <v>350</v>
      </c>
      <c r="L3444" s="4">
        <f t="shared" si="1092"/>
        <v>1800</v>
      </c>
      <c r="M3444" s="5">
        <f t="shared" si="1091"/>
        <v>0.2413793103448276</v>
      </c>
      <c r="N3444">
        <v>-1</v>
      </c>
      <c r="O3444" t="s">
        <v>31</v>
      </c>
      <c r="P3444" t="s">
        <v>26</v>
      </c>
      <c r="Q3444" t="s">
        <v>31</v>
      </c>
      <c r="R3444" t="s">
        <v>31</v>
      </c>
      <c r="S3444" t="s">
        <v>31</v>
      </c>
      <c r="T3444" t="s">
        <v>31</v>
      </c>
      <c r="U3444" t="s">
        <v>31</v>
      </c>
      <c r="V3444">
        <v>0</v>
      </c>
      <c r="W3444" t="s">
        <v>42</v>
      </c>
      <c r="X3444">
        <v>0</v>
      </c>
      <c r="AB3444">
        <v>0</v>
      </c>
      <c r="AC3444" t="s">
        <v>10096</v>
      </c>
      <c r="AD3444">
        <v>0</v>
      </c>
      <c r="AE3444">
        <v>0</v>
      </c>
      <c r="AF3444">
        <v>0</v>
      </c>
      <c r="AG3444" t="s">
        <v>26</v>
      </c>
    </row>
    <row r="3445" spans="1:33" customFormat="1" x14ac:dyDescent="0.25">
      <c r="A3445" t="s">
        <v>10097</v>
      </c>
      <c r="B3445" t="s">
        <v>10098</v>
      </c>
      <c r="C3445">
        <v>5</v>
      </c>
      <c r="D3445" s="1">
        <v>3641</v>
      </c>
      <c r="E3445" s="1">
        <v>4369.7479999999996</v>
      </c>
      <c r="F3445" s="4">
        <f t="shared" si="1088"/>
        <v>830.25211999999999</v>
      </c>
      <c r="G3445" s="2">
        <v>19</v>
      </c>
      <c r="H3445" s="1">
        <v>4332.79</v>
      </c>
      <c r="I3445" s="4">
        <f t="shared" si="1089"/>
        <v>728.74799999999959</v>
      </c>
      <c r="J3445" s="4">
        <f t="shared" si="1093"/>
        <v>138.46211999999991</v>
      </c>
      <c r="K3445" s="4">
        <f t="shared" si="1090"/>
        <v>867.21011999999951</v>
      </c>
      <c r="L3445" s="10">
        <f t="shared" ref="L3445:L3446" si="1102">+H3445+K3445-Y3445</f>
        <v>5200.0001199999997</v>
      </c>
      <c r="M3445" s="5">
        <f t="shared" si="1091"/>
        <v>0.20015050810216961</v>
      </c>
      <c r="N3445">
        <v>-1</v>
      </c>
      <c r="O3445" t="s">
        <v>31</v>
      </c>
      <c r="P3445" t="s">
        <v>26</v>
      </c>
      <c r="Q3445" t="s">
        <v>31</v>
      </c>
      <c r="V3445">
        <v>19</v>
      </c>
      <c r="W3445" t="s">
        <v>27</v>
      </c>
      <c r="X3445">
        <v>0</v>
      </c>
      <c r="Y3445" s="9">
        <f t="shared" ref="Y3445:Y3446" si="1103">+X3445*G3445/100</f>
        <v>0</v>
      </c>
      <c r="AB3445">
        <v>0</v>
      </c>
      <c r="AC3445" t="s">
        <v>10099</v>
      </c>
      <c r="AD3445">
        <v>0</v>
      </c>
      <c r="AE3445">
        <v>0</v>
      </c>
      <c r="AF3445">
        <v>0</v>
      </c>
      <c r="AG3445" t="s">
        <v>26</v>
      </c>
    </row>
    <row r="3446" spans="1:33" customFormat="1" x14ac:dyDescent="0.25">
      <c r="A3446" t="s">
        <v>10100</v>
      </c>
      <c r="B3446" t="s">
        <v>10101</v>
      </c>
      <c r="C3446">
        <v>5</v>
      </c>
      <c r="D3446" s="1">
        <v>4237</v>
      </c>
      <c r="E3446" s="1">
        <v>5126.05</v>
      </c>
      <c r="F3446" s="4">
        <f t="shared" si="1088"/>
        <v>973.94949999999994</v>
      </c>
      <c r="G3446" s="2">
        <v>19</v>
      </c>
      <c r="H3446" s="1">
        <v>5042.03</v>
      </c>
      <c r="I3446" s="4">
        <f t="shared" si="1089"/>
        <v>889.05000000000018</v>
      </c>
      <c r="J3446" s="4">
        <f t="shared" si="1093"/>
        <v>168.91950000000006</v>
      </c>
      <c r="K3446" s="4">
        <f t="shared" si="1090"/>
        <v>1057.9695000000002</v>
      </c>
      <c r="L3446" s="10">
        <f t="shared" si="1102"/>
        <v>6099.9994999999999</v>
      </c>
      <c r="M3446" s="5">
        <f t="shared" si="1091"/>
        <v>0.20983006844465427</v>
      </c>
      <c r="N3446">
        <v>-1</v>
      </c>
      <c r="O3446" t="s">
        <v>31</v>
      </c>
      <c r="P3446" t="s">
        <v>26</v>
      </c>
      <c r="Q3446" t="s">
        <v>31</v>
      </c>
      <c r="V3446">
        <v>19</v>
      </c>
      <c r="W3446" t="s">
        <v>27</v>
      </c>
      <c r="X3446">
        <v>0</v>
      </c>
      <c r="Y3446" s="9">
        <f t="shared" si="1103"/>
        <v>0</v>
      </c>
      <c r="AB3446">
        <v>0</v>
      </c>
      <c r="AC3446" t="s">
        <v>52</v>
      </c>
      <c r="AD3446">
        <v>0</v>
      </c>
      <c r="AE3446">
        <v>0</v>
      </c>
      <c r="AF3446" s="1">
        <v>4237</v>
      </c>
      <c r="AG3446" t="s">
        <v>26</v>
      </c>
    </row>
    <row r="3447" spans="1:33" customFormat="1" hidden="1" x14ac:dyDescent="0.25">
      <c r="A3447" t="s">
        <v>10102</v>
      </c>
      <c r="B3447" t="s">
        <v>10103</v>
      </c>
      <c r="C3447">
        <v>-1</v>
      </c>
      <c r="D3447" s="1">
        <v>7214</v>
      </c>
      <c r="E3447" s="1">
        <v>8655.4619999999995</v>
      </c>
      <c r="F3447" s="4">
        <f t="shared" si="1088"/>
        <v>1644.5377799999999</v>
      </c>
      <c r="G3447" s="2">
        <v>19</v>
      </c>
      <c r="H3447" s="1">
        <v>8584.66</v>
      </c>
      <c r="I3447" s="4">
        <f t="shared" si="1089"/>
        <v>1441.4619999999995</v>
      </c>
      <c r="J3447" s="4">
        <f t="shared" si="1093"/>
        <v>273.87777999999992</v>
      </c>
      <c r="K3447" s="4">
        <f t="shared" si="1090"/>
        <v>1715.3397799999993</v>
      </c>
      <c r="L3447" s="4">
        <f t="shared" si="1092"/>
        <v>10299.999779999998</v>
      </c>
      <c r="M3447" s="5">
        <f t="shared" si="1091"/>
        <v>0.19981452730801214</v>
      </c>
      <c r="N3447">
        <v>0</v>
      </c>
      <c r="O3447" t="s">
        <v>1353</v>
      </c>
      <c r="P3447" t="s">
        <v>26</v>
      </c>
      <c r="Q3447" t="s">
        <v>1353</v>
      </c>
      <c r="R3447" t="s">
        <v>31</v>
      </c>
      <c r="S3447" t="s">
        <v>31</v>
      </c>
      <c r="T3447" t="s">
        <v>31</v>
      </c>
      <c r="U3447" t="s">
        <v>31</v>
      </c>
      <c r="V3447">
        <v>19</v>
      </c>
      <c r="W3447" t="s">
        <v>27</v>
      </c>
      <c r="X3447">
        <v>0</v>
      </c>
      <c r="AB3447">
        <v>0</v>
      </c>
      <c r="AC3447" t="s">
        <v>10104</v>
      </c>
      <c r="AD3447">
        <v>0</v>
      </c>
      <c r="AE3447">
        <v>0</v>
      </c>
      <c r="AF3447" s="1">
        <v>7214</v>
      </c>
      <c r="AG3447" t="s">
        <v>26</v>
      </c>
    </row>
    <row r="3448" spans="1:33" customFormat="1" x14ac:dyDescent="0.25">
      <c r="A3448" t="s">
        <v>10105</v>
      </c>
      <c r="B3448" t="s">
        <v>10106</v>
      </c>
      <c r="C3448">
        <v>3</v>
      </c>
      <c r="D3448" s="1">
        <v>4481</v>
      </c>
      <c r="E3448" s="1">
        <v>5462.1850000000004</v>
      </c>
      <c r="F3448" s="4">
        <f t="shared" si="1088"/>
        <v>1037.8151500000001</v>
      </c>
      <c r="G3448" s="2">
        <v>19</v>
      </c>
      <c r="H3448" s="1">
        <v>5332.39</v>
      </c>
      <c r="I3448" s="4">
        <f t="shared" si="1089"/>
        <v>981.1850000000004</v>
      </c>
      <c r="J3448" s="4">
        <f t="shared" si="1093"/>
        <v>186.42515000000006</v>
      </c>
      <c r="K3448" s="4">
        <f t="shared" si="1090"/>
        <v>1167.6101500000004</v>
      </c>
      <c r="L3448" s="10">
        <f>+H3448+K3448-Y3448</f>
        <v>6500.0001500000008</v>
      </c>
      <c r="M3448" s="5">
        <f t="shared" si="1091"/>
        <v>0.21896563267127883</v>
      </c>
      <c r="N3448">
        <v>-1</v>
      </c>
      <c r="O3448" t="s">
        <v>1353</v>
      </c>
      <c r="P3448" t="s">
        <v>26</v>
      </c>
      <c r="Q3448" t="s">
        <v>1353</v>
      </c>
      <c r="V3448">
        <v>19</v>
      </c>
      <c r="W3448" t="s">
        <v>27</v>
      </c>
      <c r="X3448">
        <v>0</v>
      </c>
      <c r="Y3448" s="9">
        <f>+X3448*G3448/100</f>
        <v>0</v>
      </c>
      <c r="AB3448">
        <v>0</v>
      </c>
      <c r="AC3448" t="s">
        <v>10107</v>
      </c>
      <c r="AD3448">
        <v>0</v>
      </c>
      <c r="AE3448">
        <v>0</v>
      </c>
      <c r="AF3448" s="1">
        <v>4481</v>
      </c>
      <c r="AG3448" t="s">
        <v>26</v>
      </c>
    </row>
    <row r="3449" spans="1:33" customFormat="1" hidden="1" x14ac:dyDescent="0.25">
      <c r="A3449" t="s">
        <v>10108</v>
      </c>
      <c r="B3449" t="s">
        <v>10109</v>
      </c>
      <c r="C3449">
        <v>10</v>
      </c>
      <c r="D3449" s="1">
        <v>3152</v>
      </c>
      <c r="E3449" s="1">
        <v>3781.5129999999999</v>
      </c>
      <c r="F3449" s="4">
        <f t="shared" si="1088"/>
        <v>718.48747000000003</v>
      </c>
      <c r="G3449" s="2">
        <v>19</v>
      </c>
      <c r="H3449" s="1">
        <v>3750.88</v>
      </c>
      <c r="I3449" s="4">
        <f t="shared" si="1089"/>
        <v>629.51299999999992</v>
      </c>
      <c r="J3449" s="4">
        <f t="shared" si="1093"/>
        <v>119.60746999999999</v>
      </c>
      <c r="K3449" s="4">
        <f t="shared" si="1090"/>
        <v>749.12046999999995</v>
      </c>
      <c r="L3449" s="4">
        <f t="shared" si="1092"/>
        <v>4500.00047</v>
      </c>
      <c r="M3449" s="5">
        <f t="shared" si="1091"/>
        <v>0.19971859137055836</v>
      </c>
      <c r="N3449">
        <v>-1</v>
      </c>
      <c r="O3449" t="s">
        <v>31</v>
      </c>
      <c r="P3449" t="s">
        <v>26</v>
      </c>
      <c r="Q3449" t="s">
        <v>31</v>
      </c>
      <c r="V3449">
        <v>19</v>
      </c>
      <c r="W3449" t="s">
        <v>27</v>
      </c>
      <c r="X3449">
        <v>0</v>
      </c>
      <c r="AB3449">
        <v>0</v>
      </c>
      <c r="AC3449" t="s">
        <v>10110</v>
      </c>
      <c r="AD3449">
        <v>0</v>
      </c>
      <c r="AE3449">
        <v>0</v>
      </c>
      <c r="AF3449" s="1">
        <v>3152</v>
      </c>
      <c r="AG3449" t="s">
        <v>26</v>
      </c>
    </row>
    <row r="3450" spans="1:33" customFormat="1" hidden="1" x14ac:dyDescent="0.25">
      <c r="A3450" t="s">
        <v>10111</v>
      </c>
      <c r="B3450" t="s">
        <v>10112</v>
      </c>
      <c r="C3450">
        <v>-37</v>
      </c>
      <c r="D3450">
        <v>0</v>
      </c>
      <c r="E3450">
        <v>900</v>
      </c>
      <c r="F3450" s="4">
        <f t="shared" si="1088"/>
        <v>0</v>
      </c>
      <c r="G3450" s="2">
        <v>0</v>
      </c>
      <c r="H3450">
        <v>0</v>
      </c>
      <c r="I3450" s="4">
        <f t="shared" si="1089"/>
        <v>900</v>
      </c>
      <c r="J3450" s="4">
        <f t="shared" si="1093"/>
        <v>0</v>
      </c>
      <c r="K3450" s="4">
        <f t="shared" si="1090"/>
        <v>900</v>
      </c>
      <c r="L3450" s="4">
        <f t="shared" si="1092"/>
        <v>900</v>
      </c>
      <c r="M3450" s="5" t="e">
        <f t="shared" si="1091"/>
        <v>#DIV/0!</v>
      </c>
      <c r="N3450">
        <v>-1</v>
      </c>
      <c r="O3450" t="s">
        <v>31</v>
      </c>
      <c r="P3450" t="s">
        <v>26</v>
      </c>
      <c r="Q3450" t="s">
        <v>31</v>
      </c>
      <c r="V3450">
        <v>0</v>
      </c>
      <c r="W3450" t="s">
        <v>42</v>
      </c>
      <c r="X3450">
        <v>0</v>
      </c>
      <c r="AB3450">
        <v>0</v>
      </c>
      <c r="AC3450" t="s">
        <v>10113</v>
      </c>
      <c r="AD3450">
        <v>0</v>
      </c>
      <c r="AE3450">
        <v>0</v>
      </c>
      <c r="AF3450">
        <v>0</v>
      </c>
      <c r="AG3450" t="s">
        <v>26</v>
      </c>
    </row>
    <row r="3451" spans="1:33" customFormat="1" hidden="1" x14ac:dyDescent="0.25">
      <c r="A3451" t="s">
        <v>10114</v>
      </c>
      <c r="B3451" t="s">
        <v>10115</v>
      </c>
      <c r="C3451">
        <v>-25</v>
      </c>
      <c r="D3451">
        <v>0</v>
      </c>
      <c r="E3451">
        <v>900</v>
      </c>
      <c r="F3451" s="4">
        <f t="shared" si="1088"/>
        <v>0</v>
      </c>
      <c r="G3451" s="2">
        <v>0</v>
      </c>
      <c r="H3451">
        <v>0</v>
      </c>
      <c r="I3451" s="4">
        <f t="shared" si="1089"/>
        <v>900</v>
      </c>
      <c r="J3451" s="4">
        <f t="shared" si="1093"/>
        <v>0</v>
      </c>
      <c r="K3451" s="4">
        <f t="shared" si="1090"/>
        <v>900</v>
      </c>
      <c r="L3451" s="4">
        <f t="shared" si="1092"/>
        <v>900</v>
      </c>
      <c r="M3451" s="5" t="e">
        <f t="shared" si="1091"/>
        <v>#DIV/0!</v>
      </c>
      <c r="N3451">
        <v>-1</v>
      </c>
      <c r="O3451" t="s">
        <v>31</v>
      </c>
      <c r="P3451" t="s">
        <v>26</v>
      </c>
      <c r="Q3451" t="s">
        <v>31</v>
      </c>
      <c r="V3451">
        <v>0</v>
      </c>
      <c r="W3451" t="s">
        <v>42</v>
      </c>
      <c r="X3451">
        <v>0</v>
      </c>
      <c r="AB3451">
        <v>0</v>
      </c>
      <c r="AC3451" t="s">
        <v>52</v>
      </c>
      <c r="AD3451">
        <v>0</v>
      </c>
      <c r="AE3451">
        <v>0</v>
      </c>
      <c r="AF3451">
        <v>0</v>
      </c>
      <c r="AG3451" t="s">
        <v>26</v>
      </c>
    </row>
    <row r="3452" spans="1:33" customFormat="1" x14ac:dyDescent="0.25">
      <c r="A3452" t="s">
        <v>10116</v>
      </c>
      <c r="B3452" t="s">
        <v>10117</v>
      </c>
      <c r="C3452">
        <v>1</v>
      </c>
      <c r="D3452" s="1">
        <v>4342.3999999999996</v>
      </c>
      <c r="E3452" s="1">
        <v>5882.3530000000001</v>
      </c>
      <c r="F3452" s="4">
        <f t="shared" si="1088"/>
        <v>1117.64707</v>
      </c>
      <c r="G3452" s="2">
        <v>19</v>
      </c>
      <c r="H3452" s="1">
        <v>5167.46</v>
      </c>
      <c r="I3452" s="4">
        <f t="shared" si="1089"/>
        <v>1539.9530000000004</v>
      </c>
      <c r="J3452" s="4">
        <f t="shared" si="1093"/>
        <v>292.59107000000006</v>
      </c>
      <c r="K3452" s="4">
        <f t="shared" si="1090"/>
        <v>1832.5440700000004</v>
      </c>
      <c r="L3452" s="10">
        <f t="shared" ref="L3452:L3453" si="1104">+H3452+K3452-Y3452</f>
        <v>7000.0040700000009</v>
      </c>
      <c r="M3452" s="5">
        <f t="shared" si="1091"/>
        <v>0.35463177044952116</v>
      </c>
      <c r="N3452">
        <v>-1</v>
      </c>
      <c r="O3452" t="s">
        <v>31</v>
      </c>
      <c r="P3452" t="s">
        <v>26</v>
      </c>
      <c r="Q3452" t="s">
        <v>31</v>
      </c>
      <c r="V3452">
        <v>19</v>
      </c>
      <c r="W3452" t="s">
        <v>27</v>
      </c>
      <c r="X3452">
        <v>0</v>
      </c>
      <c r="Y3452" s="9">
        <f t="shared" ref="Y3452:Y3453" si="1105">+X3452*G3452/100</f>
        <v>0</v>
      </c>
      <c r="AB3452">
        <v>0</v>
      </c>
      <c r="AC3452" t="s">
        <v>10118</v>
      </c>
      <c r="AD3452">
        <v>0</v>
      </c>
      <c r="AE3452">
        <v>0</v>
      </c>
      <c r="AF3452" s="1">
        <v>4342.3999999999996</v>
      </c>
      <c r="AG3452" t="s">
        <v>26</v>
      </c>
    </row>
    <row r="3453" spans="1:33" customFormat="1" x14ac:dyDescent="0.25">
      <c r="A3453" t="s">
        <v>10119</v>
      </c>
      <c r="B3453" t="s">
        <v>10120</v>
      </c>
      <c r="C3453">
        <v>2</v>
      </c>
      <c r="D3453" s="1">
        <v>3954.6</v>
      </c>
      <c r="E3453" s="1">
        <v>4789.9160000000002</v>
      </c>
      <c r="F3453" s="4">
        <f t="shared" si="1088"/>
        <v>910.08404000000007</v>
      </c>
      <c r="G3453" s="2">
        <v>19</v>
      </c>
      <c r="H3453" s="1">
        <v>4705.97</v>
      </c>
      <c r="I3453" s="4">
        <f t="shared" si="1089"/>
        <v>835.31600000000026</v>
      </c>
      <c r="J3453" s="4">
        <f t="shared" si="1093"/>
        <v>158.71004000000005</v>
      </c>
      <c r="K3453" s="4">
        <f t="shared" si="1090"/>
        <v>994.02604000000031</v>
      </c>
      <c r="L3453" s="10">
        <f t="shared" si="1104"/>
        <v>5699.9960400000009</v>
      </c>
      <c r="M3453" s="5">
        <f t="shared" si="1091"/>
        <v>0.21122641986547319</v>
      </c>
      <c r="N3453">
        <v>-1</v>
      </c>
      <c r="O3453" t="s">
        <v>31</v>
      </c>
      <c r="P3453" t="s">
        <v>26</v>
      </c>
      <c r="Q3453" t="s">
        <v>31</v>
      </c>
      <c r="V3453">
        <v>19</v>
      </c>
      <c r="W3453" t="s">
        <v>27</v>
      </c>
      <c r="X3453">
        <v>0</v>
      </c>
      <c r="Y3453" s="9">
        <f t="shared" si="1105"/>
        <v>0</v>
      </c>
      <c r="AB3453">
        <v>0</v>
      </c>
      <c r="AC3453" t="s">
        <v>10121</v>
      </c>
      <c r="AD3453">
        <v>0</v>
      </c>
      <c r="AE3453">
        <v>0</v>
      </c>
      <c r="AF3453" s="1">
        <v>3954.6</v>
      </c>
      <c r="AG3453" t="s">
        <v>26</v>
      </c>
    </row>
    <row r="3454" spans="1:33" customFormat="1" hidden="1" x14ac:dyDescent="0.25">
      <c r="A3454" t="s">
        <v>10122</v>
      </c>
      <c r="B3454" t="s">
        <v>10123</v>
      </c>
      <c r="C3454">
        <v>18</v>
      </c>
      <c r="D3454">
        <v>0</v>
      </c>
      <c r="E3454">
        <v>800</v>
      </c>
      <c r="F3454" s="4">
        <f t="shared" si="1088"/>
        <v>0</v>
      </c>
      <c r="G3454" s="2">
        <v>0</v>
      </c>
      <c r="H3454">
        <v>0</v>
      </c>
      <c r="I3454" s="4">
        <f t="shared" si="1089"/>
        <v>800</v>
      </c>
      <c r="J3454" s="4">
        <f t="shared" si="1093"/>
        <v>0</v>
      </c>
      <c r="K3454" s="4">
        <f t="shared" si="1090"/>
        <v>800</v>
      </c>
      <c r="L3454" s="4">
        <f t="shared" si="1092"/>
        <v>800</v>
      </c>
      <c r="M3454" s="5" t="e">
        <f t="shared" si="1091"/>
        <v>#DIV/0!</v>
      </c>
      <c r="N3454">
        <v>-1</v>
      </c>
      <c r="O3454" t="s">
        <v>2708</v>
      </c>
      <c r="P3454" t="s">
        <v>26</v>
      </c>
      <c r="Q3454" t="s">
        <v>2708</v>
      </c>
      <c r="R3454" t="s">
        <v>31</v>
      </c>
      <c r="S3454" t="s">
        <v>31</v>
      </c>
      <c r="T3454" t="s">
        <v>31</v>
      </c>
      <c r="U3454" t="s">
        <v>31</v>
      </c>
      <c r="V3454">
        <v>0</v>
      </c>
      <c r="W3454" t="s">
        <v>42</v>
      </c>
      <c r="X3454">
        <v>0</v>
      </c>
      <c r="AB3454">
        <v>0</v>
      </c>
      <c r="AC3454" t="s">
        <v>10124</v>
      </c>
      <c r="AD3454">
        <v>0</v>
      </c>
      <c r="AE3454">
        <v>0</v>
      </c>
      <c r="AF3454">
        <v>0</v>
      </c>
      <c r="AG3454" t="s">
        <v>26</v>
      </c>
    </row>
    <row r="3455" spans="1:33" customFormat="1" x14ac:dyDescent="0.25">
      <c r="A3455" t="s">
        <v>10125</v>
      </c>
      <c r="B3455" t="s">
        <v>10126</v>
      </c>
      <c r="C3455">
        <v>2</v>
      </c>
      <c r="D3455">
        <v>0</v>
      </c>
      <c r="E3455" s="1">
        <v>6900</v>
      </c>
      <c r="F3455" s="4">
        <f t="shared" si="1088"/>
        <v>0</v>
      </c>
      <c r="G3455" s="2">
        <v>0</v>
      </c>
      <c r="H3455">
        <v>0</v>
      </c>
      <c r="I3455" s="4">
        <f t="shared" si="1089"/>
        <v>6900</v>
      </c>
      <c r="J3455" s="4">
        <f t="shared" si="1093"/>
        <v>0</v>
      </c>
      <c r="K3455" s="4">
        <f t="shared" si="1090"/>
        <v>6900</v>
      </c>
      <c r="L3455" s="10">
        <f t="shared" ref="L3455:L3458" si="1106">+H3455+K3455-Y3455</f>
        <v>6900</v>
      </c>
      <c r="M3455" s="5" t="e">
        <f t="shared" si="1091"/>
        <v>#DIV/0!</v>
      </c>
      <c r="N3455">
        <v>0</v>
      </c>
      <c r="O3455" t="s">
        <v>2708</v>
      </c>
      <c r="P3455" t="s">
        <v>26</v>
      </c>
      <c r="Q3455" t="s">
        <v>2708</v>
      </c>
      <c r="R3455" t="s">
        <v>31</v>
      </c>
      <c r="S3455" t="s">
        <v>31</v>
      </c>
      <c r="T3455" t="s">
        <v>31</v>
      </c>
      <c r="U3455" t="s">
        <v>31</v>
      </c>
      <c r="V3455">
        <v>0</v>
      </c>
      <c r="W3455" t="s">
        <v>42</v>
      </c>
      <c r="X3455">
        <v>0</v>
      </c>
      <c r="Y3455" s="9">
        <f t="shared" ref="Y3455:Y3458" si="1107">+X3455*G3455/100</f>
        <v>0</v>
      </c>
      <c r="AB3455">
        <v>0</v>
      </c>
      <c r="AC3455" t="s">
        <v>10127</v>
      </c>
      <c r="AD3455">
        <v>0</v>
      </c>
      <c r="AE3455">
        <v>0</v>
      </c>
      <c r="AF3455">
        <v>0</v>
      </c>
      <c r="AG3455" t="s">
        <v>26</v>
      </c>
    </row>
    <row r="3456" spans="1:33" customFormat="1" x14ac:dyDescent="0.25">
      <c r="A3456" t="s">
        <v>10128</v>
      </c>
      <c r="B3456" t="s">
        <v>10129</v>
      </c>
      <c r="C3456">
        <v>1</v>
      </c>
      <c r="D3456" s="1">
        <v>1008.2</v>
      </c>
      <c r="E3456" s="1">
        <v>1260.5039999999999</v>
      </c>
      <c r="F3456" s="4">
        <f t="shared" si="1088"/>
        <v>239.49575999999996</v>
      </c>
      <c r="G3456" s="2">
        <v>19</v>
      </c>
      <c r="H3456" s="1">
        <v>1199.76</v>
      </c>
      <c r="I3456" s="4">
        <f t="shared" si="1089"/>
        <v>252.30399999999986</v>
      </c>
      <c r="J3456" s="4">
        <f t="shared" si="1093"/>
        <v>47.937759999999969</v>
      </c>
      <c r="K3456" s="4">
        <f t="shared" si="1090"/>
        <v>300.24175999999983</v>
      </c>
      <c r="L3456" s="10">
        <f t="shared" si="1106"/>
        <v>1500.0017599999999</v>
      </c>
      <c r="M3456" s="5">
        <f t="shared" si="1091"/>
        <v>0.25025193414005142</v>
      </c>
      <c r="N3456">
        <v>-1</v>
      </c>
      <c r="O3456" t="s">
        <v>5068</v>
      </c>
      <c r="P3456" t="s">
        <v>26</v>
      </c>
      <c r="Q3456" t="s">
        <v>5068</v>
      </c>
      <c r="V3456">
        <v>19</v>
      </c>
      <c r="W3456" t="s">
        <v>27</v>
      </c>
      <c r="X3456">
        <v>0</v>
      </c>
      <c r="Y3456" s="9">
        <f t="shared" si="1107"/>
        <v>0</v>
      </c>
      <c r="AB3456">
        <v>0</v>
      </c>
      <c r="AC3456" t="s">
        <v>10130</v>
      </c>
      <c r="AD3456">
        <v>0</v>
      </c>
      <c r="AE3456">
        <v>0</v>
      </c>
      <c r="AF3456" s="1">
        <v>1008.2</v>
      </c>
      <c r="AG3456" t="s">
        <v>26</v>
      </c>
    </row>
    <row r="3457" spans="1:33" customFormat="1" x14ac:dyDescent="0.25">
      <c r="A3457" t="s">
        <v>10131</v>
      </c>
      <c r="B3457" t="s">
        <v>10132</v>
      </c>
      <c r="C3457">
        <v>1</v>
      </c>
      <c r="D3457" s="1">
        <v>1008.2</v>
      </c>
      <c r="E3457" s="1">
        <v>1260.5039999999999</v>
      </c>
      <c r="F3457" s="4">
        <f t="shared" si="1088"/>
        <v>239.49575999999996</v>
      </c>
      <c r="G3457" s="2">
        <v>19</v>
      </c>
      <c r="H3457" s="1">
        <v>1199.76</v>
      </c>
      <c r="I3457" s="4">
        <f t="shared" si="1089"/>
        <v>252.30399999999986</v>
      </c>
      <c r="J3457" s="4">
        <f t="shared" si="1093"/>
        <v>47.937759999999969</v>
      </c>
      <c r="K3457" s="4">
        <f t="shared" si="1090"/>
        <v>300.24175999999983</v>
      </c>
      <c r="L3457" s="10">
        <f t="shared" si="1106"/>
        <v>1500.0017599999999</v>
      </c>
      <c r="M3457" s="5">
        <f t="shared" si="1091"/>
        <v>0.25025193414005142</v>
      </c>
      <c r="N3457">
        <v>-1</v>
      </c>
      <c r="O3457" t="s">
        <v>5068</v>
      </c>
      <c r="P3457" t="s">
        <v>26</v>
      </c>
      <c r="Q3457" t="s">
        <v>5068</v>
      </c>
      <c r="V3457">
        <v>19</v>
      </c>
      <c r="W3457" t="s">
        <v>27</v>
      </c>
      <c r="X3457">
        <v>0</v>
      </c>
      <c r="Y3457" s="9">
        <f t="shared" si="1107"/>
        <v>0</v>
      </c>
      <c r="AB3457">
        <v>0</v>
      </c>
      <c r="AC3457" t="s">
        <v>10133</v>
      </c>
      <c r="AD3457">
        <v>0</v>
      </c>
      <c r="AE3457">
        <v>0</v>
      </c>
      <c r="AF3457" s="1">
        <v>1008.2</v>
      </c>
      <c r="AG3457" t="s">
        <v>26</v>
      </c>
    </row>
    <row r="3458" spans="1:33" customFormat="1" x14ac:dyDescent="0.25">
      <c r="A3458" t="s">
        <v>10134</v>
      </c>
      <c r="B3458" t="s">
        <v>10135</v>
      </c>
      <c r="C3458">
        <v>1</v>
      </c>
      <c r="D3458">
        <v>0</v>
      </c>
      <c r="E3458" s="1">
        <v>5400</v>
      </c>
      <c r="F3458" s="4">
        <f t="shared" ref="F3458:F3521" si="1108">SUM(E3458*G3458)/100</f>
        <v>0</v>
      </c>
      <c r="G3458" s="2">
        <v>0</v>
      </c>
      <c r="H3458">
        <v>0</v>
      </c>
      <c r="I3458" s="4">
        <f t="shared" ref="I3458:I3521" si="1109">+E3458-D3458</f>
        <v>5400</v>
      </c>
      <c r="J3458" s="4">
        <f t="shared" si="1093"/>
        <v>0</v>
      </c>
      <c r="K3458" s="4">
        <f t="shared" ref="K3458:K3521" si="1110">+I3458+J3458</f>
        <v>5400</v>
      </c>
      <c r="L3458" s="10">
        <f t="shared" si="1106"/>
        <v>5400</v>
      </c>
      <c r="M3458" s="5" t="e">
        <f t="shared" ref="M3458:M3521" si="1111">+I3458/D3458</f>
        <v>#DIV/0!</v>
      </c>
      <c r="N3458">
        <v>-1</v>
      </c>
      <c r="O3458" t="s">
        <v>31</v>
      </c>
      <c r="P3458" t="s">
        <v>26</v>
      </c>
      <c r="Q3458" t="s">
        <v>31</v>
      </c>
      <c r="R3458" t="s">
        <v>31</v>
      </c>
      <c r="S3458" t="s">
        <v>31</v>
      </c>
      <c r="T3458" t="s">
        <v>31</v>
      </c>
      <c r="U3458" t="s">
        <v>31</v>
      </c>
      <c r="V3458">
        <v>0</v>
      </c>
      <c r="W3458" t="s">
        <v>42</v>
      </c>
      <c r="X3458">
        <v>0</v>
      </c>
      <c r="Y3458" s="9">
        <f t="shared" si="1107"/>
        <v>0</v>
      </c>
      <c r="AB3458">
        <v>0</v>
      </c>
      <c r="AC3458" t="s">
        <v>10136</v>
      </c>
      <c r="AD3458">
        <v>0</v>
      </c>
      <c r="AE3458">
        <v>0</v>
      </c>
      <c r="AF3458">
        <v>0</v>
      </c>
      <c r="AG3458" t="s">
        <v>26</v>
      </c>
    </row>
    <row r="3459" spans="1:33" customFormat="1" hidden="1" x14ac:dyDescent="0.25">
      <c r="A3459" t="s">
        <v>10137</v>
      </c>
      <c r="B3459" t="s">
        <v>10138</v>
      </c>
      <c r="C3459">
        <v>-13</v>
      </c>
      <c r="D3459">
        <v>0</v>
      </c>
      <c r="E3459">
        <v>800</v>
      </c>
      <c r="F3459" s="4">
        <f t="shared" si="1108"/>
        <v>0</v>
      </c>
      <c r="G3459" s="2">
        <v>0</v>
      </c>
      <c r="H3459">
        <v>0</v>
      </c>
      <c r="I3459" s="4">
        <f t="shared" si="1109"/>
        <v>800</v>
      </c>
      <c r="J3459" s="4">
        <f t="shared" si="1093"/>
        <v>0</v>
      </c>
      <c r="K3459" s="4">
        <f t="shared" si="1110"/>
        <v>800</v>
      </c>
      <c r="L3459" s="4">
        <f t="shared" ref="L3458:L3521" si="1112">+H3459+K3459</f>
        <v>800</v>
      </c>
      <c r="M3459" s="5" t="e">
        <f t="shared" si="1111"/>
        <v>#DIV/0!</v>
      </c>
      <c r="N3459">
        <v>-1</v>
      </c>
      <c r="O3459" t="s">
        <v>2708</v>
      </c>
      <c r="P3459" t="s">
        <v>26</v>
      </c>
      <c r="Q3459" t="s">
        <v>2708</v>
      </c>
      <c r="R3459" t="s">
        <v>31</v>
      </c>
      <c r="S3459" t="s">
        <v>31</v>
      </c>
      <c r="T3459" t="s">
        <v>31</v>
      </c>
      <c r="U3459" t="s">
        <v>31</v>
      </c>
      <c r="V3459">
        <v>0</v>
      </c>
      <c r="W3459" t="s">
        <v>42</v>
      </c>
      <c r="X3459">
        <v>0</v>
      </c>
      <c r="AB3459">
        <v>0</v>
      </c>
      <c r="AC3459" t="s">
        <v>10139</v>
      </c>
      <c r="AD3459">
        <v>0</v>
      </c>
      <c r="AE3459">
        <v>0</v>
      </c>
      <c r="AF3459">
        <v>0</v>
      </c>
      <c r="AG3459" t="s">
        <v>26</v>
      </c>
    </row>
    <row r="3460" spans="1:33" customFormat="1" x14ac:dyDescent="0.25">
      <c r="A3460" t="s">
        <v>10140</v>
      </c>
      <c r="B3460" t="s">
        <v>10141</v>
      </c>
      <c r="C3460">
        <v>2</v>
      </c>
      <c r="D3460" s="1">
        <v>3955</v>
      </c>
      <c r="E3460" s="1">
        <v>4789.9160000000002</v>
      </c>
      <c r="F3460" s="4">
        <f t="shared" si="1108"/>
        <v>910.08404000000007</v>
      </c>
      <c r="G3460" s="2">
        <v>19</v>
      </c>
      <c r="H3460" s="1">
        <v>4706.45</v>
      </c>
      <c r="I3460" s="4">
        <f t="shared" si="1109"/>
        <v>834.91600000000017</v>
      </c>
      <c r="J3460" s="4">
        <f t="shared" ref="J3460:J3523" si="1113">+I3460*G3460/100</f>
        <v>158.63404000000003</v>
      </c>
      <c r="K3460" s="4">
        <f t="shared" si="1110"/>
        <v>993.55004000000019</v>
      </c>
      <c r="L3460" s="10">
        <f t="shared" ref="L3460:L3461" si="1114">+H3460+K3460-Y3460</f>
        <v>5700.0000399999999</v>
      </c>
      <c r="M3460" s="5">
        <f t="shared" si="1111"/>
        <v>0.21110391908975984</v>
      </c>
      <c r="N3460">
        <v>-1</v>
      </c>
      <c r="O3460" t="s">
        <v>31</v>
      </c>
      <c r="P3460" t="s">
        <v>26</v>
      </c>
      <c r="Q3460" t="s">
        <v>31</v>
      </c>
      <c r="V3460">
        <v>19</v>
      </c>
      <c r="W3460" t="s">
        <v>27</v>
      </c>
      <c r="X3460">
        <v>0</v>
      </c>
      <c r="Y3460" s="9">
        <f t="shared" ref="Y3460:Y3461" si="1115">+X3460*G3460/100</f>
        <v>0</v>
      </c>
      <c r="AB3460">
        <v>0</v>
      </c>
      <c r="AC3460" t="s">
        <v>52</v>
      </c>
      <c r="AD3460">
        <v>0</v>
      </c>
      <c r="AE3460">
        <v>0</v>
      </c>
      <c r="AF3460" s="1">
        <v>3955</v>
      </c>
      <c r="AG3460" t="s">
        <v>26</v>
      </c>
    </row>
    <row r="3461" spans="1:33" customFormat="1" x14ac:dyDescent="0.25">
      <c r="A3461" t="s">
        <v>10142</v>
      </c>
      <c r="B3461" t="s">
        <v>10143</v>
      </c>
      <c r="C3461">
        <v>6</v>
      </c>
      <c r="D3461" s="1">
        <v>4342.3999999999996</v>
      </c>
      <c r="E3461" s="1">
        <v>5882.3530000000001</v>
      </c>
      <c r="F3461" s="4">
        <f t="shared" si="1108"/>
        <v>1117.64707</v>
      </c>
      <c r="G3461" s="2">
        <v>19</v>
      </c>
      <c r="H3461" s="1">
        <v>5167.46</v>
      </c>
      <c r="I3461" s="4">
        <f t="shared" si="1109"/>
        <v>1539.9530000000004</v>
      </c>
      <c r="J3461" s="4">
        <f t="shared" si="1113"/>
        <v>292.59107000000006</v>
      </c>
      <c r="K3461" s="4">
        <f t="shared" si="1110"/>
        <v>1832.5440700000004</v>
      </c>
      <c r="L3461" s="10">
        <f t="shared" si="1114"/>
        <v>7000.0040700000009</v>
      </c>
      <c r="M3461" s="5">
        <f t="shared" si="1111"/>
        <v>0.35463177044952116</v>
      </c>
      <c r="N3461">
        <v>-1</v>
      </c>
      <c r="O3461" t="s">
        <v>31</v>
      </c>
      <c r="P3461" t="s">
        <v>26</v>
      </c>
      <c r="Q3461" t="s">
        <v>31</v>
      </c>
      <c r="V3461">
        <v>19</v>
      </c>
      <c r="W3461" t="s">
        <v>27</v>
      </c>
      <c r="X3461">
        <v>0</v>
      </c>
      <c r="Y3461" s="9">
        <f t="shared" si="1115"/>
        <v>0</v>
      </c>
      <c r="AB3461">
        <v>0</v>
      </c>
      <c r="AC3461" t="s">
        <v>10144</v>
      </c>
      <c r="AD3461">
        <v>0</v>
      </c>
      <c r="AE3461">
        <v>0</v>
      </c>
      <c r="AF3461" s="1">
        <v>4342.3999999999996</v>
      </c>
      <c r="AG3461" t="s">
        <v>26</v>
      </c>
    </row>
    <row r="3462" spans="1:33" customFormat="1" hidden="1" x14ac:dyDescent="0.25">
      <c r="A3462" t="s">
        <v>10145</v>
      </c>
      <c r="B3462" t="s">
        <v>10146</v>
      </c>
      <c r="C3462">
        <v>-27</v>
      </c>
      <c r="D3462">
        <v>0</v>
      </c>
      <c r="E3462">
        <v>900</v>
      </c>
      <c r="F3462" s="4">
        <f t="shared" si="1108"/>
        <v>0</v>
      </c>
      <c r="G3462" s="2">
        <v>0</v>
      </c>
      <c r="H3462">
        <v>0</v>
      </c>
      <c r="I3462" s="4">
        <f t="shared" si="1109"/>
        <v>900</v>
      </c>
      <c r="J3462" s="4">
        <f t="shared" si="1113"/>
        <v>0</v>
      </c>
      <c r="K3462" s="4">
        <f t="shared" si="1110"/>
        <v>900</v>
      </c>
      <c r="L3462" s="4">
        <f t="shared" si="1112"/>
        <v>900</v>
      </c>
      <c r="M3462" s="5" t="e">
        <f t="shared" si="1111"/>
        <v>#DIV/0!</v>
      </c>
      <c r="N3462">
        <v>-1</v>
      </c>
      <c r="O3462" t="s">
        <v>31</v>
      </c>
      <c r="P3462" t="s">
        <v>26</v>
      </c>
      <c r="Q3462" t="s">
        <v>31</v>
      </c>
      <c r="V3462">
        <v>0</v>
      </c>
      <c r="W3462" t="s">
        <v>42</v>
      </c>
      <c r="X3462">
        <v>0</v>
      </c>
      <c r="AB3462">
        <v>0</v>
      </c>
      <c r="AC3462" t="s">
        <v>10147</v>
      </c>
      <c r="AD3462">
        <v>0</v>
      </c>
      <c r="AE3462">
        <v>0</v>
      </c>
      <c r="AF3462">
        <v>0</v>
      </c>
      <c r="AG3462" t="s">
        <v>26</v>
      </c>
    </row>
    <row r="3463" spans="1:33" customFormat="1" hidden="1" x14ac:dyDescent="0.25">
      <c r="A3463" t="s">
        <v>10148</v>
      </c>
      <c r="B3463" t="s">
        <v>10149</v>
      </c>
      <c r="C3463">
        <v>12</v>
      </c>
      <c r="D3463" s="1">
        <v>4342.3999999999996</v>
      </c>
      <c r="E3463" s="1">
        <v>5882.3530000000001</v>
      </c>
      <c r="F3463" s="4">
        <f t="shared" si="1108"/>
        <v>1117.64707</v>
      </c>
      <c r="G3463" s="2">
        <v>19</v>
      </c>
      <c r="H3463" s="1">
        <v>5167.46</v>
      </c>
      <c r="I3463" s="4">
        <f t="shared" si="1109"/>
        <v>1539.9530000000004</v>
      </c>
      <c r="J3463" s="4">
        <f t="shared" si="1113"/>
        <v>292.59107000000006</v>
      </c>
      <c r="K3463" s="4">
        <f t="shared" si="1110"/>
        <v>1832.5440700000004</v>
      </c>
      <c r="L3463" s="4">
        <f t="shared" si="1112"/>
        <v>7000.0040700000009</v>
      </c>
      <c r="M3463" s="5">
        <f t="shared" si="1111"/>
        <v>0.35463177044952116</v>
      </c>
      <c r="N3463">
        <v>-1</v>
      </c>
      <c r="O3463" t="s">
        <v>31</v>
      </c>
      <c r="P3463" t="s">
        <v>26</v>
      </c>
      <c r="Q3463" t="s">
        <v>31</v>
      </c>
      <c r="V3463">
        <v>19</v>
      </c>
      <c r="W3463" t="s">
        <v>27</v>
      </c>
      <c r="X3463">
        <v>0</v>
      </c>
      <c r="AB3463">
        <v>0</v>
      </c>
      <c r="AC3463" t="s">
        <v>10150</v>
      </c>
      <c r="AD3463">
        <v>0</v>
      </c>
      <c r="AE3463">
        <v>0</v>
      </c>
      <c r="AF3463" s="1">
        <v>4342.3999999999996</v>
      </c>
      <c r="AG3463" t="s">
        <v>26</v>
      </c>
    </row>
    <row r="3464" spans="1:33" customFormat="1" x14ac:dyDescent="0.25">
      <c r="A3464" t="s">
        <v>10151</v>
      </c>
      <c r="B3464" t="s">
        <v>10152</v>
      </c>
      <c r="C3464">
        <v>2</v>
      </c>
      <c r="D3464">
        <v>0</v>
      </c>
      <c r="E3464" s="1">
        <v>7000</v>
      </c>
      <c r="F3464" s="4">
        <f t="shared" si="1108"/>
        <v>0</v>
      </c>
      <c r="G3464" s="2">
        <v>0</v>
      </c>
      <c r="H3464">
        <v>0</v>
      </c>
      <c r="I3464" s="4">
        <f t="shared" si="1109"/>
        <v>7000</v>
      </c>
      <c r="J3464" s="4">
        <f t="shared" si="1113"/>
        <v>0</v>
      </c>
      <c r="K3464" s="4">
        <f t="shared" si="1110"/>
        <v>7000</v>
      </c>
      <c r="L3464" s="10">
        <f t="shared" ref="L3464:L3469" si="1116">+H3464+K3464-Y3464</f>
        <v>7000</v>
      </c>
      <c r="M3464" s="5" t="e">
        <f t="shared" si="1111"/>
        <v>#DIV/0!</v>
      </c>
      <c r="N3464">
        <v>0</v>
      </c>
      <c r="O3464" t="s">
        <v>2708</v>
      </c>
      <c r="P3464" t="s">
        <v>26</v>
      </c>
      <c r="Q3464" t="s">
        <v>2708</v>
      </c>
      <c r="R3464" t="s">
        <v>31</v>
      </c>
      <c r="S3464" t="s">
        <v>31</v>
      </c>
      <c r="T3464" t="s">
        <v>31</v>
      </c>
      <c r="U3464" t="s">
        <v>31</v>
      </c>
      <c r="V3464">
        <v>0</v>
      </c>
      <c r="W3464" t="s">
        <v>42</v>
      </c>
      <c r="X3464">
        <v>0</v>
      </c>
      <c r="Y3464" s="9">
        <f t="shared" ref="Y3464:Y3469" si="1117">+X3464*G3464/100</f>
        <v>0</v>
      </c>
      <c r="AB3464">
        <v>0</v>
      </c>
      <c r="AC3464" t="s">
        <v>10153</v>
      </c>
      <c r="AD3464">
        <v>0</v>
      </c>
      <c r="AE3464">
        <v>0</v>
      </c>
      <c r="AF3464">
        <v>0</v>
      </c>
      <c r="AG3464" t="s">
        <v>26</v>
      </c>
    </row>
    <row r="3465" spans="1:33" customFormat="1" x14ac:dyDescent="0.25">
      <c r="A3465" t="s">
        <v>10154</v>
      </c>
      <c r="B3465" t="s">
        <v>10155</v>
      </c>
      <c r="C3465">
        <v>1</v>
      </c>
      <c r="D3465" s="1">
        <v>6011</v>
      </c>
      <c r="E3465" s="1">
        <v>7226.8909999999996</v>
      </c>
      <c r="F3465" s="4">
        <f t="shared" si="1108"/>
        <v>1373.1092900000001</v>
      </c>
      <c r="G3465" s="2">
        <v>19</v>
      </c>
      <c r="H3465" s="1">
        <v>7153.09</v>
      </c>
      <c r="I3465" s="4">
        <f t="shared" si="1109"/>
        <v>1215.8909999999996</v>
      </c>
      <c r="J3465" s="4">
        <f t="shared" si="1113"/>
        <v>231.01928999999993</v>
      </c>
      <c r="K3465" s="4">
        <f t="shared" si="1110"/>
        <v>1446.9102899999996</v>
      </c>
      <c r="L3465" s="10">
        <f t="shared" si="1116"/>
        <v>8600.0002899999999</v>
      </c>
      <c r="M3465" s="5">
        <f t="shared" si="1111"/>
        <v>0.20227765762768252</v>
      </c>
      <c r="N3465">
        <v>-1</v>
      </c>
      <c r="O3465" t="s">
        <v>31</v>
      </c>
      <c r="P3465" t="s">
        <v>26</v>
      </c>
      <c r="Q3465" t="s">
        <v>31</v>
      </c>
      <c r="R3465" t="s">
        <v>31</v>
      </c>
      <c r="S3465" t="s">
        <v>31</v>
      </c>
      <c r="T3465" t="s">
        <v>31</v>
      </c>
      <c r="U3465" t="s">
        <v>31</v>
      </c>
      <c r="V3465">
        <v>19</v>
      </c>
      <c r="W3465" t="s">
        <v>27</v>
      </c>
      <c r="X3465">
        <v>0</v>
      </c>
      <c r="Y3465" s="9">
        <f t="shared" si="1117"/>
        <v>0</v>
      </c>
      <c r="AB3465">
        <v>0</v>
      </c>
      <c r="AC3465" t="s">
        <v>10156</v>
      </c>
      <c r="AD3465">
        <v>0</v>
      </c>
      <c r="AE3465">
        <v>0</v>
      </c>
      <c r="AF3465">
        <v>0</v>
      </c>
      <c r="AG3465" t="s">
        <v>26</v>
      </c>
    </row>
    <row r="3466" spans="1:33" customFormat="1" x14ac:dyDescent="0.25">
      <c r="A3466" t="s">
        <v>10157</v>
      </c>
      <c r="B3466" t="s">
        <v>10158</v>
      </c>
      <c r="C3466">
        <v>4</v>
      </c>
      <c r="D3466" s="1">
        <v>2315</v>
      </c>
      <c r="E3466" s="1">
        <v>2857.143</v>
      </c>
      <c r="F3466" s="4">
        <f t="shared" si="1108"/>
        <v>542.85717</v>
      </c>
      <c r="G3466" s="2">
        <v>19</v>
      </c>
      <c r="H3466" s="1">
        <v>2754.85</v>
      </c>
      <c r="I3466" s="4">
        <f t="shared" si="1109"/>
        <v>542.14300000000003</v>
      </c>
      <c r="J3466" s="4">
        <f t="shared" si="1113"/>
        <v>103.00717</v>
      </c>
      <c r="K3466" s="4">
        <f t="shared" si="1110"/>
        <v>645.15017</v>
      </c>
      <c r="L3466" s="10">
        <f t="shared" si="1116"/>
        <v>3400.0001699999998</v>
      </c>
      <c r="M3466" s="5">
        <f t="shared" si="1111"/>
        <v>0.23418704103671709</v>
      </c>
      <c r="N3466">
        <v>-1</v>
      </c>
      <c r="O3466" t="s">
        <v>3689</v>
      </c>
      <c r="P3466" t="s">
        <v>26</v>
      </c>
      <c r="Q3466" t="s">
        <v>3689</v>
      </c>
      <c r="V3466">
        <v>19</v>
      </c>
      <c r="W3466" t="s">
        <v>27</v>
      </c>
      <c r="X3466">
        <v>0</v>
      </c>
      <c r="Y3466" s="9">
        <f t="shared" si="1117"/>
        <v>0</v>
      </c>
      <c r="AB3466">
        <v>0</v>
      </c>
      <c r="AC3466" t="s">
        <v>10159</v>
      </c>
      <c r="AD3466">
        <v>0</v>
      </c>
      <c r="AE3466">
        <v>0</v>
      </c>
      <c r="AF3466" s="1">
        <v>2315</v>
      </c>
      <c r="AG3466" t="s">
        <v>26</v>
      </c>
    </row>
    <row r="3467" spans="1:33" customFormat="1" x14ac:dyDescent="0.25">
      <c r="A3467" t="s">
        <v>10160</v>
      </c>
      <c r="B3467" t="s">
        <v>10161</v>
      </c>
      <c r="C3467">
        <v>1</v>
      </c>
      <c r="D3467" s="1">
        <v>3385</v>
      </c>
      <c r="E3467" s="1">
        <v>4117.6469999999999</v>
      </c>
      <c r="F3467" s="4">
        <f t="shared" si="1108"/>
        <v>782.35293000000001</v>
      </c>
      <c r="G3467" s="2">
        <v>19</v>
      </c>
      <c r="H3467" s="1">
        <v>4028.15</v>
      </c>
      <c r="I3467" s="4">
        <f t="shared" si="1109"/>
        <v>732.64699999999993</v>
      </c>
      <c r="J3467" s="4">
        <f t="shared" si="1113"/>
        <v>139.20292999999998</v>
      </c>
      <c r="K3467" s="4">
        <f t="shared" si="1110"/>
        <v>871.84992999999986</v>
      </c>
      <c r="L3467" s="10">
        <f t="shared" si="1116"/>
        <v>4899.9999299999999</v>
      </c>
      <c r="M3467" s="5">
        <f t="shared" si="1111"/>
        <v>0.21643929098966025</v>
      </c>
      <c r="N3467">
        <v>-1</v>
      </c>
      <c r="O3467" t="s">
        <v>31</v>
      </c>
      <c r="P3467" t="s">
        <v>26</v>
      </c>
      <c r="Q3467" t="s">
        <v>31</v>
      </c>
      <c r="R3467" t="s">
        <v>31</v>
      </c>
      <c r="S3467" t="s">
        <v>31</v>
      </c>
      <c r="T3467" t="s">
        <v>31</v>
      </c>
      <c r="U3467" t="s">
        <v>31</v>
      </c>
      <c r="V3467">
        <v>19</v>
      </c>
      <c r="W3467" t="s">
        <v>27</v>
      </c>
      <c r="X3467">
        <v>0</v>
      </c>
      <c r="Y3467" s="9">
        <f t="shared" si="1117"/>
        <v>0</v>
      </c>
      <c r="AB3467">
        <v>0</v>
      </c>
      <c r="AC3467" t="s">
        <v>10162</v>
      </c>
      <c r="AD3467">
        <v>0</v>
      </c>
      <c r="AE3467">
        <v>0</v>
      </c>
      <c r="AF3467" s="1">
        <v>3385</v>
      </c>
      <c r="AG3467" t="s">
        <v>26</v>
      </c>
    </row>
    <row r="3468" spans="1:33" customFormat="1" x14ac:dyDescent="0.25">
      <c r="A3468" t="s">
        <v>10163</v>
      </c>
      <c r="B3468" t="s">
        <v>10164</v>
      </c>
      <c r="C3468">
        <v>2</v>
      </c>
      <c r="D3468">
        <v>0</v>
      </c>
      <c r="E3468" s="1">
        <v>5400</v>
      </c>
      <c r="F3468" s="4">
        <f t="shared" si="1108"/>
        <v>0</v>
      </c>
      <c r="G3468" s="2">
        <v>0</v>
      </c>
      <c r="H3468">
        <v>0</v>
      </c>
      <c r="I3468" s="4">
        <f t="shared" si="1109"/>
        <v>5400</v>
      </c>
      <c r="J3468" s="4">
        <f t="shared" si="1113"/>
        <v>0</v>
      </c>
      <c r="K3468" s="4">
        <f t="shared" si="1110"/>
        <v>5400</v>
      </c>
      <c r="L3468" s="10">
        <f t="shared" si="1116"/>
        <v>5400</v>
      </c>
      <c r="M3468" s="5" t="e">
        <f t="shared" si="1111"/>
        <v>#DIV/0!</v>
      </c>
      <c r="N3468">
        <v>0</v>
      </c>
      <c r="O3468" t="s">
        <v>2708</v>
      </c>
      <c r="P3468" t="s">
        <v>26</v>
      </c>
      <c r="Q3468" t="s">
        <v>2708</v>
      </c>
      <c r="R3468" t="s">
        <v>31</v>
      </c>
      <c r="S3468" t="s">
        <v>31</v>
      </c>
      <c r="T3468" t="s">
        <v>31</v>
      </c>
      <c r="U3468" t="s">
        <v>31</v>
      </c>
      <c r="V3468">
        <v>0</v>
      </c>
      <c r="W3468" t="s">
        <v>42</v>
      </c>
      <c r="X3468">
        <v>0</v>
      </c>
      <c r="Y3468" s="9">
        <f t="shared" si="1117"/>
        <v>0</v>
      </c>
      <c r="AB3468">
        <v>0</v>
      </c>
      <c r="AC3468" t="s">
        <v>10165</v>
      </c>
      <c r="AD3468">
        <v>0</v>
      </c>
      <c r="AE3468">
        <v>0</v>
      </c>
      <c r="AF3468">
        <v>0</v>
      </c>
      <c r="AG3468" t="s">
        <v>26</v>
      </c>
    </row>
    <row r="3469" spans="1:33" customFormat="1" x14ac:dyDescent="0.25">
      <c r="A3469" t="s">
        <v>10166</v>
      </c>
      <c r="B3469" t="s">
        <v>10167</v>
      </c>
      <c r="C3469">
        <v>3</v>
      </c>
      <c r="D3469" s="1">
        <v>4167</v>
      </c>
      <c r="E3469" s="1">
        <v>5126.05</v>
      </c>
      <c r="F3469" s="4">
        <f t="shared" si="1108"/>
        <v>973.94949999999994</v>
      </c>
      <c r="G3469" s="2">
        <v>19</v>
      </c>
      <c r="H3469" s="1">
        <v>4958.7299999999996</v>
      </c>
      <c r="I3469" s="4">
        <f t="shared" si="1109"/>
        <v>959.05000000000018</v>
      </c>
      <c r="J3469" s="4">
        <f t="shared" si="1113"/>
        <v>182.21950000000004</v>
      </c>
      <c r="K3469" s="4">
        <f t="shared" si="1110"/>
        <v>1141.2695000000003</v>
      </c>
      <c r="L3469" s="10">
        <f t="shared" si="1116"/>
        <v>6099.9994999999999</v>
      </c>
      <c r="M3469" s="5">
        <f t="shared" si="1111"/>
        <v>0.230153587712983</v>
      </c>
      <c r="N3469">
        <v>0</v>
      </c>
      <c r="O3469" t="s">
        <v>1183</v>
      </c>
      <c r="P3469" t="s">
        <v>26</v>
      </c>
      <c r="Q3469" t="s">
        <v>1183</v>
      </c>
      <c r="R3469" t="s">
        <v>31</v>
      </c>
      <c r="S3469" t="s">
        <v>31</v>
      </c>
      <c r="T3469" t="s">
        <v>31</v>
      </c>
      <c r="U3469" t="s">
        <v>31</v>
      </c>
      <c r="V3469">
        <v>19</v>
      </c>
      <c r="W3469" t="s">
        <v>27</v>
      </c>
      <c r="X3469">
        <v>0</v>
      </c>
      <c r="Y3469" s="9">
        <f t="shared" si="1117"/>
        <v>0</v>
      </c>
      <c r="AB3469">
        <v>0</v>
      </c>
      <c r="AC3469" t="s">
        <v>10168</v>
      </c>
      <c r="AD3469">
        <v>0</v>
      </c>
      <c r="AE3469">
        <v>0</v>
      </c>
      <c r="AF3469" s="1">
        <v>4167</v>
      </c>
      <c r="AG3469" t="s">
        <v>26</v>
      </c>
    </row>
    <row r="3470" spans="1:33" customFormat="1" hidden="1" x14ac:dyDescent="0.25">
      <c r="A3470" t="s">
        <v>10169</v>
      </c>
      <c r="B3470" t="s">
        <v>10170</v>
      </c>
      <c r="C3470">
        <v>7</v>
      </c>
      <c r="D3470" s="1">
        <v>1120</v>
      </c>
      <c r="E3470" s="1">
        <v>1344.538</v>
      </c>
      <c r="F3470" s="4">
        <f t="shared" si="1108"/>
        <v>255.46222</v>
      </c>
      <c r="G3470" s="2">
        <v>19</v>
      </c>
      <c r="H3470" s="1">
        <v>1332.8</v>
      </c>
      <c r="I3470" s="4">
        <f t="shared" si="1109"/>
        <v>224.53800000000001</v>
      </c>
      <c r="J3470" s="4">
        <f t="shared" si="1113"/>
        <v>42.662219999999998</v>
      </c>
      <c r="K3470" s="4">
        <f t="shared" si="1110"/>
        <v>267.20022</v>
      </c>
      <c r="L3470" s="4">
        <f t="shared" si="1112"/>
        <v>1600.0002199999999</v>
      </c>
      <c r="M3470" s="5">
        <f t="shared" si="1111"/>
        <v>0.20048035714285714</v>
      </c>
      <c r="N3470">
        <v>-1</v>
      </c>
      <c r="O3470" t="s">
        <v>1183</v>
      </c>
      <c r="P3470" t="s">
        <v>26</v>
      </c>
      <c r="Q3470" t="s">
        <v>1183</v>
      </c>
      <c r="R3470" t="s">
        <v>31</v>
      </c>
      <c r="S3470" t="s">
        <v>31</v>
      </c>
      <c r="T3470" t="s">
        <v>31</v>
      </c>
      <c r="U3470" t="s">
        <v>31</v>
      </c>
      <c r="V3470">
        <v>19</v>
      </c>
      <c r="W3470" t="s">
        <v>27</v>
      </c>
      <c r="X3470">
        <v>0</v>
      </c>
      <c r="AB3470">
        <v>0</v>
      </c>
      <c r="AC3470" t="s">
        <v>10171</v>
      </c>
      <c r="AD3470">
        <v>0</v>
      </c>
      <c r="AE3470">
        <v>0</v>
      </c>
      <c r="AF3470" s="1">
        <v>1120</v>
      </c>
      <c r="AG3470" t="s">
        <v>26</v>
      </c>
    </row>
    <row r="3471" spans="1:33" customFormat="1" hidden="1" x14ac:dyDescent="0.25">
      <c r="A3471" t="s">
        <v>10172</v>
      </c>
      <c r="B3471" t="s">
        <v>10173</v>
      </c>
      <c r="C3471">
        <v>17</v>
      </c>
      <c r="D3471" s="1">
        <v>1120</v>
      </c>
      <c r="E3471" s="1">
        <v>1344.538</v>
      </c>
      <c r="F3471" s="4">
        <f t="shared" si="1108"/>
        <v>255.46222</v>
      </c>
      <c r="G3471" s="2">
        <v>19</v>
      </c>
      <c r="H3471" s="1">
        <v>1332.8</v>
      </c>
      <c r="I3471" s="4">
        <f t="shared" si="1109"/>
        <v>224.53800000000001</v>
      </c>
      <c r="J3471" s="4">
        <f t="shared" si="1113"/>
        <v>42.662219999999998</v>
      </c>
      <c r="K3471" s="4">
        <f t="shared" si="1110"/>
        <v>267.20022</v>
      </c>
      <c r="L3471" s="4">
        <f t="shared" si="1112"/>
        <v>1600.0002199999999</v>
      </c>
      <c r="M3471" s="5">
        <f t="shared" si="1111"/>
        <v>0.20048035714285714</v>
      </c>
      <c r="N3471">
        <v>-1</v>
      </c>
      <c r="O3471" t="s">
        <v>1183</v>
      </c>
      <c r="P3471" t="s">
        <v>26</v>
      </c>
      <c r="Q3471" t="s">
        <v>1183</v>
      </c>
      <c r="R3471" t="s">
        <v>31</v>
      </c>
      <c r="S3471" t="s">
        <v>31</v>
      </c>
      <c r="T3471" t="s">
        <v>31</v>
      </c>
      <c r="U3471" t="s">
        <v>31</v>
      </c>
      <c r="V3471">
        <v>19</v>
      </c>
      <c r="W3471" t="s">
        <v>27</v>
      </c>
      <c r="X3471">
        <v>0</v>
      </c>
      <c r="AB3471">
        <v>0</v>
      </c>
      <c r="AC3471" t="s">
        <v>10174</v>
      </c>
      <c r="AD3471">
        <v>0</v>
      </c>
      <c r="AE3471">
        <v>0</v>
      </c>
      <c r="AF3471" s="1">
        <v>1120</v>
      </c>
      <c r="AG3471" t="s">
        <v>26</v>
      </c>
    </row>
    <row r="3472" spans="1:33" customFormat="1" x14ac:dyDescent="0.25">
      <c r="A3472" t="s">
        <v>10175</v>
      </c>
      <c r="B3472" t="s">
        <v>10176</v>
      </c>
      <c r="C3472">
        <v>6</v>
      </c>
      <c r="D3472" s="1">
        <v>7167</v>
      </c>
      <c r="E3472" s="1">
        <v>8600</v>
      </c>
      <c r="F3472" s="4">
        <f t="shared" si="1108"/>
        <v>0</v>
      </c>
      <c r="G3472" s="2">
        <v>0</v>
      </c>
      <c r="H3472" s="1">
        <v>7167</v>
      </c>
      <c r="I3472" s="4">
        <f t="shared" si="1109"/>
        <v>1433</v>
      </c>
      <c r="J3472" s="4">
        <f t="shared" si="1113"/>
        <v>0</v>
      </c>
      <c r="K3472" s="4">
        <f t="shared" si="1110"/>
        <v>1433</v>
      </c>
      <c r="L3472" s="10">
        <f t="shared" ref="L3472:L3476" si="1118">+H3472+K3472-Y3472</f>
        <v>8600</v>
      </c>
      <c r="M3472" s="5">
        <f t="shared" si="1111"/>
        <v>0.19994418864238872</v>
      </c>
      <c r="N3472">
        <v>-1</v>
      </c>
      <c r="O3472" t="s">
        <v>31</v>
      </c>
      <c r="P3472" t="s">
        <v>26</v>
      </c>
      <c r="Q3472" t="s">
        <v>31</v>
      </c>
      <c r="V3472">
        <v>-1</v>
      </c>
      <c r="W3472" t="s">
        <v>160</v>
      </c>
      <c r="X3472">
        <v>0</v>
      </c>
      <c r="Y3472" s="9">
        <f t="shared" ref="Y3472:Y3476" si="1119">+X3472*G3472/100</f>
        <v>0</v>
      </c>
      <c r="AB3472">
        <v>0</v>
      </c>
      <c r="AC3472" t="s">
        <v>10177</v>
      </c>
      <c r="AD3472">
        <v>0</v>
      </c>
      <c r="AE3472">
        <v>0</v>
      </c>
      <c r="AF3472" s="1">
        <v>7167</v>
      </c>
      <c r="AG3472" t="s">
        <v>26</v>
      </c>
    </row>
    <row r="3473" spans="1:33" customFormat="1" x14ac:dyDescent="0.25">
      <c r="A3473" t="s">
        <v>10178</v>
      </c>
      <c r="B3473" t="s">
        <v>10179</v>
      </c>
      <c r="C3473">
        <v>2</v>
      </c>
      <c r="D3473" s="1">
        <v>2200</v>
      </c>
      <c r="E3473" s="1">
        <v>2600</v>
      </c>
      <c r="F3473" s="4">
        <f t="shared" si="1108"/>
        <v>0</v>
      </c>
      <c r="G3473" s="2">
        <v>0</v>
      </c>
      <c r="H3473" s="1">
        <v>2200</v>
      </c>
      <c r="I3473" s="4">
        <f t="shared" si="1109"/>
        <v>400</v>
      </c>
      <c r="J3473" s="4">
        <f t="shared" si="1113"/>
        <v>0</v>
      </c>
      <c r="K3473" s="4">
        <f t="shared" si="1110"/>
        <v>400</v>
      </c>
      <c r="L3473" s="10">
        <f t="shared" si="1118"/>
        <v>2600</v>
      </c>
      <c r="M3473" s="5">
        <f t="shared" si="1111"/>
        <v>0.18181818181818182</v>
      </c>
      <c r="N3473">
        <v>-1</v>
      </c>
      <c r="O3473" t="s">
        <v>10180</v>
      </c>
      <c r="P3473" t="s">
        <v>26</v>
      </c>
      <c r="Q3473" t="s">
        <v>10180</v>
      </c>
      <c r="V3473">
        <v>0</v>
      </c>
      <c r="W3473" t="s">
        <v>42</v>
      </c>
      <c r="X3473">
        <v>0</v>
      </c>
      <c r="Y3473" s="9">
        <f t="shared" si="1119"/>
        <v>0</v>
      </c>
      <c r="AB3473">
        <v>0</v>
      </c>
      <c r="AC3473" t="s">
        <v>10181</v>
      </c>
      <c r="AD3473">
        <v>0</v>
      </c>
      <c r="AE3473">
        <v>0</v>
      </c>
      <c r="AF3473">
        <v>0</v>
      </c>
      <c r="AG3473" t="s">
        <v>26</v>
      </c>
    </row>
    <row r="3474" spans="1:33" customFormat="1" x14ac:dyDescent="0.25">
      <c r="A3474" t="s">
        <v>10182</v>
      </c>
      <c r="B3474" t="s">
        <v>10183</v>
      </c>
      <c r="C3474">
        <v>4</v>
      </c>
      <c r="D3474" s="1">
        <v>3666</v>
      </c>
      <c r="E3474" s="1">
        <v>4400</v>
      </c>
      <c r="F3474" s="4">
        <f t="shared" si="1108"/>
        <v>0</v>
      </c>
      <c r="G3474" s="2">
        <v>0</v>
      </c>
      <c r="H3474" s="1">
        <v>3666</v>
      </c>
      <c r="I3474" s="4">
        <f t="shared" si="1109"/>
        <v>734</v>
      </c>
      <c r="J3474" s="4">
        <f t="shared" si="1113"/>
        <v>0</v>
      </c>
      <c r="K3474" s="4">
        <f t="shared" si="1110"/>
        <v>734</v>
      </c>
      <c r="L3474" s="10">
        <f t="shared" si="1118"/>
        <v>4400</v>
      </c>
      <c r="M3474" s="5">
        <f t="shared" si="1111"/>
        <v>0.20021822149481724</v>
      </c>
      <c r="N3474">
        <v>0</v>
      </c>
      <c r="O3474" t="s">
        <v>1353</v>
      </c>
      <c r="P3474" t="s">
        <v>26</v>
      </c>
      <c r="Q3474" t="s">
        <v>1353</v>
      </c>
      <c r="R3474" t="s">
        <v>31</v>
      </c>
      <c r="S3474" t="s">
        <v>31</v>
      </c>
      <c r="T3474" t="s">
        <v>31</v>
      </c>
      <c r="U3474" t="s">
        <v>31</v>
      </c>
      <c r="V3474">
        <v>0</v>
      </c>
      <c r="W3474" t="s">
        <v>42</v>
      </c>
      <c r="X3474">
        <v>0</v>
      </c>
      <c r="Y3474" s="9">
        <f t="shared" si="1119"/>
        <v>0</v>
      </c>
      <c r="AB3474">
        <v>0</v>
      </c>
      <c r="AC3474" t="s">
        <v>10184</v>
      </c>
      <c r="AD3474">
        <v>0</v>
      </c>
      <c r="AE3474">
        <v>0</v>
      </c>
      <c r="AF3474" s="1">
        <v>3666</v>
      </c>
      <c r="AG3474" t="s">
        <v>26</v>
      </c>
    </row>
    <row r="3475" spans="1:33" customFormat="1" x14ac:dyDescent="0.25">
      <c r="A3475" t="s">
        <v>10185</v>
      </c>
      <c r="B3475" t="s">
        <v>10186</v>
      </c>
      <c r="C3475">
        <v>6</v>
      </c>
      <c r="D3475" s="1">
        <v>3084</v>
      </c>
      <c r="E3475" s="1">
        <v>3700</v>
      </c>
      <c r="F3475" s="4">
        <f t="shared" si="1108"/>
        <v>0</v>
      </c>
      <c r="G3475" s="2">
        <v>0</v>
      </c>
      <c r="H3475" s="1">
        <v>3084</v>
      </c>
      <c r="I3475" s="4">
        <f t="shared" si="1109"/>
        <v>616</v>
      </c>
      <c r="J3475" s="4">
        <f t="shared" si="1113"/>
        <v>0</v>
      </c>
      <c r="K3475" s="4">
        <f t="shared" si="1110"/>
        <v>616</v>
      </c>
      <c r="L3475" s="10">
        <f t="shared" si="1118"/>
        <v>3700</v>
      </c>
      <c r="M3475" s="5">
        <f t="shared" si="1111"/>
        <v>0.19974059662775617</v>
      </c>
      <c r="N3475">
        <v>0</v>
      </c>
      <c r="O3475" t="s">
        <v>1353</v>
      </c>
      <c r="P3475" t="s">
        <v>26</v>
      </c>
      <c r="Q3475" t="s">
        <v>1353</v>
      </c>
      <c r="R3475" t="s">
        <v>31</v>
      </c>
      <c r="S3475" t="s">
        <v>31</v>
      </c>
      <c r="T3475" t="s">
        <v>31</v>
      </c>
      <c r="U3475" t="s">
        <v>31</v>
      </c>
      <c r="V3475">
        <v>0</v>
      </c>
      <c r="W3475" t="s">
        <v>42</v>
      </c>
      <c r="X3475">
        <v>0</v>
      </c>
      <c r="Y3475" s="9">
        <f t="shared" si="1119"/>
        <v>0</v>
      </c>
      <c r="AB3475">
        <v>0</v>
      </c>
      <c r="AC3475" t="s">
        <v>10187</v>
      </c>
      <c r="AD3475">
        <v>0</v>
      </c>
      <c r="AE3475">
        <v>0</v>
      </c>
      <c r="AF3475" s="1">
        <v>3084</v>
      </c>
      <c r="AG3475" t="s">
        <v>26</v>
      </c>
    </row>
    <row r="3476" spans="1:33" customFormat="1" x14ac:dyDescent="0.25">
      <c r="A3476" t="s">
        <v>10188</v>
      </c>
      <c r="B3476" t="s">
        <v>10189</v>
      </c>
      <c r="C3476">
        <v>3</v>
      </c>
      <c r="D3476" s="1">
        <v>2200</v>
      </c>
      <c r="E3476" s="1">
        <v>2600</v>
      </c>
      <c r="F3476" s="4">
        <f t="shared" si="1108"/>
        <v>0</v>
      </c>
      <c r="G3476" s="2">
        <v>0</v>
      </c>
      <c r="H3476" s="1">
        <v>2200</v>
      </c>
      <c r="I3476" s="4">
        <f t="shared" si="1109"/>
        <v>400</v>
      </c>
      <c r="J3476" s="4">
        <f t="shared" si="1113"/>
        <v>0</v>
      </c>
      <c r="K3476" s="4">
        <f t="shared" si="1110"/>
        <v>400</v>
      </c>
      <c r="L3476" s="10">
        <f t="shared" si="1118"/>
        <v>2600</v>
      </c>
      <c r="M3476" s="5">
        <f t="shared" si="1111"/>
        <v>0.18181818181818182</v>
      </c>
      <c r="N3476">
        <v>-1</v>
      </c>
      <c r="O3476" t="s">
        <v>10180</v>
      </c>
      <c r="P3476" t="s">
        <v>26</v>
      </c>
      <c r="Q3476" t="s">
        <v>10180</v>
      </c>
      <c r="V3476">
        <v>0</v>
      </c>
      <c r="W3476" t="s">
        <v>42</v>
      </c>
      <c r="X3476">
        <v>0</v>
      </c>
      <c r="Y3476" s="9">
        <f t="shared" si="1119"/>
        <v>0</v>
      </c>
      <c r="AB3476">
        <v>0</v>
      </c>
      <c r="AC3476" t="s">
        <v>10190</v>
      </c>
      <c r="AD3476">
        <v>0</v>
      </c>
      <c r="AE3476">
        <v>0</v>
      </c>
      <c r="AF3476">
        <v>0</v>
      </c>
      <c r="AG3476" t="s">
        <v>26</v>
      </c>
    </row>
    <row r="3477" spans="1:33" customFormat="1" hidden="1" x14ac:dyDescent="0.25">
      <c r="A3477" t="s">
        <v>10191</v>
      </c>
      <c r="B3477" t="s">
        <v>10192</v>
      </c>
      <c r="C3477">
        <v>20</v>
      </c>
      <c r="D3477" s="1">
        <v>2400</v>
      </c>
      <c r="E3477" s="1">
        <v>2900</v>
      </c>
      <c r="F3477" s="4">
        <f t="shared" si="1108"/>
        <v>0</v>
      </c>
      <c r="G3477" s="2">
        <v>0</v>
      </c>
      <c r="H3477" s="1">
        <v>2400</v>
      </c>
      <c r="I3477" s="4">
        <f t="shared" si="1109"/>
        <v>500</v>
      </c>
      <c r="J3477" s="4">
        <f t="shared" si="1113"/>
        <v>0</v>
      </c>
      <c r="K3477" s="4">
        <f t="shared" si="1110"/>
        <v>500</v>
      </c>
      <c r="L3477" s="4">
        <f t="shared" si="1112"/>
        <v>2900</v>
      </c>
      <c r="M3477" s="5">
        <f t="shared" si="1111"/>
        <v>0.20833333333333334</v>
      </c>
      <c r="N3477">
        <v>-1</v>
      </c>
      <c r="O3477" t="s">
        <v>31</v>
      </c>
      <c r="P3477" t="s">
        <v>26</v>
      </c>
      <c r="Q3477" t="s">
        <v>31</v>
      </c>
      <c r="V3477">
        <v>0</v>
      </c>
      <c r="W3477" t="s">
        <v>42</v>
      </c>
      <c r="X3477">
        <v>0</v>
      </c>
      <c r="AB3477">
        <v>0</v>
      </c>
      <c r="AC3477" t="s">
        <v>10193</v>
      </c>
      <c r="AD3477">
        <v>0</v>
      </c>
      <c r="AE3477">
        <v>0</v>
      </c>
      <c r="AF3477" s="1">
        <v>2400</v>
      </c>
      <c r="AG3477" t="s">
        <v>26</v>
      </c>
    </row>
    <row r="3478" spans="1:33" customFormat="1" x14ac:dyDescent="0.25">
      <c r="A3478" t="s">
        <v>10194</v>
      </c>
      <c r="B3478" t="s">
        <v>10195</v>
      </c>
      <c r="C3478">
        <v>2</v>
      </c>
      <c r="D3478" s="1">
        <v>5050</v>
      </c>
      <c r="E3478" s="1">
        <v>6100</v>
      </c>
      <c r="F3478" s="4">
        <f t="shared" si="1108"/>
        <v>0</v>
      </c>
      <c r="G3478" s="2">
        <v>0</v>
      </c>
      <c r="H3478" s="1">
        <v>5050</v>
      </c>
      <c r="I3478" s="4">
        <f t="shared" si="1109"/>
        <v>1050</v>
      </c>
      <c r="J3478" s="4">
        <f t="shared" si="1113"/>
        <v>0</v>
      </c>
      <c r="K3478" s="4">
        <f t="shared" si="1110"/>
        <v>1050</v>
      </c>
      <c r="L3478" s="10">
        <f>+H3478+K3478-Y3478</f>
        <v>6100</v>
      </c>
      <c r="M3478" s="5">
        <f t="shared" si="1111"/>
        <v>0.20792079207920791</v>
      </c>
      <c r="N3478">
        <v>-1</v>
      </c>
      <c r="O3478" t="s">
        <v>31</v>
      </c>
      <c r="P3478" t="s">
        <v>26</v>
      </c>
      <c r="Q3478" t="s">
        <v>31</v>
      </c>
      <c r="R3478" t="s">
        <v>31</v>
      </c>
      <c r="S3478" t="s">
        <v>31</v>
      </c>
      <c r="T3478" t="s">
        <v>31</v>
      </c>
      <c r="U3478" t="s">
        <v>31</v>
      </c>
      <c r="V3478">
        <v>0</v>
      </c>
      <c r="W3478" t="s">
        <v>42</v>
      </c>
      <c r="X3478">
        <v>0</v>
      </c>
      <c r="Y3478" s="9">
        <f>+X3478*G3478/100</f>
        <v>0</v>
      </c>
      <c r="AB3478">
        <v>0</v>
      </c>
      <c r="AC3478" t="s">
        <v>10196</v>
      </c>
      <c r="AD3478">
        <v>0</v>
      </c>
      <c r="AE3478">
        <v>0</v>
      </c>
      <c r="AF3478" s="1">
        <v>5050</v>
      </c>
      <c r="AG3478" t="s">
        <v>26</v>
      </c>
    </row>
    <row r="3479" spans="1:33" customFormat="1" hidden="1" x14ac:dyDescent="0.25">
      <c r="A3479" t="s">
        <v>10197</v>
      </c>
      <c r="B3479" t="s">
        <v>10198</v>
      </c>
      <c r="C3479">
        <v>8</v>
      </c>
      <c r="D3479" s="1">
        <v>4000</v>
      </c>
      <c r="E3479" s="1">
        <v>4800</v>
      </c>
      <c r="F3479" s="4">
        <f t="shared" si="1108"/>
        <v>0</v>
      </c>
      <c r="G3479" s="2">
        <v>0</v>
      </c>
      <c r="H3479" s="1">
        <v>4000</v>
      </c>
      <c r="I3479" s="4">
        <f t="shared" si="1109"/>
        <v>800</v>
      </c>
      <c r="J3479" s="4">
        <f t="shared" si="1113"/>
        <v>0</v>
      </c>
      <c r="K3479" s="4">
        <f t="shared" si="1110"/>
        <v>800</v>
      </c>
      <c r="L3479" s="4">
        <f t="shared" si="1112"/>
        <v>4800</v>
      </c>
      <c r="M3479" s="5">
        <f t="shared" si="1111"/>
        <v>0.2</v>
      </c>
      <c r="N3479">
        <v>0</v>
      </c>
      <c r="O3479" t="s">
        <v>1353</v>
      </c>
      <c r="P3479" t="s">
        <v>26</v>
      </c>
      <c r="Q3479" t="s">
        <v>1353</v>
      </c>
      <c r="R3479" t="s">
        <v>31</v>
      </c>
      <c r="S3479" t="s">
        <v>31</v>
      </c>
      <c r="T3479" t="s">
        <v>31</v>
      </c>
      <c r="U3479" t="s">
        <v>31</v>
      </c>
      <c r="V3479">
        <v>0</v>
      </c>
      <c r="W3479" t="s">
        <v>42</v>
      </c>
      <c r="X3479">
        <v>0</v>
      </c>
      <c r="AB3479">
        <v>0</v>
      </c>
      <c r="AC3479" t="s">
        <v>10199</v>
      </c>
      <c r="AD3479">
        <v>0</v>
      </c>
      <c r="AE3479">
        <v>0</v>
      </c>
      <c r="AF3479" s="1">
        <v>4000</v>
      </c>
      <c r="AG3479" t="s">
        <v>26</v>
      </c>
    </row>
    <row r="3480" spans="1:33" customFormat="1" hidden="1" x14ac:dyDescent="0.25">
      <c r="A3480" t="s">
        <v>10200</v>
      </c>
      <c r="B3480" t="s">
        <v>10201</v>
      </c>
      <c r="C3480">
        <v>26</v>
      </c>
      <c r="D3480" s="1">
        <v>2500</v>
      </c>
      <c r="E3480" s="1">
        <v>3000</v>
      </c>
      <c r="F3480" s="4">
        <f t="shared" si="1108"/>
        <v>0</v>
      </c>
      <c r="G3480" s="2">
        <v>0</v>
      </c>
      <c r="H3480" s="1">
        <v>2500</v>
      </c>
      <c r="I3480" s="4">
        <f t="shared" si="1109"/>
        <v>500</v>
      </c>
      <c r="J3480" s="4">
        <f t="shared" si="1113"/>
        <v>0</v>
      </c>
      <c r="K3480" s="4">
        <f t="shared" si="1110"/>
        <v>500</v>
      </c>
      <c r="L3480" s="4">
        <f t="shared" si="1112"/>
        <v>3000</v>
      </c>
      <c r="M3480" s="5">
        <f t="shared" si="1111"/>
        <v>0.2</v>
      </c>
      <c r="N3480">
        <v>-1</v>
      </c>
      <c r="O3480" t="s">
        <v>10202</v>
      </c>
      <c r="P3480" t="s">
        <v>26</v>
      </c>
      <c r="Q3480" t="s">
        <v>10202</v>
      </c>
      <c r="V3480">
        <v>0</v>
      </c>
      <c r="W3480" t="s">
        <v>42</v>
      </c>
      <c r="X3480">
        <v>0</v>
      </c>
      <c r="AB3480">
        <v>0</v>
      </c>
      <c r="AC3480" t="s">
        <v>10203</v>
      </c>
      <c r="AD3480">
        <v>0</v>
      </c>
      <c r="AE3480">
        <v>0</v>
      </c>
      <c r="AF3480" s="1">
        <v>2500</v>
      </c>
      <c r="AG3480" t="s">
        <v>26</v>
      </c>
    </row>
    <row r="3481" spans="1:33" customFormat="1" hidden="1" x14ac:dyDescent="0.25">
      <c r="A3481" t="s">
        <v>10204</v>
      </c>
      <c r="B3481" t="s">
        <v>10205</v>
      </c>
      <c r="C3481">
        <v>10</v>
      </c>
      <c r="D3481" s="1">
        <v>2500</v>
      </c>
      <c r="E3481" s="1">
        <v>3000</v>
      </c>
      <c r="F3481" s="4">
        <f t="shared" si="1108"/>
        <v>0</v>
      </c>
      <c r="G3481" s="2">
        <v>0</v>
      </c>
      <c r="H3481" s="1">
        <v>2500</v>
      </c>
      <c r="I3481" s="4">
        <f t="shared" si="1109"/>
        <v>500</v>
      </c>
      <c r="J3481" s="4">
        <f t="shared" si="1113"/>
        <v>0</v>
      </c>
      <c r="K3481" s="4">
        <f t="shared" si="1110"/>
        <v>500</v>
      </c>
      <c r="L3481" s="4">
        <f t="shared" si="1112"/>
        <v>3000</v>
      </c>
      <c r="M3481" s="5">
        <f t="shared" si="1111"/>
        <v>0.2</v>
      </c>
      <c r="N3481">
        <v>-1</v>
      </c>
      <c r="O3481" t="s">
        <v>10180</v>
      </c>
      <c r="P3481" t="s">
        <v>26</v>
      </c>
      <c r="Q3481" t="s">
        <v>10180</v>
      </c>
      <c r="V3481">
        <v>0</v>
      </c>
      <c r="W3481" t="s">
        <v>42</v>
      </c>
      <c r="X3481">
        <v>0</v>
      </c>
      <c r="AB3481">
        <v>0</v>
      </c>
      <c r="AC3481" t="s">
        <v>10206</v>
      </c>
      <c r="AD3481">
        <v>0</v>
      </c>
      <c r="AE3481">
        <v>0</v>
      </c>
      <c r="AF3481" s="1">
        <v>2500</v>
      </c>
      <c r="AG3481" t="s">
        <v>26</v>
      </c>
    </row>
    <row r="3482" spans="1:33" customFormat="1" x14ac:dyDescent="0.25">
      <c r="A3482" t="s">
        <v>10207</v>
      </c>
      <c r="B3482" t="s">
        <v>10208</v>
      </c>
      <c r="C3482">
        <v>3</v>
      </c>
      <c r="D3482" s="1">
        <v>5150</v>
      </c>
      <c r="E3482" s="1">
        <v>6200</v>
      </c>
      <c r="F3482" s="4">
        <f t="shared" si="1108"/>
        <v>0</v>
      </c>
      <c r="G3482" s="2">
        <v>0</v>
      </c>
      <c r="H3482" s="1">
        <v>5150</v>
      </c>
      <c r="I3482" s="4">
        <f t="shared" si="1109"/>
        <v>1050</v>
      </c>
      <c r="J3482" s="4">
        <f t="shared" si="1113"/>
        <v>0</v>
      </c>
      <c r="K3482" s="4">
        <f t="shared" si="1110"/>
        <v>1050</v>
      </c>
      <c r="L3482" s="10">
        <f>+H3482+K3482-Y3482</f>
        <v>6200</v>
      </c>
      <c r="M3482" s="5">
        <f t="shared" si="1111"/>
        <v>0.20388349514563106</v>
      </c>
      <c r="N3482">
        <v>-1</v>
      </c>
      <c r="O3482" t="s">
        <v>31</v>
      </c>
      <c r="P3482" t="s">
        <v>26</v>
      </c>
      <c r="Q3482" t="s">
        <v>31</v>
      </c>
      <c r="R3482" t="s">
        <v>31</v>
      </c>
      <c r="S3482" t="s">
        <v>31</v>
      </c>
      <c r="T3482" t="s">
        <v>31</v>
      </c>
      <c r="U3482" t="s">
        <v>31</v>
      </c>
      <c r="V3482">
        <v>0</v>
      </c>
      <c r="W3482" t="s">
        <v>42</v>
      </c>
      <c r="X3482">
        <v>0</v>
      </c>
      <c r="Y3482" s="9">
        <f>+X3482*G3482/100</f>
        <v>0</v>
      </c>
      <c r="AB3482">
        <v>0</v>
      </c>
      <c r="AC3482" t="s">
        <v>10209</v>
      </c>
      <c r="AD3482">
        <v>0</v>
      </c>
      <c r="AE3482">
        <v>0</v>
      </c>
      <c r="AF3482" s="1">
        <v>5150</v>
      </c>
      <c r="AG3482" t="s">
        <v>26</v>
      </c>
    </row>
    <row r="3483" spans="1:33" customFormat="1" hidden="1" x14ac:dyDescent="0.25">
      <c r="A3483" t="s">
        <v>10210</v>
      </c>
      <c r="B3483" t="s">
        <v>10211</v>
      </c>
      <c r="C3483">
        <v>8</v>
      </c>
      <c r="D3483" s="1">
        <v>7500</v>
      </c>
      <c r="E3483" s="1">
        <v>9000</v>
      </c>
      <c r="F3483" s="4">
        <f t="shared" si="1108"/>
        <v>0</v>
      </c>
      <c r="G3483" s="2">
        <v>0</v>
      </c>
      <c r="H3483" s="1">
        <v>7500</v>
      </c>
      <c r="I3483" s="4">
        <f t="shared" si="1109"/>
        <v>1500</v>
      </c>
      <c r="J3483" s="4">
        <f t="shared" si="1113"/>
        <v>0</v>
      </c>
      <c r="K3483" s="4">
        <f t="shared" si="1110"/>
        <v>1500</v>
      </c>
      <c r="L3483" s="4">
        <f t="shared" si="1112"/>
        <v>9000</v>
      </c>
      <c r="M3483" s="5">
        <f t="shared" si="1111"/>
        <v>0.2</v>
      </c>
      <c r="N3483">
        <v>0</v>
      </c>
      <c r="O3483" t="s">
        <v>10212</v>
      </c>
      <c r="P3483" t="s">
        <v>26</v>
      </c>
      <c r="Q3483" t="s">
        <v>10212</v>
      </c>
      <c r="R3483" t="s">
        <v>31</v>
      </c>
      <c r="S3483" t="s">
        <v>31</v>
      </c>
      <c r="T3483" t="s">
        <v>31</v>
      </c>
      <c r="U3483" t="s">
        <v>31</v>
      </c>
      <c r="V3483">
        <v>0</v>
      </c>
      <c r="W3483" t="s">
        <v>42</v>
      </c>
      <c r="X3483">
        <v>0</v>
      </c>
      <c r="AB3483">
        <v>0</v>
      </c>
      <c r="AC3483" t="s">
        <v>10213</v>
      </c>
      <c r="AD3483">
        <v>0</v>
      </c>
      <c r="AE3483">
        <v>0</v>
      </c>
      <c r="AF3483" s="1">
        <v>7500</v>
      </c>
      <c r="AG3483" t="s">
        <v>26</v>
      </c>
    </row>
    <row r="3484" spans="1:33" customFormat="1" hidden="1" x14ac:dyDescent="0.25">
      <c r="A3484" t="s">
        <v>10214</v>
      </c>
      <c r="B3484" t="s">
        <v>10215</v>
      </c>
      <c r="C3484">
        <v>11</v>
      </c>
      <c r="D3484" s="1">
        <v>5000</v>
      </c>
      <c r="E3484" s="1">
        <v>6000</v>
      </c>
      <c r="F3484" s="4">
        <f t="shared" si="1108"/>
        <v>0</v>
      </c>
      <c r="G3484" s="2">
        <v>0</v>
      </c>
      <c r="H3484" s="1">
        <v>5000</v>
      </c>
      <c r="I3484" s="4">
        <f t="shared" si="1109"/>
        <v>1000</v>
      </c>
      <c r="J3484" s="4">
        <f t="shared" si="1113"/>
        <v>0</v>
      </c>
      <c r="K3484" s="4">
        <f t="shared" si="1110"/>
        <v>1000</v>
      </c>
      <c r="L3484" s="4">
        <f t="shared" si="1112"/>
        <v>6000</v>
      </c>
      <c r="M3484" s="5">
        <f t="shared" si="1111"/>
        <v>0.2</v>
      </c>
      <c r="N3484">
        <v>0</v>
      </c>
      <c r="O3484" t="s">
        <v>1349</v>
      </c>
      <c r="P3484" t="s">
        <v>26</v>
      </c>
      <c r="Q3484" t="s">
        <v>1349</v>
      </c>
      <c r="R3484" t="s">
        <v>31</v>
      </c>
      <c r="S3484" t="s">
        <v>31</v>
      </c>
      <c r="T3484" t="s">
        <v>31</v>
      </c>
      <c r="U3484" t="s">
        <v>31</v>
      </c>
      <c r="V3484">
        <v>0</v>
      </c>
      <c r="W3484" t="s">
        <v>42</v>
      </c>
      <c r="X3484">
        <v>0</v>
      </c>
      <c r="AB3484">
        <v>0</v>
      </c>
      <c r="AC3484" t="s">
        <v>10216</v>
      </c>
      <c r="AD3484">
        <v>0</v>
      </c>
      <c r="AE3484">
        <v>0</v>
      </c>
      <c r="AF3484" s="1">
        <v>5000</v>
      </c>
      <c r="AG3484" t="s">
        <v>26</v>
      </c>
    </row>
    <row r="3485" spans="1:33" customFormat="1" hidden="1" x14ac:dyDescent="0.25">
      <c r="A3485" t="s">
        <v>10217</v>
      </c>
      <c r="B3485" t="s">
        <v>10218</v>
      </c>
      <c r="C3485">
        <v>-9</v>
      </c>
      <c r="D3485" s="1">
        <v>2400</v>
      </c>
      <c r="E3485" s="1">
        <v>2900</v>
      </c>
      <c r="F3485" s="4">
        <f t="shared" si="1108"/>
        <v>0</v>
      </c>
      <c r="G3485" s="2">
        <v>0</v>
      </c>
      <c r="H3485" s="1">
        <v>2400</v>
      </c>
      <c r="I3485" s="4">
        <f t="shared" si="1109"/>
        <v>500</v>
      </c>
      <c r="J3485" s="4">
        <f t="shared" si="1113"/>
        <v>0</v>
      </c>
      <c r="K3485" s="4">
        <f t="shared" si="1110"/>
        <v>500</v>
      </c>
      <c r="L3485" s="4">
        <f t="shared" si="1112"/>
        <v>2900</v>
      </c>
      <c r="M3485" s="5">
        <f t="shared" si="1111"/>
        <v>0.20833333333333334</v>
      </c>
      <c r="N3485">
        <v>-1</v>
      </c>
      <c r="O3485" t="s">
        <v>31</v>
      </c>
      <c r="P3485" t="s">
        <v>26</v>
      </c>
      <c r="Q3485" t="s">
        <v>31</v>
      </c>
      <c r="V3485">
        <v>0</v>
      </c>
      <c r="W3485" t="s">
        <v>42</v>
      </c>
      <c r="X3485">
        <v>0</v>
      </c>
      <c r="AB3485">
        <v>0</v>
      </c>
      <c r="AC3485" t="s">
        <v>10219</v>
      </c>
      <c r="AD3485">
        <v>0</v>
      </c>
      <c r="AE3485">
        <v>0</v>
      </c>
      <c r="AF3485" s="1">
        <v>2400</v>
      </c>
      <c r="AG3485" t="s">
        <v>26</v>
      </c>
    </row>
    <row r="3486" spans="1:33" customFormat="1" hidden="1" x14ac:dyDescent="0.25">
      <c r="A3486" t="s">
        <v>10220</v>
      </c>
      <c r="B3486" t="s">
        <v>10221</v>
      </c>
      <c r="C3486">
        <v>8</v>
      </c>
      <c r="D3486" s="1">
        <v>6751</v>
      </c>
      <c r="E3486" s="1">
        <v>8100</v>
      </c>
      <c r="F3486" s="4">
        <f t="shared" si="1108"/>
        <v>0</v>
      </c>
      <c r="G3486" s="2">
        <v>0</v>
      </c>
      <c r="H3486" s="1">
        <v>6751</v>
      </c>
      <c r="I3486" s="4">
        <f t="shared" si="1109"/>
        <v>1349</v>
      </c>
      <c r="J3486" s="4">
        <f t="shared" si="1113"/>
        <v>0</v>
      </c>
      <c r="K3486" s="4">
        <f t="shared" si="1110"/>
        <v>1349</v>
      </c>
      <c r="L3486" s="4">
        <f t="shared" si="1112"/>
        <v>8100</v>
      </c>
      <c r="M3486" s="5">
        <f t="shared" si="1111"/>
        <v>0.19982224855576952</v>
      </c>
      <c r="N3486">
        <v>0</v>
      </c>
      <c r="O3486" t="s">
        <v>10212</v>
      </c>
      <c r="P3486" t="s">
        <v>26</v>
      </c>
      <c r="Q3486" t="s">
        <v>10212</v>
      </c>
      <c r="R3486" t="s">
        <v>31</v>
      </c>
      <c r="S3486" t="s">
        <v>31</v>
      </c>
      <c r="T3486" t="s">
        <v>31</v>
      </c>
      <c r="U3486" t="s">
        <v>31</v>
      </c>
      <c r="V3486">
        <v>0</v>
      </c>
      <c r="W3486" t="s">
        <v>42</v>
      </c>
      <c r="X3486">
        <v>0</v>
      </c>
      <c r="AB3486">
        <v>0</v>
      </c>
      <c r="AC3486" t="s">
        <v>10222</v>
      </c>
      <c r="AD3486">
        <v>0</v>
      </c>
      <c r="AE3486">
        <v>0</v>
      </c>
      <c r="AF3486" s="1">
        <v>6751</v>
      </c>
      <c r="AG3486" t="s">
        <v>26</v>
      </c>
    </row>
    <row r="3487" spans="1:33" customFormat="1" x14ac:dyDescent="0.25">
      <c r="A3487" t="s">
        <v>10223</v>
      </c>
      <c r="B3487" t="s">
        <v>10224</v>
      </c>
      <c r="C3487">
        <v>1</v>
      </c>
      <c r="D3487" s="1">
        <v>2430</v>
      </c>
      <c r="E3487" s="1">
        <v>3000</v>
      </c>
      <c r="F3487" s="4">
        <f t="shared" si="1108"/>
        <v>0</v>
      </c>
      <c r="G3487" s="2">
        <v>0</v>
      </c>
      <c r="H3487" s="1">
        <v>2430</v>
      </c>
      <c r="I3487" s="4">
        <f t="shared" si="1109"/>
        <v>570</v>
      </c>
      <c r="J3487" s="4">
        <f t="shared" si="1113"/>
        <v>0</v>
      </c>
      <c r="K3487" s="4">
        <f t="shared" si="1110"/>
        <v>570</v>
      </c>
      <c r="L3487" s="10">
        <f>+H3487+K3487-Y3487</f>
        <v>3000</v>
      </c>
      <c r="M3487" s="5">
        <f t="shared" si="1111"/>
        <v>0.23456790123456789</v>
      </c>
      <c r="N3487">
        <v>-1</v>
      </c>
      <c r="O3487" t="s">
        <v>6164</v>
      </c>
      <c r="P3487" t="s">
        <v>26</v>
      </c>
      <c r="Q3487" t="s">
        <v>6164</v>
      </c>
      <c r="V3487">
        <v>0</v>
      </c>
      <c r="W3487" t="s">
        <v>42</v>
      </c>
      <c r="X3487">
        <v>0</v>
      </c>
      <c r="Y3487" s="9">
        <f>+X3487*G3487/100</f>
        <v>0</v>
      </c>
      <c r="AB3487">
        <v>0</v>
      </c>
      <c r="AC3487" t="s">
        <v>10225</v>
      </c>
      <c r="AD3487">
        <v>0</v>
      </c>
      <c r="AE3487">
        <v>0</v>
      </c>
      <c r="AF3487" s="1">
        <v>2430</v>
      </c>
      <c r="AG3487" t="s">
        <v>26</v>
      </c>
    </row>
    <row r="3488" spans="1:33" customFormat="1" hidden="1" x14ac:dyDescent="0.25">
      <c r="A3488" t="s">
        <v>10226</v>
      </c>
      <c r="B3488" t="s">
        <v>10227</v>
      </c>
      <c r="C3488">
        <v>-16</v>
      </c>
      <c r="D3488">
        <v>0</v>
      </c>
      <c r="E3488">
        <v>200</v>
      </c>
      <c r="F3488" s="4">
        <f t="shared" si="1108"/>
        <v>0</v>
      </c>
      <c r="G3488" s="2">
        <v>0</v>
      </c>
      <c r="H3488">
        <v>0</v>
      </c>
      <c r="I3488" s="4">
        <f t="shared" si="1109"/>
        <v>200</v>
      </c>
      <c r="J3488" s="4">
        <f t="shared" si="1113"/>
        <v>0</v>
      </c>
      <c r="K3488" s="4">
        <f t="shared" si="1110"/>
        <v>200</v>
      </c>
      <c r="L3488" s="4">
        <f t="shared" si="1112"/>
        <v>200</v>
      </c>
      <c r="M3488" s="5" t="e">
        <f t="shared" si="1111"/>
        <v>#DIV/0!</v>
      </c>
      <c r="N3488">
        <v>-1</v>
      </c>
      <c r="O3488" t="s">
        <v>31</v>
      </c>
      <c r="P3488" t="s">
        <v>26</v>
      </c>
      <c r="Q3488" t="s">
        <v>31</v>
      </c>
      <c r="V3488">
        <v>0</v>
      </c>
      <c r="W3488" t="s">
        <v>42</v>
      </c>
      <c r="X3488">
        <v>0</v>
      </c>
      <c r="AB3488">
        <v>0</v>
      </c>
      <c r="AC3488" t="s">
        <v>10228</v>
      </c>
      <c r="AD3488">
        <v>0</v>
      </c>
      <c r="AE3488">
        <v>0</v>
      </c>
      <c r="AF3488">
        <v>0</v>
      </c>
      <c r="AG3488" t="s">
        <v>26</v>
      </c>
    </row>
    <row r="3489" spans="1:33" customFormat="1" x14ac:dyDescent="0.25">
      <c r="A3489" t="s">
        <v>10229</v>
      </c>
      <c r="B3489" t="s">
        <v>10230</v>
      </c>
      <c r="C3489">
        <v>2</v>
      </c>
      <c r="D3489" s="1">
        <v>21532.38</v>
      </c>
      <c r="E3489" s="1">
        <v>25904.76</v>
      </c>
      <c r="F3489" s="4">
        <f t="shared" si="1108"/>
        <v>1295.2379999999998</v>
      </c>
      <c r="G3489" s="2">
        <v>5</v>
      </c>
      <c r="H3489" s="1">
        <v>22609</v>
      </c>
      <c r="I3489" s="4">
        <f t="shared" si="1109"/>
        <v>4372.3799999999974</v>
      </c>
      <c r="J3489" s="4">
        <f t="shared" si="1113"/>
        <v>218.61899999999986</v>
      </c>
      <c r="K3489" s="4">
        <f t="shared" si="1110"/>
        <v>4590.9989999999971</v>
      </c>
      <c r="L3489" s="10">
        <f>+H3489+K3489-Y3489</f>
        <v>27199.998999999996</v>
      </c>
      <c r="M3489" s="5">
        <f t="shared" si="1111"/>
        <v>0.20306069277989694</v>
      </c>
      <c r="N3489">
        <v>-1</v>
      </c>
      <c r="O3489" t="s">
        <v>31</v>
      </c>
      <c r="P3489" t="s">
        <v>26</v>
      </c>
      <c r="Q3489" t="s">
        <v>31</v>
      </c>
      <c r="V3489">
        <v>5</v>
      </c>
      <c r="W3489" t="s">
        <v>123</v>
      </c>
      <c r="X3489">
        <v>0</v>
      </c>
      <c r="Y3489" s="9">
        <f>+X3489*G3489/100</f>
        <v>0</v>
      </c>
      <c r="AB3489">
        <v>0</v>
      </c>
      <c r="AC3489" t="s">
        <v>10231</v>
      </c>
      <c r="AD3489">
        <v>0</v>
      </c>
      <c r="AE3489">
        <v>0</v>
      </c>
      <c r="AF3489">
        <v>0</v>
      </c>
      <c r="AG3489" t="s">
        <v>26</v>
      </c>
    </row>
    <row r="3490" spans="1:33" customFormat="1" hidden="1" x14ac:dyDescent="0.25">
      <c r="A3490" t="s">
        <v>10232</v>
      </c>
      <c r="B3490" t="s">
        <v>10233</v>
      </c>
      <c r="C3490">
        <v>19</v>
      </c>
      <c r="D3490" s="1">
        <v>2205.04</v>
      </c>
      <c r="E3490" s="1">
        <v>2941.1759999999999</v>
      </c>
      <c r="F3490" s="4">
        <f t="shared" si="1108"/>
        <v>558.82344000000001</v>
      </c>
      <c r="G3490" s="2">
        <v>19</v>
      </c>
      <c r="H3490" s="1">
        <v>2624</v>
      </c>
      <c r="I3490" s="4">
        <f t="shared" si="1109"/>
        <v>736.13599999999997</v>
      </c>
      <c r="J3490" s="4">
        <f t="shared" si="1113"/>
        <v>139.86583999999999</v>
      </c>
      <c r="K3490" s="4">
        <f t="shared" si="1110"/>
        <v>876.0018399999999</v>
      </c>
      <c r="L3490" s="4">
        <f t="shared" si="1112"/>
        <v>3500.0018399999999</v>
      </c>
      <c r="M3490" s="5">
        <f t="shared" si="1111"/>
        <v>0.33384246997786887</v>
      </c>
      <c r="N3490">
        <v>-1</v>
      </c>
      <c r="O3490" t="s">
        <v>637</v>
      </c>
      <c r="P3490" t="s">
        <v>26</v>
      </c>
      <c r="Q3490" t="s">
        <v>637</v>
      </c>
      <c r="V3490">
        <v>19</v>
      </c>
      <c r="W3490" t="s">
        <v>27</v>
      </c>
      <c r="X3490">
        <v>0</v>
      </c>
      <c r="AB3490">
        <v>0</v>
      </c>
      <c r="AC3490" t="s">
        <v>10234</v>
      </c>
      <c r="AD3490">
        <v>0</v>
      </c>
      <c r="AE3490">
        <v>0</v>
      </c>
      <c r="AF3490" s="1">
        <v>2205.04</v>
      </c>
      <c r="AG3490" t="s">
        <v>26</v>
      </c>
    </row>
    <row r="3491" spans="1:33" customFormat="1" x14ac:dyDescent="0.25">
      <c r="A3491" t="s">
        <v>10235</v>
      </c>
      <c r="B3491" t="s">
        <v>10236</v>
      </c>
      <c r="C3491">
        <v>4</v>
      </c>
      <c r="D3491" s="1">
        <v>14621</v>
      </c>
      <c r="E3491" s="1">
        <v>19075.63</v>
      </c>
      <c r="F3491" s="4">
        <f t="shared" si="1108"/>
        <v>3624.3697000000002</v>
      </c>
      <c r="G3491" s="2">
        <v>19</v>
      </c>
      <c r="H3491" s="1">
        <v>17398.990000000002</v>
      </c>
      <c r="I3491" s="4">
        <f t="shared" si="1109"/>
        <v>4454.630000000001</v>
      </c>
      <c r="J3491" s="4">
        <f t="shared" si="1113"/>
        <v>846.37970000000018</v>
      </c>
      <c r="K3491" s="4">
        <f t="shared" si="1110"/>
        <v>5301.0097000000014</v>
      </c>
      <c r="L3491" s="10">
        <f>+H3491+K3491-Y3491</f>
        <v>22699.999700000004</v>
      </c>
      <c r="M3491" s="5">
        <f t="shared" si="1111"/>
        <v>0.30467341495109779</v>
      </c>
      <c r="N3491">
        <v>-1</v>
      </c>
      <c r="O3491" t="s">
        <v>31</v>
      </c>
      <c r="P3491" t="s">
        <v>26</v>
      </c>
      <c r="Q3491" t="s">
        <v>31</v>
      </c>
      <c r="V3491">
        <v>19</v>
      </c>
      <c r="W3491" t="s">
        <v>27</v>
      </c>
      <c r="X3491">
        <v>0</v>
      </c>
      <c r="Y3491" s="9">
        <f>+X3491*G3491/100</f>
        <v>0</v>
      </c>
      <c r="AB3491">
        <v>0</v>
      </c>
      <c r="AC3491" t="s">
        <v>10237</v>
      </c>
      <c r="AD3491">
        <v>0</v>
      </c>
      <c r="AE3491">
        <v>0</v>
      </c>
      <c r="AF3491" s="1">
        <v>14621</v>
      </c>
      <c r="AG3491" t="s">
        <v>26</v>
      </c>
    </row>
    <row r="3492" spans="1:33" customFormat="1" hidden="1" x14ac:dyDescent="0.25">
      <c r="A3492" t="s">
        <v>10238</v>
      </c>
      <c r="B3492" t="s">
        <v>10239</v>
      </c>
      <c r="C3492">
        <v>11</v>
      </c>
      <c r="D3492" s="1">
        <v>6933</v>
      </c>
      <c r="E3492" s="1">
        <v>8600</v>
      </c>
      <c r="F3492" s="4">
        <f t="shared" si="1108"/>
        <v>0</v>
      </c>
      <c r="G3492" s="2">
        <v>0</v>
      </c>
      <c r="H3492" s="1">
        <v>6933</v>
      </c>
      <c r="I3492" s="4">
        <f t="shared" si="1109"/>
        <v>1667</v>
      </c>
      <c r="J3492" s="4">
        <f t="shared" si="1113"/>
        <v>0</v>
      </c>
      <c r="K3492" s="4">
        <f t="shared" si="1110"/>
        <v>1667</v>
      </c>
      <c r="L3492" s="4">
        <f t="shared" si="1112"/>
        <v>8600</v>
      </c>
      <c r="M3492" s="5">
        <f t="shared" si="1111"/>
        <v>0.24044425212750614</v>
      </c>
      <c r="N3492">
        <v>0</v>
      </c>
      <c r="O3492" t="s">
        <v>31</v>
      </c>
      <c r="P3492" t="s">
        <v>26</v>
      </c>
      <c r="Q3492" t="s">
        <v>31</v>
      </c>
      <c r="R3492" t="s">
        <v>31</v>
      </c>
      <c r="S3492" t="s">
        <v>31</v>
      </c>
      <c r="T3492" t="s">
        <v>31</v>
      </c>
      <c r="U3492" t="s">
        <v>31</v>
      </c>
      <c r="V3492">
        <v>0</v>
      </c>
      <c r="W3492" t="s">
        <v>42</v>
      </c>
      <c r="X3492">
        <v>0</v>
      </c>
      <c r="AB3492">
        <v>0</v>
      </c>
      <c r="AC3492" t="s">
        <v>10240</v>
      </c>
      <c r="AD3492">
        <v>3</v>
      </c>
      <c r="AE3492">
        <v>0</v>
      </c>
      <c r="AF3492" s="1">
        <v>6933</v>
      </c>
      <c r="AG3492" t="s">
        <v>26</v>
      </c>
    </row>
    <row r="3493" spans="1:33" customFormat="1" hidden="1" x14ac:dyDescent="0.25">
      <c r="A3493" t="s">
        <v>10241</v>
      </c>
      <c r="B3493" t="s">
        <v>10242</v>
      </c>
      <c r="C3493">
        <v>-3</v>
      </c>
      <c r="D3493">
        <v>0</v>
      </c>
      <c r="E3493" s="1">
        <v>7800</v>
      </c>
      <c r="F3493" s="4">
        <f t="shared" si="1108"/>
        <v>0</v>
      </c>
      <c r="G3493" s="2">
        <v>0</v>
      </c>
      <c r="H3493">
        <v>0</v>
      </c>
      <c r="I3493" s="4">
        <f t="shared" si="1109"/>
        <v>7800</v>
      </c>
      <c r="J3493" s="4">
        <f t="shared" si="1113"/>
        <v>0</v>
      </c>
      <c r="K3493" s="4">
        <f t="shared" si="1110"/>
        <v>7800</v>
      </c>
      <c r="L3493" s="4">
        <f t="shared" si="1112"/>
        <v>7800</v>
      </c>
      <c r="M3493" s="5" t="e">
        <f t="shared" si="1111"/>
        <v>#DIV/0!</v>
      </c>
      <c r="N3493">
        <v>-1</v>
      </c>
      <c r="O3493" t="s">
        <v>31</v>
      </c>
      <c r="P3493" t="s">
        <v>26</v>
      </c>
      <c r="Q3493" t="s">
        <v>31</v>
      </c>
      <c r="V3493">
        <v>0</v>
      </c>
      <c r="W3493" t="s">
        <v>42</v>
      </c>
      <c r="X3493">
        <v>0</v>
      </c>
      <c r="AB3493">
        <v>0</v>
      </c>
      <c r="AC3493" t="s">
        <v>52</v>
      </c>
      <c r="AD3493">
        <v>0</v>
      </c>
      <c r="AE3493">
        <v>0</v>
      </c>
      <c r="AF3493">
        <v>0</v>
      </c>
      <c r="AG3493" t="s">
        <v>26</v>
      </c>
    </row>
    <row r="3494" spans="1:33" customFormat="1" x14ac:dyDescent="0.25">
      <c r="A3494" t="s">
        <v>10243</v>
      </c>
      <c r="B3494" t="s">
        <v>10244</v>
      </c>
      <c r="C3494">
        <v>2</v>
      </c>
      <c r="D3494" s="1">
        <v>6617.5</v>
      </c>
      <c r="E3494" s="1">
        <v>9663.866</v>
      </c>
      <c r="F3494" s="4">
        <f t="shared" si="1108"/>
        <v>1836.13454</v>
      </c>
      <c r="G3494" s="2">
        <v>19</v>
      </c>
      <c r="H3494" s="1">
        <v>7874.83</v>
      </c>
      <c r="I3494" s="4">
        <f t="shared" si="1109"/>
        <v>3046.366</v>
      </c>
      <c r="J3494" s="4">
        <f t="shared" si="1113"/>
        <v>578.80953999999997</v>
      </c>
      <c r="K3494" s="4">
        <f t="shared" si="1110"/>
        <v>3625.1755400000002</v>
      </c>
      <c r="L3494" s="10">
        <f t="shared" ref="L3494:L3495" si="1120">+H3494+K3494-Y3494</f>
        <v>11500.00554</v>
      </c>
      <c r="M3494" s="5">
        <f t="shared" si="1111"/>
        <v>0.46034998111069136</v>
      </c>
      <c r="N3494">
        <v>-1</v>
      </c>
      <c r="O3494" t="s">
        <v>31</v>
      </c>
      <c r="P3494" t="s">
        <v>26</v>
      </c>
      <c r="Q3494" t="s">
        <v>31</v>
      </c>
      <c r="V3494">
        <v>19</v>
      </c>
      <c r="W3494" t="s">
        <v>27</v>
      </c>
      <c r="X3494">
        <v>0</v>
      </c>
      <c r="Y3494" s="9">
        <f t="shared" ref="Y3494:Y3495" si="1121">+X3494*G3494/100</f>
        <v>0</v>
      </c>
      <c r="AB3494">
        <v>0</v>
      </c>
      <c r="AC3494" t="s">
        <v>52</v>
      </c>
      <c r="AD3494">
        <v>0</v>
      </c>
      <c r="AE3494">
        <v>0</v>
      </c>
      <c r="AF3494">
        <v>0</v>
      </c>
      <c r="AG3494" t="s">
        <v>26</v>
      </c>
    </row>
    <row r="3495" spans="1:33" customFormat="1" x14ac:dyDescent="0.25">
      <c r="A3495" t="s">
        <v>10245</v>
      </c>
      <c r="B3495" t="s">
        <v>10246</v>
      </c>
      <c r="C3495">
        <v>2</v>
      </c>
      <c r="D3495" s="1">
        <v>4470.58</v>
      </c>
      <c r="E3495" s="1">
        <v>6050.42</v>
      </c>
      <c r="F3495" s="4">
        <f t="shared" si="1108"/>
        <v>1149.5798</v>
      </c>
      <c r="G3495" s="2">
        <v>19</v>
      </c>
      <c r="H3495" s="1">
        <v>5319.99</v>
      </c>
      <c r="I3495" s="4">
        <f t="shared" si="1109"/>
        <v>1579.8400000000001</v>
      </c>
      <c r="J3495" s="4">
        <f t="shared" si="1113"/>
        <v>300.1696</v>
      </c>
      <c r="K3495" s="4">
        <f t="shared" si="1110"/>
        <v>1880.0096000000001</v>
      </c>
      <c r="L3495" s="10">
        <f t="shared" si="1120"/>
        <v>7199.9996000000001</v>
      </c>
      <c r="M3495" s="5">
        <f t="shared" si="1111"/>
        <v>0.35338591413194714</v>
      </c>
      <c r="N3495">
        <v>-1</v>
      </c>
      <c r="O3495" t="s">
        <v>31</v>
      </c>
      <c r="P3495" t="s">
        <v>26</v>
      </c>
      <c r="Q3495" t="s">
        <v>31</v>
      </c>
      <c r="V3495">
        <v>19</v>
      </c>
      <c r="W3495" t="s">
        <v>27</v>
      </c>
      <c r="X3495">
        <v>0</v>
      </c>
      <c r="Y3495" s="9">
        <f t="shared" si="1121"/>
        <v>0</v>
      </c>
      <c r="AB3495">
        <v>0</v>
      </c>
      <c r="AC3495" t="s">
        <v>10247</v>
      </c>
      <c r="AD3495">
        <v>0</v>
      </c>
      <c r="AE3495">
        <v>0</v>
      </c>
      <c r="AF3495" s="1">
        <v>4470.58</v>
      </c>
      <c r="AG3495" t="s">
        <v>26</v>
      </c>
    </row>
    <row r="3496" spans="1:33" customFormat="1" hidden="1" x14ac:dyDescent="0.25">
      <c r="A3496" t="s">
        <v>10248</v>
      </c>
      <c r="B3496" t="s">
        <v>10249</v>
      </c>
      <c r="C3496">
        <v>-1</v>
      </c>
      <c r="D3496">
        <v>0</v>
      </c>
      <c r="E3496" s="1">
        <v>9100</v>
      </c>
      <c r="F3496" s="4">
        <f t="shared" si="1108"/>
        <v>0</v>
      </c>
      <c r="G3496" s="2">
        <v>0</v>
      </c>
      <c r="H3496">
        <v>0</v>
      </c>
      <c r="I3496" s="4">
        <f t="shared" si="1109"/>
        <v>9100</v>
      </c>
      <c r="J3496" s="4">
        <f t="shared" si="1113"/>
        <v>0</v>
      </c>
      <c r="K3496" s="4">
        <f t="shared" si="1110"/>
        <v>9100</v>
      </c>
      <c r="L3496" s="4">
        <f t="shared" si="1112"/>
        <v>9100</v>
      </c>
      <c r="M3496" s="5" t="e">
        <f t="shared" si="1111"/>
        <v>#DIV/0!</v>
      </c>
      <c r="N3496">
        <v>-1</v>
      </c>
      <c r="O3496" t="s">
        <v>31</v>
      </c>
      <c r="P3496" t="s">
        <v>26</v>
      </c>
      <c r="Q3496" t="s">
        <v>31</v>
      </c>
      <c r="V3496">
        <v>0</v>
      </c>
      <c r="W3496" t="s">
        <v>42</v>
      </c>
      <c r="X3496">
        <v>0</v>
      </c>
      <c r="AB3496">
        <v>0</v>
      </c>
      <c r="AC3496" t="s">
        <v>52</v>
      </c>
      <c r="AD3496">
        <v>0</v>
      </c>
      <c r="AE3496">
        <v>0</v>
      </c>
      <c r="AF3496">
        <v>0</v>
      </c>
      <c r="AG3496" t="s">
        <v>26</v>
      </c>
    </row>
    <row r="3497" spans="1:33" customFormat="1" hidden="1" x14ac:dyDescent="0.25">
      <c r="A3497" t="s">
        <v>10250</v>
      </c>
      <c r="B3497" t="s">
        <v>10251</v>
      </c>
      <c r="C3497">
        <v>245</v>
      </c>
      <c r="D3497">
        <v>137.25</v>
      </c>
      <c r="E3497">
        <v>210.084</v>
      </c>
      <c r="F3497" s="4">
        <f t="shared" si="1108"/>
        <v>39.915959999999998</v>
      </c>
      <c r="G3497" s="2">
        <v>19</v>
      </c>
      <c r="H3497">
        <v>163.33000000000001</v>
      </c>
      <c r="I3497" s="4">
        <f t="shared" si="1109"/>
        <v>72.834000000000003</v>
      </c>
      <c r="J3497" s="4">
        <f t="shared" si="1113"/>
        <v>13.83846</v>
      </c>
      <c r="K3497" s="4">
        <f t="shared" si="1110"/>
        <v>86.672460000000001</v>
      </c>
      <c r="L3497" s="4">
        <f t="shared" si="1112"/>
        <v>250.00246000000001</v>
      </c>
      <c r="M3497" s="5">
        <f t="shared" si="1111"/>
        <v>0.53066666666666673</v>
      </c>
      <c r="N3497">
        <v>-1</v>
      </c>
      <c r="O3497" t="s">
        <v>31</v>
      </c>
      <c r="P3497" t="s">
        <v>26</v>
      </c>
      <c r="Q3497" t="s">
        <v>31</v>
      </c>
      <c r="V3497">
        <v>19</v>
      </c>
      <c r="W3497" t="s">
        <v>27</v>
      </c>
      <c r="X3497">
        <v>0</v>
      </c>
      <c r="AB3497">
        <v>0</v>
      </c>
      <c r="AC3497" t="s">
        <v>10252</v>
      </c>
      <c r="AD3497">
        <v>0</v>
      </c>
      <c r="AE3497">
        <v>0</v>
      </c>
      <c r="AF3497">
        <v>137.25</v>
      </c>
      <c r="AG3497" t="s">
        <v>26</v>
      </c>
    </row>
    <row r="3498" spans="1:33" customFormat="1" hidden="1" x14ac:dyDescent="0.25">
      <c r="A3498" t="s">
        <v>10253</v>
      </c>
      <c r="B3498" t="s">
        <v>10254</v>
      </c>
      <c r="C3498">
        <v>-1</v>
      </c>
      <c r="D3498">
        <v>0</v>
      </c>
      <c r="E3498" s="1">
        <v>2900</v>
      </c>
      <c r="F3498" s="4">
        <f t="shared" si="1108"/>
        <v>0</v>
      </c>
      <c r="G3498" s="2">
        <v>0</v>
      </c>
      <c r="H3498">
        <v>0</v>
      </c>
      <c r="I3498" s="4">
        <f t="shared" si="1109"/>
        <v>2900</v>
      </c>
      <c r="J3498" s="4">
        <f t="shared" si="1113"/>
        <v>0</v>
      </c>
      <c r="K3498" s="4">
        <f t="shared" si="1110"/>
        <v>2900</v>
      </c>
      <c r="L3498" s="4">
        <f t="shared" si="1112"/>
        <v>2900</v>
      </c>
      <c r="M3498" s="5" t="e">
        <f t="shared" si="1111"/>
        <v>#DIV/0!</v>
      </c>
      <c r="N3498">
        <v>-1</v>
      </c>
      <c r="O3498" t="s">
        <v>31</v>
      </c>
      <c r="P3498" t="s">
        <v>26</v>
      </c>
      <c r="Q3498" t="s">
        <v>31</v>
      </c>
      <c r="R3498" t="s">
        <v>31</v>
      </c>
      <c r="S3498" t="s">
        <v>31</v>
      </c>
      <c r="T3498" t="s">
        <v>31</v>
      </c>
      <c r="U3498" t="s">
        <v>31</v>
      </c>
      <c r="V3498">
        <v>0</v>
      </c>
      <c r="W3498" t="s">
        <v>42</v>
      </c>
      <c r="X3498">
        <v>0</v>
      </c>
      <c r="AB3498">
        <v>0</v>
      </c>
      <c r="AC3498" t="s">
        <v>10255</v>
      </c>
      <c r="AD3498">
        <v>0</v>
      </c>
      <c r="AE3498">
        <v>0</v>
      </c>
      <c r="AF3498">
        <v>0</v>
      </c>
      <c r="AG3498" t="s">
        <v>26</v>
      </c>
    </row>
    <row r="3499" spans="1:33" customFormat="1" x14ac:dyDescent="0.25">
      <c r="A3499" t="s">
        <v>10256</v>
      </c>
      <c r="B3499" t="s">
        <v>10257</v>
      </c>
      <c r="C3499">
        <v>1</v>
      </c>
      <c r="D3499">
        <v>0</v>
      </c>
      <c r="E3499" s="1">
        <v>2900</v>
      </c>
      <c r="F3499" s="4">
        <f t="shared" si="1108"/>
        <v>0</v>
      </c>
      <c r="G3499" s="2">
        <v>0</v>
      </c>
      <c r="H3499">
        <v>0</v>
      </c>
      <c r="I3499" s="4">
        <f t="shared" si="1109"/>
        <v>2900</v>
      </c>
      <c r="J3499" s="4">
        <f t="shared" si="1113"/>
        <v>0</v>
      </c>
      <c r="K3499" s="4">
        <f t="shared" si="1110"/>
        <v>2900</v>
      </c>
      <c r="L3499" s="10">
        <f t="shared" ref="L3499:L3505" si="1122">+H3499+K3499-Y3499</f>
        <v>2900</v>
      </c>
      <c r="M3499" s="5" t="e">
        <f t="shared" si="1111"/>
        <v>#DIV/0!</v>
      </c>
      <c r="N3499">
        <v>-1</v>
      </c>
      <c r="O3499" t="s">
        <v>31</v>
      </c>
      <c r="P3499" t="s">
        <v>26</v>
      </c>
      <c r="Q3499" t="s">
        <v>31</v>
      </c>
      <c r="V3499">
        <v>0</v>
      </c>
      <c r="W3499" t="s">
        <v>42</v>
      </c>
      <c r="X3499">
        <v>0</v>
      </c>
      <c r="Y3499" s="9">
        <f t="shared" ref="Y3499:Y3505" si="1123">+X3499*G3499/100</f>
        <v>0</v>
      </c>
      <c r="AB3499">
        <v>0</v>
      </c>
      <c r="AC3499" t="s">
        <v>52</v>
      </c>
      <c r="AD3499">
        <v>0</v>
      </c>
      <c r="AE3499">
        <v>0</v>
      </c>
      <c r="AF3499">
        <v>0</v>
      </c>
      <c r="AG3499" t="s">
        <v>26</v>
      </c>
    </row>
    <row r="3500" spans="1:33" customFormat="1" x14ac:dyDescent="0.25">
      <c r="A3500" t="s">
        <v>10258</v>
      </c>
      <c r="B3500" t="s">
        <v>10259</v>
      </c>
      <c r="C3500">
        <v>1</v>
      </c>
      <c r="D3500">
        <v>490.19</v>
      </c>
      <c r="E3500">
        <v>672.26900000000001</v>
      </c>
      <c r="F3500" s="4">
        <f t="shared" si="1108"/>
        <v>127.73111</v>
      </c>
      <c r="G3500" s="2">
        <v>19</v>
      </c>
      <c r="H3500">
        <v>583.33000000000004</v>
      </c>
      <c r="I3500" s="4">
        <f t="shared" si="1109"/>
        <v>182.07900000000001</v>
      </c>
      <c r="J3500" s="4">
        <f t="shared" si="1113"/>
        <v>34.595010000000002</v>
      </c>
      <c r="K3500" s="4">
        <f t="shared" si="1110"/>
        <v>216.67401000000001</v>
      </c>
      <c r="L3500" s="10">
        <f t="shared" si="1122"/>
        <v>800.00401000000011</v>
      </c>
      <c r="M3500" s="5">
        <f t="shared" si="1111"/>
        <v>0.37144576592749751</v>
      </c>
      <c r="N3500">
        <v>-1</v>
      </c>
      <c r="O3500" t="s">
        <v>767</v>
      </c>
      <c r="P3500" t="s">
        <v>26</v>
      </c>
      <c r="Q3500" t="s">
        <v>767</v>
      </c>
      <c r="V3500">
        <v>19</v>
      </c>
      <c r="W3500" t="s">
        <v>27</v>
      </c>
      <c r="X3500">
        <v>0</v>
      </c>
      <c r="Y3500" s="9">
        <f t="shared" si="1123"/>
        <v>0</v>
      </c>
      <c r="AB3500">
        <v>0</v>
      </c>
      <c r="AC3500" t="s">
        <v>10260</v>
      </c>
      <c r="AD3500">
        <v>0</v>
      </c>
      <c r="AE3500">
        <v>0</v>
      </c>
      <c r="AF3500">
        <v>0</v>
      </c>
      <c r="AG3500" t="s">
        <v>26</v>
      </c>
    </row>
    <row r="3501" spans="1:33" customFormat="1" x14ac:dyDescent="0.25">
      <c r="A3501" t="s">
        <v>10261</v>
      </c>
      <c r="B3501" t="s">
        <v>10262</v>
      </c>
      <c r="C3501">
        <v>2</v>
      </c>
      <c r="D3501">
        <v>850</v>
      </c>
      <c r="E3501" s="1">
        <v>1176.471</v>
      </c>
      <c r="F3501" s="4">
        <f t="shared" si="1108"/>
        <v>223.52949000000001</v>
      </c>
      <c r="G3501" s="2">
        <v>19</v>
      </c>
      <c r="H3501" s="1">
        <v>1011.5</v>
      </c>
      <c r="I3501" s="4">
        <f t="shared" si="1109"/>
        <v>326.471</v>
      </c>
      <c r="J3501" s="4">
        <f t="shared" si="1113"/>
        <v>62.029490000000003</v>
      </c>
      <c r="K3501" s="4">
        <f t="shared" si="1110"/>
        <v>388.50049000000001</v>
      </c>
      <c r="L3501" s="10">
        <f t="shared" si="1122"/>
        <v>1400.0004899999999</v>
      </c>
      <c r="M3501" s="5">
        <f t="shared" si="1111"/>
        <v>0.38408352941176471</v>
      </c>
      <c r="N3501">
        <v>-1</v>
      </c>
      <c r="O3501" t="s">
        <v>31</v>
      </c>
      <c r="P3501" t="s">
        <v>26</v>
      </c>
      <c r="Q3501" t="s">
        <v>31</v>
      </c>
      <c r="R3501" t="s">
        <v>31</v>
      </c>
      <c r="S3501" t="s">
        <v>31</v>
      </c>
      <c r="T3501" t="s">
        <v>31</v>
      </c>
      <c r="U3501" t="s">
        <v>31</v>
      </c>
      <c r="V3501">
        <v>19</v>
      </c>
      <c r="W3501" t="s">
        <v>27</v>
      </c>
      <c r="X3501">
        <v>0</v>
      </c>
      <c r="Y3501" s="9">
        <f t="shared" si="1123"/>
        <v>0</v>
      </c>
      <c r="AB3501">
        <v>0</v>
      </c>
      <c r="AC3501" t="s">
        <v>10263</v>
      </c>
      <c r="AD3501">
        <v>0</v>
      </c>
      <c r="AE3501">
        <v>0</v>
      </c>
      <c r="AF3501">
        <v>0</v>
      </c>
      <c r="AG3501" t="s">
        <v>26</v>
      </c>
    </row>
    <row r="3502" spans="1:33" customFormat="1" x14ac:dyDescent="0.25">
      <c r="A3502" t="s">
        <v>10264</v>
      </c>
      <c r="B3502" t="s">
        <v>10265</v>
      </c>
      <c r="C3502">
        <v>3</v>
      </c>
      <c r="D3502" s="1">
        <v>7983</v>
      </c>
      <c r="E3502" s="1">
        <v>10084.030000000001</v>
      </c>
      <c r="F3502" s="4">
        <f t="shared" si="1108"/>
        <v>1915.9657</v>
      </c>
      <c r="G3502" s="2">
        <v>19</v>
      </c>
      <c r="H3502" s="1">
        <v>9499.77</v>
      </c>
      <c r="I3502" s="4">
        <f t="shared" si="1109"/>
        <v>2101.0300000000007</v>
      </c>
      <c r="J3502" s="4">
        <f t="shared" si="1113"/>
        <v>399.19570000000016</v>
      </c>
      <c r="K3502" s="4">
        <f t="shared" si="1110"/>
        <v>2500.2257000000009</v>
      </c>
      <c r="L3502" s="10">
        <f t="shared" si="1122"/>
        <v>11999.995700000001</v>
      </c>
      <c r="M3502" s="5">
        <f t="shared" si="1111"/>
        <v>0.26318802455217344</v>
      </c>
      <c r="N3502">
        <v>-1</v>
      </c>
      <c r="O3502" t="s">
        <v>31</v>
      </c>
      <c r="P3502" t="s">
        <v>26</v>
      </c>
      <c r="Q3502" t="s">
        <v>31</v>
      </c>
      <c r="V3502">
        <v>19</v>
      </c>
      <c r="W3502" t="s">
        <v>27</v>
      </c>
      <c r="X3502">
        <v>0</v>
      </c>
      <c r="Y3502" s="9">
        <f t="shared" si="1123"/>
        <v>0</v>
      </c>
      <c r="AB3502">
        <v>0</v>
      </c>
      <c r="AC3502" t="s">
        <v>10266</v>
      </c>
      <c r="AD3502">
        <v>0</v>
      </c>
      <c r="AE3502">
        <v>0</v>
      </c>
      <c r="AF3502">
        <v>0</v>
      </c>
      <c r="AG3502" t="s">
        <v>26</v>
      </c>
    </row>
    <row r="3503" spans="1:33" customFormat="1" x14ac:dyDescent="0.25">
      <c r="A3503" t="s">
        <v>10267</v>
      </c>
      <c r="B3503" t="s">
        <v>10268</v>
      </c>
      <c r="C3503">
        <v>3</v>
      </c>
      <c r="D3503">
        <v>933.7</v>
      </c>
      <c r="E3503" s="1">
        <v>1176.471</v>
      </c>
      <c r="F3503" s="4">
        <f t="shared" si="1108"/>
        <v>223.52949000000001</v>
      </c>
      <c r="G3503" s="2">
        <v>19</v>
      </c>
      <c r="H3503" s="1">
        <v>1111.0999999999999</v>
      </c>
      <c r="I3503" s="4">
        <f t="shared" si="1109"/>
        <v>242.77099999999996</v>
      </c>
      <c r="J3503" s="4">
        <f t="shared" si="1113"/>
        <v>46.126489999999997</v>
      </c>
      <c r="K3503" s="4">
        <f t="shared" si="1110"/>
        <v>288.89748999999995</v>
      </c>
      <c r="L3503" s="10">
        <f t="shared" si="1122"/>
        <v>1399.9974899999997</v>
      </c>
      <c r="M3503" s="5">
        <f t="shared" si="1111"/>
        <v>0.26000963907036517</v>
      </c>
      <c r="N3503">
        <v>-1</v>
      </c>
      <c r="O3503" t="s">
        <v>767</v>
      </c>
      <c r="P3503" t="s">
        <v>26</v>
      </c>
      <c r="Q3503" t="s">
        <v>767</v>
      </c>
      <c r="R3503" t="s">
        <v>31</v>
      </c>
      <c r="S3503" t="s">
        <v>31</v>
      </c>
      <c r="T3503" t="s">
        <v>31</v>
      </c>
      <c r="U3503" t="s">
        <v>31</v>
      </c>
      <c r="V3503">
        <v>19</v>
      </c>
      <c r="W3503" t="s">
        <v>27</v>
      </c>
      <c r="X3503">
        <v>0</v>
      </c>
      <c r="Y3503" s="9">
        <f t="shared" si="1123"/>
        <v>0</v>
      </c>
      <c r="AB3503">
        <v>0</v>
      </c>
      <c r="AC3503" t="s">
        <v>10269</v>
      </c>
      <c r="AD3503">
        <v>0</v>
      </c>
      <c r="AE3503">
        <v>0</v>
      </c>
      <c r="AF3503">
        <v>933.7</v>
      </c>
      <c r="AG3503" t="s">
        <v>26</v>
      </c>
    </row>
    <row r="3504" spans="1:33" customFormat="1" x14ac:dyDescent="0.25">
      <c r="A3504" t="s">
        <v>10270</v>
      </c>
      <c r="B3504" t="s">
        <v>10271</v>
      </c>
      <c r="C3504">
        <v>2</v>
      </c>
      <c r="D3504" s="1">
        <v>8235.2900000000009</v>
      </c>
      <c r="E3504" s="1">
        <v>12605.04</v>
      </c>
      <c r="F3504" s="4">
        <f t="shared" si="1108"/>
        <v>2394.9576000000002</v>
      </c>
      <c r="G3504" s="2">
        <v>19</v>
      </c>
      <c r="H3504" s="1">
        <v>9800</v>
      </c>
      <c r="I3504" s="4">
        <f t="shared" si="1109"/>
        <v>4369.75</v>
      </c>
      <c r="J3504" s="4">
        <f t="shared" si="1113"/>
        <v>830.25250000000005</v>
      </c>
      <c r="K3504" s="4">
        <f t="shared" si="1110"/>
        <v>5200.0025000000005</v>
      </c>
      <c r="L3504" s="10">
        <f t="shared" si="1122"/>
        <v>15000.002500000001</v>
      </c>
      <c r="M3504" s="5">
        <f t="shared" si="1111"/>
        <v>0.53061276530638257</v>
      </c>
      <c r="N3504">
        <v>-1</v>
      </c>
      <c r="O3504" t="s">
        <v>31</v>
      </c>
      <c r="P3504" t="s">
        <v>26</v>
      </c>
      <c r="Q3504" t="s">
        <v>31</v>
      </c>
      <c r="V3504">
        <v>19</v>
      </c>
      <c r="W3504" t="s">
        <v>27</v>
      </c>
      <c r="X3504">
        <v>0</v>
      </c>
      <c r="Y3504" s="9">
        <f t="shared" si="1123"/>
        <v>0</v>
      </c>
      <c r="AB3504">
        <v>0</v>
      </c>
      <c r="AC3504" t="s">
        <v>10272</v>
      </c>
      <c r="AD3504">
        <v>0</v>
      </c>
      <c r="AE3504">
        <v>0</v>
      </c>
      <c r="AF3504" s="1">
        <v>8235.2900000000009</v>
      </c>
      <c r="AG3504" t="s">
        <v>26</v>
      </c>
    </row>
    <row r="3505" spans="1:33" customFormat="1" x14ac:dyDescent="0.25">
      <c r="A3505" t="s">
        <v>10273</v>
      </c>
      <c r="B3505" t="s">
        <v>10274</v>
      </c>
      <c r="C3505">
        <v>2</v>
      </c>
      <c r="D3505">
        <v>933.71</v>
      </c>
      <c r="E3505" s="1">
        <v>1176.471</v>
      </c>
      <c r="F3505" s="4">
        <f t="shared" si="1108"/>
        <v>223.52949000000001</v>
      </c>
      <c r="G3505" s="2">
        <v>19</v>
      </c>
      <c r="H3505" s="1">
        <v>1111.1199999999999</v>
      </c>
      <c r="I3505" s="4">
        <f t="shared" si="1109"/>
        <v>242.76099999999997</v>
      </c>
      <c r="J3505" s="4">
        <f t="shared" si="1113"/>
        <v>46.124589999999991</v>
      </c>
      <c r="K3505" s="4">
        <f t="shared" si="1110"/>
        <v>288.88558999999998</v>
      </c>
      <c r="L3505" s="10">
        <f t="shared" si="1122"/>
        <v>1400.0055899999998</v>
      </c>
      <c r="M3505" s="5">
        <f t="shared" si="1111"/>
        <v>0.2599961444131475</v>
      </c>
      <c r="N3505">
        <v>-1</v>
      </c>
      <c r="O3505" t="s">
        <v>31</v>
      </c>
      <c r="P3505" t="s">
        <v>26</v>
      </c>
      <c r="Q3505" t="s">
        <v>31</v>
      </c>
      <c r="R3505" t="s">
        <v>31</v>
      </c>
      <c r="S3505" t="s">
        <v>31</v>
      </c>
      <c r="T3505" t="s">
        <v>31</v>
      </c>
      <c r="U3505" t="s">
        <v>31</v>
      </c>
      <c r="V3505">
        <v>19</v>
      </c>
      <c r="W3505" t="s">
        <v>27</v>
      </c>
      <c r="X3505">
        <v>0</v>
      </c>
      <c r="Y3505" s="9">
        <f t="shared" si="1123"/>
        <v>0</v>
      </c>
      <c r="AB3505">
        <v>0</v>
      </c>
      <c r="AC3505" t="s">
        <v>10275</v>
      </c>
      <c r="AD3505">
        <v>0</v>
      </c>
      <c r="AE3505">
        <v>0</v>
      </c>
      <c r="AF3505">
        <v>933.71</v>
      </c>
      <c r="AG3505" t="s">
        <v>26</v>
      </c>
    </row>
    <row r="3506" spans="1:33" customFormat="1" hidden="1" x14ac:dyDescent="0.25">
      <c r="A3506" t="s">
        <v>10276</v>
      </c>
      <c r="B3506" t="s">
        <v>10277</v>
      </c>
      <c r="C3506">
        <v>16</v>
      </c>
      <c r="D3506">
        <v>553.22</v>
      </c>
      <c r="E3506">
        <v>672.26900000000001</v>
      </c>
      <c r="F3506" s="4">
        <f t="shared" si="1108"/>
        <v>127.73111</v>
      </c>
      <c r="G3506" s="2">
        <v>19</v>
      </c>
      <c r="H3506">
        <v>658.33</v>
      </c>
      <c r="I3506" s="4">
        <f t="shared" si="1109"/>
        <v>119.04899999999998</v>
      </c>
      <c r="J3506" s="4">
        <f t="shared" si="1113"/>
        <v>22.619309999999995</v>
      </c>
      <c r="K3506" s="4">
        <f t="shared" si="1110"/>
        <v>141.66830999999996</v>
      </c>
      <c r="L3506" s="4">
        <f t="shared" si="1112"/>
        <v>799.99830999999995</v>
      </c>
      <c r="M3506" s="5">
        <f t="shared" si="1111"/>
        <v>0.21519287082896491</v>
      </c>
      <c r="N3506">
        <v>0</v>
      </c>
      <c r="O3506" t="s">
        <v>1197</v>
      </c>
      <c r="P3506" t="s">
        <v>26</v>
      </c>
      <c r="Q3506" t="s">
        <v>1197</v>
      </c>
      <c r="R3506" t="s">
        <v>31</v>
      </c>
      <c r="S3506" t="s">
        <v>31</v>
      </c>
      <c r="T3506" t="s">
        <v>31</v>
      </c>
      <c r="U3506" t="s">
        <v>31</v>
      </c>
      <c r="V3506">
        <v>19</v>
      </c>
      <c r="W3506" t="s">
        <v>27</v>
      </c>
      <c r="X3506">
        <v>0</v>
      </c>
      <c r="AB3506">
        <v>0</v>
      </c>
      <c r="AC3506" t="s">
        <v>10278</v>
      </c>
      <c r="AD3506">
        <v>0</v>
      </c>
      <c r="AE3506">
        <v>0</v>
      </c>
      <c r="AF3506">
        <v>553.22</v>
      </c>
      <c r="AG3506" t="s">
        <v>26</v>
      </c>
    </row>
    <row r="3507" spans="1:33" customFormat="1" hidden="1" x14ac:dyDescent="0.25">
      <c r="A3507" t="s">
        <v>10279</v>
      </c>
      <c r="B3507" t="s">
        <v>10280</v>
      </c>
      <c r="C3507">
        <v>58</v>
      </c>
      <c r="D3507" s="1">
        <v>8235.2900000000009</v>
      </c>
      <c r="E3507" s="1">
        <v>12605.04</v>
      </c>
      <c r="F3507" s="4">
        <f t="shared" si="1108"/>
        <v>2394.9576000000002</v>
      </c>
      <c r="G3507" s="2">
        <v>19</v>
      </c>
      <c r="H3507" s="1">
        <v>9800</v>
      </c>
      <c r="I3507" s="4">
        <f t="shared" si="1109"/>
        <v>4369.75</v>
      </c>
      <c r="J3507" s="4">
        <f t="shared" si="1113"/>
        <v>830.25250000000005</v>
      </c>
      <c r="K3507" s="4">
        <f t="shared" si="1110"/>
        <v>5200.0025000000005</v>
      </c>
      <c r="L3507" s="4">
        <f t="shared" si="1112"/>
        <v>15000.002500000001</v>
      </c>
      <c r="M3507" s="5">
        <f t="shared" si="1111"/>
        <v>0.53061276530638257</v>
      </c>
      <c r="N3507">
        <v>-1</v>
      </c>
      <c r="O3507" t="s">
        <v>31</v>
      </c>
      <c r="P3507" t="s">
        <v>26</v>
      </c>
      <c r="Q3507" t="s">
        <v>31</v>
      </c>
      <c r="V3507">
        <v>19</v>
      </c>
      <c r="W3507" t="s">
        <v>27</v>
      </c>
      <c r="X3507">
        <v>0</v>
      </c>
      <c r="AB3507">
        <v>0</v>
      </c>
      <c r="AC3507" t="s">
        <v>10281</v>
      </c>
      <c r="AD3507">
        <v>0</v>
      </c>
      <c r="AE3507">
        <v>0</v>
      </c>
      <c r="AF3507" s="1">
        <v>8235.2900000000009</v>
      </c>
      <c r="AG3507" t="s">
        <v>26</v>
      </c>
    </row>
    <row r="3508" spans="1:33" customFormat="1" hidden="1" x14ac:dyDescent="0.25">
      <c r="A3508" t="s">
        <v>10282</v>
      </c>
      <c r="B3508" t="s">
        <v>10283</v>
      </c>
      <c r="C3508">
        <v>10</v>
      </c>
      <c r="D3508">
        <v>553.22</v>
      </c>
      <c r="E3508">
        <v>714.28599999999994</v>
      </c>
      <c r="F3508" s="4">
        <f t="shared" si="1108"/>
        <v>135.71433999999999</v>
      </c>
      <c r="G3508" s="2">
        <v>19</v>
      </c>
      <c r="H3508">
        <v>658.33</v>
      </c>
      <c r="I3508" s="4">
        <f t="shared" si="1109"/>
        <v>161.06599999999992</v>
      </c>
      <c r="J3508" s="4">
        <f t="shared" si="1113"/>
        <v>30.602539999999987</v>
      </c>
      <c r="K3508" s="4">
        <f t="shared" si="1110"/>
        <v>191.66853999999989</v>
      </c>
      <c r="L3508" s="4">
        <f t="shared" si="1112"/>
        <v>849.99853999999993</v>
      </c>
      <c r="M3508" s="5">
        <f t="shared" si="1111"/>
        <v>0.29114276418061513</v>
      </c>
      <c r="N3508">
        <v>-1</v>
      </c>
      <c r="O3508" t="s">
        <v>767</v>
      </c>
      <c r="P3508" t="s">
        <v>26</v>
      </c>
      <c r="Q3508" t="s">
        <v>767</v>
      </c>
      <c r="V3508">
        <v>19</v>
      </c>
      <c r="W3508" t="s">
        <v>27</v>
      </c>
      <c r="X3508">
        <v>0</v>
      </c>
      <c r="AB3508">
        <v>0</v>
      </c>
      <c r="AC3508" t="s">
        <v>10284</v>
      </c>
      <c r="AD3508">
        <v>0</v>
      </c>
      <c r="AE3508">
        <v>0</v>
      </c>
      <c r="AF3508">
        <v>553.22</v>
      </c>
      <c r="AG3508" t="s">
        <v>26</v>
      </c>
    </row>
    <row r="3509" spans="1:33" customFormat="1" hidden="1" x14ac:dyDescent="0.25">
      <c r="A3509" t="s">
        <v>10285</v>
      </c>
      <c r="B3509" t="s">
        <v>10286</v>
      </c>
      <c r="C3509">
        <v>15</v>
      </c>
      <c r="D3509">
        <v>933.71</v>
      </c>
      <c r="E3509" s="1">
        <v>1176.471</v>
      </c>
      <c r="F3509" s="4">
        <f t="shared" si="1108"/>
        <v>223.52949000000001</v>
      </c>
      <c r="G3509" s="2">
        <v>19</v>
      </c>
      <c r="H3509" s="1">
        <v>1111.1199999999999</v>
      </c>
      <c r="I3509" s="4">
        <f t="shared" si="1109"/>
        <v>242.76099999999997</v>
      </c>
      <c r="J3509" s="4">
        <f t="shared" si="1113"/>
        <v>46.124589999999991</v>
      </c>
      <c r="K3509" s="4">
        <f t="shared" si="1110"/>
        <v>288.88558999999998</v>
      </c>
      <c r="L3509" s="4">
        <f t="shared" si="1112"/>
        <v>1400.0055899999998</v>
      </c>
      <c r="M3509" s="5">
        <f t="shared" si="1111"/>
        <v>0.2599961444131475</v>
      </c>
      <c r="N3509">
        <v>-1</v>
      </c>
      <c r="O3509" t="s">
        <v>767</v>
      </c>
      <c r="P3509" t="s">
        <v>26</v>
      </c>
      <c r="Q3509" t="s">
        <v>767</v>
      </c>
      <c r="R3509" t="s">
        <v>31</v>
      </c>
      <c r="S3509" t="s">
        <v>31</v>
      </c>
      <c r="T3509" t="s">
        <v>31</v>
      </c>
      <c r="U3509" t="s">
        <v>31</v>
      </c>
      <c r="V3509">
        <v>19</v>
      </c>
      <c r="W3509" t="s">
        <v>27</v>
      </c>
      <c r="X3509">
        <v>0</v>
      </c>
      <c r="AB3509">
        <v>0</v>
      </c>
      <c r="AC3509" t="s">
        <v>10287</v>
      </c>
      <c r="AD3509">
        <v>0</v>
      </c>
      <c r="AE3509">
        <v>0</v>
      </c>
      <c r="AF3509">
        <v>933.71</v>
      </c>
      <c r="AG3509" t="s">
        <v>26</v>
      </c>
    </row>
    <row r="3510" spans="1:33" customFormat="1" hidden="1" x14ac:dyDescent="0.25">
      <c r="A3510" t="s">
        <v>10288</v>
      </c>
      <c r="B3510" t="s">
        <v>10289</v>
      </c>
      <c r="C3510">
        <v>32</v>
      </c>
      <c r="D3510">
        <v>933.71</v>
      </c>
      <c r="E3510" s="1">
        <v>1176.471</v>
      </c>
      <c r="F3510" s="4">
        <f t="shared" si="1108"/>
        <v>223.52949000000001</v>
      </c>
      <c r="G3510" s="2">
        <v>19</v>
      </c>
      <c r="H3510" s="1">
        <v>1111.1099999999999</v>
      </c>
      <c r="I3510" s="4">
        <f t="shared" si="1109"/>
        <v>242.76099999999997</v>
      </c>
      <c r="J3510" s="4">
        <f t="shared" si="1113"/>
        <v>46.124589999999991</v>
      </c>
      <c r="K3510" s="4">
        <f t="shared" si="1110"/>
        <v>288.88558999999998</v>
      </c>
      <c r="L3510" s="4">
        <f t="shared" si="1112"/>
        <v>1399.99559</v>
      </c>
      <c r="M3510" s="5">
        <f t="shared" si="1111"/>
        <v>0.2599961444131475</v>
      </c>
      <c r="N3510">
        <v>-1</v>
      </c>
      <c r="O3510" t="s">
        <v>767</v>
      </c>
      <c r="P3510" t="s">
        <v>26</v>
      </c>
      <c r="Q3510" t="s">
        <v>767</v>
      </c>
      <c r="R3510" t="s">
        <v>31</v>
      </c>
      <c r="S3510" t="s">
        <v>31</v>
      </c>
      <c r="T3510" t="s">
        <v>31</v>
      </c>
      <c r="U3510" t="s">
        <v>31</v>
      </c>
      <c r="V3510">
        <v>19</v>
      </c>
      <c r="W3510" t="s">
        <v>27</v>
      </c>
      <c r="X3510">
        <v>0</v>
      </c>
      <c r="AB3510">
        <v>0</v>
      </c>
      <c r="AC3510" t="s">
        <v>10290</v>
      </c>
      <c r="AD3510">
        <v>0</v>
      </c>
      <c r="AE3510">
        <v>0</v>
      </c>
      <c r="AF3510">
        <v>933.71</v>
      </c>
      <c r="AG3510" t="s">
        <v>26</v>
      </c>
    </row>
    <row r="3511" spans="1:33" customFormat="1" x14ac:dyDescent="0.25">
      <c r="A3511" t="s">
        <v>10291</v>
      </c>
      <c r="B3511" t="s">
        <v>10292</v>
      </c>
      <c r="C3511">
        <v>1</v>
      </c>
      <c r="D3511" s="1">
        <v>7983</v>
      </c>
      <c r="E3511" s="1">
        <v>10084.030000000001</v>
      </c>
      <c r="F3511" s="4">
        <f t="shared" si="1108"/>
        <v>1915.9657</v>
      </c>
      <c r="G3511" s="2">
        <v>19</v>
      </c>
      <c r="H3511" s="1">
        <v>9499.77</v>
      </c>
      <c r="I3511" s="4">
        <f t="shared" si="1109"/>
        <v>2101.0300000000007</v>
      </c>
      <c r="J3511" s="4">
        <f t="shared" si="1113"/>
        <v>399.19570000000016</v>
      </c>
      <c r="K3511" s="4">
        <f t="shared" si="1110"/>
        <v>2500.2257000000009</v>
      </c>
      <c r="L3511" s="10">
        <f>+H3511+K3511-Y3511</f>
        <v>11999.995700000001</v>
      </c>
      <c r="M3511" s="5">
        <f t="shared" si="1111"/>
        <v>0.26318802455217344</v>
      </c>
      <c r="N3511">
        <v>-1</v>
      </c>
      <c r="O3511" t="s">
        <v>31</v>
      </c>
      <c r="P3511" t="s">
        <v>26</v>
      </c>
      <c r="Q3511" t="s">
        <v>31</v>
      </c>
      <c r="V3511">
        <v>19</v>
      </c>
      <c r="W3511" t="s">
        <v>27</v>
      </c>
      <c r="X3511">
        <v>0</v>
      </c>
      <c r="Y3511" s="9">
        <f>+X3511*G3511/100</f>
        <v>0</v>
      </c>
      <c r="AB3511">
        <v>0</v>
      </c>
      <c r="AC3511" t="s">
        <v>52</v>
      </c>
      <c r="AD3511">
        <v>0</v>
      </c>
      <c r="AE3511">
        <v>0</v>
      </c>
      <c r="AF3511">
        <v>0</v>
      </c>
      <c r="AG3511" t="s">
        <v>26</v>
      </c>
    </row>
    <row r="3512" spans="1:33" customFormat="1" hidden="1" x14ac:dyDescent="0.25">
      <c r="A3512" t="s">
        <v>10293</v>
      </c>
      <c r="B3512" t="s">
        <v>10294</v>
      </c>
      <c r="C3512">
        <v>-1</v>
      </c>
      <c r="D3512">
        <v>553.22</v>
      </c>
      <c r="E3512">
        <v>672.26900000000001</v>
      </c>
      <c r="F3512" s="4">
        <f t="shared" si="1108"/>
        <v>127.73111</v>
      </c>
      <c r="G3512" s="2">
        <v>19</v>
      </c>
      <c r="H3512">
        <v>658.33</v>
      </c>
      <c r="I3512" s="4">
        <f t="shared" si="1109"/>
        <v>119.04899999999998</v>
      </c>
      <c r="J3512" s="4">
        <f t="shared" si="1113"/>
        <v>22.619309999999995</v>
      </c>
      <c r="K3512" s="4">
        <f t="shared" si="1110"/>
        <v>141.66830999999996</v>
      </c>
      <c r="L3512" s="4">
        <f t="shared" si="1112"/>
        <v>799.99830999999995</v>
      </c>
      <c r="M3512" s="5">
        <f t="shared" si="1111"/>
        <v>0.21519287082896491</v>
      </c>
      <c r="N3512">
        <v>-1</v>
      </c>
      <c r="O3512" t="s">
        <v>31</v>
      </c>
      <c r="P3512" t="s">
        <v>26</v>
      </c>
      <c r="Q3512" t="s">
        <v>31</v>
      </c>
      <c r="V3512">
        <v>19</v>
      </c>
      <c r="W3512" t="s">
        <v>27</v>
      </c>
      <c r="X3512">
        <v>0</v>
      </c>
      <c r="AB3512">
        <v>0</v>
      </c>
      <c r="AC3512" t="s">
        <v>10295</v>
      </c>
      <c r="AD3512">
        <v>0</v>
      </c>
      <c r="AE3512">
        <v>0</v>
      </c>
      <c r="AF3512">
        <v>553.22</v>
      </c>
      <c r="AG3512" t="s">
        <v>26</v>
      </c>
    </row>
    <row r="3513" spans="1:33" customFormat="1" hidden="1" x14ac:dyDescent="0.25">
      <c r="A3513" t="s">
        <v>10296</v>
      </c>
      <c r="B3513" t="s">
        <v>10297</v>
      </c>
      <c r="C3513">
        <v>-24</v>
      </c>
      <c r="D3513">
        <v>933.71</v>
      </c>
      <c r="E3513" s="1">
        <v>1176.471</v>
      </c>
      <c r="F3513" s="4">
        <f t="shared" si="1108"/>
        <v>223.52949000000001</v>
      </c>
      <c r="G3513" s="2">
        <v>19</v>
      </c>
      <c r="H3513" s="1">
        <v>1111.1199999999999</v>
      </c>
      <c r="I3513" s="4">
        <f t="shared" si="1109"/>
        <v>242.76099999999997</v>
      </c>
      <c r="J3513" s="4">
        <f t="shared" si="1113"/>
        <v>46.124589999999991</v>
      </c>
      <c r="K3513" s="4">
        <f t="shared" si="1110"/>
        <v>288.88558999999998</v>
      </c>
      <c r="L3513" s="4">
        <f t="shared" si="1112"/>
        <v>1400.0055899999998</v>
      </c>
      <c r="M3513" s="5">
        <f t="shared" si="1111"/>
        <v>0.2599961444131475</v>
      </c>
      <c r="N3513">
        <v>-1</v>
      </c>
      <c r="O3513" t="s">
        <v>767</v>
      </c>
      <c r="P3513" t="s">
        <v>26</v>
      </c>
      <c r="Q3513" t="s">
        <v>767</v>
      </c>
      <c r="R3513" t="s">
        <v>31</v>
      </c>
      <c r="S3513" t="s">
        <v>31</v>
      </c>
      <c r="T3513" t="s">
        <v>31</v>
      </c>
      <c r="U3513" t="s">
        <v>31</v>
      </c>
      <c r="V3513">
        <v>19</v>
      </c>
      <c r="W3513" t="s">
        <v>27</v>
      </c>
      <c r="X3513">
        <v>0</v>
      </c>
      <c r="AB3513">
        <v>0</v>
      </c>
      <c r="AC3513" t="s">
        <v>10298</v>
      </c>
      <c r="AD3513">
        <v>0</v>
      </c>
      <c r="AE3513">
        <v>0</v>
      </c>
      <c r="AF3513">
        <v>933.71</v>
      </c>
      <c r="AG3513" t="s">
        <v>26</v>
      </c>
    </row>
    <row r="3514" spans="1:33" customFormat="1" hidden="1" x14ac:dyDescent="0.25">
      <c r="A3514" t="s">
        <v>10299</v>
      </c>
      <c r="B3514" t="s">
        <v>10300</v>
      </c>
      <c r="C3514">
        <v>-53</v>
      </c>
      <c r="D3514">
        <v>933.33</v>
      </c>
      <c r="E3514" s="1">
        <v>1200</v>
      </c>
      <c r="F3514" s="4">
        <f t="shared" si="1108"/>
        <v>0</v>
      </c>
      <c r="G3514" s="2">
        <v>0</v>
      </c>
      <c r="H3514">
        <v>933.33</v>
      </c>
      <c r="I3514" s="4">
        <f t="shared" si="1109"/>
        <v>266.66999999999996</v>
      </c>
      <c r="J3514" s="4">
        <f t="shared" si="1113"/>
        <v>0</v>
      </c>
      <c r="K3514" s="4">
        <f t="shared" si="1110"/>
        <v>266.66999999999996</v>
      </c>
      <c r="L3514" s="4">
        <f t="shared" si="1112"/>
        <v>1200</v>
      </c>
      <c r="M3514" s="5">
        <f t="shared" si="1111"/>
        <v>0.28571887756741982</v>
      </c>
      <c r="N3514">
        <v>0</v>
      </c>
      <c r="O3514" t="s">
        <v>2260</v>
      </c>
      <c r="P3514" t="s">
        <v>26</v>
      </c>
      <c r="Q3514" t="s">
        <v>2260</v>
      </c>
      <c r="R3514" t="s">
        <v>31</v>
      </c>
      <c r="S3514" t="s">
        <v>31</v>
      </c>
      <c r="T3514" t="s">
        <v>31</v>
      </c>
      <c r="U3514" t="s">
        <v>31</v>
      </c>
      <c r="V3514">
        <v>-1</v>
      </c>
      <c r="W3514" t="s">
        <v>160</v>
      </c>
      <c r="X3514">
        <v>0</v>
      </c>
      <c r="AB3514">
        <v>0</v>
      </c>
      <c r="AC3514" t="s">
        <v>10301</v>
      </c>
      <c r="AD3514">
        <v>0</v>
      </c>
      <c r="AE3514">
        <v>0</v>
      </c>
      <c r="AF3514">
        <v>933.33</v>
      </c>
      <c r="AG3514" t="s">
        <v>26</v>
      </c>
    </row>
    <row r="3515" spans="1:33" customFormat="1" hidden="1" x14ac:dyDescent="0.25">
      <c r="A3515" t="s">
        <v>10302</v>
      </c>
      <c r="B3515" t="s">
        <v>10303</v>
      </c>
      <c r="C3515">
        <v>-21</v>
      </c>
      <c r="D3515" s="1">
        <v>3700</v>
      </c>
      <c r="E3515" s="1">
        <v>4600</v>
      </c>
      <c r="F3515" s="4">
        <f t="shared" si="1108"/>
        <v>0</v>
      </c>
      <c r="G3515" s="2">
        <v>0</v>
      </c>
      <c r="H3515" s="1">
        <v>3700</v>
      </c>
      <c r="I3515" s="4">
        <f t="shared" si="1109"/>
        <v>900</v>
      </c>
      <c r="J3515" s="4">
        <f t="shared" si="1113"/>
        <v>0</v>
      </c>
      <c r="K3515" s="4">
        <f t="shared" si="1110"/>
        <v>900</v>
      </c>
      <c r="L3515" s="4">
        <f t="shared" si="1112"/>
        <v>4600</v>
      </c>
      <c r="M3515" s="5">
        <f t="shared" si="1111"/>
        <v>0.24324324324324326</v>
      </c>
      <c r="N3515">
        <v>0</v>
      </c>
      <c r="O3515" t="s">
        <v>2260</v>
      </c>
      <c r="P3515" t="s">
        <v>26</v>
      </c>
      <c r="Q3515" t="s">
        <v>2260</v>
      </c>
      <c r="R3515" t="s">
        <v>31</v>
      </c>
      <c r="S3515" t="s">
        <v>31</v>
      </c>
      <c r="T3515" t="s">
        <v>31</v>
      </c>
      <c r="U3515" t="s">
        <v>31</v>
      </c>
      <c r="V3515">
        <v>-1</v>
      </c>
      <c r="W3515" t="s">
        <v>160</v>
      </c>
      <c r="X3515">
        <v>0</v>
      </c>
      <c r="AB3515">
        <v>0</v>
      </c>
      <c r="AC3515" t="s">
        <v>10304</v>
      </c>
      <c r="AD3515">
        <v>0</v>
      </c>
      <c r="AE3515">
        <v>0</v>
      </c>
      <c r="AF3515" s="1">
        <v>3700</v>
      </c>
      <c r="AG3515" t="s">
        <v>26</v>
      </c>
    </row>
    <row r="3516" spans="1:33" customFormat="1" hidden="1" x14ac:dyDescent="0.25">
      <c r="A3516" t="s">
        <v>10305</v>
      </c>
      <c r="B3516" t="s">
        <v>10306</v>
      </c>
      <c r="C3516">
        <v>-35</v>
      </c>
      <c r="D3516" s="1">
        <v>1762.5</v>
      </c>
      <c r="E3516" s="1">
        <v>2200</v>
      </c>
      <c r="F3516" s="4">
        <f t="shared" si="1108"/>
        <v>0</v>
      </c>
      <c r="G3516" s="2">
        <v>0</v>
      </c>
      <c r="H3516" s="1">
        <v>1762.5</v>
      </c>
      <c r="I3516" s="4">
        <f t="shared" si="1109"/>
        <v>437.5</v>
      </c>
      <c r="J3516" s="4">
        <f t="shared" si="1113"/>
        <v>0</v>
      </c>
      <c r="K3516" s="4">
        <f t="shared" si="1110"/>
        <v>437.5</v>
      </c>
      <c r="L3516" s="4">
        <f t="shared" si="1112"/>
        <v>2200</v>
      </c>
      <c r="M3516" s="5">
        <f t="shared" si="1111"/>
        <v>0.24822695035460993</v>
      </c>
      <c r="N3516">
        <v>-1</v>
      </c>
      <c r="O3516" t="s">
        <v>31</v>
      </c>
      <c r="P3516" t="s">
        <v>26</v>
      </c>
      <c r="Q3516" t="s">
        <v>31</v>
      </c>
      <c r="R3516" t="s">
        <v>31</v>
      </c>
      <c r="S3516" t="s">
        <v>31</v>
      </c>
      <c r="T3516" t="s">
        <v>31</v>
      </c>
      <c r="U3516" t="s">
        <v>31</v>
      </c>
      <c r="V3516">
        <v>-1</v>
      </c>
      <c r="W3516" t="s">
        <v>160</v>
      </c>
      <c r="X3516">
        <v>0</v>
      </c>
      <c r="AB3516">
        <v>0</v>
      </c>
      <c r="AC3516" t="s">
        <v>10307</v>
      </c>
      <c r="AD3516">
        <v>0</v>
      </c>
      <c r="AE3516">
        <v>0</v>
      </c>
      <c r="AF3516" s="1">
        <v>1762.5</v>
      </c>
      <c r="AG3516" t="s">
        <v>26</v>
      </c>
    </row>
    <row r="3517" spans="1:33" customFormat="1" hidden="1" x14ac:dyDescent="0.25">
      <c r="A3517" t="s">
        <v>10308</v>
      </c>
      <c r="B3517" t="s">
        <v>10309</v>
      </c>
      <c r="C3517">
        <v>-59</v>
      </c>
      <c r="D3517">
        <v>575</v>
      </c>
      <c r="E3517">
        <v>750</v>
      </c>
      <c r="F3517" s="4">
        <f t="shared" si="1108"/>
        <v>0</v>
      </c>
      <c r="G3517" s="2">
        <v>0</v>
      </c>
      <c r="H3517">
        <v>575</v>
      </c>
      <c r="I3517" s="4">
        <f t="shared" si="1109"/>
        <v>175</v>
      </c>
      <c r="J3517" s="4">
        <f t="shared" si="1113"/>
        <v>0</v>
      </c>
      <c r="K3517" s="4">
        <f t="shared" si="1110"/>
        <v>175</v>
      </c>
      <c r="L3517" s="4">
        <f t="shared" si="1112"/>
        <v>750</v>
      </c>
      <c r="M3517" s="5">
        <f t="shared" si="1111"/>
        <v>0.30434782608695654</v>
      </c>
      <c r="N3517">
        <v>-1</v>
      </c>
      <c r="O3517" t="s">
        <v>31</v>
      </c>
      <c r="P3517" t="s">
        <v>26</v>
      </c>
      <c r="Q3517" t="s">
        <v>31</v>
      </c>
      <c r="R3517" t="s">
        <v>31</v>
      </c>
      <c r="S3517" t="s">
        <v>31</v>
      </c>
      <c r="T3517" t="s">
        <v>31</v>
      </c>
      <c r="U3517" t="s">
        <v>31</v>
      </c>
      <c r="V3517">
        <v>-1</v>
      </c>
      <c r="W3517" t="s">
        <v>160</v>
      </c>
      <c r="X3517">
        <v>0</v>
      </c>
      <c r="AB3517">
        <v>0</v>
      </c>
      <c r="AC3517" t="s">
        <v>10310</v>
      </c>
      <c r="AD3517">
        <v>0</v>
      </c>
      <c r="AE3517">
        <v>0</v>
      </c>
      <c r="AF3517">
        <v>575</v>
      </c>
      <c r="AG3517" t="s">
        <v>26</v>
      </c>
    </row>
    <row r="3518" spans="1:33" customFormat="1" hidden="1" x14ac:dyDescent="0.25">
      <c r="A3518" t="s">
        <v>10311</v>
      </c>
      <c r="B3518" t="s">
        <v>10312</v>
      </c>
      <c r="C3518">
        <v>31</v>
      </c>
      <c r="D3518">
        <v>750</v>
      </c>
      <c r="E3518">
        <v>924.37</v>
      </c>
      <c r="F3518" s="4">
        <f t="shared" si="1108"/>
        <v>175.63029999999998</v>
      </c>
      <c r="G3518" s="2">
        <v>19</v>
      </c>
      <c r="H3518">
        <v>892.5</v>
      </c>
      <c r="I3518" s="4">
        <f t="shared" si="1109"/>
        <v>174.37</v>
      </c>
      <c r="J3518" s="4">
        <f t="shared" si="1113"/>
        <v>33.130300000000005</v>
      </c>
      <c r="K3518" s="4">
        <f t="shared" si="1110"/>
        <v>207.50030000000001</v>
      </c>
      <c r="L3518" s="4">
        <f t="shared" si="1112"/>
        <v>1100.0002999999999</v>
      </c>
      <c r="M3518" s="5">
        <f t="shared" si="1111"/>
        <v>0.23249333333333333</v>
      </c>
      <c r="N3518">
        <v>-1</v>
      </c>
      <c r="O3518" t="s">
        <v>126</v>
      </c>
      <c r="P3518" t="s">
        <v>26</v>
      </c>
      <c r="Q3518" t="s">
        <v>126</v>
      </c>
      <c r="R3518" t="s">
        <v>31</v>
      </c>
      <c r="S3518" t="s">
        <v>31</v>
      </c>
      <c r="T3518" t="s">
        <v>31</v>
      </c>
      <c r="U3518" t="s">
        <v>31</v>
      </c>
      <c r="V3518">
        <v>19</v>
      </c>
      <c r="W3518" t="s">
        <v>27</v>
      </c>
      <c r="X3518">
        <v>0</v>
      </c>
      <c r="AB3518">
        <v>0</v>
      </c>
      <c r="AC3518" t="s">
        <v>10313</v>
      </c>
      <c r="AD3518">
        <v>0</v>
      </c>
      <c r="AE3518">
        <v>0</v>
      </c>
      <c r="AF3518">
        <v>750</v>
      </c>
      <c r="AG3518" t="s">
        <v>26</v>
      </c>
    </row>
    <row r="3519" spans="1:33" customFormat="1" hidden="1" x14ac:dyDescent="0.25">
      <c r="A3519" t="s">
        <v>10314</v>
      </c>
      <c r="B3519" t="s">
        <v>10315</v>
      </c>
      <c r="C3519">
        <v>-32</v>
      </c>
      <c r="D3519">
        <v>651</v>
      </c>
      <c r="E3519">
        <v>924.37</v>
      </c>
      <c r="F3519" s="4">
        <f t="shared" si="1108"/>
        <v>175.63029999999998</v>
      </c>
      <c r="G3519" s="2">
        <v>19</v>
      </c>
      <c r="H3519">
        <v>774.69</v>
      </c>
      <c r="I3519" s="4">
        <f t="shared" si="1109"/>
        <v>273.37</v>
      </c>
      <c r="J3519" s="4">
        <f t="shared" si="1113"/>
        <v>51.940300000000001</v>
      </c>
      <c r="K3519" s="4">
        <f t="shared" si="1110"/>
        <v>325.31029999999998</v>
      </c>
      <c r="L3519" s="4">
        <f t="shared" si="1112"/>
        <v>1100.0003000000002</v>
      </c>
      <c r="M3519" s="5">
        <f t="shared" si="1111"/>
        <v>0.41992319508448539</v>
      </c>
      <c r="N3519">
        <v>-1</v>
      </c>
      <c r="O3519" t="s">
        <v>31</v>
      </c>
      <c r="P3519" t="s">
        <v>26</v>
      </c>
      <c r="Q3519" t="s">
        <v>31</v>
      </c>
      <c r="R3519" t="s">
        <v>31</v>
      </c>
      <c r="S3519" t="s">
        <v>31</v>
      </c>
      <c r="T3519" t="s">
        <v>31</v>
      </c>
      <c r="U3519" t="s">
        <v>31</v>
      </c>
      <c r="V3519">
        <v>19</v>
      </c>
      <c r="W3519" t="s">
        <v>27</v>
      </c>
      <c r="X3519">
        <v>0</v>
      </c>
      <c r="AB3519">
        <v>0</v>
      </c>
      <c r="AC3519" t="s">
        <v>10316</v>
      </c>
      <c r="AD3519">
        <v>0</v>
      </c>
      <c r="AE3519">
        <v>0</v>
      </c>
      <c r="AF3519">
        <v>0</v>
      </c>
      <c r="AG3519" t="s">
        <v>26</v>
      </c>
    </row>
    <row r="3520" spans="1:33" customFormat="1" hidden="1" x14ac:dyDescent="0.25">
      <c r="A3520" t="s">
        <v>10317</v>
      </c>
      <c r="B3520" t="s">
        <v>10318</v>
      </c>
      <c r="C3520">
        <v>-7</v>
      </c>
      <c r="D3520">
        <v>941.16600000000005</v>
      </c>
      <c r="E3520" s="1">
        <v>1176.471</v>
      </c>
      <c r="F3520" s="4">
        <f t="shared" si="1108"/>
        <v>223.52949000000001</v>
      </c>
      <c r="G3520" s="2">
        <v>19</v>
      </c>
      <c r="H3520" s="1">
        <v>1119.99</v>
      </c>
      <c r="I3520" s="4">
        <f t="shared" si="1109"/>
        <v>235.30499999999995</v>
      </c>
      <c r="J3520" s="4">
        <f t="shared" si="1113"/>
        <v>44.70794999999999</v>
      </c>
      <c r="K3520" s="4">
        <f t="shared" si="1110"/>
        <v>280.01294999999993</v>
      </c>
      <c r="L3520" s="4">
        <f t="shared" si="1112"/>
        <v>1400.0029500000001</v>
      </c>
      <c r="M3520" s="5">
        <f t="shared" si="1111"/>
        <v>0.25001434390957594</v>
      </c>
      <c r="N3520">
        <v>-1</v>
      </c>
      <c r="O3520" t="s">
        <v>31</v>
      </c>
      <c r="P3520" t="s">
        <v>26</v>
      </c>
      <c r="Q3520" t="s">
        <v>31</v>
      </c>
      <c r="V3520">
        <v>19</v>
      </c>
      <c r="W3520" t="s">
        <v>27</v>
      </c>
      <c r="X3520">
        <v>0</v>
      </c>
      <c r="AB3520">
        <v>0</v>
      </c>
      <c r="AC3520" t="s">
        <v>10319</v>
      </c>
      <c r="AD3520">
        <v>0</v>
      </c>
      <c r="AE3520">
        <v>0</v>
      </c>
      <c r="AF3520">
        <v>0</v>
      </c>
      <c r="AG3520" t="s">
        <v>26</v>
      </c>
    </row>
    <row r="3521" spans="1:33" customFormat="1" hidden="1" x14ac:dyDescent="0.25">
      <c r="A3521" t="s">
        <v>10320</v>
      </c>
      <c r="B3521" t="s">
        <v>10321</v>
      </c>
      <c r="C3521">
        <v>-37</v>
      </c>
      <c r="D3521">
        <v>941.16600000000005</v>
      </c>
      <c r="E3521" s="1">
        <v>1176.471</v>
      </c>
      <c r="F3521" s="4">
        <f t="shared" si="1108"/>
        <v>223.52949000000001</v>
      </c>
      <c r="G3521" s="2">
        <v>19</v>
      </c>
      <c r="H3521" s="1">
        <v>1119.99</v>
      </c>
      <c r="I3521" s="4">
        <f t="shared" si="1109"/>
        <v>235.30499999999995</v>
      </c>
      <c r="J3521" s="4">
        <f t="shared" si="1113"/>
        <v>44.70794999999999</v>
      </c>
      <c r="K3521" s="4">
        <f t="shared" si="1110"/>
        <v>280.01294999999993</v>
      </c>
      <c r="L3521" s="4">
        <f t="shared" si="1112"/>
        <v>1400.0029500000001</v>
      </c>
      <c r="M3521" s="5">
        <f t="shared" si="1111"/>
        <v>0.25001434390957594</v>
      </c>
      <c r="N3521">
        <v>-1</v>
      </c>
      <c r="O3521" t="s">
        <v>31</v>
      </c>
      <c r="P3521" t="s">
        <v>26</v>
      </c>
      <c r="Q3521" t="s">
        <v>31</v>
      </c>
      <c r="V3521">
        <v>19</v>
      </c>
      <c r="W3521" t="s">
        <v>27</v>
      </c>
      <c r="X3521">
        <v>0</v>
      </c>
      <c r="AB3521">
        <v>0</v>
      </c>
      <c r="AC3521" t="s">
        <v>10322</v>
      </c>
      <c r="AD3521">
        <v>0</v>
      </c>
      <c r="AE3521">
        <v>0</v>
      </c>
      <c r="AF3521">
        <v>0</v>
      </c>
      <c r="AG3521" t="s">
        <v>26</v>
      </c>
    </row>
    <row r="3522" spans="1:33" s="9" customFormat="1" x14ac:dyDescent="0.25">
      <c r="A3522" s="9" t="s">
        <v>10323</v>
      </c>
      <c r="B3522" s="9" t="s">
        <v>10324</v>
      </c>
      <c r="C3522" s="9">
        <v>1</v>
      </c>
      <c r="D3522" s="10">
        <v>1266</v>
      </c>
      <c r="E3522" s="10">
        <v>1596.6389999999999</v>
      </c>
      <c r="F3522" s="10">
        <f t="shared" ref="F3522:F3585" si="1124">SUM(E3522*G3522)/100</f>
        <v>303.36140999999998</v>
      </c>
      <c r="G3522" s="11">
        <v>19</v>
      </c>
      <c r="H3522" s="10">
        <v>1506.54</v>
      </c>
      <c r="I3522" s="10">
        <f t="shared" ref="I3522:I3585" si="1125">+E3522-D3522</f>
        <v>330.6389999999999</v>
      </c>
      <c r="J3522" s="10">
        <f t="shared" si="1113"/>
        <v>62.821409999999979</v>
      </c>
      <c r="K3522" s="10">
        <f t="shared" ref="K3522:K3585" si="1126">+I3522+J3522</f>
        <v>393.46040999999985</v>
      </c>
      <c r="L3522" s="10">
        <f>+H3522+K3522-Y3522</f>
        <v>1900.0004099999999</v>
      </c>
      <c r="M3522" s="12">
        <f t="shared" ref="M3522:M3585" si="1127">+I3522/D3522</f>
        <v>0.26116824644549758</v>
      </c>
      <c r="N3522" s="9">
        <v>-1</v>
      </c>
      <c r="O3522" s="9" t="s">
        <v>31</v>
      </c>
      <c r="P3522" s="9" t="s">
        <v>26</v>
      </c>
      <c r="Q3522" s="9" t="s">
        <v>31</v>
      </c>
      <c r="V3522" s="9">
        <v>19</v>
      </c>
      <c r="W3522" s="9" t="s">
        <v>27</v>
      </c>
      <c r="X3522" s="9">
        <v>0</v>
      </c>
      <c r="Y3522" s="9">
        <f>+X3522*G3522/100</f>
        <v>0</v>
      </c>
      <c r="AB3522" s="9">
        <v>0</v>
      </c>
      <c r="AC3522" s="9" t="s">
        <v>10325</v>
      </c>
      <c r="AD3522" s="9">
        <v>0</v>
      </c>
      <c r="AE3522" s="9">
        <v>0</v>
      </c>
      <c r="AF3522" s="10">
        <v>1266</v>
      </c>
      <c r="AG3522" s="9" t="s">
        <v>26</v>
      </c>
    </row>
    <row r="3523" spans="1:33" customFormat="1" hidden="1" x14ac:dyDescent="0.25">
      <c r="A3523" t="s">
        <v>10326</v>
      </c>
      <c r="B3523" t="s">
        <v>10327</v>
      </c>
      <c r="C3523">
        <v>17</v>
      </c>
      <c r="D3523">
        <v>882.33</v>
      </c>
      <c r="E3523" s="1">
        <v>1092.4369999999999</v>
      </c>
      <c r="F3523" s="4">
        <f t="shared" si="1124"/>
        <v>207.56303</v>
      </c>
      <c r="G3523" s="2">
        <v>19</v>
      </c>
      <c r="H3523" s="1">
        <v>1049.97</v>
      </c>
      <c r="I3523" s="4">
        <f t="shared" si="1125"/>
        <v>210.10699999999986</v>
      </c>
      <c r="J3523" s="4">
        <f t="shared" si="1113"/>
        <v>39.920329999999971</v>
      </c>
      <c r="K3523" s="4">
        <f t="shared" si="1126"/>
        <v>250.02732999999984</v>
      </c>
      <c r="L3523" s="4">
        <f t="shared" ref="L3522:L3585" si="1128">+H3523+K3523</f>
        <v>1299.9973299999999</v>
      </c>
      <c r="M3523" s="5">
        <f t="shared" si="1127"/>
        <v>0.238127457980574</v>
      </c>
      <c r="N3523">
        <v>-1</v>
      </c>
      <c r="O3523" t="s">
        <v>31</v>
      </c>
      <c r="P3523" t="s">
        <v>26</v>
      </c>
      <c r="Q3523" t="s">
        <v>31</v>
      </c>
      <c r="V3523">
        <v>19</v>
      </c>
      <c r="W3523" t="s">
        <v>27</v>
      </c>
      <c r="X3523">
        <v>0</v>
      </c>
      <c r="AB3523">
        <v>0</v>
      </c>
      <c r="AC3523" t="s">
        <v>10328</v>
      </c>
      <c r="AD3523">
        <v>0</v>
      </c>
      <c r="AE3523">
        <v>0</v>
      </c>
      <c r="AF3523">
        <v>0</v>
      </c>
      <c r="AG3523" t="s">
        <v>26</v>
      </c>
    </row>
    <row r="3524" spans="1:33" s="9" customFormat="1" x14ac:dyDescent="0.25">
      <c r="A3524" s="9" t="s">
        <v>10329</v>
      </c>
      <c r="B3524" s="9" t="s">
        <v>10330</v>
      </c>
      <c r="C3524" s="9">
        <v>4</v>
      </c>
      <c r="D3524" s="10">
        <v>1266</v>
      </c>
      <c r="E3524" s="10">
        <v>1596.6389999999999</v>
      </c>
      <c r="F3524" s="10">
        <f t="shared" si="1124"/>
        <v>303.36140999999998</v>
      </c>
      <c r="G3524" s="11">
        <v>19</v>
      </c>
      <c r="H3524" s="10">
        <v>1506.54</v>
      </c>
      <c r="I3524" s="10">
        <f t="shared" si="1125"/>
        <v>330.6389999999999</v>
      </c>
      <c r="J3524" s="10">
        <f t="shared" ref="J3524:J3587" si="1129">+I3524*G3524/100</f>
        <v>62.821409999999979</v>
      </c>
      <c r="K3524" s="10">
        <f t="shared" si="1126"/>
        <v>393.46040999999985</v>
      </c>
      <c r="L3524" s="10">
        <f>+H3524+K3524-Y3524</f>
        <v>1900.0004099999999</v>
      </c>
      <c r="M3524" s="12">
        <f t="shared" si="1127"/>
        <v>0.26116824644549758</v>
      </c>
      <c r="N3524" s="9">
        <v>-1</v>
      </c>
      <c r="O3524" s="9" t="s">
        <v>31</v>
      </c>
      <c r="P3524" s="9" t="s">
        <v>26</v>
      </c>
      <c r="Q3524" s="9" t="s">
        <v>31</v>
      </c>
      <c r="V3524" s="9">
        <v>19</v>
      </c>
      <c r="W3524" s="9" t="s">
        <v>27</v>
      </c>
      <c r="X3524" s="9">
        <v>0</v>
      </c>
      <c r="Y3524" s="9">
        <f>+X3524*G3524/100</f>
        <v>0</v>
      </c>
      <c r="AB3524" s="9">
        <v>0</v>
      </c>
      <c r="AC3524" s="9" t="s">
        <v>10331</v>
      </c>
      <c r="AD3524" s="9">
        <v>0</v>
      </c>
      <c r="AE3524" s="9">
        <v>0</v>
      </c>
      <c r="AF3524" s="10">
        <v>1266</v>
      </c>
      <c r="AG3524" s="9" t="s">
        <v>26</v>
      </c>
    </row>
    <row r="3525" spans="1:33" customFormat="1" hidden="1" x14ac:dyDescent="0.25">
      <c r="A3525" t="s">
        <v>10332</v>
      </c>
      <c r="B3525" t="s">
        <v>10333</v>
      </c>
      <c r="C3525">
        <v>-12</v>
      </c>
      <c r="D3525">
        <v>951</v>
      </c>
      <c r="E3525" s="1">
        <v>1176.471</v>
      </c>
      <c r="F3525" s="4">
        <f t="shared" si="1124"/>
        <v>223.52949000000001</v>
      </c>
      <c r="G3525" s="2">
        <v>19</v>
      </c>
      <c r="H3525" s="1">
        <v>1131.69</v>
      </c>
      <c r="I3525" s="4">
        <f t="shared" si="1125"/>
        <v>225.471</v>
      </c>
      <c r="J3525" s="4">
        <f t="shared" si="1129"/>
        <v>42.839490000000005</v>
      </c>
      <c r="K3525" s="4">
        <f t="shared" si="1126"/>
        <v>268.31049000000002</v>
      </c>
      <c r="L3525" s="4">
        <f t="shared" si="1128"/>
        <v>1400.0004900000001</v>
      </c>
      <c r="M3525" s="5">
        <f t="shared" si="1127"/>
        <v>0.23708832807570979</v>
      </c>
      <c r="N3525">
        <v>-1</v>
      </c>
      <c r="O3525" t="s">
        <v>31</v>
      </c>
      <c r="P3525" t="s">
        <v>26</v>
      </c>
      <c r="Q3525" t="s">
        <v>31</v>
      </c>
      <c r="V3525">
        <v>19</v>
      </c>
      <c r="W3525" t="s">
        <v>27</v>
      </c>
      <c r="X3525">
        <v>0</v>
      </c>
      <c r="AB3525">
        <v>0</v>
      </c>
      <c r="AC3525" t="s">
        <v>10334</v>
      </c>
      <c r="AD3525">
        <v>0</v>
      </c>
      <c r="AE3525">
        <v>0</v>
      </c>
      <c r="AF3525">
        <v>0</v>
      </c>
      <c r="AG3525" t="s">
        <v>26</v>
      </c>
    </row>
    <row r="3526" spans="1:33" s="9" customFormat="1" x14ac:dyDescent="0.25">
      <c r="A3526" s="9" t="s">
        <v>10335</v>
      </c>
      <c r="B3526" s="9" t="s">
        <v>10336</v>
      </c>
      <c r="C3526" s="9">
        <v>3</v>
      </c>
      <c r="D3526" s="10">
        <v>1266</v>
      </c>
      <c r="E3526" s="10">
        <v>1596.6389999999999</v>
      </c>
      <c r="F3526" s="10">
        <f t="shared" si="1124"/>
        <v>303.36140999999998</v>
      </c>
      <c r="G3526" s="11">
        <v>19</v>
      </c>
      <c r="H3526" s="10">
        <v>1506.54</v>
      </c>
      <c r="I3526" s="10">
        <f t="shared" si="1125"/>
        <v>330.6389999999999</v>
      </c>
      <c r="J3526" s="10">
        <f t="shared" si="1129"/>
        <v>62.821409999999979</v>
      </c>
      <c r="K3526" s="10">
        <f t="shared" si="1126"/>
        <v>393.46040999999985</v>
      </c>
      <c r="L3526" s="10">
        <f t="shared" ref="L3526:L3527" si="1130">+H3526+K3526-Y3526</f>
        <v>1900.0004099999999</v>
      </c>
      <c r="M3526" s="12">
        <f t="shared" si="1127"/>
        <v>0.26116824644549758</v>
      </c>
      <c r="N3526" s="9">
        <v>-1</v>
      </c>
      <c r="O3526" s="9" t="s">
        <v>31</v>
      </c>
      <c r="P3526" s="9" t="s">
        <v>26</v>
      </c>
      <c r="Q3526" s="9" t="s">
        <v>31</v>
      </c>
      <c r="V3526" s="9">
        <v>19</v>
      </c>
      <c r="W3526" s="9" t="s">
        <v>27</v>
      </c>
      <c r="X3526" s="9">
        <v>0</v>
      </c>
      <c r="Y3526" s="9">
        <f t="shared" ref="Y3526:Y3527" si="1131">+X3526*G3526/100</f>
        <v>0</v>
      </c>
      <c r="AB3526" s="9">
        <v>0</v>
      </c>
      <c r="AC3526" s="9" t="s">
        <v>10337</v>
      </c>
      <c r="AD3526" s="9">
        <v>0</v>
      </c>
      <c r="AE3526" s="9">
        <v>0</v>
      </c>
      <c r="AF3526" s="10">
        <v>1266</v>
      </c>
      <c r="AG3526" s="9" t="s">
        <v>26</v>
      </c>
    </row>
    <row r="3527" spans="1:33" customFormat="1" x14ac:dyDescent="0.25">
      <c r="A3527" t="s">
        <v>10338</v>
      </c>
      <c r="B3527" t="s">
        <v>10339</v>
      </c>
      <c r="C3527">
        <v>1</v>
      </c>
      <c r="D3527" s="1">
        <v>2100.8000000000002</v>
      </c>
      <c r="E3527" s="1">
        <v>2521.0079999999998</v>
      </c>
      <c r="F3527" s="4">
        <f t="shared" si="1124"/>
        <v>478.99151999999992</v>
      </c>
      <c r="G3527" s="2">
        <v>19</v>
      </c>
      <c r="H3527" s="1">
        <v>2499.9499999999998</v>
      </c>
      <c r="I3527" s="4">
        <f t="shared" si="1125"/>
        <v>420.20799999999963</v>
      </c>
      <c r="J3527" s="4">
        <f t="shared" si="1129"/>
        <v>79.839519999999936</v>
      </c>
      <c r="K3527" s="4">
        <f t="shared" si="1126"/>
        <v>500.04751999999957</v>
      </c>
      <c r="L3527" s="10">
        <f t="shared" si="1130"/>
        <v>2999.9975199999994</v>
      </c>
      <c r="M3527" s="5">
        <f t="shared" si="1127"/>
        <v>0.20002284843868984</v>
      </c>
      <c r="N3527">
        <v>-1</v>
      </c>
      <c r="O3527" t="s">
        <v>205</v>
      </c>
      <c r="P3527" t="s">
        <v>26</v>
      </c>
      <c r="Q3527" t="s">
        <v>205</v>
      </c>
      <c r="R3527" t="s">
        <v>31</v>
      </c>
      <c r="S3527" t="s">
        <v>31</v>
      </c>
      <c r="T3527" t="s">
        <v>31</v>
      </c>
      <c r="U3527" t="s">
        <v>31</v>
      </c>
      <c r="V3527">
        <v>19</v>
      </c>
      <c r="W3527" t="s">
        <v>27</v>
      </c>
      <c r="X3527">
        <v>0</v>
      </c>
      <c r="Y3527" s="9">
        <f t="shared" si="1131"/>
        <v>0</v>
      </c>
      <c r="AB3527">
        <v>0</v>
      </c>
      <c r="AC3527" t="s">
        <v>10340</v>
      </c>
      <c r="AD3527">
        <v>0</v>
      </c>
      <c r="AE3527">
        <v>0</v>
      </c>
      <c r="AF3527">
        <v>0</v>
      </c>
      <c r="AG3527" t="s">
        <v>26</v>
      </c>
    </row>
    <row r="3528" spans="1:33" customFormat="1" hidden="1" x14ac:dyDescent="0.25">
      <c r="A3528" t="s">
        <v>10341</v>
      </c>
      <c r="B3528" t="s">
        <v>10342</v>
      </c>
      <c r="C3528">
        <v>-11</v>
      </c>
      <c r="D3528" s="1">
        <v>2100.84</v>
      </c>
      <c r="E3528" s="1">
        <v>2521.0079999999998</v>
      </c>
      <c r="F3528" s="4">
        <f t="shared" si="1124"/>
        <v>478.99151999999992</v>
      </c>
      <c r="G3528" s="2">
        <v>19</v>
      </c>
      <c r="H3528" s="1">
        <v>2500</v>
      </c>
      <c r="I3528" s="4">
        <f t="shared" si="1125"/>
        <v>420.16799999999967</v>
      </c>
      <c r="J3528" s="4">
        <f t="shared" si="1129"/>
        <v>79.83191999999994</v>
      </c>
      <c r="K3528" s="4">
        <f t="shared" si="1126"/>
        <v>499.99991999999963</v>
      </c>
      <c r="L3528" s="4">
        <f t="shared" si="1128"/>
        <v>2999.9999199999997</v>
      </c>
      <c r="M3528" s="5">
        <f t="shared" si="1127"/>
        <v>0.19999999999999982</v>
      </c>
      <c r="N3528">
        <v>-1</v>
      </c>
      <c r="O3528" t="s">
        <v>205</v>
      </c>
      <c r="P3528" t="s">
        <v>26</v>
      </c>
      <c r="Q3528" t="s">
        <v>205</v>
      </c>
      <c r="R3528" t="s">
        <v>31</v>
      </c>
      <c r="S3528" t="s">
        <v>31</v>
      </c>
      <c r="T3528" t="s">
        <v>31</v>
      </c>
      <c r="U3528" t="s">
        <v>31</v>
      </c>
      <c r="V3528">
        <v>19</v>
      </c>
      <c r="W3528" t="s">
        <v>27</v>
      </c>
      <c r="X3528">
        <v>0</v>
      </c>
      <c r="AB3528">
        <v>0</v>
      </c>
      <c r="AC3528" t="s">
        <v>10343</v>
      </c>
      <c r="AD3528">
        <v>0</v>
      </c>
      <c r="AE3528">
        <v>0</v>
      </c>
      <c r="AF3528" s="1">
        <v>2100.84</v>
      </c>
      <c r="AG3528" t="s">
        <v>26</v>
      </c>
    </row>
    <row r="3529" spans="1:33" customFormat="1" x14ac:dyDescent="0.25">
      <c r="A3529" t="s">
        <v>10344</v>
      </c>
      <c r="B3529" t="s">
        <v>10345</v>
      </c>
      <c r="C3529">
        <v>2</v>
      </c>
      <c r="D3529" s="1">
        <v>7132</v>
      </c>
      <c r="E3529" s="1">
        <v>8900</v>
      </c>
      <c r="F3529" s="4">
        <f t="shared" si="1124"/>
        <v>0</v>
      </c>
      <c r="G3529" s="2">
        <v>0</v>
      </c>
      <c r="H3529" s="1">
        <v>7132</v>
      </c>
      <c r="I3529" s="4">
        <f t="shared" si="1125"/>
        <v>1768</v>
      </c>
      <c r="J3529" s="4">
        <f t="shared" si="1129"/>
        <v>0</v>
      </c>
      <c r="K3529" s="4">
        <f t="shared" si="1126"/>
        <v>1768</v>
      </c>
      <c r="L3529" s="10">
        <f>+H3529+K3529-Y3529</f>
        <v>8900</v>
      </c>
      <c r="M3529" s="5">
        <f t="shared" si="1127"/>
        <v>0.24789680314077397</v>
      </c>
      <c r="N3529">
        <v>-1</v>
      </c>
      <c r="O3529" t="s">
        <v>31</v>
      </c>
      <c r="P3529" t="s">
        <v>26</v>
      </c>
      <c r="Q3529" t="s">
        <v>31</v>
      </c>
      <c r="V3529">
        <v>0</v>
      </c>
      <c r="W3529" t="s">
        <v>42</v>
      </c>
      <c r="X3529">
        <v>0</v>
      </c>
      <c r="Y3529" s="9">
        <f>+X3529*G3529/100</f>
        <v>0</v>
      </c>
      <c r="AB3529">
        <v>0</v>
      </c>
      <c r="AC3529" t="s">
        <v>10346</v>
      </c>
      <c r="AD3529">
        <v>0</v>
      </c>
      <c r="AE3529">
        <v>0</v>
      </c>
      <c r="AF3529" s="1">
        <v>7132</v>
      </c>
      <c r="AG3529" t="s">
        <v>26</v>
      </c>
    </row>
    <row r="3530" spans="1:33" hidden="1" x14ac:dyDescent="0.25">
      <c r="A3530" s="27" t="s">
        <v>11048</v>
      </c>
      <c r="B3530" s="23" t="s">
        <v>10347</v>
      </c>
      <c r="C3530" s="23">
        <v>0</v>
      </c>
      <c r="D3530" s="26">
        <v>1479.2</v>
      </c>
      <c r="E3530" s="26">
        <v>1848.739</v>
      </c>
      <c r="F3530" s="26">
        <f t="shared" si="1124"/>
        <v>351.26040999999998</v>
      </c>
      <c r="G3530" s="24">
        <v>19</v>
      </c>
      <c r="H3530" s="26">
        <v>1760.25</v>
      </c>
      <c r="I3530" s="26">
        <f t="shared" si="1125"/>
        <v>369.53899999999999</v>
      </c>
      <c r="J3530" s="26">
        <f t="shared" si="1129"/>
        <v>70.212410000000006</v>
      </c>
      <c r="K3530" s="26">
        <f t="shared" si="1126"/>
        <v>439.75140999999996</v>
      </c>
      <c r="L3530" s="26">
        <f t="shared" si="1128"/>
        <v>2200.0014099999999</v>
      </c>
      <c r="M3530" s="25">
        <f t="shared" si="1127"/>
        <v>0.24982355327203892</v>
      </c>
      <c r="N3530" s="23">
        <v>-1</v>
      </c>
      <c r="O3530" s="23" t="s">
        <v>1303</v>
      </c>
      <c r="P3530" s="23" t="s">
        <v>26</v>
      </c>
      <c r="Q3530" s="23" t="s">
        <v>1303</v>
      </c>
      <c r="R3530" s="23" t="s">
        <v>31</v>
      </c>
      <c r="S3530" s="23" t="s">
        <v>31</v>
      </c>
      <c r="T3530" s="23" t="s">
        <v>31</v>
      </c>
      <c r="U3530" s="23" t="s">
        <v>31</v>
      </c>
      <c r="V3530" s="23">
        <v>19</v>
      </c>
      <c r="W3530" s="23" t="s">
        <v>27</v>
      </c>
      <c r="X3530" s="23">
        <v>0</v>
      </c>
      <c r="Y3530" s="23"/>
      <c r="AB3530" s="23">
        <v>0</v>
      </c>
      <c r="AC3530" s="23" t="s">
        <v>10348</v>
      </c>
      <c r="AD3530" s="23">
        <v>0</v>
      </c>
      <c r="AE3530" s="23">
        <v>0</v>
      </c>
      <c r="AF3530" s="23">
        <v>0</v>
      </c>
      <c r="AG3530" s="23" t="s">
        <v>26</v>
      </c>
    </row>
    <row r="3531" spans="1:33" customFormat="1" hidden="1" x14ac:dyDescent="0.25">
      <c r="A3531" s="6" t="s">
        <v>11038</v>
      </c>
      <c r="B3531" t="s">
        <v>11039</v>
      </c>
      <c r="C3531">
        <v>0</v>
      </c>
      <c r="D3531">
        <v>108.76</v>
      </c>
      <c r="E3531">
        <v>168.06700000000001</v>
      </c>
      <c r="F3531" s="4">
        <f t="shared" si="1124"/>
        <v>31.932730000000003</v>
      </c>
      <c r="G3531" s="2">
        <v>19</v>
      </c>
      <c r="H3531">
        <v>129.41999999999999</v>
      </c>
      <c r="I3531" s="4">
        <f t="shared" si="1125"/>
        <v>59.307000000000002</v>
      </c>
      <c r="J3531" s="4">
        <f t="shared" si="1129"/>
        <v>11.268330000000001</v>
      </c>
      <c r="K3531" s="4">
        <f t="shared" si="1126"/>
        <v>70.575330000000008</v>
      </c>
      <c r="L3531" s="4">
        <f t="shared" si="1128"/>
        <v>199.99533</v>
      </c>
      <c r="M3531" s="5">
        <f t="shared" si="1127"/>
        <v>0.54530158146377339</v>
      </c>
      <c r="N3531">
        <v>0</v>
      </c>
      <c r="O3531" t="s">
        <v>1197</v>
      </c>
      <c r="P3531" t="s">
        <v>26</v>
      </c>
      <c r="Q3531" t="s">
        <v>1197</v>
      </c>
      <c r="R3531" t="s">
        <v>31</v>
      </c>
      <c r="S3531" t="s">
        <v>31</v>
      </c>
      <c r="T3531" t="s">
        <v>31</v>
      </c>
      <c r="U3531" t="s">
        <v>31</v>
      </c>
      <c r="V3531">
        <v>19</v>
      </c>
      <c r="W3531" t="s">
        <v>27</v>
      </c>
      <c r="X3531">
        <v>0</v>
      </c>
      <c r="AB3531">
        <v>0</v>
      </c>
      <c r="AC3531" t="s">
        <v>10349</v>
      </c>
      <c r="AD3531">
        <v>0</v>
      </c>
      <c r="AE3531">
        <v>0</v>
      </c>
      <c r="AF3531">
        <v>0</v>
      </c>
      <c r="AG3531" t="s">
        <v>26</v>
      </c>
    </row>
    <row r="3532" spans="1:33" s="9" customFormat="1" x14ac:dyDescent="0.25">
      <c r="A3532" s="13" t="s">
        <v>11046</v>
      </c>
      <c r="B3532" s="9" t="s">
        <v>10350</v>
      </c>
      <c r="C3532" s="9">
        <v>6</v>
      </c>
      <c r="D3532" s="10">
        <v>1478.99</v>
      </c>
      <c r="E3532" s="10">
        <v>1848.739</v>
      </c>
      <c r="F3532" s="10">
        <f t="shared" si="1124"/>
        <v>351.26040999999998</v>
      </c>
      <c r="G3532" s="11">
        <v>19</v>
      </c>
      <c r="H3532" s="10">
        <v>1760</v>
      </c>
      <c r="I3532" s="10">
        <f t="shared" si="1125"/>
        <v>369.74900000000002</v>
      </c>
      <c r="J3532" s="10">
        <f t="shared" si="1129"/>
        <v>70.252310000000008</v>
      </c>
      <c r="K3532" s="10">
        <f t="shared" si="1126"/>
        <v>440.00131000000005</v>
      </c>
      <c r="L3532" s="10">
        <f t="shared" ref="L3532:L3537" si="1132">+H3532+K3532-Y3532</f>
        <v>2200.0013100000001</v>
      </c>
      <c r="M3532" s="12">
        <f t="shared" si="1127"/>
        <v>0.25000101420564036</v>
      </c>
      <c r="N3532" s="9">
        <v>-1</v>
      </c>
      <c r="O3532" s="9" t="s">
        <v>1303</v>
      </c>
      <c r="P3532" s="9" t="s">
        <v>26</v>
      </c>
      <c r="Q3532" s="9" t="s">
        <v>1303</v>
      </c>
      <c r="R3532" s="9" t="s">
        <v>31</v>
      </c>
      <c r="S3532" s="9" t="s">
        <v>31</v>
      </c>
      <c r="T3532" s="9" t="s">
        <v>31</v>
      </c>
      <c r="U3532" s="9" t="s">
        <v>31</v>
      </c>
      <c r="V3532" s="9">
        <v>19</v>
      </c>
      <c r="W3532" s="9" t="s">
        <v>27</v>
      </c>
      <c r="X3532" s="9">
        <v>0</v>
      </c>
      <c r="Y3532" s="9">
        <f t="shared" ref="Y3532:Y3537" si="1133">+X3532*G3532/100</f>
        <v>0</v>
      </c>
      <c r="AB3532" s="9">
        <v>0</v>
      </c>
      <c r="AC3532" s="9" t="s">
        <v>10351</v>
      </c>
      <c r="AD3532" s="9">
        <v>0</v>
      </c>
      <c r="AE3532" s="9">
        <v>0</v>
      </c>
      <c r="AF3532" s="10">
        <v>1478.99</v>
      </c>
      <c r="AG3532" s="9" t="s">
        <v>26</v>
      </c>
    </row>
    <row r="3533" spans="1:33" s="9" customFormat="1" x14ac:dyDescent="0.25">
      <c r="A3533" s="13" t="s">
        <v>11043</v>
      </c>
      <c r="B3533" s="9" t="s">
        <v>10352</v>
      </c>
      <c r="C3533" s="9">
        <v>3</v>
      </c>
      <c r="D3533" s="10">
        <v>1478.99</v>
      </c>
      <c r="E3533" s="10">
        <v>1848.739</v>
      </c>
      <c r="F3533" s="10">
        <f t="shared" si="1124"/>
        <v>351.26040999999998</v>
      </c>
      <c r="G3533" s="11">
        <v>19</v>
      </c>
      <c r="H3533" s="10">
        <v>1760</v>
      </c>
      <c r="I3533" s="10">
        <f t="shared" si="1125"/>
        <v>369.74900000000002</v>
      </c>
      <c r="J3533" s="10">
        <f t="shared" si="1129"/>
        <v>70.252310000000008</v>
      </c>
      <c r="K3533" s="10">
        <f t="shared" si="1126"/>
        <v>440.00131000000005</v>
      </c>
      <c r="L3533" s="10">
        <f t="shared" si="1132"/>
        <v>2200.0013100000001</v>
      </c>
      <c r="M3533" s="12">
        <f t="shared" si="1127"/>
        <v>0.25000101420564036</v>
      </c>
      <c r="N3533" s="9">
        <v>-1</v>
      </c>
      <c r="O3533" s="9" t="s">
        <v>31</v>
      </c>
      <c r="P3533" s="9" t="s">
        <v>26</v>
      </c>
      <c r="Q3533" s="9" t="s">
        <v>31</v>
      </c>
      <c r="V3533" s="9">
        <v>19</v>
      </c>
      <c r="W3533" s="9" t="s">
        <v>27</v>
      </c>
      <c r="X3533" s="9">
        <v>0</v>
      </c>
      <c r="Y3533" s="9">
        <f t="shared" si="1133"/>
        <v>0</v>
      </c>
      <c r="AB3533" s="9">
        <v>0</v>
      </c>
      <c r="AC3533" s="9" t="s">
        <v>10353</v>
      </c>
      <c r="AD3533" s="9">
        <v>0</v>
      </c>
      <c r="AE3533" s="9">
        <v>0</v>
      </c>
      <c r="AF3533" s="10">
        <v>1478.99</v>
      </c>
      <c r="AG3533" s="9" t="s">
        <v>26</v>
      </c>
    </row>
    <row r="3534" spans="1:33" s="9" customFormat="1" x14ac:dyDescent="0.25">
      <c r="A3534" s="13" t="s">
        <v>11052</v>
      </c>
      <c r="B3534" s="9" t="s">
        <v>10354</v>
      </c>
      <c r="C3534" s="9">
        <v>2</v>
      </c>
      <c r="D3534" s="10">
        <v>1478.99</v>
      </c>
      <c r="E3534" s="10">
        <v>1848.739</v>
      </c>
      <c r="F3534" s="10">
        <f t="shared" si="1124"/>
        <v>351.26040999999998</v>
      </c>
      <c r="G3534" s="11">
        <v>19</v>
      </c>
      <c r="H3534" s="10">
        <v>1760</v>
      </c>
      <c r="I3534" s="10">
        <f t="shared" si="1125"/>
        <v>369.74900000000002</v>
      </c>
      <c r="J3534" s="10">
        <f t="shared" si="1129"/>
        <v>70.252310000000008</v>
      </c>
      <c r="K3534" s="10">
        <f t="shared" si="1126"/>
        <v>440.00131000000005</v>
      </c>
      <c r="L3534" s="10">
        <f t="shared" si="1132"/>
        <v>2200.0013100000001</v>
      </c>
      <c r="M3534" s="12">
        <f t="shared" si="1127"/>
        <v>0.25000101420564036</v>
      </c>
      <c r="N3534" s="9">
        <v>-1</v>
      </c>
      <c r="O3534" s="9" t="s">
        <v>1303</v>
      </c>
      <c r="P3534" s="9" t="s">
        <v>26</v>
      </c>
      <c r="Q3534" s="9" t="s">
        <v>1303</v>
      </c>
      <c r="R3534" s="9" t="s">
        <v>31</v>
      </c>
      <c r="S3534" s="9" t="s">
        <v>31</v>
      </c>
      <c r="T3534" s="9" t="s">
        <v>31</v>
      </c>
      <c r="U3534" s="9" t="s">
        <v>31</v>
      </c>
      <c r="V3534" s="9">
        <v>19</v>
      </c>
      <c r="W3534" s="9" t="s">
        <v>27</v>
      </c>
      <c r="X3534" s="9">
        <v>0</v>
      </c>
      <c r="Y3534" s="9">
        <f t="shared" si="1133"/>
        <v>0</v>
      </c>
      <c r="AB3534" s="9">
        <v>0</v>
      </c>
      <c r="AC3534" s="9" t="s">
        <v>10355</v>
      </c>
      <c r="AD3534" s="9">
        <v>0</v>
      </c>
      <c r="AE3534" s="9">
        <v>0</v>
      </c>
      <c r="AF3534" s="10">
        <v>1478.99</v>
      </c>
      <c r="AG3534" s="9" t="s">
        <v>26</v>
      </c>
    </row>
    <row r="3535" spans="1:33" s="9" customFormat="1" x14ac:dyDescent="0.25">
      <c r="A3535" s="13" t="s">
        <v>11053</v>
      </c>
      <c r="B3535" s="9" t="s">
        <v>10356</v>
      </c>
      <c r="C3535" s="9">
        <v>6</v>
      </c>
      <c r="D3535" s="9">
        <v>805.3</v>
      </c>
      <c r="E3535" s="10">
        <v>1092.4369999999999</v>
      </c>
      <c r="F3535" s="10">
        <f t="shared" si="1124"/>
        <v>207.56303</v>
      </c>
      <c r="G3535" s="11">
        <v>19</v>
      </c>
      <c r="H3535" s="9">
        <v>958.31</v>
      </c>
      <c r="I3535" s="10">
        <f t="shared" si="1125"/>
        <v>287.13699999999994</v>
      </c>
      <c r="J3535" s="10">
        <f t="shared" si="1129"/>
        <v>54.556029999999993</v>
      </c>
      <c r="K3535" s="10">
        <f t="shared" si="1126"/>
        <v>341.69302999999991</v>
      </c>
      <c r="L3535" s="10">
        <f t="shared" si="1132"/>
        <v>1300.0030299999999</v>
      </c>
      <c r="M3535" s="12">
        <f t="shared" si="1127"/>
        <v>0.35655904631814228</v>
      </c>
      <c r="N3535" s="9">
        <v>-1</v>
      </c>
      <c r="O3535" s="9" t="s">
        <v>31</v>
      </c>
      <c r="P3535" s="9" t="s">
        <v>26</v>
      </c>
      <c r="Q3535" s="9" t="s">
        <v>31</v>
      </c>
      <c r="V3535" s="9">
        <v>19</v>
      </c>
      <c r="W3535" s="9" t="s">
        <v>27</v>
      </c>
      <c r="X3535" s="9">
        <v>0</v>
      </c>
      <c r="Y3535" s="9">
        <f t="shared" si="1133"/>
        <v>0</v>
      </c>
      <c r="AB3535" s="9">
        <v>0</v>
      </c>
      <c r="AC3535" s="9" t="s">
        <v>10357</v>
      </c>
      <c r="AD3535" s="9">
        <v>0</v>
      </c>
      <c r="AE3535" s="9">
        <v>0</v>
      </c>
      <c r="AF3535" s="9">
        <v>805.3</v>
      </c>
      <c r="AG3535" s="9" t="s">
        <v>26</v>
      </c>
    </row>
    <row r="3536" spans="1:33" s="9" customFormat="1" x14ac:dyDescent="0.25">
      <c r="A3536" s="9" t="s">
        <v>10358</v>
      </c>
      <c r="B3536" s="9" t="s">
        <v>10359</v>
      </c>
      <c r="C3536" s="9">
        <v>6</v>
      </c>
      <c r="D3536" s="9">
        <v>805.3</v>
      </c>
      <c r="E3536" s="10">
        <v>1092.4369999999999</v>
      </c>
      <c r="F3536" s="10">
        <f t="shared" si="1124"/>
        <v>207.56303</v>
      </c>
      <c r="G3536" s="11">
        <v>19</v>
      </c>
      <c r="H3536" s="9">
        <v>958.31</v>
      </c>
      <c r="I3536" s="10">
        <f t="shared" si="1125"/>
        <v>287.13699999999994</v>
      </c>
      <c r="J3536" s="10">
        <f t="shared" si="1129"/>
        <v>54.556029999999993</v>
      </c>
      <c r="K3536" s="10">
        <f t="shared" si="1126"/>
        <v>341.69302999999991</v>
      </c>
      <c r="L3536" s="10">
        <f t="shared" si="1132"/>
        <v>1300.0030299999999</v>
      </c>
      <c r="M3536" s="12">
        <f t="shared" si="1127"/>
        <v>0.35655904631814228</v>
      </c>
      <c r="N3536" s="9">
        <v>-1</v>
      </c>
      <c r="O3536" s="9" t="s">
        <v>31</v>
      </c>
      <c r="P3536" s="9" t="s">
        <v>26</v>
      </c>
      <c r="Q3536" s="9" t="s">
        <v>31</v>
      </c>
      <c r="V3536" s="9">
        <v>19</v>
      </c>
      <c r="W3536" s="9" t="s">
        <v>27</v>
      </c>
      <c r="X3536" s="9">
        <v>0</v>
      </c>
      <c r="Y3536" s="9">
        <f t="shared" si="1133"/>
        <v>0</v>
      </c>
      <c r="AB3536" s="9">
        <v>0</v>
      </c>
      <c r="AC3536" s="9" t="s">
        <v>10360</v>
      </c>
      <c r="AD3536" s="9">
        <v>0</v>
      </c>
      <c r="AE3536" s="9">
        <v>0</v>
      </c>
      <c r="AF3536" s="9">
        <v>805.3</v>
      </c>
      <c r="AG3536" s="9" t="s">
        <v>26</v>
      </c>
    </row>
    <row r="3537" spans="1:33" s="9" customFormat="1" x14ac:dyDescent="0.25">
      <c r="A3537" s="13" t="s">
        <v>11051</v>
      </c>
      <c r="B3537" s="9" t="s">
        <v>10361</v>
      </c>
      <c r="C3537" s="9">
        <v>6</v>
      </c>
      <c r="D3537" s="10">
        <v>1478.99</v>
      </c>
      <c r="E3537" s="10">
        <v>1848.739</v>
      </c>
      <c r="F3537" s="10">
        <f t="shared" si="1124"/>
        <v>351.26040999999998</v>
      </c>
      <c r="G3537" s="11">
        <v>19</v>
      </c>
      <c r="H3537" s="10">
        <v>1760</v>
      </c>
      <c r="I3537" s="10">
        <f t="shared" si="1125"/>
        <v>369.74900000000002</v>
      </c>
      <c r="J3537" s="10">
        <f t="shared" si="1129"/>
        <v>70.252310000000008</v>
      </c>
      <c r="K3537" s="10">
        <f t="shared" si="1126"/>
        <v>440.00131000000005</v>
      </c>
      <c r="L3537" s="10">
        <f t="shared" si="1132"/>
        <v>2200.0013100000001</v>
      </c>
      <c r="M3537" s="12">
        <f t="shared" si="1127"/>
        <v>0.25000101420564036</v>
      </c>
      <c r="N3537" s="9">
        <v>-1</v>
      </c>
      <c r="O3537" s="9" t="s">
        <v>1303</v>
      </c>
      <c r="P3537" s="9" t="s">
        <v>26</v>
      </c>
      <c r="Q3537" s="9" t="s">
        <v>1303</v>
      </c>
      <c r="R3537" s="9" t="s">
        <v>31</v>
      </c>
      <c r="S3537" s="9" t="s">
        <v>31</v>
      </c>
      <c r="T3537" s="9" t="s">
        <v>31</v>
      </c>
      <c r="U3537" s="9" t="s">
        <v>31</v>
      </c>
      <c r="V3537" s="9">
        <v>19</v>
      </c>
      <c r="W3537" s="9" t="s">
        <v>27</v>
      </c>
      <c r="X3537" s="9">
        <v>0</v>
      </c>
      <c r="Y3537" s="9">
        <f t="shared" si="1133"/>
        <v>0</v>
      </c>
      <c r="AB3537" s="9">
        <v>0</v>
      </c>
      <c r="AC3537" s="9" t="s">
        <v>10362</v>
      </c>
      <c r="AD3537" s="9">
        <v>0</v>
      </c>
      <c r="AE3537" s="9">
        <v>0</v>
      </c>
      <c r="AF3537" s="10">
        <v>1478.99</v>
      </c>
      <c r="AG3537" s="9" t="s">
        <v>26</v>
      </c>
    </row>
    <row r="3538" spans="1:33" hidden="1" x14ac:dyDescent="0.25">
      <c r="A3538" s="27" t="s">
        <v>11054</v>
      </c>
      <c r="B3538" s="23" t="s">
        <v>10363</v>
      </c>
      <c r="C3538" s="23">
        <v>0</v>
      </c>
      <c r="D3538" s="26">
        <v>1479.83</v>
      </c>
      <c r="E3538" s="26">
        <v>1848.739</v>
      </c>
      <c r="F3538" s="26">
        <f t="shared" si="1124"/>
        <v>351.26040999999998</v>
      </c>
      <c r="G3538" s="24">
        <v>19</v>
      </c>
      <c r="H3538" s="26">
        <v>1761</v>
      </c>
      <c r="I3538" s="26">
        <f t="shared" si="1125"/>
        <v>368.90900000000011</v>
      </c>
      <c r="J3538" s="26">
        <f t="shared" si="1129"/>
        <v>70.092710000000025</v>
      </c>
      <c r="K3538" s="26">
        <f t="shared" si="1126"/>
        <v>439.00171000000012</v>
      </c>
      <c r="L3538" s="26">
        <f t="shared" si="1128"/>
        <v>2200.00171</v>
      </c>
      <c r="M3538" s="25">
        <f t="shared" si="1127"/>
        <v>0.24929147266915802</v>
      </c>
      <c r="N3538" s="23">
        <v>-1</v>
      </c>
      <c r="O3538" s="23" t="s">
        <v>4733</v>
      </c>
      <c r="P3538" s="23" t="s">
        <v>26</v>
      </c>
      <c r="Q3538" s="23" t="s">
        <v>4733</v>
      </c>
      <c r="V3538" s="23">
        <v>19</v>
      </c>
      <c r="W3538" s="23" t="s">
        <v>27</v>
      </c>
      <c r="X3538" s="23">
        <v>0</v>
      </c>
      <c r="Y3538" s="23"/>
      <c r="AB3538" s="23">
        <v>0</v>
      </c>
      <c r="AC3538" s="23" t="s">
        <v>10364</v>
      </c>
      <c r="AD3538" s="23">
        <v>0</v>
      </c>
      <c r="AE3538" s="23">
        <v>0</v>
      </c>
      <c r="AF3538" s="26">
        <v>1479.83</v>
      </c>
      <c r="AG3538" s="23" t="s">
        <v>26</v>
      </c>
    </row>
    <row r="3539" spans="1:33" s="9" customFormat="1" x14ac:dyDescent="0.25">
      <c r="A3539" s="13" t="s">
        <v>11050</v>
      </c>
      <c r="B3539" s="9" t="s">
        <v>10365</v>
      </c>
      <c r="C3539" s="9">
        <v>2</v>
      </c>
      <c r="D3539" s="10">
        <v>1479.306</v>
      </c>
      <c r="E3539" s="10">
        <v>1848.739</v>
      </c>
      <c r="F3539" s="10">
        <f t="shared" si="1124"/>
        <v>351.26040999999998</v>
      </c>
      <c r="G3539" s="11">
        <v>19</v>
      </c>
      <c r="H3539" s="10">
        <v>1760.37</v>
      </c>
      <c r="I3539" s="10">
        <f t="shared" si="1125"/>
        <v>369.43299999999999</v>
      </c>
      <c r="J3539" s="10">
        <f t="shared" si="1129"/>
        <v>70.192269999999994</v>
      </c>
      <c r="K3539" s="10">
        <f t="shared" si="1126"/>
        <v>439.62527</v>
      </c>
      <c r="L3539" s="10">
        <f>+H3539+K3539-Y3539</f>
        <v>2199.9952699999999</v>
      </c>
      <c r="M3539" s="12">
        <f t="shared" si="1127"/>
        <v>0.24973399688772976</v>
      </c>
      <c r="N3539" s="9">
        <v>-1</v>
      </c>
      <c r="O3539" s="9" t="s">
        <v>31</v>
      </c>
      <c r="P3539" s="9" t="s">
        <v>26</v>
      </c>
      <c r="Q3539" s="9" t="s">
        <v>31</v>
      </c>
      <c r="V3539" s="9">
        <v>19</v>
      </c>
      <c r="W3539" s="9" t="s">
        <v>27</v>
      </c>
      <c r="X3539" s="9">
        <v>0</v>
      </c>
      <c r="Y3539" s="9">
        <f>+X3539*G3539/100</f>
        <v>0</v>
      </c>
      <c r="AB3539" s="9">
        <v>0</v>
      </c>
      <c r="AC3539" s="9" t="s">
        <v>10366</v>
      </c>
      <c r="AD3539" s="9">
        <v>0</v>
      </c>
      <c r="AE3539" s="9">
        <v>0</v>
      </c>
      <c r="AF3539" s="10">
        <v>1479.306</v>
      </c>
      <c r="AG3539" s="9" t="s">
        <v>26</v>
      </c>
    </row>
    <row r="3540" spans="1:33" hidden="1" x14ac:dyDescent="0.25">
      <c r="A3540" s="27" t="s">
        <v>11055</v>
      </c>
      <c r="B3540" s="23" t="s">
        <v>10367</v>
      </c>
      <c r="C3540" s="23">
        <v>0</v>
      </c>
      <c r="D3540" s="26">
        <v>15583.22</v>
      </c>
      <c r="E3540" s="26">
        <v>19327.73</v>
      </c>
      <c r="F3540" s="26">
        <f t="shared" si="1124"/>
        <v>3672.2687000000001</v>
      </c>
      <c r="G3540" s="24">
        <v>19</v>
      </c>
      <c r="H3540" s="26">
        <v>18544.03</v>
      </c>
      <c r="I3540" s="26">
        <f t="shared" si="1125"/>
        <v>3744.51</v>
      </c>
      <c r="J3540" s="26">
        <f t="shared" si="1129"/>
        <v>711.45690000000002</v>
      </c>
      <c r="K3540" s="26">
        <f t="shared" si="1126"/>
        <v>4455.9669000000004</v>
      </c>
      <c r="L3540" s="26">
        <f t="shared" si="1128"/>
        <v>22999.996899999998</v>
      </c>
      <c r="M3540" s="25">
        <f t="shared" si="1127"/>
        <v>0.24029115933677381</v>
      </c>
      <c r="N3540" s="23">
        <v>-1</v>
      </c>
      <c r="O3540" s="23" t="s">
        <v>31</v>
      </c>
      <c r="P3540" s="23" t="s">
        <v>26</v>
      </c>
      <c r="Q3540" s="23" t="s">
        <v>31</v>
      </c>
      <c r="R3540" s="23" t="s">
        <v>31</v>
      </c>
      <c r="S3540" s="23" t="s">
        <v>31</v>
      </c>
      <c r="T3540" s="23" t="s">
        <v>31</v>
      </c>
      <c r="U3540" s="23" t="s">
        <v>31</v>
      </c>
      <c r="V3540" s="23">
        <v>19</v>
      </c>
      <c r="W3540" s="23" t="s">
        <v>27</v>
      </c>
      <c r="X3540" s="23">
        <v>0</v>
      </c>
      <c r="Y3540" s="23"/>
      <c r="AB3540" s="23">
        <v>0</v>
      </c>
      <c r="AC3540" s="23" t="s">
        <v>10368</v>
      </c>
      <c r="AD3540" s="23">
        <v>0</v>
      </c>
      <c r="AE3540" s="23">
        <v>0</v>
      </c>
      <c r="AF3540" s="23">
        <v>0</v>
      </c>
      <c r="AG3540" s="23" t="s">
        <v>26</v>
      </c>
    </row>
    <row r="3541" spans="1:33" hidden="1" x14ac:dyDescent="0.25">
      <c r="A3541" s="27" t="s">
        <v>11056</v>
      </c>
      <c r="B3541" s="23" t="s">
        <v>10369</v>
      </c>
      <c r="C3541" s="23">
        <v>0</v>
      </c>
      <c r="D3541" s="26">
        <v>1478.99</v>
      </c>
      <c r="E3541" s="26">
        <v>1848.739</v>
      </c>
      <c r="F3541" s="26">
        <f t="shared" si="1124"/>
        <v>351.26040999999998</v>
      </c>
      <c r="G3541" s="24">
        <v>19</v>
      </c>
      <c r="H3541" s="26">
        <v>1760</v>
      </c>
      <c r="I3541" s="26">
        <f t="shared" si="1125"/>
        <v>369.74900000000002</v>
      </c>
      <c r="J3541" s="26">
        <f t="shared" si="1129"/>
        <v>70.252310000000008</v>
      </c>
      <c r="K3541" s="26">
        <f t="shared" si="1126"/>
        <v>440.00131000000005</v>
      </c>
      <c r="L3541" s="26">
        <f t="shared" si="1128"/>
        <v>2200.0013100000001</v>
      </c>
      <c r="M3541" s="25">
        <f t="shared" si="1127"/>
        <v>0.25000101420564036</v>
      </c>
      <c r="N3541" s="23">
        <v>-1</v>
      </c>
      <c r="O3541" s="23" t="s">
        <v>1303</v>
      </c>
      <c r="P3541" s="23" t="s">
        <v>26</v>
      </c>
      <c r="Q3541" s="23" t="s">
        <v>1303</v>
      </c>
      <c r="R3541" s="23" t="s">
        <v>31</v>
      </c>
      <c r="S3541" s="23" t="s">
        <v>31</v>
      </c>
      <c r="T3541" s="23" t="s">
        <v>31</v>
      </c>
      <c r="U3541" s="23" t="s">
        <v>31</v>
      </c>
      <c r="V3541" s="23">
        <v>19</v>
      </c>
      <c r="W3541" s="23" t="s">
        <v>27</v>
      </c>
      <c r="X3541" s="23">
        <v>0</v>
      </c>
      <c r="Y3541" s="23"/>
      <c r="AB3541" s="23">
        <v>0</v>
      </c>
      <c r="AC3541" s="23" t="s">
        <v>10370</v>
      </c>
      <c r="AD3541" s="23">
        <v>0</v>
      </c>
      <c r="AE3541" s="23">
        <v>0</v>
      </c>
      <c r="AF3541" s="26">
        <v>1478.99</v>
      </c>
      <c r="AG3541" s="23" t="s">
        <v>26</v>
      </c>
    </row>
    <row r="3542" spans="1:33" s="9" customFormat="1" x14ac:dyDescent="0.25">
      <c r="A3542" s="9" t="s">
        <v>10371</v>
      </c>
      <c r="B3542" s="9" t="s">
        <v>11040</v>
      </c>
      <c r="C3542" s="9">
        <v>1</v>
      </c>
      <c r="D3542" s="10">
        <v>1478.99</v>
      </c>
      <c r="E3542" s="10">
        <v>1848.739</v>
      </c>
      <c r="F3542" s="10">
        <f t="shared" si="1124"/>
        <v>351.26040999999998</v>
      </c>
      <c r="G3542" s="11">
        <v>19</v>
      </c>
      <c r="H3542" s="10">
        <v>1760</v>
      </c>
      <c r="I3542" s="10">
        <f t="shared" si="1125"/>
        <v>369.74900000000002</v>
      </c>
      <c r="J3542" s="10">
        <f t="shared" si="1129"/>
        <v>70.252310000000008</v>
      </c>
      <c r="K3542" s="10">
        <f t="shared" si="1126"/>
        <v>440.00131000000005</v>
      </c>
      <c r="L3542" s="10">
        <f t="shared" ref="L3542:L3543" si="1134">+H3542+K3542-Y3542</f>
        <v>2200.0013100000001</v>
      </c>
      <c r="M3542" s="12">
        <f t="shared" si="1127"/>
        <v>0.25000101420564036</v>
      </c>
      <c r="N3542" s="9">
        <v>-1</v>
      </c>
      <c r="O3542" s="9" t="s">
        <v>1303</v>
      </c>
      <c r="P3542" s="9" t="s">
        <v>26</v>
      </c>
      <c r="Q3542" s="9" t="s">
        <v>1303</v>
      </c>
      <c r="V3542" s="9">
        <v>19</v>
      </c>
      <c r="W3542" s="9" t="s">
        <v>27</v>
      </c>
      <c r="X3542" s="9">
        <v>0</v>
      </c>
      <c r="Y3542" s="9">
        <f t="shared" ref="Y3542:Y3543" si="1135">+X3542*G3542/100</f>
        <v>0</v>
      </c>
      <c r="AB3542" s="9">
        <v>0</v>
      </c>
      <c r="AC3542" s="9" t="s">
        <v>10372</v>
      </c>
      <c r="AD3542" s="9">
        <v>0</v>
      </c>
      <c r="AE3542" s="9">
        <v>0</v>
      </c>
      <c r="AF3542" s="10">
        <v>1478.99</v>
      </c>
      <c r="AG3542" s="9" t="s">
        <v>26</v>
      </c>
    </row>
    <row r="3543" spans="1:33" s="9" customFormat="1" x14ac:dyDescent="0.25">
      <c r="A3543" s="9" t="s">
        <v>10373</v>
      </c>
      <c r="B3543" s="9" t="s">
        <v>10374</v>
      </c>
      <c r="C3543" s="9">
        <v>6</v>
      </c>
      <c r="D3543" s="10">
        <v>1478.99</v>
      </c>
      <c r="E3543" s="10">
        <v>1848.739</v>
      </c>
      <c r="F3543" s="10">
        <f t="shared" si="1124"/>
        <v>351.26040999999998</v>
      </c>
      <c r="G3543" s="11">
        <v>19</v>
      </c>
      <c r="H3543" s="10">
        <v>1760</v>
      </c>
      <c r="I3543" s="10">
        <f t="shared" si="1125"/>
        <v>369.74900000000002</v>
      </c>
      <c r="J3543" s="10">
        <f t="shared" si="1129"/>
        <v>70.252310000000008</v>
      </c>
      <c r="K3543" s="10">
        <f t="shared" si="1126"/>
        <v>440.00131000000005</v>
      </c>
      <c r="L3543" s="10">
        <f t="shared" si="1134"/>
        <v>2200.0013100000001</v>
      </c>
      <c r="M3543" s="12">
        <f t="shared" si="1127"/>
        <v>0.25000101420564036</v>
      </c>
      <c r="N3543" s="9">
        <v>-1</v>
      </c>
      <c r="O3543" s="9" t="s">
        <v>1303</v>
      </c>
      <c r="P3543" s="9" t="s">
        <v>26</v>
      </c>
      <c r="Q3543" s="9" t="s">
        <v>1303</v>
      </c>
      <c r="V3543" s="9">
        <v>19</v>
      </c>
      <c r="W3543" s="9" t="s">
        <v>27</v>
      </c>
      <c r="X3543" s="9">
        <v>0</v>
      </c>
      <c r="Y3543" s="9">
        <f t="shared" si="1135"/>
        <v>0</v>
      </c>
      <c r="AB3543" s="9">
        <v>0</v>
      </c>
      <c r="AC3543" s="9" t="s">
        <v>10375</v>
      </c>
      <c r="AD3543" s="9">
        <v>0</v>
      </c>
      <c r="AE3543" s="9">
        <v>0</v>
      </c>
      <c r="AF3543" s="10">
        <v>1478.99</v>
      </c>
      <c r="AG3543" s="9" t="s">
        <v>26</v>
      </c>
    </row>
    <row r="3544" spans="1:33" hidden="1" x14ac:dyDescent="0.25">
      <c r="A3544" s="27" t="s">
        <v>11057</v>
      </c>
      <c r="B3544" s="23" t="s">
        <v>10376</v>
      </c>
      <c r="C3544" s="23">
        <v>0</v>
      </c>
      <c r="D3544" s="26">
        <v>1479.2</v>
      </c>
      <c r="E3544" s="26">
        <v>1848.739</v>
      </c>
      <c r="F3544" s="26">
        <f t="shared" si="1124"/>
        <v>351.26040999999998</v>
      </c>
      <c r="G3544" s="24">
        <v>19</v>
      </c>
      <c r="H3544" s="26">
        <v>1760.25</v>
      </c>
      <c r="I3544" s="26">
        <f t="shared" si="1125"/>
        <v>369.53899999999999</v>
      </c>
      <c r="J3544" s="26">
        <f t="shared" si="1129"/>
        <v>70.212410000000006</v>
      </c>
      <c r="K3544" s="26">
        <f t="shared" si="1126"/>
        <v>439.75140999999996</v>
      </c>
      <c r="L3544" s="26">
        <f t="shared" si="1128"/>
        <v>2200.0014099999999</v>
      </c>
      <c r="M3544" s="25">
        <f t="shared" si="1127"/>
        <v>0.24982355327203892</v>
      </c>
      <c r="N3544" s="23">
        <v>-1</v>
      </c>
      <c r="O3544" s="23" t="s">
        <v>31</v>
      </c>
      <c r="P3544" s="23" t="s">
        <v>26</v>
      </c>
      <c r="Q3544" s="23" t="s">
        <v>31</v>
      </c>
      <c r="R3544" s="23" t="s">
        <v>31</v>
      </c>
      <c r="S3544" s="23" t="s">
        <v>31</v>
      </c>
      <c r="T3544" s="23" t="s">
        <v>31</v>
      </c>
      <c r="U3544" s="23" t="s">
        <v>31</v>
      </c>
      <c r="V3544" s="23">
        <v>19</v>
      </c>
      <c r="W3544" s="23" t="s">
        <v>27</v>
      </c>
      <c r="X3544" s="23">
        <v>0</v>
      </c>
      <c r="Y3544" s="23"/>
      <c r="AB3544" s="23">
        <v>0</v>
      </c>
      <c r="AC3544" s="23" t="s">
        <v>10377</v>
      </c>
      <c r="AD3544" s="23">
        <v>0</v>
      </c>
      <c r="AE3544" s="23">
        <v>0</v>
      </c>
      <c r="AF3544" s="23">
        <v>0</v>
      </c>
      <c r="AG3544" s="23" t="s">
        <v>26</v>
      </c>
    </row>
    <row r="3545" spans="1:33" s="9" customFormat="1" x14ac:dyDescent="0.25">
      <c r="A3545" s="13" t="s">
        <v>11044</v>
      </c>
      <c r="B3545" s="9" t="s">
        <v>10378</v>
      </c>
      <c r="C3545" s="9">
        <v>2</v>
      </c>
      <c r="D3545" s="10">
        <v>1478.99</v>
      </c>
      <c r="E3545" s="10">
        <v>1848.739</v>
      </c>
      <c r="F3545" s="10">
        <f t="shared" si="1124"/>
        <v>351.26040999999998</v>
      </c>
      <c r="G3545" s="11">
        <v>19</v>
      </c>
      <c r="H3545" s="10">
        <v>1760</v>
      </c>
      <c r="I3545" s="10">
        <f t="shared" si="1125"/>
        <v>369.74900000000002</v>
      </c>
      <c r="J3545" s="10">
        <f t="shared" si="1129"/>
        <v>70.252310000000008</v>
      </c>
      <c r="K3545" s="10">
        <f t="shared" si="1126"/>
        <v>440.00131000000005</v>
      </c>
      <c r="L3545" s="10">
        <f t="shared" ref="L3545:L3546" si="1136">+H3545+K3545-Y3545</f>
        <v>2200.0013100000001</v>
      </c>
      <c r="M3545" s="12">
        <f t="shared" si="1127"/>
        <v>0.25000101420564036</v>
      </c>
      <c r="N3545" s="9">
        <v>-1</v>
      </c>
      <c r="O3545" s="9" t="s">
        <v>1303</v>
      </c>
      <c r="P3545" s="9" t="s">
        <v>26</v>
      </c>
      <c r="Q3545" s="9" t="s">
        <v>1303</v>
      </c>
      <c r="R3545" s="9" t="s">
        <v>31</v>
      </c>
      <c r="S3545" s="9" t="s">
        <v>31</v>
      </c>
      <c r="T3545" s="9" t="s">
        <v>31</v>
      </c>
      <c r="U3545" s="9" t="s">
        <v>31</v>
      </c>
      <c r="V3545" s="9">
        <v>19</v>
      </c>
      <c r="W3545" s="9" t="s">
        <v>27</v>
      </c>
      <c r="X3545" s="9">
        <v>0</v>
      </c>
      <c r="Y3545" s="9">
        <f t="shared" ref="Y3545:Y3546" si="1137">+X3545*G3545/100</f>
        <v>0</v>
      </c>
      <c r="AB3545" s="9">
        <v>0</v>
      </c>
      <c r="AC3545" s="9" t="s">
        <v>10379</v>
      </c>
      <c r="AD3545" s="9">
        <v>0</v>
      </c>
      <c r="AE3545" s="9">
        <v>0</v>
      </c>
      <c r="AF3545" s="10">
        <v>1478.99</v>
      </c>
      <c r="AG3545" s="9" t="s">
        <v>26</v>
      </c>
    </row>
    <row r="3546" spans="1:33" s="9" customFormat="1" x14ac:dyDescent="0.25">
      <c r="A3546" s="13" t="s">
        <v>11045</v>
      </c>
      <c r="B3546" s="9" t="s">
        <v>10380</v>
      </c>
      <c r="C3546" s="9">
        <v>4</v>
      </c>
      <c r="D3546" s="10">
        <v>1478.99</v>
      </c>
      <c r="E3546" s="10">
        <v>1848.739</v>
      </c>
      <c r="F3546" s="10">
        <f t="shared" si="1124"/>
        <v>351.26040999999998</v>
      </c>
      <c r="G3546" s="11">
        <v>19</v>
      </c>
      <c r="H3546" s="10">
        <v>1760</v>
      </c>
      <c r="I3546" s="10">
        <f t="shared" si="1125"/>
        <v>369.74900000000002</v>
      </c>
      <c r="J3546" s="10">
        <f t="shared" si="1129"/>
        <v>70.252310000000008</v>
      </c>
      <c r="K3546" s="10">
        <f t="shared" si="1126"/>
        <v>440.00131000000005</v>
      </c>
      <c r="L3546" s="10">
        <f t="shared" si="1136"/>
        <v>2200.0013100000001</v>
      </c>
      <c r="M3546" s="12">
        <f t="shared" si="1127"/>
        <v>0.25000101420564036</v>
      </c>
      <c r="N3546" s="9">
        <v>-1</v>
      </c>
      <c r="O3546" s="9" t="s">
        <v>1303</v>
      </c>
      <c r="P3546" s="9" t="s">
        <v>26</v>
      </c>
      <c r="Q3546" s="9" t="s">
        <v>1303</v>
      </c>
      <c r="V3546" s="9">
        <v>19</v>
      </c>
      <c r="W3546" s="9" t="s">
        <v>27</v>
      </c>
      <c r="X3546" s="9">
        <v>0</v>
      </c>
      <c r="Y3546" s="9">
        <f t="shared" si="1137"/>
        <v>0</v>
      </c>
      <c r="AB3546" s="9">
        <v>0</v>
      </c>
      <c r="AC3546" s="9" t="s">
        <v>10381</v>
      </c>
      <c r="AD3546" s="9">
        <v>0</v>
      </c>
      <c r="AE3546" s="9">
        <v>0</v>
      </c>
      <c r="AF3546" s="10">
        <v>1478.99</v>
      </c>
      <c r="AG3546" s="9" t="s">
        <v>26</v>
      </c>
    </row>
    <row r="3547" spans="1:33" hidden="1" x14ac:dyDescent="0.25">
      <c r="A3547" s="27" t="s">
        <v>11058</v>
      </c>
      <c r="B3547" s="23" t="s">
        <v>10382</v>
      </c>
      <c r="C3547" s="23">
        <v>0</v>
      </c>
      <c r="D3547" s="26">
        <v>1479.2</v>
      </c>
      <c r="E3547" s="26">
        <v>1848.74</v>
      </c>
      <c r="F3547" s="26">
        <f t="shared" si="1124"/>
        <v>351.26059999999995</v>
      </c>
      <c r="G3547" s="24">
        <v>19</v>
      </c>
      <c r="H3547" s="26">
        <v>1760.25</v>
      </c>
      <c r="I3547" s="26">
        <f t="shared" si="1125"/>
        <v>369.53999999999996</v>
      </c>
      <c r="J3547" s="26">
        <f t="shared" si="1129"/>
        <v>70.212599999999995</v>
      </c>
      <c r="K3547" s="26">
        <f t="shared" si="1126"/>
        <v>439.75259999999997</v>
      </c>
      <c r="L3547" s="26">
        <f t="shared" si="1128"/>
        <v>2200.0025999999998</v>
      </c>
      <c r="M3547" s="25">
        <f t="shared" si="1127"/>
        <v>0.24982422931314222</v>
      </c>
      <c r="N3547" s="23">
        <v>-1</v>
      </c>
      <c r="O3547" s="23" t="s">
        <v>31</v>
      </c>
      <c r="P3547" s="23" t="s">
        <v>26</v>
      </c>
      <c r="Q3547" s="23" t="s">
        <v>31</v>
      </c>
      <c r="V3547" s="23">
        <v>19</v>
      </c>
      <c r="W3547" s="23" t="s">
        <v>27</v>
      </c>
      <c r="X3547" s="23">
        <v>0</v>
      </c>
      <c r="Y3547" s="23"/>
      <c r="AB3547" s="23">
        <v>0</v>
      </c>
      <c r="AC3547" s="23" t="s">
        <v>52</v>
      </c>
      <c r="AD3547" s="23">
        <v>0</v>
      </c>
      <c r="AE3547" s="23">
        <v>0</v>
      </c>
      <c r="AF3547" s="26">
        <v>1479.2</v>
      </c>
      <c r="AG3547" s="23" t="s">
        <v>26</v>
      </c>
    </row>
    <row r="3548" spans="1:33" hidden="1" x14ac:dyDescent="0.25">
      <c r="A3548" s="27" t="s">
        <v>11059</v>
      </c>
      <c r="B3548" s="23" t="s">
        <v>10383</v>
      </c>
      <c r="C3548" s="23">
        <v>0</v>
      </c>
      <c r="D3548" s="26">
        <v>1479.27</v>
      </c>
      <c r="E3548" s="26">
        <v>1848.739</v>
      </c>
      <c r="F3548" s="26">
        <f t="shared" si="1124"/>
        <v>351.26040999999998</v>
      </c>
      <c r="G3548" s="24">
        <v>19</v>
      </c>
      <c r="H3548" s="26">
        <v>1760.33</v>
      </c>
      <c r="I3548" s="26">
        <f t="shared" si="1125"/>
        <v>369.46900000000005</v>
      </c>
      <c r="J3548" s="26">
        <f t="shared" si="1129"/>
        <v>70.199110000000005</v>
      </c>
      <c r="K3548" s="26">
        <f t="shared" si="1126"/>
        <v>439.66811000000007</v>
      </c>
      <c r="L3548" s="26">
        <f t="shared" si="1128"/>
        <v>2199.99811</v>
      </c>
      <c r="M3548" s="25">
        <f t="shared" si="1127"/>
        <v>0.24976441082425796</v>
      </c>
      <c r="N3548" s="23">
        <v>-1</v>
      </c>
      <c r="O3548" s="23" t="s">
        <v>31</v>
      </c>
      <c r="P3548" s="23" t="s">
        <v>26</v>
      </c>
      <c r="Q3548" s="23" t="s">
        <v>31</v>
      </c>
      <c r="R3548" s="23" t="s">
        <v>31</v>
      </c>
      <c r="S3548" s="23" t="s">
        <v>31</v>
      </c>
      <c r="T3548" s="23" t="s">
        <v>31</v>
      </c>
      <c r="U3548" s="23" t="s">
        <v>31</v>
      </c>
      <c r="V3548" s="23">
        <v>19</v>
      </c>
      <c r="W3548" s="23" t="s">
        <v>27</v>
      </c>
      <c r="X3548" s="23">
        <v>0</v>
      </c>
      <c r="Y3548" s="23"/>
      <c r="AB3548" s="23">
        <v>0</v>
      </c>
      <c r="AC3548" s="23" t="s">
        <v>10384</v>
      </c>
      <c r="AD3548" s="23">
        <v>0</v>
      </c>
      <c r="AE3548" s="23">
        <v>0</v>
      </c>
      <c r="AF3548" s="26">
        <v>1479.27</v>
      </c>
      <c r="AG3548" s="23" t="s">
        <v>26</v>
      </c>
    </row>
    <row r="3549" spans="1:33" s="9" customFormat="1" x14ac:dyDescent="0.25">
      <c r="A3549" s="9" t="s">
        <v>10385</v>
      </c>
      <c r="B3549" s="9" t="s">
        <v>10386</v>
      </c>
      <c r="C3549" s="9">
        <v>1</v>
      </c>
      <c r="D3549" s="10">
        <v>1478.99</v>
      </c>
      <c r="E3549" s="10">
        <v>1848.739</v>
      </c>
      <c r="F3549" s="10">
        <f t="shared" si="1124"/>
        <v>351.26040999999998</v>
      </c>
      <c r="G3549" s="11">
        <v>19</v>
      </c>
      <c r="H3549" s="10">
        <v>1760</v>
      </c>
      <c r="I3549" s="10">
        <f t="shared" si="1125"/>
        <v>369.74900000000002</v>
      </c>
      <c r="J3549" s="10">
        <f t="shared" si="1129"/>
        <v>70.252310000000008</v>
      </c>
      <c r="K3549" s="10">
        <f t="shared" si="1126"/>
        <v>440.00131000000005</v>
      </c>
      <c r="L3549" s="10">
        <f t="shared" ref="L3549:L3550" si="1138">+H3549+K3549-Y3549</f>
        <v>2200.0013100000001</v>
      </c>
      <c r="M3549" s="12">
        <f t="shared" si="1127"/>
        <v>0.25000101420564036</v>
      </c>
      <c r="N3549" s="9">
        <v>-1</v>
      </c>
      <c r="O3549" s="9" t="s">
        <v>1303</v>
      </c>
      <c r="P3549" s="9" t="s">
        <v>26</v>
      </c>
      <c r="Q3549" s="9" t="s">
        <v>1303</v>
      </c>
      <c r="R3549" s="9" t="s">
        <v>31</v>
      </c>
      <c r="S3549" s="9" t="s">
        <v>31</v>
      </c>
      <c r="T3549" s="9" t="s">
        <v>31</v>
      </c>
      <c r="U3549" s="9" t="s">
        <v>31</v>
      </c>
      <c r="V3549" s="9">
        <v>19</v>
      </c>
      <c r="W3549" s="9" t="s">
        <v>27</v>
      </c>
      <c r="X3549" s="9">
        <v>0</v>
      </c>
      <c r="Y3549" s="9">
        <f t="shared" ref="Y3549:Y3550" si="1139">+X3549*G3549/100</f>
        <v>0</v>
      </c>
      <c r="AB3549" s="9">
        <v>0</v>
      </c>
      <c r="AC3549" s="9" t="s">
        <v>10387</v>
      </c>
      <c r="AD3549" s="9">
        <v>0</v>
      </c>
      <c r="AE3549" s="9">
        <v>0</v>
      </c>
      <c r="AF3549" s="10">
        <v>1478.99</v>
      </c>
      <c r="AG3549" s="9" t="s">
        <v>26</v>
      </c>
    </row>
    <row r="3550" spans="1:33" s="9" customFormat="1" x14ac:dyDescent="0.25">
      <c r="A3550" s="9" t="s">
        <v>10388</v>
      </c>
      <c r="B3550" s="9" t="s">
        <v>10389</v>
      </c>
      <c r="C3550" s="9">
        <v>2</v>
      </c>
      <c r="D3550" s="10">
        <v>1478.99</v>
      </c>
      <c r="E3550" s="10">
        <v>1848.739</v>
      </c>
      <c r="F3550" s="10">
        <f t="shared" si="1124"/>
        <v>351.26040999999998</v>
      </c>
      <c r="G3550" s="11">
        <v>19</v>
      </c>
      <c r="H3550" s="10">
        <v>1760</v>
      </c>
      <c r="I3550" s="10">
        <f t="shared" si="1125"/>
        <v>369.74900000000002</v>
      </c>
      <c r="J3550" s="10">
        <f t="shared" si="1129"/>
        <v>70.252310000000008</v>
      </c>
      <c r="K3550" s="10">
        <f t="shared" si="1126"/>
        <v>440.00131000000005</v>
      </c>
      <c r="L3550" s="10">
        <f t="shared" si="1138"/>
        <v>2200.0013100000001</v>
      </c>
      <c r="M3550" s="12">
        <f t="shared" si="1127"/>
        <v>0.25000101420564036</v>
      </c>
      <c r="N3550" s="9">
        <v>-1</v>
      </c>
      <c r="O3550" s="9" t="s">
        <v>1303</v>
      </c>
      <c r="P3550" s="9" t="s">
        <v>26</v>
      </c>
      <c r="Q3550" s="9" t="s">
        <v>1303</v>
      </c>
      <c r="R3550" s="9" t="s">
        <v>31</v>
      </c>
      <c r="S3550" s="9" t="s">
        <v>31</v>
      </c>
      <c r="T3550" s="9" t="s">
        <v>31</v>
      </c>
      <c r="U3550" s="9" t="s">
        <v>31</v>
      </c>
      <c r="V3550" s="9">
        <v>19</v>
      </c>
      <c r="W3550" s="9" t="s">
        <v>27</v>
      </c>
      <c r="X3550" s="9">
        <v>0</v>
      </c>
      <c r="Y3550" s="9">
        <f t="shared" si="1139"/>
        <v>0</v>
      </c>
      <c r="AB3550" s="9">
        <v>0</v>
      </c>
      <c r="AC3550" s="9" t="s">
        <v>10390</v>
      </c>
      <c r="AD3550" s="9">
        <v>0</v>
      </c>
      <c r="AE3550" s="9">
        <v>0</v>
      </c>
      <c r="AF3550" s="10">
        <v>1478.99</v>
      </c>
      <c r="AG3550" s="9" t="s">
        <v>26</v>
      </c>
    </row>
    <row r="3551" spans="1:33" hidden="1" x14ac:dyDescent="0.25">
      <c r="A3551" s="27" t="s">
        <v>11060</v>
      </c>
      <c r="B3551" s="23" t="s">
        <v>10391</v>
      </c>
      <c r="C3551" s="23">
        <v>0</v>
      </c>
      <c r="D3551" s="26">
        <v>1478.99</v>
      </c>
      <c r="E3551" s="26">
        <v>1848.739</v>
      </c>
      <c r="F3551" s="26">
        <f t="shared" si="1124"/>
        <v>351.26040999999998</v>
      </c>
      <c r="G3551" s="24">
        <v>19</v>
      </c>
      <c r="H3551" s="26">
        <v>1760</v>
      </c>
      <c r="I3551" s="26">
        <f t="shared" si="1125"/>
        <v>369.74900000000002</v>
      </c>
      <c r="J3551" s="26">
        <f t="shared" si="1129"/>
        <v>70.252310000000008</v>
      </c>
      <c r="K3551" s="26">
        <f t="shared" si="1126"/>
        <v>440.00131000000005</v>
      </c>
      <c r="L3551" s="26">
        <f t="shared" si="1128"/>
        <v>2200.0013100000001</v>
      </c>
      <c r="M3551" s="25">
        <f t="shared" si="1127"/>
        <v>0.25000101420564036</v>
      </c>
      <c r="N3551" s="23">
        <v>-1</v>
      </c>
      <c r="O3551" s="23" t="s">
        <v>1303</v>
      </c>
      <c r="P3551" s="23" t="s">
        <v>26</v>
      </c>
      <c r="Q3551" s="23" t="s">
        <v>1303</v>
      </c>
      <c r="R3551" s="23" t="s">
        <v>31</v>
      </c>
      <c r="S3551" s="23" t="s">
        <v>31</v>
      </c>
      <c r="T3551" s="23" t="s">
        <v>31</v>
      </c>
      <c r="U3551" s="23" t="s">
        <v>31</v>
      </c>
      <c r="V3551" s="23">
        <v>19</v>
      </c>
      <c r="W3551" s="23" t="s">
        <v>27</v>
      </c>
      <c r="X3551" s="23">
        <v>0</v>
      </c>
      <c r="Y3551" s="23"/>
      <c r="AB3551" s="23">
        <v>0</v>
      </c>
      <c r="AC3551" s="23" t="s">
        <v>10392</v>
      </c>
      <c r="AD3551" s="23">
        <v>0</v>
      </c>
      <c r="AE3551" s="23">
        <v>0</v>
      </c>
      <c r="AF3551" s="26">
        <v>1478.99</v>
      </c>
      <c r="AG3551" s="23" t="s">
        <v>26</v>
      </c>
    </row>
    <row r="3552" spans="1:33" hidden="1" x14ac:dyDescent="0.25">
      <c r="A3552" s="27" t="s">
        <v>11061</v>
      </c>
      <c r="B3552" s="23" t="s">
        <v>10393</v>
      </c>
      <c r="C3552" s="23">
        <v>0</v>
      </c>
      <c r="D3552" s="26">
        <v>1479.27</v>
      </c>
      <c r="E3552" s="26">
        <v>1848.739</v>
      </c>
      <c r="F3552" s="26">
        <f t="shared" si="1124"/>
        <v>351.26040999999998</v>
      </c>
      <c r="G3552" s="24">
        <v>19</v>
      </c>
      <c r="H3552" s="26">
        <v>1760.33</v>
      </c>
      <c r="I3552" s="26">
        <f t="shared" si="1125"/>
        <v>369.46900000000005</v>
      </c>
      <c r="J3552" s="26">
        <f t="shared" si="1129"/>
        <v>70.199110000000005</v>
      </c>
      <c r="K3552" s="26">
        <f t="shared" si="1126"/>
        <v>439.66811000000007</v>
      </c>
      <c r="L3552" s="26">
        <f t="shared" si="1128"/>
        <v>2199.99811</v>
      </c>
      <c r="M3552" s="25">
        <f t="shared" si="1127"/>
        <v>0.24976441082425796</v>
      </c>
      <c r="N3552" s="23">
        <v>-1</v>
      </c>
      <c r="O3552" s="23" t="s">
        <v>31</v>
      </c>
      <c r="P3552" s="23" t="s">
        <v>26</v>
      </c>
      <c r="Q3552" s="23" t="s">
        <v>31</v>
      </c>
      <c r="R3552" s="23" t="s">
        <v>31</v>
      </c>
      <c r="S3552" s="23" t="s">
        <v>31</v>
      </c>
      <c r="T3552" s="23" t="s">
        <v>31</v>
      </c>
      <c r="U3552" s="23" t="s">
        <v>31</v>
      </c>
      <c r="V3552" s="23">
        <v>19</v>
      </c>
      <c r="W3552" s="23" t="s">
        <v>27</v>
      </c>
      <c r="X3552" s="23">
        <v>0</v>
      </c>
      <c r="Y3552" s="23"/>
      <c r="AB3552" s="23">
        <v>0</v>
      </c>
      <c r="AC3552" s="23" t="s">
        <v>10394</v>
      </c>
      <c r="AD3552" s="23">
        <v>0</v>
      </c>
      <c r="AE3552" s="23">
        <v>0</v>
      </c>
      <c r="AF3552" s="23">
        <v>0</v>
      </c>
      <c r="AG3552" s="23" t="s">
        <v>26</v>
      </c>
    </row>
    <row r="3553" spans="1:33" s="9" customFormat="1" x14ac:dyDescent="0.25">
      <c r="A3553" s="13" t="s">
        <v>11042</v>
      </c>
      <c r="B3553" s="9" t="s">
        <v>10395</v>
      </c>
      <c r="C3553" s="9">
        <v>1</v>
      </c>
      <c r="D3553" s="10">
        <v>1478.99</v>
      </c>
      <c r="E3553" s="10">
        <v>1848.739</v>
      </c>
      <c r="F3553" s="10">
        <f t="shared" si="1124"/>
        <v>351.26040999999998</v>
      </c>
      <c r="G3553" s="11">
        <v>19</v>
      </c>
      <c r="H3553" s="10">
        <v>1760</v>
      </c>
      <c r="I3553" s="10">
        <f t="shared" si="1125"/>
        <v>369.74900000000002</v>
      </c>
      <c r="J3553" s="10">
        <f t="shared" si="1129"/>
        <v>70.252310000000008</v>
      </c>
      <c r="K3553" s="10">
        <f t="shared" si="1126"/>
        <v>440.00131000000005</v>
      </c>
      <c r="L3553" s="10">
        <f t="shared" ref="L3553:L3558" si="1140">+H3553+K3553-Y3553</f>
        <v>2200.0013100000001</v>
      </c>
      <c r="M3553" s="12">
        <f t="shared" si="1127"/>
        <v>0.25000101420564036</v>
      </c>
      <c r="N3553" s="9">
        <v>-1</v>
      </c>
      <c r="O3553" s="9" t="s">
        <v>1303</v>
      </c>
      <c r="P3553" s="9" t="s">
        <v>26</v>
      </c>
      <c r="Q3553" s="9" t="s">
        <v>1303</v>
      </c>
      <c r="R3553" s="9" t="s">
        <v>31</v>
      </c>
      <c r="S3553" s="9" t="s">
        <v>31</v>
      </c>
      <c r="T3553" s="9" t="s">
        <v>31</v>
      </c>
      <c r="U3553" s="9" t="s">
        <v>31</v>
      </c>
      <c r="V3553" s="9">
        <v>19</v>
      </c>
      <c r="W3553" s="9" t="s">
        <v>27</v>
      </c>
      <c r="X3553" s="9">
        <v>0</v>
      </c>
      <c r="Y3553" s="9">
        <f t="shared" ref="Y3553:Y3558" si="1141">+X3553*G3553/100</f>
        <v>0</v>
      </c>
      <c r="AB3553" s="9">
        <v>0</v>
      </c>
      <c r="AC3553" s="9" t="s">
        <v>10396</v>
      </c>
      <c r="AD3553" s="9">
        <v>0</v>
      </c>
      <c r="AE3553" s="9">
        <v>0</v>
      </c>
      <c r="AF3553" s="10">
        <v>1478.99</v>
      </c>
      <c r="AG3553" s="9" t="s">
        <v>26</v>
      </c>
    </row>
    <row r="3554" spans="1:33" s="9" customFormat="1" x14ac:dyDescent="0.25">
      <c r="A3554" s="13" t="s">
        <v>11047</v>
      </c>
      <c r="B3554" s="9" t="s">
        <v>10397</v>
      </c>
      <c r="C3554" s="9">
        <v>6</v>
      </c>
      <c r="D3554" s="10">
        <v>1478.99</v>
      </c>
      <c r="E3554" s="10">
        <v>1848.739</v>
      </c>
      <c r="F3554" s="10">
        <f t="shared" si="1124"/>
        <v>351.26040999999998</v>
      </c>
      <c r="G3554" s="11">
        <v>19</v>
      </c>
      <c r="H3554" s="10">
        <v>1760</v>
      </c>
      <c r="I3554" s="10">
        <f t="shared" si="1125"/>
        <v>369.74900000000002</v>
      </c>
      <c r="J3554" s="10">
        <f t="shared" si="1129"/>
        <v>70.252310000000008</v>
      </c>
      <c r="K3554" s="10">
        <f t="shared" si="1126"/>
        <v>440.00131000000005</v>
      </c>
      <c r="L3554" s="10">
        <f t="shared" si="1140"/>
        <v>2200.0013100000001</v>
      </c>
      <c r="M3554" s="12">
        <f t="shared" si="1127"/>
        <v>0.25000101420564036</v>
      </c>
      <c r="N3554" s="9">
        <v>-1</v>
      </c>
      <c r="O3554" s="9" t="s">
        <v>1303</v>
      </c>
      <c r="P3554" s="9" t="s">
        <v>26</v>
      </c>
      <c r="Q3554" s="9" t="s">
        <v>1303</v>
      </c>
      <c r="R3554" s="9" t="s">
        <v>31</v>
      </c>
      <c r="S3554" s="9" t="s">
        <v>31</v>
      </c>
      <c r="T3554" s="9" t="s">
        <v>31</v>
      </c>
      <c r="U3554" s="9" t="s">
        <v>31</v>
      </c>
      <c r="V3554" s="9">
        <v>19</v>
      </c>
      <c r="W3554" s="9" t="s">
        <v>27</v>
      </c>
      <c r="X3554" s="9">
        <v>0</v>
      </c>
      <c r="Y3554" s="9">
        <f t="shared" si="1141"/>
        <v>0</v>
      </c>
      <c r="AB3554" s="9">
        <v>0</v>
      </c>
      <c r="AC3554" s="9" t="s">
        <v>10398</v>
      </c>
      <c r="AD3554" s="9">
        <v>0</v>
      </c>
      <c r="AE3554" s="9">
        <v>0</v>
      </c>
      <c r="AF3554" s="10">
        <v>1478.99</v>
      </c>
      <c r="AG3554" s="9" t="s">
        <v>26</v>
      </c>
    </row>
    <row r="3555" spans="1:33" customFormat="1" x14ac:dyDescent="0.25">
      <c r="A3555" t="s">
        <v>10399</v>
      </c>
      <c r="B3555" t="s">
        <v>10400</v>
      </c>
      <c r="C3555">
        <v>4</v>
      </c>
      <c r="D3555">
        <v>0</v>
      </c>
      <c r="E3555">
        <v>500</v>
      </c>
      <c r="F3555" s="4">
        <f t="shared" si="1124"/>
        <v>0</v>
      </c>
      <c r="G3555" s="2">
        <v>0</v>
      </c>
      <c r="H3555">
        <v>0</v>
      </c>
      <c r="I3555" s="4">
        <f t="shared" si="1125"/>
        <v>500</v>
      </c>
      <c r="J3555" s="4">
        <f t="shared" si="1129"/>
        <v>0</v>
      </c>
      <c r="K3555" s="4">
        <f t="shared" si="1126"/>
        <v>500</v>
      </c>
      <c r="L3555" s="10">
        <f t="shared" si="1140"/>
        <v>500</v>
      </c>
      <c r="M3555" s="5" t="e">
        <f t="shared" si="1127"/>
        <v>#DIV/0!</v>
      </c>
      <c r="N3555">
        <v>-1</v>
      </c>
      <c r="O3555" t="s">
        <v>31</v>
      </c>
      <c r="P3555" t="s">
        <v>26</v>
      </c>
      <c r="Q3555" t="s">
        <v>31</v>
      </c>
      <c r="V3555">
        <v>0</v>
      </c>
      <c r="W3555" t="s">
        <v>42</v>
      </c>
      <c r="X3555">
        <v>0</v>
      </c>
      <c r="Y3555" s="9">
        <f t="shared" si="1141"/>
        <v>0</v>
      </c>
      <c r="AB3555">
        <v>0</v>
      </c>
      <c r="AC3555" t="s">
        <v>52</v>
      </c>
      <c r="AD3555">
        <v>0</v>
      </c>
      <c r="AE3555">
        <v>0</v>
      </c>
      <c r="AF3555">
        <v>0</v>
      </c>
      <c r="AG3555" t="s">
        <v>26</v>
      </c>
    </row>
    <row r="3556" spans="1:33" customFormat="1" x14ac:dyDescent="0.25">
      <c r="A3556" t="s">
        <v>10401</v>
      </c>
      <c r="B3556" t="s">
        <v>10402</v>
      </c>
      <c r="C3556">
        <v>5</v>
      </c>
      <c r="D3556" s="1">
        <v>2249</v>
      </c>
      <c r="E3556" s="1">
        <v>2700</v>
      </c>
      <c r="F3556" s="4">
        <f t="shared" si="1124"/>
        <v>0</v>
      </c>
      <c r="G3556" s="2">
        <v>0</v>
      </c>
      <c r="H3556" s="1">
        <v>2249</v>
      </c>
      <c r="I3556" s="4">
        <f t="shared" si="1125"/>
        <v>451</v>
      </c>
      <c r="J3556" s="4">
        <f t="shared" si="1129"/>
        <v>0</v>
      </c>
      <c r="K3556" s="4">
        <f t="shared" si="1126"/>
        <v>451</v>
      </c>
      <c r="L3556" s="10">
        <f t="shared" si="1140"/>
        <v>2700</v>
      </c>
      <c r="M3556" s="5">
        <f t="shared" si="1127"/>
        <v>0.200533570475767</v>
      </c>
      <c r="N3556">
        <v>-1</v>
      </c>
      <c r="O3556" t="s">
        <v>1197</v>
      </c>
      <c r="P3556" t="s">
        <v>26</v>
      </c>
      <c r="Q3556" t="s">
        <v>1197</v>
      </c>
      <c r="R3556" t="s">
        <v>31</v>
      </c>
      <c r="S3556" t="s">
        <v>31</v>
      </c>
      <c r="T3556" t="s">
        <v>31</v>
      </c>
      <c r="U3556" t="s">
        <v>31</v>
      </c>
      <c r="V3556">
        <v>0</v>
      </c>
      <c r="W3556" t="s">
        <v>42</v>
      </c>
      <c r="X3556">
        <v>0</v>
      </c>
      <c r="Y3556" s="9">
        <f t="shared" si="1141"/>
        <v>0</v>
      </c>
      <c r="AB3556">
        <v>0</v>
      </c>
      <c r="AC3556" t="s">
        <v>10403</v>
      </c>
      <c r="AD3556">
        <v>0</v>
      </c>
      <c r="AE3556">
        <v>0</v>
      </c>
      <c r="AF3556" s="1">
        <v>2249</v>
      </c>
      <c r="AG3556" t="s">
        <v>26</v>
      </c>
    </row>
    <row r="3557" spans="1:33" customFormat="1" x14ac:dyDescent="0.25">
      <c r="A3557" t="s">
        <v>10404</v>
      </c>
      <c r="B3557" t="s">
        <v>10405</v>
      </c>
      <c r="C3557">
        <v>4</v>
      </c>
      <c r="D3557" s="1">
        <v>6573</v>
      </c>
      <c r="E3557" s="1">
        <v>7900</v>
      </c>
      <c r="F3557" s="4">
        <f t="shared" si="1124"/>
        <v>0</v>
      </c>
      <c r="G3557" s="2">
        <v>0</v>
      </c>
      <c r="H3557" s="1">
        <v>6573</v>
      </c>
      <c r="I3557" s="4">
        <f t="shared" si="1125"/>
        <v>1327</v>
      </c>
      <c r="J3557" s="4">
        <f t="shared" si="1129"/>
        <v>0</v>
      </c>
      <c r="K3557" s="4">
        <f t="shared" si="1126"/>
        <v>1327</v>
      </c>
      <c r="L3557" s="10">
        <f t="shared" si="1140"/>
        <v>7900</v>
      </c>
      <c r="M3557" s="5">
        <f t="shared" si="1127"/>
        <v>0.2018865054008824</v>
      </c>
      <c r="N3557">
        <v>-1</v>
      </c>
      <c r="O3557" t="s">
        <v>31</v>
      </c>
      <c r="P3557" t="s">
        <v>26</v>
      </c>
      <c r="Q3557" t="s">
        <v>31</v>
      </c>
      <c r="R3557" t="s">
        <v>31</v>
      </c>
      <c r="S3557" t="s">
        <v>31</v>
      </c>
      <c r="T3557" t="s">
        <v>31</v>
      </c>
      <c r="U3557" t="s">
        <v>31</v>
      </c>
      <c r="V3557">
        <v>0</v>
      </c>
      <c r="W3557" t="s">
        <v>42</v>
      </c>
      <c r="X3557">
        <v>0</v>
      </c>
      <c r="Y3557" s="9">
        <f t="shared" si="1141"/>
        <v>0</v>
      </c>
      <c r="AB3557">
        <v>0</v>
      </c>
      <c r="AC3557" t="s">
        <v>10406</v>
      </c>
      <c r="AD3557">
        <v>0</v>
      </c>
      <c r="AE3557">
        <v>0</v>
      </c>
      <c r="AF3557" s="1">
        <v>6573</v>
      </c>
      <c r="AG3557" t="s">
        <v>26</v>
      </c>
    </row>
    <row r="3558" spans="1:33" customFormat="1" x14ac:dyDescent="0.25">
      <c r="A3558" t="s">
        <v>10407</v>
      </c>
      <c r="B3558" t="s">
        <v>10408</v>
      </c>
      <c r="C3558">
        <v>1</v>
      </c>
      <c r="D3558" s="1">
        <v>5113.3500000000004</v>
      </c>
      <c r="E3558" s="1">
        <v>6218.4870000000001</v>
      </c>
      <c r="F3558" s="4">
        <f t="shared" si="1124"/>
        <v>1181.51253</v>
      </c>
      <c r="G3558" s="2">
        <v>19</v>
      </c>
      <c r="H3558" s="1">
        <v>6084.89</v>
      </c>
      <c r="I3558" s="4">
        <f t="shared" si="1125"/>
        <v>1105.1369999999997</v>
      </c>
      <c r="J3558" s="4">
        <f t="shared" si="1129"/>
        <v>209.97602999999995</v>
      </c>
      <c r="K3558" s="4">
        <f t="shared" si="1126"/>
        <v>1315.1130299999998</v>
      </c>
      <c r="L3558" s="10">
        <f t="shared" si="1140"/>
        <v>7400.0030299999999</v>
      </c>
      <c r="M3558" s="5">
        <f t="shared" si="1127"/>
        <v>0.21612778315585665</v>
      </c>
      <c r="N3558">
        <v>-1</v>
      </c>
      <c r="O3558" t="s">
        <v>31</v>
      </c>
      <c r="P3558" t="s">
        <v>26</v>
      </c>
      <c r="Q3558" t="s">
        <v>31</v>
      </c>
      <c r="R3558" t="s">
        <v>31</v>
      </c>
      <c r="S3558" t="s">
        <v>31</v>
      </c>
      <c r="T3558" t="s">
        <v>31</v>
      </c>
      <c r="U3558" t="s">
        <v>31</v>
      </c>
      <c r="V3558">
        <v>19</v>
      </c>
      <c r="W3558" t="s">
        <v>27</v>
      </c>
      <c r="X3558">
        <v>0</v>
      </c>
      <c r="Y3558" s="9">
        <f t="shared" si="1141"/>
        <v>0</v>
      </c>
      <c r="AB3558">
        <v>0</v>
      </c>
      <c r="AC3558" t="s">
        <v>10409</v>
      </c>
      <c r="AD3558">
        <v>0</v>
      </c>
      <c r="AE3558">
        <v>0</v>
      </c>
      <c r="AF3558" s="1">
        <v>5113.3500000000004</v>
      </c>
      <c r="AG3558" t="s">
        <v>26</v>
      </c>
    </row>
    <row r="3559" spans="1:33" customFormat="1" hidden="1" x14ac:dyDescent="0.25">
      <c r="A3559" t="s">
        <v>10410</v>
      </c>
      <c r="B3559" t="s">
        <v>10411</v>
      </c>
      <c r="C3559">
        <v>12</v>
      </c>
      <c r="D3559" s="1">
        <v>2450.98</v>
      </c>
      <c r="E3559" s="1">
        <v>2941.1759999999999</v>
      </c>
      <c r="F3559" s="4">
        <f t="shared" si="1124"/>
        <v>558.82344000000001</v>
      </c>
      <c r="G3559" s="2">
        <v>19</v>
      </c>
      <c r="H3559" s="1">
        <v>2916.67</v>
      </c>
      <c r="I3559" s="4">
        <f t="shared" si="1125"/>
        <v>490.19599999999991</v>
      </c>
      <c r="J3559" s="4">
        <f t="shared" si="1129"/>
        <v>93.137239999999977</v>
      </c>
      <c r="K3559" s="4">
        <f t="shared" si="1126"/>
        <v>583.33323999999993</v>
      </c>
      <c r="L3559" s="4">
        <f t="shared" si="1128"/>
        <v>3500.00324</v>
      </c>
      <c r="M3559" s="5">
        <f t="shared" si="1127"/>
        <v>0.19999999999999996</v>
      </c>
      <c r="N3559">
        <v>-1</v>
      </c>
      <c r="O3559" t="s">
        <v>31</v>
      </c>
      <c r="P3559" t="s">
        <v>26</v>
      </c>
      <c r="Q3559" t="s">
        <v>31</v>
      </c>
      <c r="V3559">
        <v>19</v>
      </c>
      <c r="W3559" t="s">
        <v>27</v>
      </c>
      <c r="X3559">
        <v>0</v>
      </c>
      <c r="AB3559">
        <v>0</v>
      </c>
      <c r="AC3559" t="s">
        <v>10412</v>
      </c>
      <c r="AD3559">
        <v>0</v>
      </c>
      <c r="AE3559">
        <v>0</v>
      </c>
      <c r="AF3559" s="1">
        <v>2450.98</v>
      </c>
      <c r="AG3559" t="s">
        <v>26</v>
      </c>
    </row>
    <row r="3560" spans="1:33" customFormat="1" hidden="1" x14ac:dyDescent="0.25">
      <c r="A3560" t="s">
        <v>10413</v>
      </c>
      <c r="B3560" t="s">
        <v>10414</v>
      </c>
      <c r="C3560">
        <v>15</v>
      </c>
      <c r="D3560">
        <v>491.07</v>
      </c>
      <c r="E3560">
        <v>630.25199999999995</v>
      </c>
      <c r="F3560" s="4">
        <f t="shared" si="1124"/>
        <v>119.74787999999998</v>
      </c>
      <c r="G3560" s="2">
        <v>19</v>
      </c>
      <c r="H3560">
        <v>584.37</v>
      </c>
      <c r="I3560" s="4">
        <f t="shared" si="1125"/>
        <v>139.18199999999996</v>
      </c>
      <c r="J3560" s="4">
        <f t="shared" si="1129"/>
        <v>26.444579999999991</v>
      </c>
      <c r="K3560" s="4">
        <f t="shared" si="1126"/>
        <v>165.62657999999996</v>
      </c>
      <c r="L3560" s="4">
        <f t="shared" si="1128"/>
        <v>749.99657999999999</v>
      </c>
      <c r="M3560" s="5">
        <f t="shared" si="1127"/>
        <v>0.28342598814832909</v>
      </c>
      <c r="N3560">
        <v>-1</v>
      </c>
      <c r="O3560" t="s">
        <v>9669</v>
      </c>
      <c r="P3560" t="s">
        <v>26</v>
      </c>
      <c r="Q3560" t="s">
        <v>9669</v>
      </c>
      <c r="R3560" t="s">
        <v>31</v>
      </c>
      <c r="S3560" t="s">
        <v>31</v>
      </c>
      <c r="T3560" t="s">
        <v>31</v>
      </c>
      <c r="U3560" t="s">
        <v>31</v>
      </c>
      <c r="V3560">
        <v>19</v>
      </c>
      <c r="W3560" t="s">
        <v>27</v>
      </c>
      <c r="X3560">
        <v>0</v>
      </c>
      <c r="AB3560">
        <v>0</v>
      </c>
      <c r="AC3560" t="s">
        <v>10415</v>
      </c>
      <c r="AD3560">
        <v>0</v>
      </c>
      <c r="AE3560">
        <v>0</v>
      </c>
      <c r="AF3560">
        <v>491.07</v>
      </c>
      <c r="AG3560" t="s">
        <v>26</v>
      </c>
    </row>
    <row r="3561" spans="1:33" customFormat="1" hidden="1" x14ac:dyDescent="0.25">
      <c r="A3561" t="s">
        <v>10416</v>
      </c>
      <c r="B3561" t="s">
        <v>10417</v>
      </c>
      <c r="C3561">
        <v>-4</v>
      </c>
      <c r="D3561">
        <v>0</v>
      </c>
      <c r="E3561" s="1">
        <v>3000</v>
      </c>
      <c r="F3561" s="4">
        <f t="shared" si="1124"/>
        <v>0</v>
      </c>
      <c r="G3561" s="2">
        <v>0</v>
      </c>
      <c r="H3561">
        <v>0</v>
      </c>
      <c r="I3561" s="4">
        <f t="shared" si="1125"/>
        <v>3000</v>
      </c>
      <c r="J3561" s="4">
        <f t="shared" si="1129"/>
        <v>0</v>
      </c>
      <c r="K3561" s="4">
        <f t="shared" si="1126"/>
        <v>3000</v>
      </c>
      <c r="L3561" s="4">
        <f t="shared" si="1128"/>
        <v>3000</v>
      </c>
      <c r="M3561" s="5" t="e">
        <f t="shared" si="1127"/>
        <v>#DIV/0!</v>
      </c>
      <c r="N3561">
        <v>-1</v>
      </c>
      <c r="O3561" t="s">
        <v>31</v>
      </c>
      <c r="P3561" t="s">
        <v>26</v>
      </c>
      <c r="Q3561" t="s">
        <v>31</v>
      </c>
      <c r="R3561" t="s">
        <v>31</v>
      </c>
      <c r="S3561" t="s">
        <v>31</v>
      </c>
      <c r="T3561" t="s">
        <v>31</v>
      </c>
      <c r="U3561" t="s">
        <v>31</v>
      </c>
      <c r="V3561">
        <v>0</v>
      </c>
      <c r="W3561" t="s">
        <v>42</v>
      </c>
      <c r="X3561">
        <v>0</v>
      </c>
      <c r="AB3561">
        <v>0</v>
      </c>
      <c r="AC3561" t="s">
        <v>10418</v>
      </c>
      <c r="AD3561">
        <v>0</v>
      </c>
      <c r="AE3561">
        <v>0</v>
      </c>
      <c r="AF3561">
        <v>0</v>
      </c>
      <c r="AG3561" t="s">
        <v>26</v>
      </c>
    </row>
    <row r="3562" spans="1:33" customFormat="1" x14ac:dyDescent="0.25">
      <c r="A3562" t="s">
        <v>10419</v>
      </c>
      <c r="B3562" t="s">
        <v>10420</v>
      </c>
      <c r="C3562">
        <v>1</v>
      </c>
      <c r="D3562">
        <v>0</v>
      </c>
      <c r="E3562" s="1">
        <v>1000</v>
      </c>
      <c r="F3562" s="4">
        <f t="shared" si="1124"/>
        <v>0</v>
      </c>
      <c r="G3562" s="2">
        <v>0</v>
      </c>
      <c r="H3562">
        <v>0</v>
      </c>
      <c r="I3562" s="4">
        <f t="shared" si="1125"/>
        <v>1000</v>
      </c>
      <c r="J3562" s="4">
        <f t="shared" si="1129"/>
        <v>0</v>
      </c>
      <c r="K3562" s="4">
        <f t="shared" si="1126"/>
        <v>1000</v>
      </c>
      <c r="L3562" s="10">
        <f>+H3562+K3562-Y3562</f>
        <v>1000</v>
      </c>
      <c r="M3562" s="5" t="e">
        <f t="shared" si="1127"/>
        <v>#DIV/0!</v>
      </c>
      <c r="N3562">
        <v>-1</v>
      </c>
      <c r="O3562" t="s">
        <v>31</v>
      </c>
      <c r="P3562" t="s">
        <v>26</v>
      </c>
      <c r="Q3562" t="s">
        <v>31</v>
      </c>
      <c r="V3562">
        <v>0</v>
      </c>
      <c r="W3562" t="s">
        <v>42</v>
      </c>
      <c r="X3562">
        <v>0</v>
      </c>
      <c r="Y3562" s="9">
        <f>+X3562*G3562/100</f>
        <v>0</v>
      </c>
      <c r="AB3562">
        <v>0</v>
      </c>
      <c r="AC3562" t="s">
        <v>52</v>
      </c>
      <c r="AD3562">
        <v>0</v>
      </c>
      <c r="AE3562">
        <v>0</v>
      </c>
      <c r="AF3562">
        <v>0</v>
      </c>
      <c r="AG3562" t="s">
        <v>26</v>
      </c>
    </row>
    <row r="3563" spans="1:33" customFormat="1" hidden="1" x14ac:dyDescent="0.25">
      <c r="A3563" t="s">
        <v>10421</v>
      </c>
      <c r="B3563" t="s">
        <v>10422</v>
      </c>
      <c r="C3563">
        <v>-5</v>
      </c>
      <c r="D3563" s="1">
        <v>1050.42</v>
      </c>
      <c r="E3563" s="1">
        <v>1344.538</v>
      </c>
      <c r="F3563" s="4">
        <f t="shared" si="1124"/>
        <v>255.46222</v>
      </c>
      <c r="G3563" s="2">
        <v>19</v>
      </c>
      <c r="H3563" s="1">
        <v>1250</v>
      </c>
      <c r="I3563" s="4">
        <f t="shared" si="1125"/>
        <v>294.11799999999994</v>
      </c>
      <c r="J3563" s="4">
        <f t="shared" si="1129"/>
        <v>55.882419999999982</v>
      </c>
      <c r="K3563" s="4">
        <f t="shared" si="1126"/>
        <v>350.00041999999991</v>
      </c>
      <c r="L3563" s="4">
        <f t="shared" si="1128"/>
        <v>1600.0004199999998</v>
      </c>
      <c r="M3563" s="5">
        <f t="shared" si="1127"/>
        <v>0.28000038080006084</v>
      </c>
      <c r="N3563">
        <v>-1</v>
      </c>
      <c r="O3563" t="s">
        <v>31</v>
      </c>
      <c r="P3563" t="s">
        <v>26</v>
      </c>
      <c r="Q3563" t="s">
        <v>31</v>
      </c>
      <c r="V3563">
        <v>19</v>
      </c>
      <c r="W3563" t="s">
        <v>27</v>
      </c>
      <c r="X3563">
        <v>0</v>
      </c>
      <c r="AB3563">
        <v>0</v>
      </c>
      <c r="AC3563" t="s">
        <v>10423</v>
      </c>
      <c r="AD3563">
        <v>0</v>
      </c>
      <c r="AE3563">
        <v>0</v>
      </c>
      <c r="AF3563" s="1">
        <v>1050.42</v>
      </c>
      <c r="AG3563" t="s">
        <v>26</v>
      </c>
    </row>
    <row r="3564" spans="1:33" customFormat="1" hidden="1" x14ac:dyDescent="0.25">
      <c r="A3564" t="s">
        <v>10424</v>
      </c>
      <c r="B3564" t="s">
        <v>10422</v>
      </c>
      <c r="C3564">
        <v>-2</v>
      </c>
      <c r="D3564" s="1">
        <v>1050.4000000000001</v>
      </c>
      <c r="E3564" s="1">
        <v>1260.5039999999999</v>
      </c>
      <c r="F3564" s="4">
        <f t="shared" si="1124"/>
        <v>239.49575999999996</v>
      </c>
      <c r="G3564" s="2">
        <v>19</v>
      </c>
      <c r="H3564" s="1">
        <v>1249.98</v>
      </c>
      <c r="I3564" s="4">
        <f t="shared" si="1125"/>
        <v>210.10399999999981</v>
      </c>
      <c r="J3564" s="4">
        <f t="shared" si="1129"/>
        <v>39.919759999999968</v>
      </c>
      <c r="K3564" s="4">
        <f t="shared" si="1126"/>
        <v>250.02375999999978</v>
      </c>
      <c r="L3564" s="4">
        <f t="shared" si="1128"/>
        <v>1500.0037599999998</v>
      </c>
      <c r="M3564" s="5">
        <f t="shared" si="1127"/>
        <v>0.20002284843868984</v>
      </c>
      <c r="N3564">
        <v>-1</v>
      </c>
      <c r="O3564" t="s">
        <v>31</v>
      </c>
      <c r="P3564" t="s">
        <v>26</v>
      </c>
      <c r="Q3564" t="s">
        <v>31</v>
      </c>
      <c r="V3564">
        <v>19</v>
      </c>
      <c r="W3564" t="s">
        <v>27</v>
      </c>
      <c r="X3564">
        <v>0</v>
      </c>
      <c r="AB3564">
        <v>0</v>
      </c>
      <c r="AC3564" t="s">
        <v>10425</v>
      </c>
      <c r="AD3564">
        <v>0</v>
      </c>
      <c r="AE3564">
        <v>0</v>
      </c>
      <c r="AF3564" s="1">
        <v>1050.4000000000001</v>
      </c>
      <c r="AG3564" t="s">
        <v>26</v>
      </c>
    </row>
    <row r="3565" spans="1:33" customFormat="1" hidden="1" x14ac:dyDescent="0.25">
      <c r="A3565" t="s">
        <v>10426</v>
      </c>
      <c r="B3565" t="s">
        <v>10427</v>
      </c>
      <c r="C3565">
        <v>-4</v>
      </c>
      <c r="D3565">
        <v>0</v>
      </c>
      <c r="E3565" s="1">
        <v>3000</v>
      </c>
      <c r="F3565" s="4">
        <f t="shared" si="1124"/>
        <v>0</v>
      </c>
      <c r="G3565" s="2">
        <v>0</v>
      </c>
      <c r="H3565">
        <v>0</v>
      </c>
      <c r="I3565" s="4">
        <f t="shared" si="1125"/>
        <v>3000</v>
      </c>
      <c r="J3565" s="4">
        <f t="shared" si="1129"/>
        <v>0</v>
      </c>
      <c r="K3565" s="4">
        <f t="shared" si="1126"/>
        <v>3000</v>
      </c>
      <c r="L3565" s="4">
        <f t="shared" si="1128"/>
        <v>3000</v>
      </c>
      <c r="M3565" s="5" t="e">
        <f t="shared" si="1127"/>
        <v>#DIV/0!</v>
      </c>
      <c r="N3565">
        <v>-1</v>
      </c>
      <c r="O3565" t="s">
        <v>31</v>
      </c>
      <c r="P3565" t="s">
        <v>26</v>
      </c>
      <c r="Q3565" t="s">
        <v>31</v>
      </c>
      <c r="R3565" t="s">
        <v>31</v>
      </c>
      <c r="S3565" t="s">
        <v>31</v>
      </c>
      <c r="T3565" t="s">
        <v>31</v>
      </c>
      <c r="U3565" t="s">
        <v>31</v>
      </c>
      <c r="V3565">
        <v>0</v>
      </c>
      <c r="W3565" t="s">
        <v>42</v>
      </c>
      <c r="X3565">
        <v>0</v>
      </c>
      <c r="AB3565">
        <v>0</v>
      </c>
      <c r="AC3565" t="s">
        <v>10428</v>
      </c>
      <c r="AD3565">
        <v>0</v>
      </c>
      <c r="AE3565">
        <v>0</v>
      </c>
      <c r="AF3565">
        <v>0</v>
      </c>
      <c r="AG3565" t="s">
        <v>26</v>
      </c>
    </row>
    <row r="3566" spans="1:33" customFormat="1" hidden="1" x14ac:dyDescent="0.25">
      <c r="A3566" t="s">
        <v>10429</v>
      </c>
      <c r="B3566" t="s">
        <v>10430</v>
      </c>
      <c r="C3566">
        <v>21</v>
      </c>
      <c r="D3566">
        <v>491.08</v>
      </c>
      <c r="E3566">
        <v>630.25199999999995</v>
      </c>
      <c r="F3566" s="4">
        <f t="shared" si="1124"/>
        <v>119.74787999999998</v>
      </c>
      <c r="G3566" s="2">
        <v>19</v>
      </c>
      <c r="H3566">
        <v>584.38</v>
      </c>
      <c r="I3566" s="4">
        <f t="shared" si="1125"/>
        <v>139.17199999999997</v>
      </c>
      <c r="J3566" s="4">
        <f t="shared" si="1129"/>
        <v>26.442679999999996</v>
      </c>
      <c r="K3566" s="4">
        <f t="shared" si="1126"/>
        <v>165.61467999999996</v>
      </c>
      <c r="L3566" s="4">
        <f t="shared" si="1128"/>
        <v>749.99468000000002</v>
      </c>
      <c r="M3566" s="5">
        <f t="shared" si="1127"/>
        <v>0.28339985338437723</v>
      </c>
      <c r="N3566">
        <v>-1</v>
      </c>
      <c r="O3566" t="s">
        <v>4417</v>
      </c>
      <c r="P3566" t="s">
        <v>26</v>
      </c>
      <c r="Q3566" t="s">
        <v>4417</v>
      </c>
      <c r="R3566" t="s">
        <v>31</v>
      </c>
      <c r="S3566" t="s">
        <v>31</v>
      </c>
      <c r="T3566" t="s">
        <v>31</v>
      </c>
      <c r="U3566" t="s">
        <v>31</v>
      </c>
      <c r="V3566">
        <v>19</v>
      </c>
      <c r="W3566" t="s">
        <v>27</v>
      </c>
      <c r="X3566">
        <v>0</v>
      </c>
      <c r="AB3566">
        <v>0</v>
      </c>
      <c r="AC3566" t="s">
        <v>10431</v>
      </c>
      <c r="AD3566">
        <v>0</v>
      </c>
      <c r="AE3566">
        <v>0</v>
      </c>
      <c r="AF3566">
        <v>491.08</v>
      </c>
      <c r="AG3566" t="s">
        <v>26</v>
      </c>
    </row>
    <row r="3567" spans="1:33" customFormat="1" hidden="1" x14ac:dyDescent="0.25">
      <c r="A3567" t="s">
        <v>10432</v>
      </c>
      <c r="B3567" t="s">
        <v>10433</v>
      </c>
      <c r="C3567">
        <v>11</v>
      </c>
      <c r="D3567">
        <v>491.08</v>
      </c>
      <c r="E3567">
        <v>630.25199999999995</v>
      </c>
      <c r="F3567" s="4">
        <f t="shared" si="1124"/>
        <v>119.74787999999998</v>
      </c>
      <c r="G3567" s="2">
        <v>19</v>
      </c>
      <c r="H3567">
        <v>584.38</v>
      </c>
      <c r="I3567" s="4">
        <f t="shared" si="1125"/>
        <v>139.17199999999997</v>
      </c>
      <c r="J3567" s="4">
        <f t="shared" si="1129"/>
        <v>26.442679999999996</v>
      </c>
      <c r="K3567" s="4">
        <f t="shared" si="1126"/>
        <v>165.61467999999996</v>
      </c>
      <c r="L3567" s="4">
        <f t="shared" si="1128"/>
        <v>749.99468000000002</v>
      </c>
      <c r="M3567" s="5">
        <f t="shared" si="1127"/>
        <v>0.28339985338437723</v>
      </c>
      <c r="N3567">
        <v>-1</v>
      </c>
      <c r="O3567" t="s">
        <v>9669</v>
      </c>
      <c r="P3567" t="s">
        <v>26</v>
      </c>
      <c r="Q3567" t="s">
        <v>9669</v>
      </c>
      <c r="R3567" t="s">
        <v>31</v>
      </c>
      <c r="S3567" t="s">
        <v>31</v>
      </c>
      <c r="T3567" t="s">
        <v>31</v>
      </c>
      <c r="U3567" t="s">
        <v>31</v>
      </c>
      <c r="V3567">
        <v>19</v>
      </c>
      <c r="W3567" t="s">
        <v>27</v>
      </c>
      <c r="X3567">
        <v>0</v>
      </c>
      <c r="AB3567">
        <v>0</v>
      </c>
      <c r="AC3567" t="s">
        <v>10434</v>
      </c>
      <c r="AD3567">
        <v>0</v>
      </c>
      <c r="AE3567">
        <v>0</v>
      </c>
      <c r="AF3567">
        <v>491.08</v>
      </c>
      <c r="AG3567" t="s">
        <v>26</v>
      </c>
    </row>
    <row r="3568" spans="1:33" customFormat="1" hidden="1" x14ac:dyDescent="0.25">
      <c r="A3568" t="s">
        <v>10435</v>
      </c>
      <c r="B3568" t="s">
        <v>10436</v>
      </c>
      <c r="C3568">
        <v>11</v>
      </c>
      <c r="D3568">
        <v>491.08</v>
      </c>
      <c r="E3568">
        <v>630.25199999999995</v>
      </c>
      <c r="F3568" s="4">
        <f t="shared" si="1124"/>
        <v>119.74787999999998</v>
      </c>
      <c r="G3568" s="2">
        <v>19</v>
      </c>
      <c r="H3568">
        <v>584.38</v>
      </c>
      <c r="I3568" s="4">
        <f t="shared" si="1125"/>
        <v>139.17199999999997</v>
      </c>
      <c r="J3568" s="4">
        <f t="shared" si="1129"/>
        <v>26.442679999999996</v>
      </c>
      <c r="K3568" s="4">
        <f t="shared" si="1126"/>
        <v>165.61467999999996</v>
      </c>
      <c r="L3568" s="4">
        <f t="shared" si="1128"/>
        <v>749.99468000000002</v>
      </c>
      <c r="M3568" s="5">
        <f t="shared" si="1127"/>
        <v>0.28339985338437723</v>
      </c>
      <c r="N3568">
        <v>-1</v>
      </c>
      <c r="O3568" t="s">
        <v>9669</v>
      </c>
      <c r="P3568" t="s">
        <v>26</v>
      </c>
      <c r="Q3568" t="s">
        <v>9669</v>
      </c>
      <c r="R3568" t="s">
        <v>31</v>
      </c>
      <c r="S3568" t="s">
        <v>31</v>
      </c>
      <c r="T3568" t="s">
        <v>31</v>
      </c>
      <c r="U3568" t="s">
        <v>31</v>
      </c>
      <c r="V3568">
        <v>19</v>
      </c>
      <c r="W3568" t="s">
        <v>27</v>
      </c>
      <c r="X3568">
        <v>0</v>
      </c>
      <c r="AB3568">
        <v>0</v>
      </c>
      <c r="AC3568" t="s">
        <v>10437</v>
      </c>
      <c r="AD3568">
        <v>0</v>
      </c>
      <c r="AE3568">
        <v>0</v>
      </c>
      <c r="AF3568">
        <v>491.08</v>
      </c>
      <c r="AG3568" t="s">
        <v>26</v>
      </c>
    </row>
    <row r="3569" spans="1:33" customFormat="1" x14ac:dyDescent="0.25">
      <c r="A3569" t="s">
        <v>10438</v>
      </c>
      <c r="B3569" t="s">
        <v>10439</v>
      </c>
      <c r="C3569">
        <v>1</v>
      </c>
      <c r="D3569">
        <v>0</v>
      </c>
      <c r="E3569" s="1">
        <v>1000</v>
      </c>
      <c r="F3569" s="4">
        <f t="shared" si="1124"/>
        <v>0</v>
      </c>
      <c r="G3569" s="2">
        <v>0</v>
      </c>
      <c r="H3569">
        <v>0</v>
      </c>
      <c r="I3569" s="4">
        <f t="shared" si="1125"/>
        <v>1000</v>
      </c>
      <c r="J3569" s="4">
        <f t="shared" si="1129"/>
        <v>0</v>
      </c>
      <c r="K3569" s="4">
        <f t="shared" si="1126"/>
        <v>1000</v>
      </c>
      <c r="L3569" s="10">
        <f t="shared" ref="L3569:L3572" si="1142">+H3569+K3569-Y3569</f>
        <v>1000</v>
      </c>
      <c r="M3569" s="5" t="e">
        <f t="shared" si="1127"/>
        <v>#DIV/0!</v>
      </c>
      <c r="N3569">
        <v>-1</v>
      </c>
      <c r="O3569" t="s">
        <v>31</v>
      </c>
      <c r="P3569" t="s">
        <v>26</v>
      </c>
      <c r="Q3569" t="s">
        <v>31</v>
      </c>
      <c r="V3569">
        <v>0</v>
      </c>
      <c r="W3569" t="s">
        <v>42</v>
      </c>
      <c r="X3569">
        <v>0</v>
      </c>
      <c r="Y3569" s="9">
        <f t="shared" ref="Y3569:Y3572" si="1143">+X3569*G3569/100</f>
        <v>0</v>
      </c>
      <c r="AB3569">
        <v>0</v>
      </c>
      <c r="AC3569" t="s">
        <v>10440</v>
      </c>
      <c r="AD3569">
        <v>0</v>
      </c>
      <c r="AE3569">
        <v>0</v>
      </c>
      <c r="AF3569">
        <v>0</v>
      </c>
      <c r="AG3569" t="s">
        <v>26</v>
      </c>
    </row>
    <row r="3570" spans="1:33" customFormat="1" x14ac:dyDescent="0.25">
      <c r="A3570" t="s">
        <v>10441</v>
      </c>
      <c r="B3570" t="s">
        <v>10442</v>
      </c>
      <c r="C3570">
        <v>4</v>
      </c>
      <c r="D3570" s="1">
        <v>1050.4000000000001</v>
      </c>
      <c r="E3570" s="1">
        <v>1344.538</v>
      </c>
      <c r="F3570" s="4">
        <f t="shared" si="1124"/>
        <v>255.46222</v>
      </c>
      <c r="G3570" s="2">
        <v>19</v>
      </c>
      <c r="H3570" s="1">
        <v>1249.98</v>
      </c>
      <c r="I3570" s="4">
        <f t="shared" si="1125"/>
        <v>294.13799999999992</v>
      </c>
      <c r="J3570" s="4">
        <f t="shared" si="1129"/>
        <v>55.886219999999987</v>
      </c>
      <c r="K3570" s="4">
        <f t="shared" si="1126"/>
        <v>350.0242199999999</v>
      </c>
      <c r="L3570" s="10">
        <f t="shared" si="1142"/>
        <v>1600.0042199999998</v>
      </c>
      <c r="M3570" s="5">
        <f t="shared" si="1127"/>
        <v>0.28002475247524744</v>
      </c>
      <c r="N3570">
        <v>-1</v>
      </c>
      <c r="O3570" t="s">
        <v>31</v>
      </c>
      <c r="P3570" t="s">
        <v>26</v>
      </c>
      <c r="Q3570" t="s">
        <v>31</v>
      </c>
      <c r="V3570">
        <v>19</v>
      </c>
      <c r="W3570" t="s">
        <v>27</v>
      </c>
      <c r="X3570">
        <v>0</v>
      </c>
      <c r="Y3570" s="9">
        <f t="shared" si="1143"/>
        <v>0</v>
      </c>
      <c r="AB3570">
        <v>0</v>
      </c>
      <c r="AC3570" t="s">
        <v>10443</v>
      </c>
      <c r="AD3570">
        <v>0</v>
      </c>
      <c r="AE3570">
        <v>0</v>
      </c>
      <c r="AF3570" s="1">
        <v>1050.4000000000001</v>
      </c>
      <c r="AG3570" t="s">
        <v>26</v>
      </c>
    </row>
    <row r="3571" spans="1:33" customFormat="1" x14ac:dyDescent="0.25">
      <c r="A3571" t="s">
        <v>10444</v>
      </c>
      <c r="B3571" t="s">
        <v>10445</v>
      </c>
      <c r="C3571">
        <v>5</v>
      </c>
      <c r="D3571">
        <v>0</v>
      </c>
      <c r="E3571" s="1">
        <v>1000</v>
      </c>
      <c r="F3571" s="4">
        <f t="shared" si="1124"/>
        <v>0</v>
      </c>
      <c r="G3571" s="2">
        <v>0</v>
      </c>
      <c r="H3571">
        <v>0</v>
      </c>
      <c r="I3571" s="4">
        <f t="shared" si="1125"/>
        <v>1000</v>
      </c>
      <c r="J3571" s="4">
        <f t="shared" si="1129"/>
        <v>0</v>
      </c>
      <c r="K3571" s="4">
        <f t="shared" si="1126"/>
        <v>1000</v>
      </c>
      <c r="L3571" s="10">
        <f t="shared" si="1142"/>
        <v>1000</v>
      </c>
      <c r="M3571" s="5" t="e">
        <f t="shared" si="1127"/>
        <v>#DIV/0!</v>
      </c>
      <c r="N3571">
        <v>-1</v>
      </c>
      <c r="O3571" t="s">
        <v>31</v>
      </c>
      <c r="P3571" t="s">
        <v>26</v>
      </c>
      <c r="Q3571" t="s">
        <v>31</v>
      </c>
      <c r="R3571" t="s">
        <v>31</v>
      </c>
      <c r="S3571" t="s">
        <v>31</v>
      </c>
      <c r="T3571" t="s">
        <v>31</v>
      </c>
      <c r="U3571" t="s">
        <v>31</v>
      </c>
      <c r="V3571">
        <v>0</v>
      </c>
      <c r="W3571" t="s">
        <v>42</v>
      </c>
      <c r="X3571">
        <v>0</v>
      </c>
      <c r="Y3571" s="9">
        <f t="shared" si="1143"/>
        <v>0</v>
      </c>
      <c r="AB3571">
        <v>0</v>
      </c>
      <c r="AC3571" t="s">
        <v>10446</v>
      </c>
      <c r="AD3571">
        <v>0</v>
      </c>
      <c r="AE3571">
        <v>0</v>
      </c>
      <c r="AF3571">
        <v>0</v>
      </c>
      <c r="AG3571" t="s">
        <v>26</v>
      </c>
    </row>
    <row r="3572" spans="1:33" customFormat="1" x14ac:dyDescent="0.25">
      <c r="A3572" t="s">
        <v>10447</v>
      </c>
      <c r="B3572" t="s">
        <v>10448</v>
      </c>
      <c r="C3572">
        <v>3</v>
      </c>
      <c r="D3572">
        <v>0</v>
      </c>
      <c r="E3572" s="1">
        <v>2500</v>
      </c>
      <c r="F3572" s="4">
        <f t="shared" si="1124"/>
        <v>0</v>
      </c>
      <c r="G3572" s="2">
        <v>0</v>
      </c>
      <c r="H3572">
        <v>0</v>
      </c>
      <c r="I3572" s="4">
        <f t="shared" si="1125"/>
        <v>2500</v>
      </c>
      <c r="J3572" s="4">
        <f t="shared" si="1129"/>
        <v>0</v>
      </c>
      <c r="K3572" s="4">
        <f t="shared" si="1126"/>
        <v>2500</v>
      </c>
      <c r="L3572" s="10">
        <f t="shared" si="1142"/>
        <v>2500</v>
      </c>
      <c r="M3572" s="5" t="e">
        <f t="shared" si="1127"/>
        <v>#DIV/0!</v>
      </c>
      <c r="N3572">
        <v>-1</v>
      </c>
      <c r="O3572" t="s">
        <v>31</v>
      </c>
      <c r="P3572" t="s">
        <v>26</v>
      </c>
      <c r="Q3572" t="s">
        <v>31</v>
      </c>
      <c r="V3572">
        <v>0</v>
      </c>
      <c r="W3572" t="s">
        <v>42</v>
      </c>
      <c r="X3572">
        <v>0</v>
      </c>
      <c r="Y3572" s="9">
        <f t="shared" si="1143"/>
        <v>0</v>
      </c>
      <c r="AB3572">
        <v>0</v>
      </c>
      <c r="AC3572" t="s">
        <v>10449</v>
      </c>
      <c r="AD3572">
        <v>0</v>
      </c>
      <c r="AE3572">
        <v>0</v>
      </c>
      <c r="AF3572">
        <v>0</v>
      </c>
      <c r="AG3572" t="s">
        <v>26</v>
      </c>
    </row>
    <row r="3573" spans="1:33" customFormat="1" hidden="1" x14ac:dyDescent="0.25">
      <c r="A3573" t="s">
        <v>10450</v>
      </c>
      <c r="B3573" t="s">
        <v>10451</v>
      </c>
      <c r="C3573">
        <v>-1</v>
      </c>
      <c r="D3573" s="1">
        <v>1783.33</v>
      </c>
      <c r="E3573" s="1">
        <v>2300</v>
      </c>
      <c r="F3573" s="4">
        <f t="shared" si="1124"/>
        <v>0</v>
      </c>
      <c r="G3573" s="2">
        <v>0</v>
      </c>
      <c r="H3573" s="1">
        <v>1783.33</v>
      </c>
      <c r="I3573" s="4">
        <f t="shared" si="1125"/>
        <v>516.67000000000007</v>
      </c>
      <c r="J3573" s="4">
        <f t="shared" si="1129"/>
        <v>0</v>
      </c>
      <c r="K3573" s="4">
        <f t="shared" si="1126"/>
        <v>516.67000000000007</v>
      </c>
      <c r="L3573" s="4">
        <f t="shared" si="1128"/>
        <v>2300</v>
      </c>
      <c r="M3573" s="5">
        <f t="shared" si="1127"/>
        <v>0.28972203686362036</v>
      </c>
      <c r="N3573">
        <v>-1</v>
      </c>
      <c r="O3573" t="s">
        <v>31</v>
      </c>
      <c r="P3573" t="s">
        <v>26</v>
      </c>
      <c r="Q3573" t="s">
        <v>31</v>
      </c>
      <c r="V3573">
        <v>-1</v>
      </c>
      <c r="W3573" t="s">
        <v>160</v>
      </c>
      <c r="X3573">
        <v>0</v>
      </c>
      <c r="AB3573">
        <v>0</v>
      </c>
      <c r="AC3573" t="s">
        <v>10452</v>
      </c>
      <c r="AD3573">
        <v>0</v>
      </c>
      <c r="AE3573">
        <v>0</v>
      </c>
      <c r="AF3573" s="1">
        <v>1783.33</v>
      </c>
      <c r="AG3573" t="s">
        <v>26</v>
      </c>
    </row>
    <row r="3574" spans="1:33" customFormat="1" x14ac:dyDescent="0.25">
      <c r="A3574" t="s">
        <v>10453</v>
      </c>
      <c r="B3574" t="s">
        <v>10454</v>
      </c>
      <c r="C3574">
        <v>5</v>
      </c>
      <c r="D3574" s="1">
        <v>1750.42</v>
      </c>
      <c r="E3574" s="1">
        <v>2184.8739999999998</v>
      </c>
      <c r="F3574" s="4">
        <f t="shared" si="1124"/>
        <v>415.12606</v>
      </c>
      <c r="G3574" s="2">
        <v>19</v>
      </c>
      <c r="H3574" s="1">
        <v>2083</v>
      </c>
      <c r="I3574" s="4">
        <f t="shared" si="1125"/>
        <v>434.45399999999972</v>
      </c>
      <c r="J3574" s="4">
        <f t="shared" si="1129"/>
        <v>82.546259999999947</v>
      </c>
      <c r="K3574" s="4">
        <f t="shared" si="1126"/>
        <v>517.00025999999968</v>
      </c>
      <c r="L3574" s="10">
        <f t="shared" ref="L3574:L3575" si="1144">+H3574+K3574-Y3574</f>
        <v>2600.0002599999998</v>
      </c>
      <c r="M3574" s="5">
        <f t="shared" si="1127"/>
        <v>0.24819986060488322</v>
      </c>
      <c r="N3574">
        <v>-1</v>
      </c>
      <c r="O3574" t="s">
        <v>205</v>
      </c>
      <c r="P3574" t="s">
        <v>26</v>
      </c>
      <c r="Q3574" t="s">
        <v>205</v>
      </c>
      <c r="V3574">
        <v>19</v>
      </c>
      <c r="W3574" t="s">
        <v>27</v>
      </c>
      <c r="X3574">
        <v>0</v>
      </c>
      <c r="Y3574" s="9">
        <f t="shared" ref="Y3574:Y3575" si="1145">+X3574*G3574/100</f>
        <v>0</v>
      </c>
      <c r="AB3574">
        <v>0</v>
      </c>
      <c r="AC3574" t="s">
        <v>10455</v>
      </c>
      <c r="AD3574">
        <v>0</v>
      </c>
      <c r="AE3574">
        <v>0</v>
      </c>
      <c r="AF3574" s="1">
        <v>1750.42</v>
      </c>
      <c r="AG3574" t="s">
        <v>26</v>
      </c>
    </row>
    <row r="3575" spans="1:33" customFormat="1" x14ac:dyDescent="0.25">
      <c r="A3575" t="s">
        <v>10456</v>
      </c>
      <c r="B3575" t="s">
        <v>10457</v>
      </c>
      <c r="C3575">
        <v>5</v>
      </c>
      <c r="D3575" s="1">
        <v>1995.1</v>
      </c>
      <c r="E3575" s="1">
        <v>2521.0079999999998</v>
      </c>
      <c r="F3575" s="4">
        <f t="shared" si="1124"/>
        <v>478.99151999999992</v>
      </c>
      <c r="G3575" s="2">
        <v>19</v>
      </c>
      <c r="H3575" s="1">
        <v>2374.17</v>
      </c>
      <c r="I3575" s="4">
        <f t="shared" si="1125"/>
        <v>525.9079999999999</v>
      </c>
      <c r="J3575" s="4">
        <f t="shared" si="1129"/>
        <v>99.922519999999992</v>
      </c>
      <c r="K3575" s="4">
        <f t="shared" si="1126"/>
        <v>625.83051999999986</v>
      </c>
      <c r="L3575" s="10">
        <f t="shared" si="1144"/>
        <v>3000.0005200000001</v>
      </c>
      <c r="M3575" s="5">
        <f t="shared" si="1127"/>
        <v>0.26359981955791684</v>
      </c>
      <c r="N3575">
        <v>0</v>
      </c>
      <c r="O3575" t="s">
        <v>388</v>
      </c>
      <c r="P3575" t="s">
        <v>26</v>
      </c>
      <c r="Q3575" t="s">
        <v>388</v>
      </c>
      <c r="R3575" t="s">
        <v>31</v>
      </c>
      <c r="S3575" t="s">
        <v>31</v>
      </c>
      <c r="T3575" t="s">
        <v>31</v>
      </c>
      <c r="U3575" t="s">
        <v>31</v>
      </c>
      <c r="V3575">
        <v>19</v>
      </c>
      <c r="W3575" t="s">
        <v>27</v>
      </c>
      <c r="X3575">
        <v>0</v>
      </c>
      <c r="Y3575" s="9">
        <f t="shared" si="1145"/>
        <v>0</v>
      </c>
      <c r="AB3575">
        <v>0</v>
      </c>
      <c r="AC3575" t="s">
        <v>10458</v>
      </c>
      <c r="AD3575">
        <v>0</v>
      </c>
      <c r="AE3575">
        <v>0</v>
      </c>
      <c r="AF3575" s="1">
        <v>1995.1</v>
      </c>
      <c r="AG3575" t="s">
        <v>26</v>
      </c>
    </row>
    <row r="3576" spans="1:33" customFormat="1" hidden="1" x14ac:dyDescent="0.25">
      <c r="A3576" t="s">
        <v>10459</v>
      </c>
      <c r="B3576" t="s">
        <v>10460</v>
      </c>
      <c r="C3576">
        <v>9</v>
      </c>
      <c r="D3576" s="1">
        <v>1040</v>
      </c>
      <c r="E3576" s="1">
        <v>1500</v>
      </c>
      <c r="F3576" s="4">
        <f t="shared" si="1124"/>
        <v>0</v>
      </c>
      <c r="G3576" s="2">
        <v>0</v>
      </c>
      <c r="H3576" s="1">
        <v>1040</v>
      </c>
      <c r="I3576" s="4">
        <f t="shared" si="1125"/>
        <v>460</v>
      </c>
      <c r="J3576" s="4">
        <f t="shared" si="1129"/>
        <v>0</v>
      </c>
      <c r="K3576" s="4">
        <f t="shared" si="1126"/>
        <v>460</v>
      </c>
      <c r="L3576" s="4">
        <f t="shared" si="1128"/>
        <v>1500</v>
      </c>
      <c r="M3576" s="5">
        <f t="shared" si="1127"/>
        <v>0.44230769230769229</v>
      </c>
      <c r="N3576">
        <v>-1</v>
      </c>
      <c r="O3576" t="s">
        <v>31</v>
      </c>
      <c r="P3576" t="s">
        <v>26</v>
      </c>
      <c r="Q3576" t="s">
        <v>31</v>
      </c>
      <c r="V3576">
        <v>0</v>
      </c>
      <c r="W3576" t="s">
        <v>42</v>
      </c>
      <c r="X3576">
        <v>0</v>
      </c>
      <c r="AB3576">
        <v>0</v>
      </c>
      <c r="AC3576" t="s">
        <v>10461</v>
      </c>
      <c r="AD3576">
        <v>0</v>
      </c>
      <c r="AE3576">
        <v>0</v>
      </c>
      <c r="AF3576" s="1">
        <v>1040</v>
      </c>
      <c r="AG3576" t="s">
        <v>26</v>
      </c>
    </row>
    <row r="3577" spans="1:33" customFormat="1" x14ac:dyDescent="0.25">
      <c r="A3577" t="s">
        <v>10462</v>
      </c>
      <c r="B3577" t="s">
        <v>10463</v>
      </c>
      <c r="C3577">
        <v>1</v>
      </c>
      <c r="D3577">
        <v>0</v>
      </c>
      <c r="E3577" s="1">
        <v>2700</v>
      </c>
      <c r="F3577" s="4">
        <f t="shared" si="1124"/>
        <v>0</v>
      </c>
      <c r="G3577" s="2">
        <v>0</v>
      </c>
      <c r="H3577">
        <v>0</v>
      </c>
      <c r="I3577" s="4">
        <f t="shared" si="1125"/>
        <v>2700</v>
      </c>
      <c r="J3577" s="4">
        <f t="shared" si="1129"/>
        <v>0</v>
      </c>
      <c r="K3577" s="4">
        <f t="shared" si="1126"/>
        <v>2700</v>
      </c>
      <c r="L3577" s="10">
        <f t="shared" ref="L3577:L3578" si="1146">+H3577+K3577-Y3577</f>
        <v>2700</v>
      </c>
      <c r="M3577" s="5" t="e">
        <f t="shared" si="1127"/>
        <v>#DIV/0!</v>
      </c>
      <c r="N3577">
        <v>-1</v>
      </c>
      <c r="O3577" t="s">
        <v>31</v>
      </c>
      <c r="P3577" t="s">
        <v>26</v>
      </c>
      <c r="Q3577" t="s">
        <v>31</v>
      </c>
      <c r="V3577">
        <v>0</v>
      </c>
      <c r="W3577" t="s">
        <v>42</v>
      </c>
      <c r="X3577">
        <v>0</v>
      </c>
      <c r="Y3577" s="9">
        <f t="shared" ref="Y3577:Y3578" si="1147">+X3577*G3577/100</f>
        <v>0</v>
      </c>
      <c r="AB3577">
        <v>0</v>
      </c>
      <c r="AC3577" t="s">
        <v>10464</v>
      </c>
      <c r="AD3577">
        <v>0</v>
      </c>
      <c r="AE3577">
        <v>0</v>
      </c>
      <c r="AF3577">
        <v>0</v>
      </c>
      <c r="AG3577" t="s">
        <v>26</v>
      </c>
    </row>
    <row r="3578" spans="1:33" customFormat="1" x14ac:dyDescent="0.25">
      <c r="A3578" t="s">
        <v>10465</v>
      </c>
      <c r="B3578" t="s">
        <v>10466</v>
      </c>
      <c r="C3578">
        <v>6</v>
      </c>
      <c r="D3578">
        <v>916.66</v>
      </c>
      <c r="E3578" s="1">
        <v>1100</v>
      </c>
      <c r="F3578" s="4">
        <f t="shared" si="1124"/>
        <v>0</v>
      </c>
      <c r="G3578" s="2">
        <v>0</v>
      </c>
      <c r="H3578">
        <v>916.66</v>
      </c>
      <c r="I3578" s="4">
        <f t="shared" si="1125"/>
        <v>183.34000000000003</v>
      </c>
      <c r="J3578" s="4">
        <f t="shared" si="1129"/>
        <v>0</v>
      </c>
      <c r="K3578" s="4">
        <f t="shared" si="1126"/>
        <v>183.34000000000003</v>
      </c>
      <c r="L3578" s="10">
        <f t="shared" si="1146"/>
        <v>1100</v>
      </c>
      <c r="M3578" s="5">
        <f t="shared" si="1127"/>
        <v>0.20000872733619884</v>
      </c>
      <c r="N3578">
        <v>-1</v>
      </c>
      <c r="O3578" t="s">
        <v>31</v>
      </c>
      <c r="P3578" t="s">
        <v>26</v>
      </c>
      <c r="Q3578" t="s">
        <v>31</v>
      </c>
      <c r="V3578">
        <v>0</v>
      </c>
      <c r="W3578" t="s">
        <v>42</v>
      </c>
      <c r="X3578">
        <v>0</v>
      </c>
      <c r="Y3578" s="9">
        <f t="shared" si="1147"/>
        <v>0</v>
      </c>
      <c r="AB3578">
        <v>0</v>
      </c>
      <c r="AC3578" t="s">
        <v>52</v>
      </c>
      <c r="AD3578">
        <v>0</v>
      </c>
      <c r="AE3578">
        <v>0</v>
      </c>
      <c r="AF3578">
        <v>916.66</v>
      </c>
      <c r="AG3578" t="s">
        <v>26</v>
      </c>
    </row>
    <row r="3579" spans="1:33" customFormat="1" hidden="1" x14ac:dyDescent="0.25">
      <c r="A3579" t="s">
        <v>10467</v>
      </c>
      <c r="B3579" t="s">
        <v>10468</v>
      </c>
      <c r="C3579">
        <v>-1</v>
      </c>
      <c r="D3579" s="1">
        <v>4232</v>
      </c>
      <c r="E3579" s="1">
        <v>5200</v>
      </c>
      <c r="F3579" s="4">
        <f t="shared" si="1124"/>
        <v>0</v>
      </c>
      <c r="G3579" s="2">
        <v>0</v>
      </c>
      <c r="H3579" s="1">
        <v>4232</v>
      </c>
      <c r="I3579" s="4">
        <f t="shared" si="1125"/>
        <v>968</v>
      </c>
      <c r="J3579" s="4">
        <f t="shared" si="1129"/>
        <v>0</v>
      </c>
      <c r="K3579" s="4">
        <f t="shared" si="1126"/>
        <v>968</v>
      </c>
      <c r="L3579" s="4">
        <f t="shared" si="1128"/>
        <v>5200</v>
      </c>
      <c r="M3579" s="5">
        <f t="shared" si="1127"/>
        <v>0.22873345935727787</v>
      </c>
      <c r="N3579">
        <v>-1</v>
      </c>
      <c r="O3579" t="s">
        <v>101</v>
      </c>
      <c r="P3579" t="s">
        <v>26</v>
      </c>
      <c r="Q3579" t="s">
        <v>101</v>
      </c>
      <c r="V3579">
        <v>-10</v>
      </c>
      <c r="W3579" t="s">
        <v>1961</v>
      </c>
      <c r="X3579">
        <v>0</v>
      </c>
      <c r="AB3579">
        <v>0</v>
      </c>
      <c r="AC3579" t="s">
        <v>10469</v>
      </c>
      <c r="AD3579">
        <v>0</v>
      </c>
      <c r="AE3579">
        <v>0</v>
      </c>
      <c r="AF3579">
        <v>0</v>
      </c>
      <c r="AG3579" t="s">
        <v>26</v>
      </c>
    </row>
    <row r="3580" spans="1:33" customFormat="1" hidden="1" x14ac:dyDescent="0.25">
      <c r="A3580" t="s">
        <v>10470</v>
      </c>
      <c r="B3580" t="s">
        <v>10471</v>
      </c>
      <c r="C3580">
        <v>9</v>
      </c>
      <c r="D3580">
        <v>0</v>
      </c>
      <c r="E3580" s="1">
        <v>1500</v>
      </c>
      <c r="F3580" s="4">
        <f t="shared" si="1124"/>
        <v>0</v>
      </c>
      <c r="G3580" s="2">
        <v>0</v>
      </c>
      <c r="H3580">
        <v>0</v>
      </c>
      <c r="I3580" s="4">
        <f t="shared" si="1125"/>
        <v>1500</v>
      </c>
      <c r="J3580" s="4">
        <f t="shared" si="1129"/>
        <v>0</v>
      </c>
      <c r="K3580" s="4">
        <f t="shared" si="1126"/>
        <v>1500</v>
      </c>
      <c r="L3580" s="4">
        <f t="shared" si="1128"/>
        <v>1500</v>
      </c>
      <c r="M3580" s="5" t="e">
        <f t="shared" si="1127"/>
        <v>#DIV/0!</v>
      </c>
      <c r="N3580">
        <v>-1</v>
      </c>
      <c r="O3580" t="s">
        <v>31</v>
      </c>
      <c r="P3580" t="s">
        <v>26</v>
      </c>
      <c r="Q3580" t="s">
        <v>31</v>
      </c>
      <c r="V3580">
        <v>0</v>
      </c>
      <c r="W3580" t="s">
        <v>42</v>
      </c>
      <c r="X3580">
        <v>0</v>
      </c>
      <c r="AB3580">
        <v>0</v>
      </c>
      <c r="AC3580" t="s">
        <v>10472</v>
      </c>
      <c r="AD3580">
        <v>0</v>
      </c>
      <c r="AE3580">
        <v>0</v>
      </c>
      <c r="AF3580">
        <v>0</v>
      </c>
      <c r="AG3580" t="s">
        <v>26</v>
      </c>
    </row>
    <row r="3581" spans="1:33" customFormat="1" x14ac:dyDescent="0.25">
      <c r="A3581" t="s">
        <v>10473</v>
      </c>
      <c r="B3581" t="s">
        <v>10474</v>
      </c>
      <c r="C3581">
        <v>5</v>
      </c>
      <c r="D3581">
        <v>0</v>
      </c>
      <c r="E3581">
        <v>500</v>
      </c>
      <c r="F3581" s="4">
        <f t="shared" si="1124"/>
        <v>0</v>
      </c>
      <c r="G3581" s="2">
        <v>0</v>
      </c>
      <c r="H3581">
        <v>0</v>
      </c>
      <c r="I3581" s="4">
        <f t="shared" si="1125"/>
        <v>500</v>
      </c>
      <c r="J3581" s="4">
        <f t="shared" si="1129"/>
        <v>0</v>
      </c>
      <c r="K3581" s="4">
        <f t="shared" si="1126"/>
        <v>500</v>
      </c>
      <c r="L3581" s="10">
        <f>+H3581+K3581-Y3581</f>
        <v>500</v>
      </c>
      <c r="M3581" s="5" t="e">
        <f t="shared" si="1127"/>
        <v>#DIV/0!</v>
      </c>
      <c r="N3581">
        <v>-1</v>
      </c>
      <c r="O3581" t="s">
        <v>31</v>
      </c>
      <c r="P3581" t="s">
        <v>26</v>
      </c>
      <c r="Q3581" t="s">
        <v>31</v>
      </c>
      <c r="V3581">
        <v>0</v>
      </c>
      <c r="W3581" t="s">
        <v>42</v>
      </c>
      <c r="X3581">
        <v>0</v>
      </c>
      <c r="Y3581" s="9">
        <f>+X3581*G3581/100</f>
        <v>0</v>
      </c>
      <c r="AB3581">
        <v>0</v>
      </c>
      <c r="AC3581" t="s">
        <v>52</v>
      </c>
      <c r="AD3581">
        <v>0</v>
      </c>
      <c r="AE3581">
        <v>0</v>
      </c>
      <c r="AF3581">
        <v>0</v>
      </c>
      <c r="AG3581" t="s">
        <v>26</v>
      </c>
    </row>
    <row r="3582" spans="1:33" customFormat="1" hidden="1" x14ac:dyDescent="0.25">
      <c r="A3582" t="s">
        <v>10475</v>
      </c>
      <c r="B3582" t="s">
        <v>10476</v>
      </c>
      <c r="C3582">
        <v>-2</v>
      </c>
      <c r="D3582">
        <v>0</v>
      </c>
      <c r="E3582" s="1">
        <v>8000</v>
      </c>
      <c r="F3582" s="4">
        <f t="shared" si="1124"/>
        <v>0</v>
      </c>
      <c r="G3582" s="2">
        <v>0</v>
      </c>
      <c r="H3582">
        <v>0</v>
      </c>
      <c r="I3582" s="4">
        <f t="shared" si="1125"/>
        <v>8000</v>
      </c>
      <c r="J3582" s="4">
        <f t="shared" si="1129"/>
        <v>0</v>
      </c>
      <c r="K3582" s="4">
        <f t="shared" si="1126"/>
        <v>8000</v>
      </c>
      <c r="L3582" s="4">
        <f t="shared" si="1128"/>
        <v>8000</v>
      </c>
      <c r="M3582" s="5" t="e">
        <f t="shared" si="1127"/>
        <v>#DIV/0!</v>
      </c>
      <c r="N3582">
        <v>-1</v>
      </c>
      <c r="O3582" t="s">
        <v>31</v>
      </c>
      <c r="P3582" t="s">
        <v>26</v>
      </c>
      <c r="Q3582" t="s">
        <v>31</v>
      </c>
      <c r="V3582">
        <v>0</v>
      </c>
      <c r="W3582" t="s">
        <v>42</v>
      </c>
      <c r="X3582">
        <v>0</v>
      </c>
      <c r="AB3582">
        <v>0</v>
      </c>
      <c r="AC3582" t="s">
        <v>10477</v>
      </c>
      <c r="AD3582">
        <v>0</v>
      </c>
      <c r="AE3582">
        <v>0</v>
      </c>
      <c r="AF3582">
        <v>0</v>
      </c>
      <c r="AG3582" t="s">
        <v>26</v>
      </c>
    </row>
    <row r="3583" spans="1:33" customFormat="1" x14ac:dyDescent="0.25">
      <c r="A3583" t="s">
        <v>10478</v>
      </c>
      <c r="B3583" t="s">
        <v>10479</v>
      </c>
      <c r="C3583">
        <v>6</v>
      </c>
      <c r="D3583" s="1">
        <v>1681.37</v>
      </c>
      <c r="E3583" s="1">
        <v>2100.84</v>
      </c>
      <c r="F3583" s="4">
        <f t="shared" si="1124"/>
        <v>399.15960000000007</v>
      </c>
      <c r="G3583" s="2">
        <v>19</v>
      </c>
      <c r="H3583" s="1">
        <v>2000.83</v>
      </c>
      <c r="I3583" s="4">
        <f t="shared" si="1125"/>
        <v>419.47000000000025</v>
      </c>
      <c r="J3583" s="4">
        <f t="shared" si="1129"/>
        <v>79.699300000000051</v>
      </c>
      <c r="K3583" s="4">
        <f t="shared" si="1126"/>
        <v>499.16930000000031</v>
      </c>
      <c r="L3583" s="10">
        <f>+H3583+K3583-Y3583</f>
        <v>2499.9993000000004</v>
      </c>
      <c r="M3583" s="5">
        <f t="shared" si="1127"/>
        <v>0.24948107793049731</v>
      </c>
      <c r="N3583">
        <v>-1</v>
      </c>
      <c r="O3583" t="s">
        <v>31</v>
      </c>
      <c r="P3583" t="s">
        <v>26</v>
      </c>
      <c r="Q3583" t="s">
        <v>31</v>
      </c>
      <c r="R3583" t="s">
        <v>31</v>
      </c>
      <c r="S3583" t="s">
        <v>31</v>
      </c>
      <c r="T3583" t="s">
        <v>31</v>
      </c>
      <c r="U3583" t="s">
        <v>31</v>
      </c>
      <c r="V3583">
        <v>19</v>
      </c>
      <c r="W3583" t="s">
        <v>27</v>
      </c>
      <c r="X3583">
        <v>0</v>
      </c>
      <c r="Y3583" s="9">
        <f>+X3583*G3583/100</f>
        <v>0</v>
      </c>
      <c r="AB3583">
        <v>0</v>
      </c>
      <c r="AC3583" t="s">
        <v>10480</v>
      </c>
      <c r="AD3583">
        <v>0</v>
      </c>
      <c r="AE3583">
        <v>0</v>
      </c>
      <c r="AF3583" s="1">
        <v>1681.37</v>
      </c>
      <c r="AG3583" t="s">
        <v>26</v>
      </c>
    </row>
    <row r="3584" spans="1:33" customFormat="1" hidden="1" x14ac:dyDescent="0.25">
      <c r="A3584" t="s">
        <v>10481</v>
      </c>
      <c r="B3584" t="s">
        <v>10482</v>
      </c>
      <c r="C3584">
        <v>-1</v>
      </c>
      <c r="D3584" s="1">
        <v>4995.8</v>
      </c>
      <c r="E3584" s="1">
        <v>6218.4870000000001</v>
      </c>
      <c r="F3584" s="4">
        <f t="shared" si="1124"/>
        <v>1181.51253</v>
      </c>
      <c r="G3584" s="2">
        <v>19</v>
      </c>
      <c r="H3584" s="1">
        <v>5945</v>
      </c>
      <c r="I3584" s="4">
        <f t="shared" si="1125"/>
        <v>1222.6869999999999</v>
      </c>
      <c r="J3584" s="4">
        <f t="shared" si="1129"/>
        <v>232.31053</v>
      </c>
      <c r="K3584" s="4">
        <f t="shared" si="1126"/>
        <v>1454.9975299999999</v>
      </c>
      <c r="L3584" s="4">
        <f t="shared" si="1128"/>
        <v>7399.9975299999996</v>
      </c>
      <c r="M3584" s="5">
        <f t="shared" si="1127"/>
        <v>0.24474298410664955</v>
      </c>
      <c r="N3584">
        <v>-1</v>
      </c>
      <c r="O3584" t="s">
        <v>31</v>
      </c>
      <c r="P3584" t="s">
        <v>26</v>
      </c>
      <c r="Q3584" t="s">
        <v>31</v>
      </c>
      <c r="V3584">
        <v>19</v>
      </c>
      <c r="W3584" t="s">
        <v>27</v>
      </c>
      <c r="X3584">
        <v>0</v>
      </c>
      <c r="AB3584">
        <v>0</v>
      </c>
      <c r="AC3584" t="s">
        <v>10483</v>
      </c>
      <c r="AD3584">
        <v>0</v>
      </c>
      <c r="AE3584">
        <v>0</v>
      </c>
      <c r="AF3584" s="1">
        <v>4995.8</v>
      </c>
      <c r="AG3584" t="s">
        <v>26</v>
      </c>
    </row>
    <row r="3585" spans="1:33" customFormat="1" x14ac:dyDescent="0.25">
      <c r="A3585" t="s">
        <v>10484</v>
      </c>
      <c r="B3585" t="s">
        <v>10485</v>
      </c>
      <c r="C3585">
        <v>1</v>
      </c>
      <c r="D3585" s="1">
        <v>3306.09</v>
      </c>
      <c r="E3585" s="1">
        <v>4033.6129999999998</v>
      </c>
      <c r="F3585" s="4">
        <f t="shared" si="1124"/>
        <v>766.38646999999992</v>
      </c>
      <c r="G3585" s="2">
        <v>19</v>
      </c>
      <c r="H3585" s="1">
        <v>3934.25</v>
      </c>
      <c r="I3585" s="4">
        <f t="shared" si="1125"/>
        <v>727.52299999999968</v>
      </c>
      <c r="J3585" s="4">
        <f t="shared" si="1129"/>
        <v>138.22936999999993</v>
      </c>
      <c r="K3585" s="4">
        <f t="shared" si="1126"/>
        <v>865.75236999999959</v>
      </c>
      <c r="L3585" s="10">
        <f>+H3585+K3585-Y3585</f>
        <v>4800.0023699999992</v>
      </c>
      <c r="M3585" s="5">
        <f t="shared" si="1127"/>
        <v>0.22005541288954616</v>
      </c>
      <c r="N3585">
        <v>-1</v>
      </c>
      <c r="O3585" t="s">
        <v>31</v>
      </c>
      <c r="P3585" t="s">
        <v>26</v>
      </c>
      <c r="Q3585" t="s">
        <v>31</v>
      </c>
      <c r="R3585" t="s">
        <v>31</v>
      </c>
      <c r="S3585" t="s">
        <v>31</v>
      </c>
      <c r="T3585" t="s">
        <v>31</v>
      </c>
      <c r="U3585" t="s">
        <v>31</v>
      </c>
      <c r="V3585">
        <v>19</v>
      </c>
      <c r="W3585" t="s">
        <v>27</v>
      </c>
      <c r="X3585">
        <v>0</v>
      </c>
      <c r="Y3585" s="9">
        <f>+X3585*G3585/100</f>
        <v>0</v>
      </c>
      <c r="AB3585">
        <v>0</v>
      </c>
      <c r="AC3585" t="s">
        <v>10486</v>
      </c>
      <c r="AD3585">
        <v>0</v>
      </c>
      <c r="AE3585">
        <v>0</v>
      </c>
      <c r="AF3585" s="1">
        <v>3306.09</v>
      </c>
      <c r="AG3585" t="s">
        <v>26</v>
      </c>
    </row>
    <row r="3586" spans="1:33" customFormat="1" hidden="1" x14ac:dyDescent="0.25">
      <c r="A3586" t="s">
        <v>10487</v>
      </c>
      <c r="B3586" t="s">
        <v>10488</v>
      </c>
      <c r="C3586">
        <v>9</v>
      </c>
      <c r="D3586" s="1">
        <v>1471.078</v>
      </c>
      <c r="E3586" s="1">
        <v>1848.739</v>
      </c>
      <c r="F3586" s="4">
        <f t="shared" ref="F3586:F3649" si="1148">SUM(E3586*G3586)/100</f>
        <v>351.26040999999998</v>
      </c>
      <c r="G3586" s="2">
        <v>19</v>
      </c>
      <c r="H3586" s="1">
        <v>1750.58</v>
      </c>
      <c r="I3586" s="4">
        <f t="shared" ref="I3586:I3649" si="1149">+E3586-D3586</f>
        <v>377.66100000000006</v>
      </c>
      <c r="J3586" s="4">
        <f t="shared" si="1129"/>
        <v>71.755590000000012</v>
      </c>
      <c r="K3586" s="4">
        <f t="shared" ref="K3586:K3649" si="1150">+I3586+J3586</f>
        <v>449.41659000000004</v>
      </c>
      <c r="L3586" s="4">
        <f t="shared" ref="L3586:L3649" si="1151">+H3586+K3586</f>
        <v>2199.9965899999997</v>
      </c>
      <c r="M3586" s="5">
        <f t="shared" ref="M3586:M3649" si="1152">+I3586/D3586</f>
        <v>0.25672398064548585</v>
      </c>
      <c r="N3586">
        <v>0</v>
      </c>
      <c r="O3586" t="s">
        <v>31</v>
      </c>
      <c r="P3586" t="s">
        <v>26</v>
      </c>
      <c r="Q3586" t="s">
        <v>31</v>
      </c>
      <c r="R3586" t="s">
        <v>31</v>
      </c>
      <c r="S3586" t="s">
        <v>31</v>
      </c>
      <c r="T3586" t="s">
        <v>31</v>
      </c>
      <c r="U3586" t="s">
        <v>31</v>
      </c>
      <c r="V3586">
        <v>19</v>
      </c>
      <c r="W3586" t="s">
        <v>27</v>
      </c>
      <c r="X3586">
        <v>0</v>
      </c>
      <c r="AB3586">
        <v>0</v>
      </c>
      <c r="AC3586" t="s">
        <v>10489</v>
      </c>
      <c r="AD3586">
        <v>0</v>
      </c>
      <c r="AE3586">
        <v>0</v>
      </c>
      <c r="AF3586" s="1">
        <v>1471.078</v>
      </c>
      <c r="AG3586" t="s">
        <v>26</v>
      </c>
    </row>
    <row r="3587" spans="1:33" customFormat="1" x14ac:dyDescent="0.25">
      <c r="A3587" t="s">
        <v>10490</v>
      </c>
      <c r="B3587" t="s">
        <v>10491</v>
      </c>
      <c r="C3587">
        <v>2</v>
      </c>
      <c r="D3587" s="1">
        <v>3306.09</v>
      </c>
      <c r="E3587" s="1">
        <v>4033.6129999999998</v>
      </c>
      <c r="F3587" s="4">
        <f t="shared" si="1148"/>
        <v>766.38646999999992</v>
      </c>
      <c r="G3587" s="2">
        <v>19</v>
      </c>
      <c r="H3587" s="1">
        <v>3934.25</v>
      </c>
      <c r="I3587" s="4">
        <f t="shared" si="1149"/>
        <v>727.52299999999968</v>
      </c>
      <c r="J3587" s="4">
        <f t="shared" si="1129"/>
        <v>138.22936999999993</v>
      </c>
      <c r="K3587" s="4">
        <f t="shared" si="1150"/>
        <v>865.75236999999959</v>
      </c>
      <c r="L3587" s="10">
        <f>+H3587+K3587-Y3587</f>
        <v>4800.0023699999992</v>
      </c>
      <c r="M3587" s="5">
        <f t="shared" si="1152"/>
        <v>0.22005541288954616</v>
      </c>
      <c r="N3587">
        <v>-1</v>
      </c>
      <c r="O3587" t="s">
        <v>31</v>
      </c>
      <c r="P3587" t="s">
        <v>26</v>
      </c>
      <c r="Q3587" t="s">
        <v>31</v>
      </c>
      <c r="R3587" t="s">
        <v>31</v>
      </c>
      <c r="S3587" t="s">
        <v>31</v>
      </c>
      <c r="T3587" t="s">
        <v>31</v>
      </c>
      <c r="U3587" t="s">
        <v>31</v>
      </c>
      <c r="V3587">
        <v>19</v>
      </c>
      <c r="W3587" t="s">
        <v>27</v>
      </c>
      <c r="X3587">
        <v>0</v>
      </c>
      <c r="Y3587" s="9">
        <f>+X3587*G3587/100</f>
        <v>0</v>
      </c>
      <c r="AB3587">
        <v>0</v>
      </c>
      <c r="AC3587" t="s">
        <v>10492</v>
      </c>
      <c r="AD3587">
        <v>0</v>
      </c>
      <c r="AE3587">
        <v>0</v>
      </c>
      <c r="AF3587" s="1">
        <v>3306.09</v>
      </c>
      <c r="AG3587" t="s">
        <v>26</v>
      </c>
    </row>
    <row r="3588" spans="1:33" customFormat="1" hidden="1" x14ac:dyDescent="0.25">
      <c r="A3588" t="s">
        <v>10493</v>
      </c>
      <c r="B3588" t="s">
        <v>10494</v>
      </c>
      <c r="C3588">
        <v>10</v>
      </c>
      <c r="D3588" s="1">
        <v>1441.1759999999999</v>
      </c>
      <c r="E3588" s="1">
        <v>2100.84</v>
      </c>
      <c r="F3588" s="4">
        <f t="shared" si="1148"/>
        <v>399.15960000000007</v>
      </c>
      <c r="G3588" s="2">
        <v>19</v>
      </c>
      <c r="H3588" s="1">
        <v>1715</v>
      </c>
      <c r="I3588" s="4">
        <f t="shared" si="1149"/>
        <v>659.66400000000021</v>
      </c>
      <c r="J3588" s="4">
        <f t="shared" ref="J3588:J3651" si="1153">+I3588*G3588/100</f>
        <v>125.33616000000004</v>
      </c>
      <c r="K3588" s="4">
        <f t="shared" si="1150"/>
        <v>785.00016000000028</v>
      </c>
      <c r="L3588" s="4">
        <f t="shared" si="1151"/>
        <v>2500.0001600000005</v>
      </c>
      <c r="M3588" s="5">
        <f t="shared" si="1152"/>
        <v>0.45772619027793987</v>
      </c>
      <c r="N3588">
        <v>-1</v>
      </c>
      <c r="O3588" t="s">
        <v>31</v>
      </c>
      <c r="P3588" t="s">
        <v>26</v>
      </c>
      <c r="Q3588" t="s">
        <v>31</v>
      </c>
      <c r="R3588" t="s">
        <v>31</v>
      </c>
      <c r="S3588" t="s">
        <v>31</v>
      </c>
      <c r="T3588" t="s">
        <v>31</v>
      </c>
      <c r="U3588" t="s">
        <v>31</v>
      </c>
      <c r="V3588">
        <v>19</v>
      </c>
      <c r="W3588" t="s">
        <v>27</v>
      </c>
      <c r="X3588">
        <v>0</v>
      </c>
      <c r="AB3588">
        <v>0</v>
      </c>
      <c r="AC3588" t="s">
        <v>10495</v>
      </c>
      <c r="AD3588">
        <v>0</v>
      </c>
      <c r="AE3588">
        <v>0</v>
      </c>
      <c r="AF3588" s="1">
        <v>1441.1759999999999</v>
      </c>
      <c r="AG3588" t="s">
        <v>26</v>
      </c>
    </row>
    <row r="3589" spans="1:33" customFormat="1" hidden="1" x14ac:dyDescent="0.25">
      <c r="A3589" t="s">
        <v>10496</v>
      </c>
      <c r="B3589" t="s">
        <v>10497</v>
      </c>
      <c r="C3589">
        <v>-1</v>
      </c>
      <c r="D3589" s="1">
        <v>1407</v>
      </c>
      <c r="E3589" s="1">
        <v>1764.7059999999999</v>
      </c>
      <c r="F3589" s="4">
        <f t="shared" si="1148"/>
        <v>335.29413999999997</v>
      </c>
      <c r="G3589" s="2">
        <v>19</v>
      </c>
      <c r="H3589" s="1">
        <v>1674.33</v>
      </c>
      <c r="I3589" s="4">
        <f t="shared" si="1149"/>
        <v>357.7059999999999</v>
      </c>
      <c r="J3589" s="4">
        <f t="shared" si="1153"/>
        <v>67.964139999999986</v>
      </c>
      <c r="K3589" s="4">
        <f t="shared" si="1150"/>
        <v>425.67013999999989</v>
      </c>
      <c r="L3589" s="4">
        <f t="shared" si="1151"/>
        <v>2100.0001399999996</v>
      </c>
      <c r="M3589" s="5">
        <f t="shared" si="1152"/>
        <v>0.25423312011371707</v>
      </c>
      <c r="N3589">
        <v>0</v>
      </c>
      <c r="O3589" t="s">
        <v>31</v>
      </c>
      <c r="P3589" t="s">
        <v>26</v>
      </c>
      <c r="Q3589" t="s">
        <v>31</v>
      </c>
      <c r="R3589" t="s">
        <v>31</v>
      </c>
      <c r="S3589" t="s">
        <v>31</v>
      </c>
      <c r="T3589" t="s">
        <v>31</v>
      </c>
      <c r="U3589" t="s">
        <v>31</v>
      </c>
      <c r="V3589">
        <v>19</v>
      </c>
      <c r="W3589" t="s">
        <v>27</v>
      </c>
      <c r="X3589">
        <v>0</v>
      </c>
      <c r="AB3589">
        <v>0</v>
      </c>
      <c r="AC3589" t="s">
        <v>10498</v>
      </c>
      <c r="AD3589">
        <v>0</v>
      </c>
      <c r="AE3589">
        <v>0</v>
      </c>
      <c r="AF3589" s="1">
        <v>1407</v>
      </c>
      <c r="AG3589" t="s">
        <v>26</v>
      </c>
    </row>
    <row r="3590" spans="1:33" customFormat="1" x14ac:dyDescent="0.25">
      <c r="A3590" t="s">
        <v>10499</v>
      </c>
      <c r="B3590" t="s">
        <v>10500</v>
      </c>
      <c r="C3590">
        <v>6</v>
      </c>
      <c r="D3590" s="1">
        <v>1769.33</v>
      </c>
      <c r="E3590" s="1">
        <v>2268.9079999999999</v>
      </c>
      <c r="F3590" s="4">
        <f t="shared" si="1148"/>
        <v>431.09251999999998</v>
      </c>
      <c r="G3590" s="2">
        <v>19</v>
      </c>
      <c r="H3590" s="1">
        <v>2105.5</v>
      </c>
      <c r="I3590" s="4">
        <f t="shared" si="1149"/>
        <v>499.57799999999997</v>
      </c>
      <c r="J3590" s="4">
        <f t="shared" si="1153"/>
        <v>94.919820000000001</v>
      </c>
      <c r="K3590" s="4">
        <f t="shared" si="1150"/>
        <v>594.49781999999993</v>
      </c>
      <c r="L3590" s="10">
        <f t="shared" ref="L3590:L3591" si="1154">+H3590+K3590-Y3590</f>
        <v>2699.99782</v>
      </c>
      <c r="M3590" s="5">
        <f t="shared" si="1152"/>
        <v>0.28235433751759142</v>
      </c>
      <c r="N3590">
        <v>-1</v>
      </c>
      <c r="O3590" t="s">
        <v>31</v>
      </c>
      <c r="P3590" t="s">
        <v>26</v>
      </c>
      <c r="Q3590" t="s">
        <v>31</v>
      </c>
      <c r="V3590">
        <v>19</v>
      </c>
      <c r="W3590" t="s">
        <v>27</v>
      </c>
      <c r="X3590">
        <v>0</v>
      </c>
      <c r="Y3590" s="9">
        <f t="shared" ref="Y3590:Y3591" si="1155">+X3590*G3590/100</f>
        <v>0</v>
      </c>
      <c r="AB3590">
        <v>0</v>
      </c>
      <c r="AC3590" t="s">
        <v>10501</v>
      </c>
      <c r="AD3590">
        <v>0</v>
      </c>
      <c r="AE3590">
        <v>0</v>
      </c>
      <c r="AF3590" s="1">
        <v>1769.33</v>
      </c>
      <c r="AG3590" t="s">
        <v>26</v>
      </c>
    </row>
    <row r="3591" spans="1:33" customFormat="1" x14ac:dyDescent="0.25">
      <c r="A3591" t="s">
        <v>10502</v>
      </c>
      <c r="B3591" t="s">
        <v>10503</v>
      </c>
      <c r="C3591">
        <v>5</v>
      </c>
      <c r="D3591">
        <v>0</v>
      </c>
      <c r="E3591" s="1">
        <v>3000</v>
      </c>
      <c r="F3591" s="4">
        <f t="shared" si="1148"/>
        <v>0</v>
      </c>
      <c r="G3591" s="2">
        <v>0</v>
      </c>
      <c r="H3591">
        <v>0</v>
      </c>
      <c r="I3591" s="4">
        <f t="shared" si="1149"/>
        <v>3000</v>
      </c>
      <c r="J3591" s="4">
        <f t="shared" si="1153"/>
        <v>0</v>
      </c>
      <c r="K3591" s="4">
        <f t="shared" si="1150"/>
        <v>3000</v>
      </c>
      <c r="L3591" s="10">
        <f t="shared" si="1154"/>
        <v>3000</v>
      </c>
      <c r="M3591" s="5" t="e">
        <f t="shared" si="1152"/>
        <v>#DIV/0!</v>
      </c>
      <c r="N3591">
        <v>0</v>
      </c>
      <c r="O3591" t="s">
        <v>10504</v>
      </c>
      <c r="P3591" t="s">
        <v>26</v>
      </c>
      <c r="Q3591" t="s">
        <v>10504</v>
      </c>
      <c r="R3591" t="s">
        <v>31</v>
      </c>
      <c r="S3591" t="s">
        <v>31</v>
      </c>
      <c r="T3591" t="s">
        <v>31</v>
      </c>
      <c r="U3591" t="s">
        <v>31</v>
      </c>
      <c r="V3591">
        <v>0</v>
      </c>
      <c r="W3591" t="s">
        <v>42</v>
      </c>
      <c r="X3591">
        <v>0</v>
      </c>
      <c r="Y3591" s="9">
        <f t="shared" si="1155"/>
        <v>0</v>
      </c>
      <c r="AB3591">
        <v>0</v>
      </c>
      <c r="AC3591" t="s">
        <v>10505</v>
      </c>
      <c r="AD3591">
        <v>0</v>
      </c>
      <c r="AE3591">
        <v>0</v>
      </c>
      <c r="AF3591">
        <v>0</v>
      </c>
      <c r="AG3591" t="s">
        <v>26</v>
      </c>
    </row>
    <row r="3592" spans="1:33" customFormat="1" hidden="1" x14ac:dyDescent="0.25">
      <c r="A3592" t="s">
        <v>10506</v>
      </c>
      <c r="B3592" t="s">
        <v>10507</v>
      </c>
      <c r="C3592">
        <v>18</v>
      </c>
      <c r="D3592" s="1">
        <v>2772.7</v>
      </c>
      <c r="E3592" s="1">
        <v>3400</v>
      </c>
      <c r="F3592" s="4">
        <f t="shared" si="1148"/>
        <v>0</v>
      </c>
      <c r="G3592" s="2">
        <v>0</v>
      </c>
      <c r="H3592" s="1">
        <v>2772.7</v>
      </c>
      <c r="I3592" s="4">
        <f t="shared" si="1149"/>
        <v>627.30000000000018</v>
      </c>
      <c r="J3592" s="4">
        <f t="shared" si="1153"/>
        <v>0</v>
      </c>
      <c r="K3592" s="4">
        <f t="shared" si="1150"/>
        <v>627.30000000000018</v>
      </c>
      <c r="L3592" s="4">
        <f t="shared" si="1151"/>
        <v>3400</v>
      </c>
      <c r="M3592" s="5">
        <f t="shared" si="1152"/>
        <v>0.22624156958920916</v>
      </c>
      <c r="N3592">
        <v>-1</v>
      </c>
      <c r="O3592" t="s">
        <v>31</v>
      </c>
      <c r="P3592" t="s">
        <v>26</v>
      </c>
      <c r="Q3592" t="s">
        <v>31</v>
      </c>
      <c r="V3592">
        <v>0</v>
      </c>
      <c r="W3592" t="s">
        <v>42</v>
      </c>
      <c r="X3592">
        <v>0</v>
      </c>
      <c r="AB3592">
        <v>0</v>
      </c>
      <c r="AC3592" t="s">
        <v>10508</v>
      </c>
      <c r="AD3592">
        <v>0</v>
      </c>
      <c r="AE3592">
        <v>0</v>
      </c>
      <c r="AF3592" s="1">
        <v>2772.7</v>
      </c>
      <c r="AG3592" t="s">
        <v>26</v>
      </c>
    </row>
    <row r="3593" spans="1:33" customFormat="1" hidden="1" x14ac:dyDescent="0.25">
      <c r="A3593" t="s">
        <v>10509</v>
      </c>
      <c r="B3593" t="s">
        <v>10510</v>
      </c>
      <c r="C3593">
        <v>28</v>
      </c>
      <c r="D3593">
        <v>272.75</v>
      </c>
      <c r="E3593">
        <v>500</v>
      </c>
      <c r="F3593" s="4">
        <f t="shared" si="1148"/>
        <v>0</v>
      </c>
      <c r="G3593" s="2">
        <v>0</v>
      </c>
      <c r="H3593">
        <v>272.75</v>
      </c>
      <c r="I3593" s="4">
        <f t="shared" si="1149"/>
        <v>227.25</v>
      </c>
      <c r="J3593" s="4">
        <f t="shared" si="1153"/>
        <v>0</v>
      </c>
      <c r="K3593" s="4">
        <f t="shared" si="1150"/>
        <v>227.25</v>
      </c>
      <c r="L3593" s="4">
        <f t="shared" si="1151"/>
        <v>500</v>
      </c>
      <c r="M3593" s="5">
        <f t="shared" si="1152"/>
        <v>0.8331805682859762</v>
      </c>
      <c r="N3593">
        <v>-1</v>
      </c>
      <c r="O3593" t="s">
        <v>31</v>
      </c>
      <c r="P3593" t="s">
        <v>26</v>
      </c>
      <c r="Q3593" t="s">
        <v>31</v>
      </c>
      <c r="V3593">
        <v>-1</v>
      </c>
      <c r="W3593" t="s">
        <v>160</v>
      </c>
      <c r="X3593">
        <v>0</v>
      </c>
      <c r="AB3593">
        <v>0</v>
      </c>
      <c r="AC3593" t="s">
        <v>10511</v>
      </c>
      <c r="AD3593">
        <v>0</v>
      </c>
      <c r="AE3593">
        <v>0</v>
      </c>
      <c r="AF3593">
        <v>272.75</v>
      </c>
      <c r="AG3593" t="s">
        <v>26</v>
      </c>
    </row>
    <row r="3594" spans="1:33" customFormat="1" hidden="1" x14ac:dyDescent="0.25">
      <c r="A3594" t="s">
        <v>10512</v>
      </c>
      <c r="B3594" t="s">
        <v>10513</v>
      </c>
      <c r="C3594">
        <v>-3</v>
      </c>
      <c r="D3594">
        <v>278.5</v>
      </c>
      <c r="E3594">
        <v>420.16800000000001</v>
      </c>
      <c r="F3594" s="4">
        <f t="shared" si="1148"/>
        <v>79.831919999999997</v>
      </c>
      <c r="G3594" s="2">
        <v>19</v>
      </c>
      <c r="H3594">
        <v>331.42</v>
      </c>
      <c r="I3594" s="4">
        <f t="shared" si="1149"/>
        <v>141.66800000000001</v>
      </c>
      <c r="J3594" s="4">
        <f t="shared" si="1153"/>
        <v>26.916920000000001</v>
      </c>
      <c r="K3594" s="4">
        <f t="shared" si="1150"/>
        <v>168.58492000000001</v>
      </c>
      <c r="L3594" s="4">
        <f t="shared" si="1151"/>
        <v>500.00492000000003</v>
      </c>
      <c r="M3594" s="5">
        <f t="shared" si="1152"/>
        <v>0.50868222621184922</v>
      </c>
      <c r="N3594">
        <v>-1</v>
      </c>
      <c r="O3594" t="s">
        <v>31</v>
      </c>
      <c r="P3594" t="s">
        <v>26</v>
      </c>
      <c r="Q3594" t="s">
        <v>31</v>
      </c>
      <c r="V3594">
        <v>19</v>
      </c>
      <c r="W3594" t="s">
        <v>27</v>
      </c>
      <c r="X3594">
        <v>0</v>
      </c>
      <c r="AB3594">
        <v>0</v>
      </c>
      <c r="AC3594" t="s">
        <v>10514</v>
      </c>
      <c r="AD3594">
        <v>0</v>
      </c>
      <c r="AE3594">
        <v>0</v>
      </c>
      <c r="AF3594">
        <v>0</v>
      </c>
      <c r="AG3594" t="s">
        <v>26</v>
      </c>
    </row>
    <row r="3595" spans="1:33" customFormat="1" x14ac:dyDescent="0.25">
      <c r="A3595" t="s">
        <v>10515</v>
      </c>
      <c r="B3595" t="s">
        <v>10516</v>
      </c>
      <c r="C3595">
        <v>1</v>
      </c>
      <c r="D3595" s="1">
        <v>9570</v>
      </c>
      <c r="E3595" s="1">
        <v>12016.81</v>
      </c>
      <c r="F3595" s="4">
        <f t="shared" si="1148"/>
        <v>2283.1938999999998</v>
      </c>
      <c r="G3595" s="2">
        <v>19</v>
      </c>
      <c r="H3595" s="1">
        <v>11388.3</v>
      </c>
      <c r="I3595" s="4">
        <f t="shared" si="1149"/>
        <v>2446.8099999999995</v>
      </c>
      <c r="J3595" s="4">
        <f t="shared" si="1153"/>
        <v>464.89389999999992</v>
      </c>
      <c r="K3595" s="4">
        <f t="shared" si="1150"/>
        <v>2911.7038999999995</v>
      </c>
      <c r="L3595" s="10">
        <f>+H3595+K3595-Y3595</f>
        <v>14300.0039</v>
      </c>
      <c r="M3595" s="5">
        <f t="shared" si="1152"/>
        <v>0.25567502612330195</v>
      </c>
      <c r="N3595">
        <v>-1</v>
      </c>
      <c r="O3595" t="s">
        <v>31</v>
      </c>
      <c r="P3595" t="s">
        <v>26</v>
      </c>
      <c r="Q3595" t="s">
        <v>31</v>
      </c>
      <c r="V3595">
        <v>19</v>
      </c>
      <c r="W3595" t="s">
        <v>27</v>
      </c>
      <c r="X3595">
        <v>0</v>
      </c>
      <c r="Y3595" s="9">
        <f>+X3595*G3595/100</f>
        <v>0</v>
      </c>
      <c r="AB3595">
        <v>0</v>
      </c>
      <c r="AC3595" t="s">
        <v>10517</v>
      </c>
      <c r="AD3595">
        <v>0</v>
      </c>
      <c r="AE3595">
        <v>0</v>
      </c>
      <c r="AF3595" s="1">
        <v>9570</v>
      </c>
      <c r="AG3595" t="s">
        <v>26</v>
      </c>
    </row>
    <row r="3596" spans="1:33" customFormat="1" hidden="1" x14ac:dyDescent="0.25">
      <c r="A3596" t="s">
        <v>10518</v>
      </c>
      <c r="B3596" t="s">
        <v>10519</v>
      </c>
      <c r="C3596">
        <v>-15</v>
      </c>
      <c r="D3596">
        <v>0</v>
      </c>
      <c r="E3596">
        <v>700</v>
      </c>
      <c r="F3596" s="4">
        <f t="shared" si="1148"/>
        <v>0</v>
      </c>
      <c r="G3596" s="2">
        <v>0</v>
      </c>
      <c r="H3596">
        <v>0</v>
      </c>
      <c r="I3596" s="4">
        <f t="shared" si="1149"/>
        <v>700</v>
      </c>
      <c r="J3596" s="4">
        <f t="shared" si="1153"/>
        <v>0</v>
      </c>
      <c r="K3596" s="4">
        <f t="shared" si="1150"/>
        <v>700</v>
      </c>
      <c r="L3596" s="4">
        <f t="shared" si="1151"/>
        <v>700</v>
      </c>
      <c r="M3596" s="5" t="e">
        <f t="shared" si="1152"/>
        <v>#DIV/0!</v>
      </c>
      <c r="N3596">
        <v>-1</v>
      </c>
      <c r="O3596" t="s">
        <v>126</v>
      </c>
      <c r="P3596" t="s">
        <v>26</v>
      </c>
      <c r="Q3596" t="s">
        <v>126</v>
      </c>
      <c r="V3596">
        <v>0</v>
      </c>
      <c r="W3596" t="s">
        <v>42</v>
      </c>
      <c r="X3596">
        <v>0</v>
      </c>
      <c r="AB3596">
        <v>0</v>
      </c>
      <c r="AC3596" t="s">
        <v>10520</v>
      </c>
      <c r="AD3596">
        <v>0</v>
      </c>
      <c r="AE3596">
        <v>0</v>
      </c>
      <c r="AF3596">
        <v>0</v>
      </c>
      <c r="AG3596" t="s">
        <v>26</v>
      </c>
    </row>
    <row r="3597" spans="1:33" customFormat="1" x14ac:dyDescent="0.25">
      <c r="A3597" t="s">
        <v>10521</v>
      </c>
      <c r="B3597" t="s">
        <v>10522</v>
      </c>
      <c r="C3597">
        <v>4</v>
      </c>
      <c r="D3597">
        <v>971</v>
      </c>
      <c r="E3597" s="1">
        <v>1260.5039999999999</v>
      </c>
      <c r="F3597" s="4">
        <f t="shared" si="1148"/>
        <v>239.49575999999996</v>
      </c>
      <c r="G3597" s="2">
        <v>19</v>
      </c>
      <c r="H3597" s="1">
        <v>1155.49</v>
      </c>
      <c r="I3597" s="4">
        <f t="shared" si="1149"/>
        <v>289.50399999999991</v>
      </c>
      <c r="J3597" s="4">
        <f t="shared" si="1153"/>
        <v>55.005759999999981</v>
      </c>
      <c r="K3597" s="4">
        <f t="shared" si="1150"/>
        <v>344.50975999999991</v>
      </c>
      <c r="L3597" s="10">
        <f>+H3597+K3597-Y3597</f>
        <v>1499.9997599999999</v>
      </c>
      <c r="M3597" s="5">
        <f t="shared" si="1152"/>
        <v>0.29815036045314097</v>
      </c>
      <c r="N3597">
        <v>-1</v>
      </c>
      <c r="O3597" t="s">
        <v>31</v>
      </c>
      <c r="P3597" t="s">
        <v>26</v>
      </c>
      <c r="Q3597" t="s">
        <v>31</v>
      </c>
      <c r="V3597">
        <v>19</v>
      </c>
      <c r="W3597" t="s">
        <v>27</v>
      </c>
      <c r="X3597">
        <v>0</v>
      </c>
      <c r="Y3597" s="9">
        <f>+X3597*G3597/100</f>
        <v>0</v>
      </c>
      <c r="AB3597">
        <v>0</v>
      </c>
      <c r="AC3597" t="s">
        <v>10523</v>
      </c>
      <c r="AD3597">
        <v>0</v>
      </c>
      <c r="AE3597">
        <v>0</v>
      </c>
      <c r="AF3597">
        <v>971</v>
      </c>
      <c r="AG3597" t="s">
        <v>26</v>
      </c>
    </row>
    <row r="3598" spans="1:33" customFormat="1" hidden="1" x14ac:dyDescent="0.25">
      <c r="A3598" t="s">
        <v>10524</v>
      </c>
      <c r="B3598" t="s">
        <v>10525</v>
      </c>
      <c r="C3598">
        <v>44</v>
      </c>
      <c r="D3598" s="1">
        <v>1529.41</v>
      </c>
      <c r="E3598" s="1">
        <v>2100.84</v>
      </c>
      <c r="F3598" s="4">
        <f t="shared" si="1148"/>
        <v>399.15960000000007</v>
      </c>
      <c r="G3598" s="2">
        <v>19</v>
      </c>
      <c r="H3598" s="1">
        <v>1820</v>
      </c>
      <c r="I3598" s="4">
        <f t="shared" si="1149"/>
        <v>571.43000000000006</v>
      </c>
      <c r="J3598" s="4">
        <f t="shared" si="1153"/>
        <v>108.57170000000002</v>
      </c>
      <c r="K3598" s="4">
        <f t="shared" si="1150"/>
        <v>680.00170000000003</v>
      </c>
      <c r="L3598" s="4">
        <f t="shared" si="1151"/>
        <v>2500.0016999999998</v>
      </c>
      <c r="M3598" s="5">
        <f t="shared" si="1152"/>
        <v>0.37362773880123712</v>
      </c>
      <c r="N3598">
        <v>-1</v>
      </c>
      <c r="O3598" t="s">
        <v>31</v>
      </c>
      <c r="P3598" t="s">
        <v>26</v>
      </c>
      <c r="Q3598" t="s">
        <v>31</v>
      </c>
      <c r="V3598">
        <v>19</v>
      </c>
      <c r="W3598" t="s">
        <v>27</v>
      </c>
      <c r="X3598">
        <v>0</v>
      </c>
      <c r="AB3598">
        <v>0</v>
      </c>
      <c r="AC3598" t="s">
        <v>10526</v>
      </c>
      <c r="AD3598">
        <v>0</v>
      </c>
      <c r="AE3598">
        <v>0</v>
      </c>
      <c r="AF3598" s="1">
        <v>1529.41</v>
      </c>
      <c r="AG3598" t="s">
        <v>26</v>
      </c>
    </row>
    <row r="3599" spans="1:33" customFormat="1" hidden="1" x14ac:dyDescent="0.25">
      <c r="A3599" t="s">
        <v>10527</v>
      </c>
      <c r="B3599" t="s">
        <v>10528</v>
      </c>
      <c r="C3599">
        <v>14</v>
      </c>
      <c r="D3599" s="1">
        <v>1680.67</v>
      </c>
      <c r="E3599" s="1">
        <v>2100.84</v>
      </c>
      <c r="F3599" s="4">
        <f t="shared" si="1148"/>
        <v>399.15960000000007</v>
      </c>
      <c r="G3599" s="2">
        <v>19</v>
      </c>
      <c r="H3599" s="1">
        <v>2000</v>
      </c>
      <c r="I3599" s="4">
        <f t="shared" si="1149"/>
        <v>420.17000000000007</v>
      </c>
      <c r="J3599" s="4">
        <f t="shared" si="1153"/>
        <v>79.832300000000018</v>
      </c>
      <c r="K3599" s="4">
        <f t="shared" si="1150"/>
        <v>500.0023000000001</v>
      </c>
      <c r="L3599" s="4">
        <f t="shared" si="1151"/>
        <v>2500.0023000000001</v>
      </c>
      <c r="M3599" s="5">
        <f t="shared" si="1152"/>
        <v>0.25000148750200818</v>
      </c>
      <c r="N3599">
        <v>-1</v>
      </c>
      <c r="O3599" t="s">
        <v>31</v>
      </c>
      <c r="P3599" t="s">
        <v>26</v>
      </c>
      <c r="Q3599" t="s">
        <v>31</v>
      </c>
      <c r="R3599" t="s">
        <v>31</v>
      </c>
      <c r="S3599" t="s">
        <v>31</v>
      </c>
      <c r="T3599" t="s">
        <v>31</v>
      </c>
      <c r="U3599" t="s">
        <v>31</v>
      </c>
      <c r="V3599">
        <v>19</v>
      </c>
      <c r="W3599" t="s">
        <v>27</v>
      </c>
      <c r="X3599">
        <v>0</v>
      </c>
      <c r="AB3599">
        <v>0</v>
      </c>
      <c r="AC3599" t="s">
        <v>10529</v>
      </c>
      <c r="AD3599">
        <v>0</v>
      </c>
      <c r="AE3599">
        <v>0</v>
      </c>
      <c r="AF3599" s="1">
        <v>1680.67</v>
      </c>
      <c r="AG3599" t="s">
        <v>26</v>
      </c>
    </row>
    <row r="3600" spans="1:33" customFormat="1" hidden="1" x14ac:dyDescent="0.25">
      <c r="A3600" t="s">
        <v>10530</v>
      </c>
      <c r="B3600" t="s">
        <v>10531</v>
      </c>
      <c r="C3600">
        <v>20</v>
      </c>
      <c r="D3600" s="1">
        <v>1801.78</v>
      </c>
      <c r="E3600" s="1">
        <v>2268.9079999999999</v>
      </c>
      <c r="F3600" s="4">
        <f t="shared" si="1148"/>
        <v>431.09251999999998</v>
      </c>
      <c r="G3600" s="2">
        <v>19</v>
      </c>
      <c r="H3600" s="1">
        <v>2144.12</v>
      </c>
      <c r="I3600" s="4">
        <f t="shared" si="1149"/>
        <v>467.12799999999993</v>
      </c>
      <c r="J3600" s="4">
        <f t="shared" si="1153"/>
        <v>88.754319999999993</v>
      </c>
      <c r="K3600" s="4">
        <f t="shared" si="1150"/>
        <v>555.88231999999994</v>
      </c>
      <c r="L3600" s="4">
        <f t="shared" si="1151"/>
        <v>2700.0023199999996</v>
      </c>
      <c r="M3600" s="5">
        <f t="shared" si="1152"/>
        <v>0.25925917703604212</v>
      </c>
      <c r="N3600">
        <v>-1</v>
      </c>
      <c r="O3600" t="s">
        <v>31</v>
      </c>
      <c r="P3600" t="s">
        <v>26</v>
      </c>
      <c r="Q3600" t="s">
        <v>31</v>
      </c>
      <c r="R3600" t="s">
        <v>31</v>
      </c>
      <c r="S3600" t="s">
        <v>31</v>
      </c>
      <c r="T3600" t="s">
        <v>31</v>
      </c>
      <c r="U3600" t="s">
        <v>31</v>
      </c>
      <c r="V3600">
        <v>19</v>
      </c>
      <c r="W3600" t="s">
        <v>27</v>
      </c>
      <c r="X3600">
        <v>0</v>
      </c>
      <c r="AB3600">
        <v>0</v>
      </c>
      <c r="AC3600" t="s">
        <v>10532</v>
      </c>
      <c r="AD3600">
        <v>0</v>
      </c>
      <c r="AE3600">
        <v>0</v>
      </c>
      <c r="AF3600" s="1">
        <v>1801.78</v>
      </c>
      <c r="AG3600" t="s">
        <v>26</v>
      </c>
    </row>
    <row r="3601" spans="1:33" customFormat="1" hidden="1" x14ac:dyDescent="0.25">
      <c r="A3601" t="s">
        <v>10533</v>
      </c>
      <c r="B3601" t="s">
        <v>10534</v>
      </c>
      <c r="C3601">
        <v>21</v>
      </c>
      <c r="D3601">
        <v>0</v>
      </c>
      <c r="E3601" s="1">
        <v>2500</v>
      </c>
      <c r="F3601" s="4">
        <f t="shared" si="1148"/>
        <v>0</v>
      </c>
      <c r="G3601" s="2">
        <v>0</v>
      </c>
      <c r="H3601">
        <v>0</v>
      </c>
      <c r="I3601" s="4">
        <f t="shared" si="1149"/>
        <v>2500</v>
      </c>
      <c r="J3601" s="4">
        <f t="shared" si="1153"/>
        <v>0</v>
      </c>
      <c r="K3601" s="4">
        <f t="shared" si="1150"/>
        <v>2500</v>
      </c>
      <c r="L3601" s="4">
        <f t="shared" si="1151"/>
        <v>2500</v>
      </c>
      <c r="M3601" s="5" t="e">
        <f t="shared" si="1152"/>
        <v>#DIV/0!</v>
      </c>
      <c r="N3601">
        <v>-1</v>
      </c>
      <c r="O3601" t="s">
        <v>3022</v>
      </c>
      <c r="P3601" t="s">
        <v>26</v>
      </c>
      <c r="Q3601" t="s">
        <v>3022</v>
      </c>
      <c r="R3601" t="s">
        <v>31</v>
      </c>
      <c r="S3601" t="s">
        <v>31</v>
      </c>
      <c r="T3601" t="s">
        <v>31</v>
      </c>
      <c r="U3601" t="s">
        <v>31</v>
      </c>
      <c r="V3601">
        <v>0</v>
      </c>
      <c r="W3601" t="s">
        <v>42</v>
      </c>
      <c r="X3601">
        <v>0</v>
      </c>
      <c r="AB3601">
        <v>0</v>
      </c>
      <c r="AC3601" t="s">
        <v>10535</v>
      </c>
      <c r="AD3601">
        <v>0</v>
      </c>
      <c r="AE3601">
        <v>0</v>
      </c>
      <c r="AF3601">
        <v>0</v>
      </c>
      <c r="AG3601" t="s">
        <v>26</v>
      </c>
    </row>
    <row r="3602" spans="1:33" customFormat="1" x14ac:dyDescent="0.25">
      <c r="A3602" t="s">
        <v>10536</v>
      </c>
      <c r="B3602" t="s">
        <v>10537</v>
      </c>
      <c r="C3602">
        <v>2</v>
      </c>
      <c r="D3602" s="1">
        <v>8942</v>
      </c>
      <c r="E3602" s="1">
        <v>10924.37</v>
      </c>
      <c r="F3602" s="4">
        <f t="shared" si="1148"/>
        <v>2075.6303000000003</v>
      </c>
      <c r="G3602" s="2">
        <v>19</v>
      </c>
      <c r="H3602" s="1">
        <v>10640.98</v>
      </c>
      <c r="I3602" s="4">
        <f t="shared" si="1149"/>
        <v>1982.3700000000008</v>
      </c>
      <c r="J3602" s="4">
        <f t="shared" si="1153"/>
        <v>376.65030000000013</v>
      </c>
      <c r="K3602" s="4">
        <f t="shared" si="1150"/>
        <v>2359.020300000001</v>
      </c>
      <c r="L3602" s="10">
        <f>+H3602+K3602-Y3602</f>
        <v>13000.0003</v>
      </c>
      <c r="M3602" s="5">
        <f t="shared" si="1152"/>
        <v>0.22169201520912557</v>
      </c>
      <c r="N3602">
        <v>-1</v>
      </c>
      <c r="O3602" t="s">
        <v>1938</v>
      </c>
      <c r="P3602" t="s">
        <v>26</v>
      </c>
      <c r="Q3602" t="s">
        <v>1938</v>
      </c>
      <c r="R3602" t="s">
        <v>31</v>
      </c>
      <c r="S3602" t="s">
        <v>31</v>
      </c>
      <c r="T3602" t="s">
        <v>31</v>
      </c>
      <c r="U3602" t="s">
        <v>31</v>
      </c>
      <c r="V3602">
        <v>19</v>
      </c>
      <c r="W3602" t="s">
        <v>27</v>
      </c>
      <c r="X3602">
        <v>0</v>
      </c>
      <c r="Y3602" s="9">
        <f>+X3602*G3602/100</f>
        <v>0</v>
      </c>
      <c r="AB3602">
        <v>0</v>
      </c>
      <c r="AC3602" t="s">
        <v>10538</v>
      </c>
      <c r="AD3602">
        <v>0</v>
      </c>
      <c r="AE3602">
        <v>0</v>
      </c>
      <c r="AF3602">
        <v>0</v>
      </c>
      <c r="AG3602" t="s">
        <v>26</v>
      </c>
    </row>
    <row r="3603" spans="1:33" customFormat="1" hidden="1" x14ac:dyDescent="0.25">
      <c r="A3603" t="s">
        <v>10539</v>
      </c>
      <c r="B3603" t="s">
        <v>10540</v>
      </c>
      <c r="C3603">
        <v>-1</v>
      </c>
      <c r="D3603">
        <v>0</v>
      </c>
      <c r="E3603" s="1">
        <v>2500</v>
      </c>
      <c r="F3603" s="4">
        <f t="shared" si="1148"/>
        <v>0</v>
      </c>
      <c r="G3603" s="2">
        <v>0</v>
      </c>
      <c r="H3603">
        <v>0</v>
      </c>
      <c r="I3603" s="4">
        <f t="shared" si="1149"/>
        <v>2500</v>
      </c>
      <c r="J3603" s="4">
        <f t="shared" si="1153"/>
        <v>0</v>
      </c>
      <c r="K3603" s="4">
        <f t="shared" si="1150"/>
        <v>2500</v>
      </c>
      <c r="L3603" s="4">
        <f t="shared" si="1151"/>
        <v>2500</v>
      </c>
      <c r="M3603" s="5" t="e">
        <f t="shared" si="1152"/>
        <v>#DIV/0!</v>
      </c>
      <c r="N3603">
        <v>-1</v>
      </c>
      <c r="O3603" t="s">
        <v>3022</v>
      </c>
      <c r="P3603" t="s">
        <v>26</v>
      </c>
      <c r="Q3603" t="s">
        <v>3022</v>
      </c>
      <c r="R3603" t="s">
        <v>31</v>
      </c>
      <c r="S3603" t="s">
        <v>31</v>
      </c>
      <c r="T3603" t="s">
        <v>31</v>
      </c>
      <c r="U3603" t="s">
        <v>31</v>
      </c>
      <c r="V3603">
        <v>0</v>
      </c>
      <c r="W3603" t="s">
        <v>42</v>
      </c>
      <c r="X3603">
        <v>0</v>
      </c>
      <c r="AB3603">
        <v>0</v>
      </c>
      <c r="AC3603" t="s">
        <v>10541</v>
      </c>
      <c r="AD3603">
        <v>0</v>
      </c>
      <c r="AE3603">
        <v>0</v>
      </c>
      <c r="AF3603">
        <v>0</v>
      </c>
      <c r="AG3603" t="s">
        <v>26</v>
      </c>
    </row>
    <row r="3604" spans="1:33" customFormat="1" hidden="1" x14ac:dyDescent="0.25">
      <c r="A3604" t="s">
        <v>10542</v>
      </c>
      <c r="B3604" t="s">
        <v>10543</v>
      </c>
      <c r="C3604">
        <v>-156</v>
      </c>
      <c r="D3604">
        <v>0</v>
      </c>
      <c r="E3604">
        <v>100</v>
      </c>
      <c r="F3604" s="4">
        <f t="shared" si="1148"/>
        <v>0</v>
      </c>
      <c r="G3604" s="2">
        <v>0</v>
      </c>
      <c r="H3604">
        <v>0</v>
      </c>
      <c r="I3604" s="4">
        <f t="shared" si="1149"/>
        <v>100</v>
      </c>
      <c r="J3604" s="4">
        <f t="shared" si="1153"/>
        <v>0</v>
      </c>
      <c r="K3604" s="4">
        <f t="shared" si="1150"/>
        <v>100</v>
      </c>
      <c r="L3604" s="4">
        <f t="shared" si="1151"/>
        <v>100</v>
      </c>
      <c r="M3604" s="5" t="e">
        <f t="shared" si="1152"/>
        <v>#DIV/0!</v>
      </c>
      <c r="N3604">
        <v>-1</v>
      </c>
      <c r="O3604" t="s">
        <v>31</v>
      </c>
      <c r="P3604" t="s">
        <v>26</v>
      </c>
      <c r="Q3604" t="s">
        <v>31</v>
      </c>
      <c r="V3604">
        <v>0</v>
      </c>
      <c r="W3604" t="s">
        <v>42</v>
      </c>
      <c r="X3604">
        <v>0</v>
      </c>
      <c r="AB3604">
        <v>0</v>
      </c>
      <c r="AC3604" t="s">
        <v>52</v>
      </c>
      <c r="AD3604">
        <v>0</v>
      </c>
      <c r="AE3604">
        <v>0</v>
      </c>
      <c r="AF3604">
        <v>0</v>
      </c>
      <c r="AG3604" t="s">
        <v>26</v>
      </c>
    </row>
    <row r="3605" spans="1:33" customFormat="1" x14ac:dyDescent="0.25">
      <c r="A3605" t="s">
        <v>10544</v>
      </c>
      <c r="B3605" t="s">
        <v>10545</v>
      </c>
      <c r="C3605">
        <v>5</v>
      </c>
      <c r="D3605">
        <v>0</v>
      </c>
      <c r="E3605" s="1">
        <v>3300</v>
      </c>
      <c r="F3605" s="4">
        <f t="shared" si="1148"/>
        <v>0</v>
      </c>
      <c r="G3605" s="2">
        <v>0</v>
      </c>
      <c r="H3605">
        <v>0</v>
      </c>
      <c r="I3605" s="4">
        <f t="shared" si="1149"/>
        <v>3300</v>
      </c>
      <c r="J3605" s="4">
        <f t="shared" si="1153"/>
        <v>0</v>
      </c>
      <c r="K3605" s="4">
        <f t="shared" si="1150"/>
        <v>3300</v>
      </c>
      <c r="L3605" s="10">
        <f>+H3605+K3605-Y3605</f>
        <v>3300</v>
      </c>
      <c r="M3605" s="5" t="e">
        <f t="shared" si="1152"/>
        <v>#DIV/0!</v>
      </c>
      <c r="N3605">
        <v>0</v>
      </c>
      <c r="O3605" t="s">
        <v>3022</v>
      </c>
      <c r="P3605" t="s">
        <v>26</v>
      </c>
      <c r="Q3605" t="s">
        <v>3022</v>
      </c>
      <c r="R3605" t="s">
        <v>31</v>
      </c>
      <c r="S3605" t="s">
        <v>31</v>
      </c>
      <c r="T3605" t="s">
        <v>31</v>
      </c>
      <c r="U3605" t="s">
        <v>31</v>
      </c>
      <c r="V3605">
        <v>0</v>
      </c>
      <c r="W3605" t="s">
        <v>42</v>
      </c>
      <c r="X3605">
        <v>0</v>
      </c>
      <c r="Y3605" s="9">
        <f>+X3605*G3605/100</f>
        <v>0</v>
      </c>
      <c r="AB3605">
        <v>0</v>
      </c>
      <c r="AC3605" t="s">
        <v>10546</v>
      </c>
      <c r="AD3605">
        <v>0</v>
      </c>
      <c r="AE3605">
        <v>0</v>
      </c>
      <c r="AF3605">
        <v>0</v>
      </c>
      <c r="AG3605" t="s">
        <v>26</v>
      </c>
    </row>
    <row r="3606" spans="1:33" customFormat="1" hidden="1" x14ac:dyDescent="0.25">
      <c r="A3606" t="s">
        <v>10547</v>
      </c>
      <c r="B3606" t="s">
        <v>10548</v>
      </c>
      <c r="C3606">
        <v>15</v>
      </c>
      <c r="D3606">
        <v>971</v>
      </c>
      <c r="E3606" s="1">
        <v>1260.5039999999999</v>
      </c>
      <c r="F3606" s="4">
        <f t="shared" si="1148"/>
        <v>239.49575999999996</v>
      </c>
      <c r="G3606" s="2">
        <v>19</v>
      </c>
      <c r="H3606" s="1">
        <v>1155.49</v>
      </c>
      <c r="I3606" s="4">
        <f t="shared" si="1149"/>
        <v>289.50399999999991</v>
      </c>
      <c r="J3606" s="4">
        <f t="shared" si="1153"/>
        <v>55.005759999999981</v>
      </c>
      <c r="K3606" s="4">
        <f t="shared" si="1150"/>
        <v>344.50975999999991</v>
      </c>
      <c r="L3606" s="4">
        <f t="shared" si="1151"/>
        <v>1499.9997599999999</v>
      </c>
      <c r="M3606" s="5">
        <f t="shared" si="1152"/>
        <v>0.29815036045314097</v>
      </c>
      <c r="N3606">
        <v>-1</v>
      </c>
      <c r="O3606" t="s">
        <v>31</v>
      </c>
      <c r="P3606" t="s">
        <v>26</v>
      </c>
      <c r="Q3606" t="s">
        <v>31</v>
      </c>
      <c r="V3606">
        <v>19</v>
      </c>
      <c r="W3606" t="s">
        <v>27</v>
      </c>
      <c r="X3606">
        <v>0</v>
      </c>
      <c r="AB3606">
        <v>0</v>
      </c>
      <c r="AC3606" t="s">
        <v>10549</v>
      </c>
      <c r="AD3606">
        <v>0</v>
      </c>
      <c r="AE3606">
        <v>0</v>
      </c>
      <c r="AF3606">
        <v>971</v>
      </c>
      <c r="AG3606" t="s">
        <v>26</v>
      </c>
    </row>
    <row r="3607" spans="1:33" customFormat="1" x14ac:dyDescent="0.25">
      <c r="A3607" t="s">
        <v>10550</v>
      </c>
      <c r="B3607" t="s">
        <v>10551</v>
      </c>
      <c r="C3607">
        <v>4</v>
      </c>
      <c r="D3607" s="1">
        <v>4653.8999999999996</v>
      </c>
      <c r="E3607" s="1">
        <v>6218.4870000000001</v>
      </c>
      <c r="F3607" s="4">
        <f t="shared" si="1148"/>
        <v>1181.51253</v>
      </c>
      <c r="G3607" s="2">
        <v>19</v>
      </c>
      <c r="H3607" s="1">
        <v>5538.14</v>
      </c>
      <c r="I3607" s="4">
        <f t="shared" si="1149"/>
        <v>1564.5870000000004</v>
      </c>
      <c r="J3607" s="4">
        <f t="shared" si="1153"/>
        <v>297.2715300000001</v>
      </c>
      <c r="K3607" s="4">
        <f t="shared" si="1150"/>
        <v>1861.8585300000004</v>
      </c>
      <c r="L3607" s="10">
        <f t="shared" ref="L3607:L3610" si="1156">+H3607+K3607-Y3607</f>
        <v>7399.9985300000008</v>
      </c>
      <c r="M3607" s="5">
        <f t="shared" si="1152"/>
        <v>0.33618835815122811</v>
      </c>
      <c r="N3607">
        <v>-1</v>
      </c>
      <c r="O3607" t="s">
        <v>31</v>
      </c>
      <c r="P3607" t="s">
        <v>26</v>
      </c>
      <c r="Q3607" t="s">
        <v>31</v>
      </c>
      <c r="V3607">
        <v>19</v>
      </c>
      <c r="W3607" t="s">
        <v>27</v>
      </c>
      <c r="X3607">
        <v>0</v>
      </c>
      <c r="Y3607" s="9">
        <f t="shared" ref="Y3607:Y3610" si="1157">+X3607*G3607/100</f>
        <v>0</v>
      </c>
      <c r="AB3607">
        <v>0</v>
      </c>
      <c r="AC3607" t="s">
        <v>10552</v>
      </c>
      <c r="AD3607">
        <v>0</v>
      </c>
      <c r="AE3607">
        <v>0</v>
      </c>
      <c r="AF3607" s="1">
        <v>4653.8999999999996</v>
      </c>
      <c r="AG3607" t="s">
        <v>26</v>
      </c>
    </row>
    <row r="3608" spans="1:33" customFormat="1" x14ac:dyDescent="0.25">
      <c r="A3608" t="s">
        <v>10553</v>
      </c>
      <c r="B3608" t="s">
        <v>10554</v>
      </c>
      <c r="C3608">
        <v>1</v>
      </c>
      <c r="D3608" s="1">
        <v>7849.79</v>
      </c>
      <c r="E3608" s="1">
        <v>10840.34</v>
      </c>
      <c r="F3608" s="4">
        <f t="shared" si="1148"/>
        <v>2059.6646000000001</v>
      </c>
      <c r="G3608" s="2">
        <v>19</v>
      </c>
      <c r="H3608" s="1">
        <v>9341.25</v>
      </c>
      <c r="I3608" s="4">
        <f t="shared" si="1149"/>
        <v>2990.55</v>
      </c>
      <c r="J3608" s="4">
        <f t="shared" si="1153"/>
        <v>568.20450000000005</v>
      </c>
      <c r="K3608" s="4">
        <f t="shared" si="1150"/>
        <v>3558.7545</v>
      </c>
      <c r="L3608" s="10">
        <f t="shared" si="1156"/>
        <v>12900.004499999999</v>
      </c>
      <c r="M3608" s="5">
        <f t="shared" si="1152"/>
        <v>0.38097197504646624</v>
      </c>
      <c r="N3608">
        <v>-1</v>
      </c>
      <c r="O3608" t="s">
        <v>31</v>
      </c>
      <c r="P3608" t="s">
        <v>26</v>
      </c>
      <c r="Q3608" t="s">
        <v>31</v>
      </c>
      <c r="V3608">
        <v>19</v>
      </c>
      <c r="W3608" t="s">
        <v>27</v>
      </c>
      <c r="X3608">
        <v>0</v>
      </c>
      <c r="Y3608" s="9">
        <f t="shared" si="1157"/>
        <v>0</v>
      </c>
      <c r="AB3608">
        <v>0</v>
      </c>
      <c r="AC3608" t="s">
        <v>10555</v>
      </c>
      <c r="AD3608">
        <v>0</v>
      </c>
      <c r="AE3608">
        <v>0</v>
      </c>
      <c r="AF3608" s="1">
        <v>7849.79</v>
      </c>
      <c r="AG3608" t="s">
        <v>26</v>
      </c>
    </row>
    <row r="3609" spans="1:33" customFormat="1" x14ac:dyDescent="0.25">
      <c r="A3609" t="s">
        <v>10556</v>
      </c>
      <c r="B3609" t="s">
        <v>10557</v>
      </c>
      <c r="C3609">
        <v>2</v>
      </c>
      <c r="D3609" s="1">
        <v>4300</v>
      </c>
      <c r="E3609" s="1">
        <v>5210.0839999999998</v>
      </c>
      <c r="F3609" s="4">
        <f t="shared" si="1148"/>
        <v>989.91595999999993</v>
      </c>
      <c r="G3609" s="2">
        <v>19</v>
      </c>
      <c r="H3609" s="1">
        <v>5117</v>
      </c>
      <c r="I3609" s="4">
        <f t="shared" si="1149"/>
        <v>910.08399999999983</v>
      </c>
      <c r="J3609" s="4">
        <f t="shared" si="1153"/>
        <v>172.91595999999998</v>
      </c>
      <c r="K3609" s="4">
        <f t="shared" si="1150"/>
        <v>1082.9999599999999</v>
      </c>
      <c r="L3609" s="10">
        <f t="shared" si="1156"/>
        <v>6199.9999600000001</v>
      </c>
      <c r="M3609" s="5">
        <f t="shared" si="1152"/>
        <v>0.21164744186046508</v>
      </c>
      <c r="N3609">
        <v>-1</v>
      </c>
      <c r="O3609" t="s">
        <v>31</v>
      </c>
      <c r="P3609" t="s">
        <v>26</v>
      </c>
      <c r="Q3609" t="s">
        <v>31</v>
      </c>
      <c r="R3609" t="s">
        <v>31</v>
      </c>
      <c r="S3609" t="s">
        <v>31</v>
      </c>
      <c r="T3609" t="s">
        <v>31</v>
      </c>
      <c r="U3609" t="s">
        <v>31</v>
      </c>
      <c r="V3609">
        <v>19</v>
      </c>
      <c r="W3609" t="s">
        <v>27</v>
      </c>
      <c r="X3609">
        <v>0</v>
      </c>
      <c r="Y3609" s="9">
        <f t="shared" si="1157"/>
        <v>0</v>
      </c>
      <c r="AB3609">
        <v>0</v>
      </c>
      <c r="AC3609" t="s">
        <v>10558</v>
      </c>
      <c r="AD3609">
        <v>0</v>
      </c>
      <c r="AE3609">
        <v>0</v>
      </c>
      <c r="AF3609" s="1">
        <v>4300</v>
      </c>
      <c r="AG3609" t="s">
        <v>26</v>
      </c>
    </row>
    <row r="3610" spans="1:33" customFormat="1" x14ac:dyDescent="0.25">
      <c r="A3610" t="s">
        <v>10559</v>
      </c>
      <c r="B3610" t="s">
        <v>10560</v>
      </c>
      <c r="C3610">
        <v>2</v>
      </c>
      <c r="D3610" s="1">
        <v>3019</v>
      </c>
      <c r="E3610" s="1">
        <v>3697.4789999999998</v>
      </c>
      <c r="F3610" s="4">
        <f t="shared" si="1148"/>
        <v>702.52100999999993</v>
      </c>
      <c r="G3610" s="2">
        <v>19</v>
      </c>
      <c r="H3610" s="1">
        <v>3592.61</v>
      </c>
      <c r="I3610" s="4">
        <f t="shared" si="1149"/>
        <v>678.47899999999981</v>
      </c>
      <c r="J3610" s="4">
        <f t="shared" si="1153"/>
        <v>128.91100999999998</v>
      </c>
      <c r="K3610" s="4">
        <f t="shared" si="1150"/>
        <v>807.39000999999985</v>
      </c>
      <c r="L3610" s="10">
        <f t="shared" si="1156"/>
        <v>4400.0000099999997</v>
      </c>
      <c r="M3610" s="5">
        <f t="shared" si="1152"/>
        <v>0.22473633653527653</v>
      </c>
      <c r="N3610">
        <v>-1</v>
      </c>
      <c r="O3610" t="s">
        <v>31</v>
      </c>
      <c r="P3610" t="s">
        <v>26</v>
      </c>
      <c r="Q3610" t="s">
        <v>31</v>
      </c>
      <c r="V3610">
        <v>19</v>
      </c>
      <c r="W3610" t="s">
        <v>27</v>
      </c>
      <c r="X3610">
        <v>0</v>
      </c>
      <c r="Y3610" s="9">
        <f t="shared" si="1157"/>
        <v>0</v>
      </c>
      <c r="AB3610">
        <v>0</v>
      </c>
      <c r="AC3610" t="s">
        <v>10561</v>
      </c>
      <c r="AD3610">
        <v>0</v>
      </c>
      <c r="AE3610">
        <v>0</v>
      </c>
      <c r="AF3610" s="1">
        <v>3019</v>
      </c>
      <c r="AG3610" t="s">
        <v>26</v>
      </c>
    </row>
    <row r="3611" spans="1:33" customFormat="1" hidden="1" x14ac:dyDescent="0.25">
      <c r="A3611" t="s">
        <v>10562</v>
      </c>
      <c r="B3611" t="s">
        <v>10563</v>
      </c>
      <c r="C3611">
        <v>-1</v>
      </c>
      <c r="D3611" s="1">
        <v>5865</v>
      </c>
      <c r="E3611" s="1">
        <v>7058.8239999999996</v>
      </c>
      <c r="F3611" s="4">
        <f t="shared" si="1148"/>
        <v>1341.1765599999999</v>
      </c>
      <c r="G3611" s="2">
        <v>19</v>
      </c>
      <c r="H3611" s="1">
        <v>6979.35</v>
      </c>
      <c r="I3611" s="4">
        <f t="shared" si="1149"/>
        <v>1193.8239999999996</v>
      </c>
      <c r="J3611" s="4">
        <f t="shared" si="1153"/>
        <v>226.82655999999992</v>
      </c>
      <c r="K3611" s="4">
        <f t="shared" si="1150"/>
        <v>1420.6505599999996</v>
      </c>
      <c r="L3611" s="4">
        <f t="shared" si="1151"/>
        <v>8400.0005600000004</v>
      </c>
      <c r="M3611" s="5">
        <f t="shared" si="1152"/>
        <v>0.2035505541346973</v>
      </c>
      <c r="N3611">
        <v>-1</v>
      </c>
      <c r="O3611" t="s">
        <v>31</v>
      </c>
      <c r="P3611" t="s">
        <v>26</v>
      </c>
      <c r="Q3611" t="s">
        <v>31</v>
      </c>
      <c r="V3611">
        <v>19</v>
      </c>
      <c r="W3611" t="s">
        <v>27</v>
      </c>
      <c r="X3611">
        <v>0</v>
      </c>
      <c r="AB3611">
        <v>0</v>
      </c>
      <c r="AC3611" t="s">
        <v>52</v>
      </c>
      <c r="AD3611">
        <v>0</v>
      </c>
      <c r="AE3611">
        <v>0</v>
      </c>
      <c r="AF3611" s="1">
        <v>5865</v>
      </c>
      <c r="AG3611" t="s">
        <v>26</v>
      </c>
    </row>
    <row r="3612" spans="1:33" customFormat="1" hidden="1" x14ac:dyDescent="0.25">
      <c r="A3612" t="s">
        <v>10564</v>
      </c>
      <c r="B3612" t="s">
        <v>10565</v>
      </c>
      <c r="C3612">
        <v>-27</v>
      </c>
      <c r="D3612">
        <v>0</v>
      </c>
      <c r="E3612">
        <v>100</v>
      </c>
      <c r="F3612" s="4">
        <f t="shared" si="1148"/>
        <v>0</v>
      </c>
      <c r="G3612" s="2">
        <v>0</v>
      </c>
      <c r="H3612">
        <v>0</v>
      </c>
      <c r="I3612" s="4">
        <f t="shared" si="1149"/>
        <v>100</v>
      </c>
      <c r="J3612" s="4">
        <f t="shared" si="1153"/>
        <v>0</v>
      </c>
      <c r="K3612" s="4">
        <f t="shared" si="1150"/>
        <v>100</v>
      </c>
      <c r="L3612" s="4">
        <f t="shared" si="1151"/>
        <v>100</v>
      </c>
      <c r="M3612" s="5" t="e">
        <f t="shared" si="1152"/>
        <v>#DIV/0!</v>
      </c>
      <c r="N3612">
        <v>-1</v>
      </c>
      <c r="O3612" t="s">
        <v>31</v>
      </c>
      <c r="P3612" t="s">
        <v>26</v>
      </c>
      <c r="Q3612" t="s">
        <v>31</v>
      </c>
      <c r="V3612">
        <v>0</v>
      </c>
      <c r="W3612" t="s">
        <v>42</v>
      </c>
      <c r="X3612">
        <v>0</v>
      </c>
      <c r="AB3612">
        <v>0</v>
      </c>
      <c r="AC3612" t="s">
        <v>52</v>
      </c>
      <c r="AD3612">
        <v>0</v>
      </c>
      <c r="AE3612">
        <v>0</v>
      </c>
      <c r="AF3612">
        <v>0</v>
      </c>
      <c r="AG3612" t="s">
        <v>26</v>
      </c>
    </row>
    <row r="3613" spans="1:33" customFormat="1" hidden="1" x14ac:dyDescent="0.25">
      <c r="A3613" t="s">
        <v>10566</v>
      </c>
      <c r="B3613" t="s">
        <v>10567</v>
      </c>
      <c r="C3613">
        <v>59</v>
      </c>
      <c r="D3613" s="1">
        <v>1500</v>
      </c>
      <c r="E3613" s="1">
        <v>2100.84</v>
      </c>
      <c r="F3613" s="4">
        <f t="shared" si="1148"/>
        <v>399.15960000000007</v>
      </c>
      <c r="G3613" s="2">
        <v>19</v>
      </c>
      <c r="H3613" s="1">
        <v>1785</v>
      </c>
      <c r="I3613" s="4">
        <f t="shared" si="1149"/>
        <v>600.84000000000015</v>
      </c>
      <c r="J3613" s="4">
        <f t="shared" si="1153"/>
        <v>114.15960000000003</v>
      </c>
      <c r="K3613" s="4">
        <f t="shared" si="1150"/>
        <v>714.99960000000021</v>
      </c>
      <c r="L3613" s="4">
        <f t="shared" si="1151"/>
        <v>2499.9996000000001</v>
      </c>
      <c r="M3613" s="5">
        <f t="shared" si="1152"/>
        <v>0.40056000000000008</v>
      </c>
      <c r="N3613">
        <v>-1</v>
      </c>
      <c r="O3613" t="s">
        <v>31</v>
      </c>
      <c r="P3613" t="s">
        <v>26</v>
      </c>
      <c r="Q3613" t="s">
        <v>31</v>
      </c>
      <c r="R3613" t="s">
        <v>31</v>
      </c>
      <c r="S3613" t="s">
        <v>31</v>
      </c>
      <c r="T3613" t="s">
        <v>31</v>
      </c>
      <c r="U3613" t="s">
        <v>31</v>
      </c>
      <c r="V3613">
        <v>19</v>
      </c>
      <c r="W3613" t="s">
        <v>27</v>
      </c>
      <c r="X3613">
        <v>0</v>
      </c>
      <c r="AB3613">
        <v>0</v>
      </c>
      <c r="AC3613" t="s">
        <v>10568</v>
      </c>
      <c r="AD3613">
        <v>0</v>
      </c>
      <c r="AE3613">
        <v>0</v>
      </c>
      <c r="AF3613" s="1">
        <v>1500</v>
      </c>
      <c r="AG3613" t="s">
        <v>26</v>
      </c>
    </row>
    <row r="3614" spans="1:33" customFormat="1" hidden="1" x14ac:dyDescent="0.25">
      <c r="A3614" t="s">
        <v>10569</v>
      </c>
      <c r="B3614" t="s">
        <v>10570</v>
      </c>
      <c r="C3614">
        <v>7</v>
      </c>
      <c r="D3614" s="1">
        <v>2804.4</v>
      </c>
      <c r="E3614" s="1">
        <v>3445.3780000000002</v>
      </c>
      <c r="F3614" s="4">
        <f t="shared" si="1148"/>
        <v>654.62181999999996</v>
      </c>
      <c r="G3614" s="2">
        <v>19</v>
      </c>
      <c r="H3614" s="1">
        <v>3337.24</v>
      </c>
      <c r="I3614" s="4">
        <f t="shared" si="1149"/>
        <v>640.97800000000007</v>
      </c>
      <c r="J3614" s="4">
        <f t="shared" si="1153"/>
        <v>121.78582000000002</v>
      </c>
      <c r="K3614" s="4">
        <f t="shared" si="1150"/>
        <v>762.76382000000012</v>
      </c>
      <c r="L3614" s="4">
        <f t="shared" si="1151"/>
        <v>4100.0038199999999</v>
      </c>
      <c r="M3614" s="5">
        <f t="shared" si="1152"/>
        <v>0.22856154614177723</v>
      </c>
      <c r="N3614">
        <v>-1</v>
      </c>
      <c r="O3614" t="s">
        <v>3022</v>
      </c>
      <c r="P3614" t="s">
        <v>26</v>
      </c>
      <c r="Q3614" t="s">
        <v>3022</v>
      </c>
      <c r="R3614" t="s">
        <v>31</v>
      </c>
      <c r="S3614" t="s">
        <v>31</v>
      </c>
      <c r="T3614" t="s">
        <v>31</v>
      </c>
      <c r="U3614" t="s">
        <v>31</v>
      </c>
      <c r="V3614">
        <v>19</v>
      </c>
      <c r="W3614" t="s">
        <v>27</v>
      </c>
      <c r="X3614">
        <v>0</v>
      </c>
      <c r="AB3614">
        <v>0</v>
      </c>
      <c r="AC3614" t="s">
        <v>10571</v>
      </c>
      <c r="AD3614">
        <v>0</v>
      </c>
      <c r="AE3614">
        <v>0</v>
      </c>
      <c r="AF3614" s="1">
        <v>2804.4</v>
      </c>
      <c r="AG3614" t="s">
        <v>26</v>
      </c>
    </row>
    <row r="3615" spans="1:33" customFormat="1" hidden="1" x14ac:dyDescent="0.25">
      <c r="A3615" t="s">
        <v>10572</v>
      </c>
      <c r="B3615" t="s">
        <v>10573</v>
      </c>
      <c r="C3615">
        <v>21</v>
      </c>
      <c r="D3615">
        <v>0</v>
      </c>
      <c r="E3615" s="1">
        <v>2500</v>
      </c>
      <c r="F3615" s="4">
        <f t="shared" si="1148"/>
        <v>0</v>
      </c>
      <c r="G3615" s="2">
        <v>0</v>
      </c>
      <c r="H3615">
        <v>0</v>
      </c>
      <c r="I3615" s="4">
        <f t="shared" si="1149"/>
        <v>2500</v>
      </c>
      <c r="J3615" s="4">
        <f t="shared" si="1153"/>
        <v>0</v>
      </c>
      <c r="K3615" s="4">
        <f t="shared" si="1150"/>
        <v>2500</v>
      </c>
      <c r="L3615" s="4">
        <f t="shared" si="1151"/>
        <v>2500</v>
      </c>
      <c r="M3615" s="5" t="e">
        <f t="shared" si="1152"/>
        <v>#DIV/0!</v>
      </c>
      <c r="N3615">
        <v>-1</v>
      </c>
      <c r="O3615" t="s">
        <v>31</v>
      </c>
      <c r="P3615" t="s">
        <v>26</v>
      </c>
      <c r="Q3615" t="s">
        <v>31</v>
      </c>
      <c r="V3615">
        <v>0</v>
      </c>
      <c r="W3615" t="s">
        <v>42</v>
      </c>
      <c r="X3615">
        <v>0</v>
      </c>
      <c r="AB3615">
        <v>0</v>
      </c>
      <c r="AC3615" t="s">
        <v>52</v>
      </c>
      <c r="AD3615">
        <v>0</v>
      </c>
      <c r="AE3615">
        <v>0</v>
      </c>
      <c r="AF3615">
        <v>0</v>
      </c>
      <c r="AG3615" t="s">
        <v>26</v>
      </c>
    </row>
    <row r="3616" spans="1:33" customFormat="1" hidden="1" x14ac:dyDescent="0.25">
      <c r="A3616" t="s">
        <v>10574</v>
      </c>
      <c r="B3616" t="s">
        <v>10575</v>
      </c>
      <c r="C3616">
        <v>18</v>
      </c>
      <c r="D3616">
        <v>0</v>
      </c>
      <c r="E3616" s="1">
        <v>2500</v>
      </c>
      <c r="F3616" s="4">
        <f t="shared" si="1148"/>
        <v>0</v>
      </c>
      <c r="G3616" s="2">
        <v>0</v>
      </c>
      <c r="H3616">
        <v>0</v>
      </c>
      <c r="I3616" s="4">
        <f t="shared" si="1149"/>
        <v>2500</v>
      </c>
      <c r="J3616" s="4">
        <f t="shared" si="1153"/>
        <v>0</v>
      </c>
      <c r="K3616" s="4">
        <f t="shared" si="1150"/>
        <v>2500</v>
      </c>
      <c r="L3616" s="4">
        <f t="shared" si="1151"/>
        <v>2500</v>
      </c>
      <c r="M3616" s="5" t="e">
        <f t="shared" si="1152"/>
        <v>#DIV/0!</v>
      </c>
      <c r="N3616">
        <v>0</v>
      </c>
      <c r="O3616" t="s">
        <v>3022</v>
      </c>
      <c r="P3616" t="s">
        <v>26</v>
      </c>
      <c r="Q3616" t="s">
        <v>3022</v>
      </c>
      <c r="R3616" t="s">
        <v>31</v>
      </c>
      <c r="S3616" t="s">
        <v>31</v>
      </c>
      <c r="T3616" t="s">
        <v>31</v>
      </c>
      <c r="U3616" t="s">
        <v>31</v>
      </c>
      <c r="V3616">
        <v>0</v>
      </c>
      <c r="W3616" t="s">
        <v>42</v>
      </c>
      <c r="X3616">
        <v>0</v>
      </c>
      <c r="AB3616">
        <v>0</v>
      </c>
      <c r="AC3616" t="s">
        <v>10576</v>
      </c>
      <c r="AD3616">
        <v>0</v>
      </c>
      <c r="AE3616">
        <v>0</v>
      </c>
      <c r="AF3616">
        <v>0</v>
      </c>
      <c r="AG3616" t="s">
        <v>26</v>
      </c>
    </row>
    <row r="3617" spans="1:33" customFormat="1" x14ac:dyDescent="0.25">
      <c r="A3617" t="s">
        <v>10577</v>
      </c>
      <c r="B3617" t="s">
        <v>10578</v>
      </c>
      <c r="C3617">
        <v>1</v>
      </c>
      <c r="D3617">
        <v>0</v>
      </c>
      <c r="E3617">
        <v>500</v>
      </c>
      <c r="F3617" s="4">
        <f t="shared" si="1148"/>
        <v>0</v>
      </c>
      <c r="G3617" s="2">
        <v>0</v>
      </c>
      <c r="H3617">
        <v>0</v>
      </c>
      <c r="I3617" s="4">
        <f t="shared" si="1149"/>
        <v>500</v>
      </c>
      <c r="J3617" s="4">
        <f t="shared" si="1153"/>
        <v>0</v>
      </c>
      <c r="K3617" s="4">
        <f t="shared" si="1150"/>
        <v>500</v>
      </c>
      <c r="L3617" s="10">
        <f t="shared" ref="L3617:L3619" si="1158">+H3617+K3617-Y3617</f>
        <v>500</v>
      </c>
      <c r="M3617" s="5" t="e">
        <f t="shared" si="1152"/>
        <v>#DIV/0!</v>
      </c>
      <c r="N3617">
        <v>-1</v>
      </c>
      <c r="O3617" t="s">
        <v>31</v>
      </c>
      <c r="P3617" t="s">
        <v>26</v>
      </c>
      <c r="Q3617" t="s">
        <v>31</v>
      </c>
      <c r="V3617">
        <v>0</v>
      </c>
      <c r="W3617" t="s">
        <v>42</v>
      </c>
      <c r="X3617">
        <v>0</v>
      </c>
      <c r="Y3617" s="9">
        <f t="shared" ref="Y3617:Y3619" si="1159">+X3617*G3617/100</f>
        <v>0</v>
      </c>
      <c r="AB3617">
        <v>0</v>
      </c>
      <c r="AC3617" t="s">
        <v>52</v>
      </c>
      <c r="AD3617">
        <v>0</v>
      </c>
      <c r="AE3617">
        <v>0</v>
      </c>
      <c r="AF3617">
        <v>0</v>
      </c>
      <c r="AG3617" t="s">
        <v>26</v>
      </c>
    </row>
    <row r="3618" spans="1:33" customFormat="1" x14ac:dyDescent="0.25">
      <c r="A3618" t="s">
        <v>10579</v>
      </c>
      <c r="B3618" t="s">
        <v>10580</v>
      </c>
      <c r="C3618">
        <v>2</v>
      </c>
      <c r="D3618">
        <v>0</v>
      </c>
      <c r="E3618" s="1">
        <v>1900</v>
      </c>
      <c r="F3618" s="4">
        <f t="shared" si="1148"/>
        <v>0</v>
      </c>
      <c r="G3618" s="2">
        <v>0</v>
      </c>
      <c r="H3618">
        <v>0</v>
      </c>
      <c r="I3618" s="4">
        <f t="shared" si="1149"/>
        <v>1900</v>
      </c>
      <c r="J3618" s="4">
        <f t="shared" si="1153"/>
        <v>0</v>
      </c>
      <c r="K3618" s="4">
        <f t="shared" si="1150"/>
        <v>1900</v>
      </c>
      <c r="L3618" s="10">
        <f t="shared" si="1158"/>
        <v>1900</v>
      </c>
      <c r="M3618" s="5" t="e">
        <f t="shared" si="1152"/>
        <v>#DIV/0!</v>
      </c>
      <c r="N3618">
        <v>-1</v>
      </c>
      <c r="O3618" t="s">
        <v>31</v>
      </c>
      <c r="P3618" t="s">
        <v>26</v>
      </c>
      <c r="Q3618" t="s">
        <v>31</v>
      </c>
      <c r="V3618">
        <v>0</v>
      </c>
      <c r="W3618" t="s">
        <v>42</v>
      </c>
      <c r="X3618">
        <v>0</v>
      </c>
      <c r="Y3618" s="9">
        <f t="shared" si="1159"/>
        <v>0</v>
      </c>
      <c r="AB3618">
        <v>0</v>
      </c>
      <c r="AC3618" t="s">
        <v>52</v>
      </c>
      <c r="AD3618">
        <v>0</v>
      </c>
      <c r="AE3618">
        <v>0</v>
      </c>
      <c r="AF3618">
        <v>0</v>
      </c>
      <c r="AG3618" t="s">
        <v>26</v>
      </c>
    </row>
    <row r="3619" spans="1:33" customFormat="1" x14ac:dyDescent="0.25">
      <c r="A3619" t="s">
        <v>10581</v>
      </c>
      <c r="B3619" t="s">
        <v>10582</v>
      </c>
      <c r="C3619">
        <v>4</v>
      </c>
      <c r="D3619">
        <v>0</v>
      </c>
      <c r="E3619" s="1">
        <v>1500</v>
      </c>
      <c r="F3619" s="4">
        <f t="shared" si="1148"/>
        <v>0</v>
      </c>
      <c r="G3619" s="2">
        <v>0</v>
      </c>
      <c r="H3619">
        <v>0</v>
      </c>
      <c r="I3619" s="4">
        <f t="shared" si="1149"/>
        <v>1500</v>
      </c>
      <c r="J3619" s="4">
        <f t="shared" si="1153"/>
        <v>0</v>
      </c>
      <c r="K3619" s="4">
        <f t="shared" si="1150"/>
        <v>1500</v>
      </c>
      <c r="L3619" s="10">
        <f t="shared" si="1158"/>
        <v>1500</v>
      </c>
      <c r="M3619" s="5" t="e">
        <f t="shared" si="1152"/>
        <v>#DIV/0!</v>
      </c>
      <c r="N3619">
        <v>-1</v>
      </c>
      <c r="O3619" t="s">
        <v>3947</v>
      </c>
      <c r="P3619" t="s">
        <v>26</v>
      </c>
      <c r="Q3619" t="s">
        <v>3947</v>
      </c>
      <c r="V3619">
        <v>0</v>
      </c>
      <c r="W3619" t="s">
        <v>42</v>
      </c>
      <c r="X3619">
        <v>0</v>
      </c>
      <c r="Y3619" s="9">
        <f t="shared" si="1159"/>
        <v>0</v>
      </c>
      <c r="AB3619">
        <v>0</v>
      </c>
      <c r="AC3619" t="s">
        <v>10583</v>
      </c>
      <c r="AD3619">
        <v>0</v>
      </c>
      <c r="AE3619">
        <v>0</v>
      </c>
      <c r="AF3619">
        <v>0</v>
      </c>
      <c r="AG3619" t="s">
        <v>26</v>
      </c>
    </row>
    <row r="3620" spans="1:33" customFormat="1" hidden="1" x14ac:dyDescent="0.25">
      <c r="A3620" t="s">
        <v>10584</v>
      </c>
      <c r="B3620" t="s">
        <v>10585</v>
      </c>
      <c r="C3620">
        <v>-1</v>
      </c>
      <c r="D3620">
        <v>0</v>
      </c>
      <c r="E3620" s="1">
        <v>1800</v>
      </c>
      <c r="F3620" s="4">
        <f t="shared" si="1148"/>
        <v>0</v>
      </c>
      <c r="G3620" s="2">
        <v>0</v>
      </c>
      <c r="H3620">
        <v>0</v>
      </c>
      <c r="I3620" s="4">
        <f t="shared" si="1149"/>
        <v>1800</v>
      </c>
      <c r="J3620" s="4">
        <f t="shared" si="1153"/>
        <v>0</v>
      </c>
      <c r="K3620" s="4">
        <f t="shared" si="1150"/>
        <v>1800</v>
      </c>
      <c r="L3620" s="4">
        <f t="shared" si="1151"/>
        <v>1800</v>
      </c>
      <c r="M3620" s="5" t="e">
        <f t="shared" si="1152"/>
        <v>#DIV/0!</v>
      </c>
      <c r="N3620">
        <v>-1</v>
      </c>
      <c r="O3620" t="s">
        <v>31</v>
      </c>
      <c r="P3620" t="s">
        <v>26</v>
      </c>
      <c r="Q3620" t="s">
        <v>31</v>
      </c>
      <c r="V3620">
        <v>0</v>
      </c>
      <c r="W3620" t="s">
        <v>42</v>
      </c>
      <c r="X3620">
        <v>0</v>
      </c>
      <c r="AB3620">
        <v>0</v>
      </c>
      <c r="AC3620" t="s">
        <v>10586</v>
      </c>
      <c r="AD3620">
        <v>0</v>
      </c>
      <c r="AE3620">
        <v>0</v>
      </c>
      <c r="AF3620">
        <v>0</v>
      </c>
      <c r="AG3620" t="s">
        <v>26</v>
      </c>
    </row>
    <row r="3621" spans="1:33" customFormat="1" x14ac:dyDescent="0.25">
      <c r="A3621" t="s">
        <v>10587</v>
      </c>
      <c r="B3621" t="s">
        <v>10588</v>
      </c>
      <c r="C3621">
        <v>2</v>
      </c>
      <c r="D3621">
        <v>0</v>
      </c>
      <c r="E3621" s="1">
        <v>2500</v>
      </c>
      <c r="F3621" s="4">
        <f t="shared" si="1148"/>
        <v>0</v>
      </c>
      <c r="G3621" s="2">
        <v>0</v>
      </c>
      <c r="H3621">
        <v>0</v>
      </c>
      <c r="I3621" s="4">
        <f t="shared" si="1149"/>
        <v>2500</v>
      </c>
      <c r="J3621" s="4">
        <f t="shared" si="1153"/>
        <v>0</v>
      </c>
      <c r="K3621" s="4">
        <f t="shared" si="1150"/>
        <v>2500</v>
      </c>
      <c r="L3621" s="10">
        <f>+H3621+K3621-Y3621</f>
        <v>2500</v>
      </c>
      <c r="M3621" s="5" t="e">
        <f t="shared" si="1152"/>
        <v>#DIV/0!</v>
      </c>
      <c r="N3621">
        <v>-1</v>
      </c>
      <c r="O3621" t="s">
        <v>31</v>
      </c>
      <c r="P3621" t="s">
        <v>26</v>
      </c>
      <c r="Q3621" t="s">
        <v>31</v>
      </c>
      <c r="V3621">
        <v>0</v>
      </c>
      <c r="W3621" t="s">
        <v>42</v>
      </c>
      <c r="X3621">
        <v>0</v>
      </c>
      <c r="Y3621" s="9">
        <f>+X3621*G3621/100</f>
        <v>0</v>
      </c>
      <c r="AB3621">
        <v>0</v>
      </c>
      <c r="AC3621" t="s">
        <v>10589</v>
      </c>
      <c r="AD3621">
        <v>0</v>
      </c>
      <c r="AE3621">
        <v>0</v>
      </c>
      <c r="AF3621">
        <v>0</v>
      </c>
      <c r="AG3621" t="s">
        <v>26</v>
      </c>
    </row>
    <row r="3622" spans="1:33" customFormat="1" hidden="1" x14ac:dyDescent="0.25">
      <c r="A3622" t="s">
        <v>10590</v>
      </c>
      <c r="B3622" t="s">
        <v>10591</v>
      </c>
      <c r="C3622">
        <v>13</v>
      </c>
      <c r="D3622">
        <v>0</v>
      </c>
      <c r="E3622" s="1">
        <v>1500</v>
      </c>
      <c r="F3622" s="4">
        <f t="shared" si="1148"/>
        <v>0</v>
      </c>
      <c r="G3622" s="2">
        <v>0</v>
      </c>
      <c r="H3622">
        <v>0</v>
      </c>
      <c r="I3622" s="4">
        <f t="shared" si="1149"/>
        <v>1500</v>
      </c>
      <c r="J3622" s="4">
        <f t="shared" si="1153"/>
        <v>0</v>
      </c>
      <c r="K3622" s="4">
        <f t="shared" si="1150"/>
        <v>1500</v>
      </c>
      <c r="L3622" s="4">
        <f t="shared" si="1151"/>
        <v>1500</v>
      </c>
      <c r="M3622" s="5" t="e">
        <f t="shared" si="1152"/>
        <v>#DIV/0!</v>
      </c>
      <c r="N3622">
        <v>-1</v>
      </c>
      <c r="O3622" t="s">
        <v>1226</v>
      </c>
      <c r="P3622" t="s">
        <v>26</v>
      </c>
      <c r="Q3622" t="s">
        <v>1226</v>
      </c>
      <c r="V3622">
        <v>0</v>
      </c>
      <c r="W3622" t="s">
        <v>42</v>
      </c>
      <c r="X3622">
        <v>0</v>
      </c>
      <c r="AB3622">
        <v>0</v>
      </c>
      <c r="AC3622" t="s">
        <v>52</v>
      </c>
      <c r="AD3622">
        <v>0</v>
      </c>
      <c r="AE3622">
        <v>0</v>
      </c>
      <c r="AF3622">
        <v>0</v>
      </c>
      <c r="AG3622" t="s">
        <v>26</v>
      </c>
    </row>
    <row r="3623" spans="1:33" customFormat="1" x14ac:dyDescent="0.25">
      <c r="A3623" t="s">
        <v>10592</v>
      </c>
      <c r="B3623" t="s">
        <v>10593</v>
      </c>
      <c r="C3623">
        <v>2</v>
      </c>
      <c r="D3623" s="1">
        <v>4482</v>
      </c>
      <c r="E3623" s="1">
        <v>5462.1850000000004</v>
      </c>
      <c r="F3623" s="4">
        <f t="shared" si="1148"/>
        <v>1037.8151500000001</v>
      </c>
      <c r="G3623" s="2">
        <v>19</v>
      </c>
      <c r="H3623" s="1">
        <v>5333.58</v>
      </c>
      <c r="I3623" s="4">
        <f t="shared" si="1149"/>
        <v>980.1850000000004</v>
      </c>
      <c r="J3623" s="4">
        <f t="shared" si="1153"/>
        <v>186.23515000000006</v>
      </c>
      <c r="K3623" s="4">
        <f t="shared" si="1150"/>
        <v>1166.4201500000004</v>
      </c>
      <c r="L3623" s="10">
        <f t="shared" ref="L3623:L3624" si="1160">+H3623+K3623-Y3623</f>
        <v>6500.0001499999998</v>
      </c>
      <c r="M3623" s="5">
        <f t="shared" si="1152"/>
        <v>0.21869366354306122</v>
      </c>
      <c r="N3623">
        <v>-1</v>
      </c>
      <c r="O3623" t="s">
        <v>31</v>
      </c>
      <c r="P3623" t="s">
        <v>26</v>
      </c>
      <c r="Q3623" t="s">
        <v>31</v>
      </c>
      <c r="R3623" t="s">
        <v>31</v>
      </c>
      <c r="S3623" t="s">
        <v>31</v>
      </c>
      <c r="T3623" t="s">
        <v>31</v>
      </c>
      <c r="U3623" t="s">
        <v>31</v>
      </c>
      <c r="V3623">
        <v>19</v>
      </c>
      <c r="W3623" t="s">
        <v>27</v>
      </c>
      <c r="X3623">
        <v>0</v>
      </c>
      <c r="Y3623" s="9">
        <f t="shared" ref="Y3623:Y3624" si="1161">+X3623*G3623/100</f>
        <v>0</v>
      </c>
      <c r="AB3623">
        <v>0</v>
      </c>
      <c r="AC3623" t="s">
        <v>10594</v>
      </c>
      <c r="AD3623">
        <v>0</v>
      </c>
      <c r="AE3623">
        <v>0</v>
      </c>
      <c r="AF3623" s="1">
        <v>4482</v>
      </c>
      <c r="AG3623" t="s">
        <v>26</v>
      </c>
    </row>
    <row r="3624" spans="1:33" customFormat="1" x14ac:dyDescent="0.25">
      <c r="A3624" t="s">
        <v>10595</v>
      </c>
      <c r="B3624" t="s">
        <v>10596</v>
      </c>
      <c r="C3624">
        <v>4</v>
      </c>
      <c r="D3624">
        <v>0</v>
      </c>
      <c r="E3624">
        <v>600</v>
      </c>
      <c r="F3624" s="4">
        <f t="shared" si="1148"/>
        <v>0</v>
      </c>
      <c r="G3624" s="2">
        <v>0</v>
      </c>
      <c r="H3624">
        <v>0</v>
      </c>
      <c r="I3624" s="4">
        <f t="shared" si="1149"/>
        <v>600</v>
      </c>
      <c r="J3624" s="4">
        <f t="shared" si="1153"/>
        <v>0</v>
      </c>
      <c r="K3624" s="4">
        <f t="shared" si="1150"/>
        <v>600</v>
      </c>
      <c r="L3624" s="10">
        <f t="shared" si="1160"/>
        <v>600</v>
      </c>
      <c r="M3624" s="5" t="e">
        <f t="shared" si="1152"/>
        <v>#DIV/0!</v>
      </c>
      <c r="N3624">
        <v>-1</v>
      </c>
      <c r="O3624" t="s">
        <v>31</v>
      </c>
      <c r="P3624" t="s">
        <v>26</v>
      </c>
      <c r="Q3624" t="s">
        <v>31</v>
      </c>
      <c r="V3624">
        <v>0</v>
      </c>
      <c r="W3624" t="s">
        <v>42</v>
      </c>
      <c r="X3624">
        <v>0</v>
      </c>
      <c r="Y3624" s="9">
        <f t="shared" si="1161"/>
        <v>0</v>
      </c>
      <c r="AB3624">
        <v>0</v>
      </c>
      <c r="AC3624" t="s">
        <v>52</v>
      </c>
      <c r="AD3624">
        <v>0</v>
      </c>
      <c r="AE3624">
        <v>0</v>
      </c>
      <c r="AF3624">
        <v>0</v>
      </c>
      <c r="AG3624" t="s">
        <v>26</v>
      </c>
    </row>
    <row r="3625" spans="1:33" customFormat="1" hidden="1" x14ac:dyDescent="0.25">
      <c r="A3625" t="s">
        <v>10597</v>
      </c>
      <c r="B3625" t="s">
        <v>10598</v>
      </c>
      <c r="C3625">
        <v>31</v>
      </c>
      <c r="D3625">
        <v>0</v>
      </c>
      <c r="E3625" s="1">
        <v>1800</v>
      </c>
      <c r="F3625" s="4">
        <f t="shared" si="1148"/>
        <v>0</v>
      </c>
      <c r="G3625" s="2">
        <v>0</v>
      </c>
      <c r="H3625">
        <v>0</v>
      </c>
      <c r="I3625" s="4">
        <f t="shared" si="1149"/>
        <v>1800</v>
      </c>
      <c r="J3625" s="4">
        <f t="shared" si="1153"/>
        <v>0</v>
      </c>
      <c r="K3625" s="4">
        <f t="shared" si="1150"/>
        <v>1800</v>
      </c>
      <c r="L3625" s="4">
        <f t="shared" si="1151"/>
        <v>1800</v>
      </c>
      <c r="M3625" s="5" t="e">
        <f t="shared" si="1152"/>
        <v>#DIV/0!</v>
      </c>
      <c r="N3625">
        <v>-1</v>
      </c>
      <c r="O3625" t="s">
        <v>31</v>
      </c>
      <c r="P3625" t="s">
        <v>26</v>
      </c>
      <c r="Q3625" t="s">
        <v>31</v>
      </c>
      <c r="V3625">
        <v>0</v>
      </c>
      <c r="W3625" t="s">
        <v>42</v>
      </c>
      <c r="X3625">
        <v>0</v>
      </c>
      <c r="AB3625">
        <v>0</v>
      </c>
      <c r="AC3625" t="s">
        <v>10599</v>
      </c>
      <c r="AD3625">
        <v>0</v>
      </c>
      <c r="AE3625">
        <v>0</v>
      </c>
      <c r="AF3625">
        <v>0</v>
      </c>
      <c r="AG3625" t="s">
        <v>26</v>
      </c>
    </row>
    <row r="3626" spans="1:33" customFormat="1" x14ac:dyDescent="0.25">
      <c r="A3626" t="s">
        <v>10600</v>
      </c>
      <c r="B3626" t="s">
        <v>10601</v>
      </c>
      <c r="C3626">
        <v>6</v>
      </c>
      <c r="D3626">
        <v>0</v>
      </c>
      <c r="E3626" s="1">
        <v>1800</v>
      </c>
      <c r="F3626" s="4">
        <f t="shared" si="1148"/>
        <v>0</v>
      </c>
      <c r="G3626" s="2">
        <v>0</v>
      </c>
      <c r="H3626">
        <v>0</v>
      </c>
      <c r="I3626" s="4">
        <f t="shared" si="1149"/>
        <v>1800</v>
      </c>
      <c r="J3626" s="4">
        <f t="shared" si="1153"/>
        <v>0</v>
      </c>
      <c r="K3626" s="4">
        <f t="shared" si="1150"/>
        <v>1800</v>
      </c>
      <c r="L3626" s="10">
        <f t="shared" ref="L3626:L3630" si="1162">+H3626+K3626-Y3626</f>
        <v>1800</v>
      </c>
      <c r="M3626" s="5" t="e">
        <f t="shared" si="1152"/>
        <v>#DIV/0!</v>
      </c>
      <c r="N3626">
        <v>-1</v>
      </c>
      <c r="O3626" t="s">
        <v>31</v>
      </c>
      <c r="P3626" t="s">
        <v>26</v>
      </c>
      <c r="Q3626" t="s">
        <v>31</v>
      </c>
      <c r="V3626">
        <v>0</v>
      </c>
      <c r="W3626" t="s">
        <v>42</v>
      </c>
      <c r="X3626">
        <v>0</v>
      </c>
      <c r="Y3626" s="9">
        <f t="shared" ref="Y3626:Y3630" si="1163">+X3626*G3626/100</f>
        <v>0</v>
      </c>
      <c r="AB3626">
        <v>0</v>
      </c>
      <c r="AC3626" t="s">
        <v>10602</v>
      </c>
      <c r="AD3626">
        <v>0</v>
      </c>
      <c r="AE3626">
        <v>0</v>
      </c>
      <c r="AF3626">
        <v>0</v>
      </c>
      <c r="AG3626" t="s">
        <v>26</v>
      </c>
    </row>
    <row r="3627" spans="1:33" customFormat="1" x14ac:dyDescent="0.25">
      <c r="A3627" t="s">
        <v>10603</v>
      </c>
      <c r="B3627" t="s">
        <v>10604</v>
      </c>
      <c r="C3627">
        <v>4</v>
      </c>
      <c r="D3627">
        <v>0</v>
      </c>
      <c r="E3627" s="1">
        <v>5500</v>
      </c>
      <c r="F3627" s="4">
        <f t="shared" si="1148"/>
        <v>0</v>
      </c>
      <c r="G3627" s="2">
        <v>0</v>
      </c>
      <c r="H3627">
        <v>0</v>
      </c>
      <c r="I3627" s="4">
        <f t="shared" si="1149"/>
        <v>5500</v>
      </c>
      <c r="J3627" s="4">
        <f t="shared" si="1153"/>
        <v>0</v>
      </c>
      <c r="K3627" s="4">
        <f t="shared" si="1150"/>
        <v>5500</v>
      </c>
      <c r="L3627" s="10">
        <f t="shared" si="1162"/>
        <v>5500</v>
      </c>
      <c r="M3627" s="5" t="e">
        <f t="shared" si="1152"/>
        <v>#DIV/0!</v>
      </c>
      <c r="N3627">
        <v>-1</v>
      </c>
      <c r="O3627" t="s">
        <v>31</v>
      </c>
      <c r="P3627" t="s">
        <v>26</v>
      </c>
      <c r="Q3627" t="s">
        <v>31</v>
      </c>
      <c r="V3627">
        <v>0</v>
      </c>
      <c r="W3627" t="s">
        <v>42</v>
      </c>
      <c r="X3627">
        <v>0</v>
      </c>
      <c r="Y3627" s="9">
        <f t="shared" si="1163"/>
        <v>0</v>
      </c>
      <c r="AB3627">
        <v>0</v>
      </c>
      <c r="AC3627" t="s">
        <v>52</v>
      </c>
      <c r="AD3627">
        <v>0</v>
      </c>
      <c r="AE3627">
        <v>0</v>
      </c>
      <c r="AF3627">
        <v>0</v>
      </c>
      <c r="AG3627" t="s">
        <v>26</v>
      </c>
    </row>
    <row r="3628" spans="1:33" customFormat="1" x14ac:dyDescent="0.25">
      <c r="A3628" t="s">
        <v>10605</v>
      </c>
      <c r="B3628" t="s">
        <v>10606</v>
      </c>
      <c r="C3628">
        <v>3</v>
      </c>
      <c r="D3628" s="1">
        <v>1497.54</v>
      </c>
      <c r="E3628" s="1">
        <v>1848.739</v>
      </c>
      <c r="F3628" s="4">
        <f t="shared" si="1148"/>
        <v>351.26040999999998</v>
      </c>
      <c r="G3628" s="2">
        <v>19</v>
      </c>
      <c r="H3628" s="1">
        <v>1782.07</v>
      </c>
      <c r="I3628" s="4">
        <f t="shared" si="1149"/>
        <v>351.19900000000007</v>
      </c>
      <c r="J3628" s="4">
        <f t="shared" si="1153"/>
        <v>66.727810000000005</v>
      </c>
      <c r="K3628" s="4">
        <f t="shared" si="1150"/>
        <v>417.92681000000005</v>
      </c>
      <c r="L3628" s="10">
        <f t="shared" si="1162"/>
        <v>2199.9968100000001</v>
      </c>
      <c r="M3628" s="5">
        <f t="shared" si="1152"/>
        <v>0.23451727499766289</v>
      </c>
      <c r="N3628">
        <v>-1</v>
      </c>
      <c r="O3628" t="s">
        <v>10585</v>
      </c>
      <c r="P3628" t="s">
        <v>26</v>
      </c>
      <c r="Q3628" t="s">
        <v>10585</v>
      </c>
      <c r="V3628">
        <v>19</v>
      </c>
      <c r="W3628" t="s">
        <v>27</v>
      </c>
      <c r="X3628">
        <v>0</v>
      </c>
      <c r="Y3628" s="9">
        <f t="shared" si="1163"/>
        <v>0</v>
      </c>
      <c r="AB3628">
        <v>0</v>
      </c>
      <c r="AC3628" t="s">
        <v>52</v>
      </c>
      <c r="AD3628">
        <v>0</v>
      </c>
      <c r="AE3628">
        <v>0</v>
      </c>
      <c r="AF3628">
        <v>0</v>
      </c>
      <c r="AG3628" t="s">
        <v>26</v>
      </c>
    </row>
    <row r="3629" spans="1:33" customFormat="1" x14ac:dyDescent="0.25">
      <c r="A3629" t="s">
        <v>10607</v>
      </c>
      <c r="B3629" t="s">
        <v>10608</v>
      </c>
      <c r="C3629">
        <v>4</v>
      </c>
      <c r="D3629" s="1">
        <v>2495.9659999999999</v>
      </c>
      <c r="E3629" s="1">
        <v>3025.21</v>
      </c>
      <c r="F3629" s="4">
        <f t="shared" si="1148"/>
        <v>574.78989999999999</v>
      </c>
      <c r="G3629" s="2">
        <v>19</v>
      </c>
      <c r="H3629" s="1">
        <v>2970.2</v>
      </c>
      <c r="I3629" s="4">
        <f t="shared" si="1149"/>
        <v>529.24400000000014</v>
      </c>
      <c r="J3629" s="4">
        <f t="shared" si="1153"/>
        <v>100.55636000000003</v>
      </c>
      <c r="K3629" s="4">
        <f t="shared" si="1150"/>
        <v>629.80036000000018</v>
      </c>
      <c r="L3629" s="10">
        <f t="shared" si="1162"/>
        <v>3600.00036</v>
      </c>
      <c r="M3629" s="5">
        <f t="shared" si="1152"/>
        <v>0.21203974733630193</v>
      </c>
      <c r="N3629">
        <v>-1</v>
      </c>
      <c r="O3629" t="s">
        <v>10585</v>
      </c>
      <c r="P3629" t="s">
        <v>26</v>
      </c>
      <c r="Q3629" t="s">
        <v>10585</v>
      </c>
      <c r="V3629">
        <v>19</v>
      </c>
      <c r="W3629" t="s">
        <v>27</v>
      </c>
      <c r="X3629">
        <v>0</v>
      </c>
      <c r="Y3629" s="9">
        <f t="shared" si="1163"/>
        <v>0</v>
      </c>
      <c r="AB3629">
        <v>0</v>
      </c>
      <c r="AC3629" t="s">
        <v>52</v>
      </c>
      <c r="AD3629">
        <v>0</v>
      </c>
      <c r="AE3629">
        <v>0</v>
      </c>
      <c r="AF3629">
        <v>0</v>
      </c>
      <c r="AG3629" t="s">
        <v>26</v>
      </c>
    </row>
    <row r="3630" spans="1:33" customFormat="1" x14ac:dyDescent="0.25">
      <c r="A3630" t="s">
        <v>10609</v>
      </c>
      <c r="B3630" t="s">
        <v>10610</v>
      </c>
      <c r="C3630">
        <v>4</v>
      </c>
      <c r="D3630">
        <v>857.16</v>
      </c>
      <c r="E3630" s="1">
        <v>1092.4369999999999</v>
      </c>
      <c r="F3630" s="4">
        <f t="shared" si="1148"/>
        <v>207.56303</v>
      </c>
      <c r="G3630" s="2">
        <v>19</v>
      </c>
      <c r="H3630" s="1">
        <v>1020.02</v>
      </c>
      <c r="I3630" s="4">
        <f t="shared" si="1149"/>
        <v>235.27699999999993</v>
      </c>
      <c r="J3630" s="4">
        <f t="shared" si="1153"/>
        <v>44.702629999999992</v>
      </c>
      <c r="K3630" s="4">
        <f t="shared" si="1150"/>
        <v>279.97962999999993</v>
      </c>
      <c r="L3630" s="10">
        <f t="shared" si="1162"/>
        <v>1299.9996299999998</v>
      </c>
      <c r="M3630" s="5">
        <f t="shared" si="1152"/>
        <v>0.27448434364646035</v>
      </c>
      <c r="N3630">
        <v>-1</v>
      </c>
      <c r="O3630" t="s">
        <v>31</v>
      </c>
      <c r="P3630" t="s">
        <v>26</v>
      </c>
      <c r="Q3630" t="s">
        <v>31</v>
      </c>
      <c r="V3630">
        <v>19</v>
      </c>
      <c r="W3630" t="s">
        <v>27</v>
      </c>
      <c r="X3630">
        <v>0</v>
      </c>
      <c r="Y3630" s="9">
        <f t="shared" si="1163"/>
        <v>0</v>
      </c>
      <c r="AB3630">
        <v>0</v>
      </c>
      <c r="AC3630" t="s">
        <v>10611</v>
      </c>
      <c r="AD3630">
        <v>0</v>
      </c>
      <c r="AE3630">
        <v>0</v>
      </c>
      <c r="AF3630">
        <v>857.16</v>
      </c>
      <c r="AG3630" t="s">
        <v>26</v>
      </c>
    </row>
    <row r="3631" spans="1:33" customFormat="1" hidden="1" x14ac:dyDescent="0.25">
      <c r="A3631" t="s">
        <v>10612</v>
      </c>
      <c r="B3631" t="s">
        <v>10613</v>
      </c>
      <c r="C3631">
        <v>8</v>
      </c>
      <c r="D3631" s="1">
        <v>1361.33</v>
      </c>
      <c r="E3631" s="1">
        <v>1680.672</v>
      </c>
      <c r="F3631" s="4">
        <f t="shared" si="1148"/>
        <v>319.32767999999999</v>
      </c>
      <c r="G3631" s="2">
        <v>19</v>
      </c>
      <c r="H3631" s="1">
        <v>1619.98</v>
      </c>
      <c r="I3631" s="4">
        <f t="shared" si="1149"/>
        <v>319.3420000000001</v>
      </c>
      <c r="J3631" s="4">
        <f t="shared" si="1153"/>
        <v>60.674980000000012</v>
      </c>
      <c r="K3631" s="4">
        <f t="shared" si="1150"/>
        <v>380.0169800000001</v>
      </c>
      <c r="L3631" s="4">
        <f t="shared" si="1151"/>
        <v>1999.9969800000001</v>
      </c>
      <c r="M3631" s="5">
        <f t="shared" si="1152"/>
        <v>0.23458088780824643</v>
      </c>
      <c r="N3631">
        <v>-1</v>
      </c>
      <c r="O3631" t="s">
        <v>31</v>
      </c>
      <c r="P3631" t="s">
        <v>26</v>
      </c>
      <c r="Q3631" t="s">
        <v>31</v>
      </c>
      <c r="V3631">
        <v>19</v>
      </c>
      <c r="W3631" t="s">
        <v>27</v>
      </c>
      <c r="X3631">
        <v>0</v>
      </c>
      <c r="AB3631">
        <v>0</v>
      </c>
      <c r="AC3631" t="s">
        <v>52</v>
      </c>
      <c r="AD3631">
        <v>0</v>
      </c>
      <c r="AE3631">
        <v>0</v>
      </c>
      <c r="AF3631" s="1">
        <v>1361.33</v>
      </c>
      <c r="AG3631" t="s">
        <v>26</v>
      </c>
    </row>
    <row r="3632" spans="1:33" customFormat="1" hidden="1" x14ac:dyDescent="0.25">
      <c r="A3632" t="s">
        <v>10614</v>
      </c>
      <c r="B3632" t="s">
        <v>10615</v>
      </c>
      <c r="C3632">
        <v>18</v>
      </c>
      <c r="D3632">
        <v>165.36</v>
      </c>
      <c r="E3632">
        <v>250</v>
      </c>
      <c r="F3632" s="4">
        <f t="shared" si="1148"/>
        <v>0</v>
      </c>
      <c r="G3632" s="2">
        <v>0</v>
      </c>
      <c r="H3632">
        <v>165.36</v>
      </c>
      <c r="I3632" s="4">
        <f t="shared" si="1149"/>
        <v>84.639999999999986</v>
      </c>
      <c r="J3632" s="4">
        <f t="shared" si="1153"/>
        <v>0</v>
      </c>
      <c r="K3632" s="4">
        <f t="shared" si="1150"/>
        <v>84.639999999999986</v>
      </c>
      <c r="L3632" s="4">
        <f t="shared" si="1151"/>
        <v>250</v>
      </c>
      <c r="M3632" s="5">
        <f t="shared" si="1152"/>
        <v>0.51185292694726647</v>
      </c>
      <c r="N3632">
        <v>-1</v>
      </c>
      <c r="O3632" t="s">
        <v>31</v>
      </c>
      <c r="P3632" t="s">
        <v>26</v>
      </c>
      <c r="Q3632" t="s">
        <v>31</v>
      </c>
      <c r="V3632">
        <v>0</v>
      </c>
      <c r="W3632" t="s">
        <v>42</v>
      </c>
      <c r="X3632">
        <v>0</v>
      </c>
      <c r="AB3632">
        <v>0</v>
      </c>
      <c r="AC3632" t="s">
        <v>10616</v>
      </c>
      <c r="AD3632">
        <v>0</v>
      </c>
      <c r="AE3632">
        <v>0</v>
      </c>
      <c r="AF3632">
        <v>165.36</v>
      </c>
      <c r="AG3632" t="s">
        <v>26</v>
      </c>
    </row>
    <row r="3633" spans="1:33" customFormat="1" x14ac:dyDescent="0.25">
      <c r="A3633" t="s">
        <v>10617</v>
      </c>
      <c r="B3633" t="s">
        <v>10618</v>
      </c>
      <c r="C3633">
        <v>1</v>
      </c>
      <c r="D3633" s="1">
        <v>4141.66</v>
      </c>
      <c r="E3633" s="1">
        <v>5000</v>
      </c>
      <c r="F3633" s="4">
        <f t="shared" si="1148"/>
        <v>0</v>
      </c>
      <c r="G3633" s="2">
        <v>0</v>
      </c>
      <c r="H3633" s="1">
        <v>4141.66</v>
      </c>
      <c r="I3633" s="4">
        <f t="shared" si="1149"/>
        <v>858.34000000000015</v>
      </c>
      <c r="J3633" s="4">
        <f t="shared" si="1153"/>
        <v>0</v>
      </c>
      <c r="K3633" s="4">
        <f t="shared" si="1150"/>
        <v>858.34000000000015</v>
      </c>
      <c r="L3633" s="10">
        <f t="shared" ref="L3633:L3636" si="1164">+H3633+K3633-Y3633</f>
        <v>5000</v>
      </c>
      <c r="M3633" s="5">
        <f t="shared" si="1152"/>
        <v>0.20724540401674696</v>
      </c>
      <c r="N3633">
        <v>-1</v>
      </c>
      <c r="O3633" t="s">
        <v>31</v>
      </c>
      <c r="P3633" t="s">
        <v>26</v>
      </c>
      <c r="Q3633" t="s">
        <v>31</v>
      </c>
      <c r="V3633">
        <v>0</v>
      </c>
      <c r="W3633" t="s">
        <v>42</v>
      </c>
      <c r="X3633">
        <v>0</v>
      </c>
      <c r="Y3633" s="9">
        <f t="shared" ref="Y3633:Y3636" si="1165">+X3633*G3633/100</f>
        <v>0</v>
      </c>
      <c r="AB3633">
        <v>0</v>
      </c>
      <c r="AC3633" t="s">
        <v>52</v>
      </c>
      <c r="AD3633">
        <v>0</v>
      </c>
      <c r="AE3633">
        <v>0</v>
      </c>
      <c r="AF3633" s="1">
        <v>4141.66</v>
      </c>
      <c r="AG3633" t="s">
        <v>26</v>
      </c>
    </row>
    <row r="3634" spans="1:33" customFormat="1" x14ac:dyDescent="0.25">
      <c r="A3634" t="s">
        <v>10619</v>
      </c>
      <c r="B3634" t="s">
        <v>10620</v>
      </c>
      <c r="C3634">
        <v>1</v>
      </c>
      <c r="D3634">
        <v>0</v>
      </c>
      <c r="E3634" s="1">
        <v>38700</v>
      </c>
      <c r="F3634" s="4">
        <f t="shared" si="1148"/>
        <v>0</v>
      </c>
      <c r="G3634" s="2">
        <v>0</v>
      </c>
      <c r="H3634">
        <v>0</v>
      </c>
      <c r="I3634" s="4">
        <f t="shared" si="1149"/>
        <v>38700</v>
      </c>
      <c r="J3634" s="4">
        <f t="shared" si="1153"/>
        <v>0</v>
      </c>
      <c r="K3634" s="4">
        <f t="shared" si="1150"/>
        <v>38700</v>
      </c>
      <c r="L3634" s="10">
        <f t="shared" si="1164"/>
        <v>38700</v>
      </c>
      <c r="M3634" s="5" t="e">
        <f t="shared" si="1152"/>
        <v>#DIV/0!</v>
      </c>
      <c r="N3634">
        <v>-1</v>
      </c>
      <c r="O3634" t="s">
        <v>257</v>
      </c>
      <c r="P3634" t="s">
        <v>26</v>
      </c>
      <c r="Q3634" t="s">
        <v>257</v>
      </c>
      <c r="R3634" t="s">
        <v>31</v>
      </c>
      <c r="S3634" t="s">
        <v>31</v>
      </c>
      <c r="T3634" t="s">
        <v>31</v>
      </c>
      <c r="U3634" t="s">
        <v>31</v>
      </c>
      <c r="V3634">
        <v>0</v>
      </c>
      <c r="W3634" t="s">
        <v>42</v>
      </c>
      <c r="X3634">
        <v>0</v>
      </c>
      <c r="Y3634" s="9">
        <f t="shared" si="1165"/>
        <v>0</v>
      </c>
      <c r="AB3634">
        <v>0</v>
      </c>
      <c r="AC3634" t="s">
        <v>10621</v>
      </c>
      <c r="AD3634">
        <v>0</v>
      </c>
      <c r="AE3634">
        <v>0</v>
      </c>
      <c r="AF3634">
        <v>0</v>
      </c>
      <c r="AG3634" t="s">
        <v>26</v>
      </c>
    </row>
    <row r="3635" spans="1:33" s="9" customFormat="1" x14ac:dyDescent="0.25">
      <c r="A3635" s="9" t="s">
        <v>10622</v>
      </c>
      <c r="B3635" s="9" t="s">
        <v>10623</v>
      </c>
      <c r="C3635" s="9">
        <v>1</v>
      </c>
      <c r="D3635" s="9">
        <v>0</v>
      </c>
      <c r="E3635" s="10">
        <v>16200</v>
      </c>
      <c r="F3635" s="10">
        <f t="shared" si="1148"/>
        <v>0</v>
      </c>
      <c r="G3635" s="11">
        <v>0</v>
      </c>
      <c r="H3635" s="9">
        <v>0</v>
      </c>
      <c r="I3635" s="10">
        <f t="shared" si="1149"/>
        <v>16200</v>
      </c>
      <c r="J3635" s="10">
        <f t="shared" si="1153"/>
        <v>0</v>
      </c>
      <c r="K3635" s="10">
        <f t="shared" si="1150"/>
        <v>16200</v>
      </c>
      <c r="L3635" s="10">
        <f t="shared" si="1164"/>
        <v>16200</v>
      </c>
      <c r="M3635" s="12" t="e">
        <f t="shared" si="1152"/>
        <v>#DIV/0!</v>
      </c>
      <c r="N3635" s="9">
        <v>-1</v>
      </c>
      <c r="O3635" s="9" t="s">
        <v>31</v>
      </c>
      <c r="P3635" s="9" t="s">
        <v>26</v>
      </c>
      <c r="Q3635" s="9" t="s">
        <v>31</v>
      </c>
      <c r="V3635" s="9">
        <v>0</v>
      </c>
      <c r="W3635" s="9" t="s">
        <v>42</v>
      </c>
      <c r="X3635" s="9">
        <v>0</v>
      </c>
      <c r="Y3635" s="9">
        <f t="shared" si="1165"/>
        <v>0</v>
      </c>
      <c r="AB3635" s="9">
        <v>0</v>
      </c>
      <c r="AC3635" s="9" t="s">
        <v>10624</v>
      </c>
      <c r="AD3635" s="9">
        <v>0</v>
      </c>
      <c r="AE3635" s="9">
        <v>0</v>
      </c>
      <c r="AF3635" s="9">
        <v>0</v>
      </c>
      <c r="AG3635" s="9" t="s">
        <v>26</v>
      </c>
    </row>
    <row r="3636" spans="1:33" customFormat="1" x14ac:dyDescent="0.25">
      <c r="A3636" t="s">
        <v>10625</v>
      </c>
      <c r="B3636" t="s">
        <v>10626</v>
      </c>
      <c r="C3636">
        <v>3</v>
      </c>
      <c r="D3636" s="1">
        <v>1820.7</v>
      </c>
      <c r="E3636" s="1">
        <v>2268.9079999999999</v>
      </c>
      <c r="F3636" s="4">
        <f t="shared" si="1148"/>
        <v>431.09251999999998</v>
      </c>
      <c r="G3636" s="2">
        <v>19</v>
      </c>
      <c r="H3636" s="1">
        <v>2166.63</v>
      </c>
      <c r="I3636" s="4">
        <f t="shared" si="1149"/>
        <v>448.20799999999986</v>
      </c>
      <c r="J3636" s="4">
        <f t="shared" si="1153"/>
        <v>85.159519999999972</v>
      </c>
      <c r="K3636" s="4">
        <f t="shared" si="1150"/>
        <v>533.36751999999979</v>
      </c>
      <c r="L3636" s="10">
        <f t="shared" si="1164"/>
        <v>2699.9975199999999</v>
      </c>
      <c r="M3636" s="5">
        <f t="shared" si="1152"/>
        <v>0.24617344977206559</v>
      </c>
      <c r="N3636">
        <v>-1</v>
      </c>
      <c r="O3636" t="s">
        <v>10627</v>
      </c>
      <c r="P3636" t="s">
        <v>26</v>
      </c>
      <c r="Q3636" t="s">
        <v>10627</v>
      </c>
      <c r="V3636">
        <v>19</v>
      </c>
      <c r="W3636" t="s">
        <v>27</v>
      </c>
      <c r="X3636">
        <v>0</v>
      </c>
      <c r="Y3636" s="9">
        <f t="shared" si="1165"/>
        <v>0</v>
      </c>
      <c r="AB3636">
        <v>0</v>
      </c>
      <c r="AC3636" t="s">
        <v>10628</v>
      </c>
      <c r="AD3636">
        <v>0</v>
      </c>
      <c r="AE3636">
        <v>0</v>
      </c>
      <c r="AF3636" s="1">
        <v>1820.7</v>
      </c>
      <c r="AG3636" t="s">
        <v>26</v>
      </c>
    </row>
    <row r="3637" spans="1:33" customFormat="1" hidden="1" x14ac:dyDescent="0.25">
      <c r="A3637" t="s">
        <v>10629</v>
      </c>
      <c r="B3637" t="s">
        <v>10630</v>
      </c>
      <c r="C3637">
        <v>24</v>
      </c>
      <c r="D3637">
        <v>219.9</v>
      </c>
      <c r="E3637">
        <v>336.13499999999999</v>
      </c>
      <c r="F3637" s="4">
        <f t="shared" si="1148"/>
        <v>63.865649999999995</v>
      </c>
      <c r="G3637" s="2">
        <v>19</v>
      </c>
      <c r="H3637">
        <v>261.68</v>
      </c>
      <c r="I3637" s="4">
        <f t="shared" si="1149"/>
        <v>116.23499999999999</v>
      </c>
      <c r="J3637" s="4">
        <f t="shared" si="1153"/>
        <v>22.084649999999996</v>
      </c>
      <c r="K3637" s="4">
        <f t="shared" si="1150"/>
        <v>138.31964999999997</v>
      </c>
      <c r="L3637" s="4">
        <f t="shared" si="1151"/>
        <v>399.99964999999997</v>
      </c>
      <c r="M3637" s="5">
        <f t="shared" si="1152"/>
        <v>0.52858117326057286</v>
      </c>
      <c r="N3637">
        <v>-1</v>
      </c>
      <c r="O3637" t="s">
        <v>31</v>
      </c>
      <c r="P3637" t="s">
        <v>26</v>
      </c>
      <c r="Q3637" t="s">
        <v>31</v>
      </c>
      <c r="V3637">
        <v>19</v>
      </c>
      <c r="W3637" t="s">
        <v>27</v>
      </c>
      <c r="X3637">
        <v>0</v>
      </c>
      <c r="AB3637">
        <v>0</v>
      </c>
      <c r="AC3637" t="s">
        <v>10631</v>
      </c>
      <c r="AD3637">
        <v>0</v>
      </c>
      <c r="AE3637">
        <v>0</v>
      </c>
      <c r="AF3637">
        <v>219.9</v>
      </c>
      <c r="AG3637" t="s">
        <v>26</v>
      </c>
    </row>
    <row r="3638" spans="1:33" customFormat="1" hidden="1" x14ac:dyDescent="0.25">
      <c r="A3638" t="s">
        <v>10632</v>
      </c>
      <c r="B3638" t="s">
        <v>10633</v>
      </c>
      <c r="C3638">
        <v>-1</v>
      </c>
      <c r="D3638" s="1">
        <v>1870.11</v>
      </c>
      <c r="E3638" s="1">
        <v>2352.9409999999998</v>
      </c>
      <c r="F3638" s="4">
        <f t="shared" si="1148"/>
        <v>447.05878999999993</v>
      </c>
      <c r="G3638" s="2">
        <v>19</v>
      </c>
      <c r="H3638" s="1">
        <v>2225.4299999999998</v>
      </c>
      <c r="I3638" s="4">
        <f t="shared" si="1149"/>
        <v>482.8309999999999</v>
      </c>
      <c r="J3638" s="4">
        <f t="shared" si="1153"/>
        <v>91.737889999999993</v>
      </c>
      <c r="K3638" s="4">
        <f t="shared" si="1150"/>
        <v>574.5688899999999</v>
      </c>
      <c r="L3638" s="4">
        <f t="shared" si="1151"/>
        <v>2799.9988899999998</v>
      </c>
      <c r="M3638" s="5">
        <f t="shared" si="1152"/>
        <v>0.25818320847436776</v>
      </c>
      <c r="N3638">
        <v>-1</v>
      </c>
      <c r="O3638" t="s">
        <v>10634</v>
      </c>
      <c r="P3638" t="s">
        <v>26</v>
      </c>
      <c r="Q3638" t="s">
        <v>10634</v>
      </c>
      <c r="V3638">
        <v>19</v>
      </c>
      <c r="W3638" t="s">
        <v>27</v>
      </c>
      <c r="X3638">
        <v>0</v>
      </c>
      <c r="AB3638">
        <v>0</v>
      </c>
      <c r="AC3638" t="s">
        <v>10635</v>
      </c>
      <c r="AD3638">
        <v>0</v>
      </c>
      <c r="AE3638">
        <v>0</v>
      </c>
      <c r="AF3638" s="1">
        <v>1870.11</v>
      </c>
      <c r="AG3638" t="s">
        <v>26</v>
      </c>
    </row>
    <row r="3639" spans="1:33" customFormat="1" x14ac:dyDescent="0.25">
      <c r="A3639" t="s">
        <v>10636</v>
      </c>
      <c r="B3639" t="s">
        <v>10637</v>
      </c>
      <c r="C3639">
        <v>4</v>
      </c>
      <c r="D3639" s="1">
        <v>4831.8999999999996</v>
      </c>
      <c r="E3639" s="1">
        <v>6050.42</v>
      </c>
      <c r="F3639" s="4">
        <f t="shared" si="1148"/>
        <v>1149.5798</v>
      </c>
      <c r="G3639" s="2">
        <v>19</v>
      </c>
      <c r="H3639" s="1">
        <v>5749.96</v>
      </c>
      <c r="I3639" s="4">
        <f t="shared" si="1149"/>
        <v>1218.5200000000004</v>
      </c>
      <c r="J3639" s="4">
        <f t="shared" si="1153"/>
        <v>231.51880000000008</v>
      </c>
      <c r="K3639" s="4">
        <f t="shared" si="1150"/>
        <v>1450.0388000000005</v>
      </c>
      <c r="L3639" s="10">
        <f>+H3639+K3639-Y3639</f>
        <v>7199.9988000000003</v>
      </c>
      <c r="M3639" s="5">
        <f t="shared" si="1152"/>
        <v>0.25218237132390997</v>
      </c>
      <c r="N3639">
        <v>-1</v>
      </c>
      <c r="O3639" t="s">
        <v>31</v>
      </c>
      <c r="P3639" t="s">
        <v>26</v>
      </c>
      <c r="Q3639" t="s">
        <v>31</v>
      </c>
      <c r="V3639">
        <v>19</v>
      </c>
      <c r="W3639" t="s">
        <v>27</v>
      </c>
      <c r="X3639">
        <v>0</v>
      </c>
      <c r="Y3639" s="9">
        <f>+X3639*G3639/100</f>
        <v>0</v>
      </c>
      <c r="AB3639">
        <v>0</v>
      </c>
      <c r="AC3639" t="s">
        <v>10638</v>
      </c>
      <c r="AD3639">
        <v>0</v>
      </c>
      <c r="AE3639">
        <v>0</v>
      </c>
      <c r="AF3639" s="1">
        <v>4831.8999999999996</v>
      </c>
      <c r="AG3639" t="s">
        <v>26</v>
      </c>
    </row>
    <row r="3640" spans="1:33" customFormat="1" hidden="1" x14ac:dyDescent="0.25">
      <c r="A3640" t="s">
        <v>10639</v>
      </c>
      <c r="B3640" t="s">
        <v>10640</v>
      </c>
      <c r="C3640">
        <v>17</v>
      </c>
      <c r="D3640" s="1">
        <v>1120.44</v>
      </c>
      <c r="E3640" s="1">
        <v>1344.538</v>
      </c>
      <c r="F3640" s="4">
        <f t="shared" si="1148"/>
        <v>255.46222</v>
      </c>
      <c r="G3640" s="2">
        <v>19</v>
      </c>
      <c r="H3640" s="1">
        <v>1333.32</v>
      </c>
      <c r="I3640" s="4">
        <f t="shared" si="1149"/>
        <v>224.09799999999996</v>
      </c>
      <c r="J3640" s="4">
        <f t="shared" si="1153"/>
        <v>42.578619999999994</v>
      </c>
      <c r="K3640" s="4">
        <f t="shared" si="1150"/>
        <v>266.67661999999996</v>
      </c>
      <c r="L3640" s="4">
        <f t="shared" si="1151"/>
        <v>1599.9966199999999</v>
      </c>
      <c r="M3640" s="5">
        <f t="shared" si="1152"/>
        <v>0.20000892506515291</v>
      </c>
      <c r="N3640">
        <v>-1</v>
      </c>
      <c r="O3640" t="s">
        <v>31</v>
      </c>
      <c r="P3640" t="s">
        <v>26</v>
      </c>
      <c r="Q3640" t="s">
        <v>31</v>
      </c>
      <c r="V3640">
        <v>19</v>
      </c>
      <c r="W3640" t="s">
        <v>27</v>
      </c>
      <c r="X3640">
        <v>0</v>
      </c>
      <c r="AB3640">
        <v>0</v>
      </c>
      <c r="AC3640" t="s">
        <v>52</v>
      </c>
      <c r="AD3640">
        <v>0</v>
      </c>
      <c r="AE3640">
        <v>0</v>
      </c>
      <c r="AF3640" s="1">
        <v>1120.44</v>
      </c>
      <c r="AG3640" t="s">
        <v>26</v>
      </c>
    </row>
    <row r="3641" spans="1:33" customFormat="1" x14ac:dyDescent="0.25">
      <c r="A3641" t="s">
        <v>10641</v>
      </c>
      <c r="B3641" t="s">
        <v>10642</v>
      </c>
      <c r="C3641">
        <v>1</v>
      </c>
      <c r="D3641" s="1">
        <v>2813.58</v>
      </c>
      <c r="E3641" s="1">
        <v>3529.4119999999998</v>
      </c>
      <c r="F3641" s="4">
        <f t="shared" si="1148"/>
        <v>670.58827999999994</v>
      </c>
      <c r="G3641" s="2">
        <v>19</v>
      </c>
      <c r="H3641" s="1">
        <v>3348.16</v>
      </c>
      <c r="I3641" s="4">
        <f t="shared" si="1149"/>
        <v>715.83199999999988</v>
      </c>
      <c r="J3641" s="4">
        <f t="shared" si="1153"/>
        <v>136.00807999999998</v>
      </c>
      <c r="K3641" s="4">
        <f t="shared" si="1150"/>
        <v>851.84007999999983</v>
      </c>
      <c r="L3641" s="10">
        <f t="shared" ref="L3641:L3645" si="1166">+H3641+K3641-Y3641</f>
        <v>4200.0000799999998</v>
      </c>
      <c r="M3641" s="5">
        <f t="shared" si="1152"/>
        <v>0.25442034703118444</v>
      </c>
      <c r="N3641">
        <v>-1</v>
      </c>
      <c r="O3641" t="s">
        <v>10634</v>
      </c>
      <c r="P3641" t="s">
        <v>26</v>
      </c>
      <c r="Q3641" t="s">
        <v>10634</v>
      </c>
      <c r="V3641">
        <v>19</v>
      </c>
      <c r="W3641" t="s">
        <v>27</v>
      </c>
      <c r="X3641">
        <v>0</v>
      </c>
      <c r="Y3641" s="9">
        <f t="shared" ref="Y3641:Y3645" si="1167">+X3641*G3641/100</f>
        <v>0</v>
      </c>
      <c r="AB3641">
        <v>0</v>
      </c>
      <c r="AC3641" t="s">
        <v>10643</v>
      </c>
      <c r="AD3641">
        <v>0</v>
      </c>
      <c r="AE3641">
        <v>0</v>
      </c>
      <c r="AF3641" s="1">
        <v>2813.58</v>
      </c>
      <c r="AG3641" t="s">
        <v>26</v>
      </c>
    </row>
    <row r="3642" spans="1:33" customFormat="1" x14ac:dyDescent="0.25">
      <c r="A3642" t="s">
        <v>10644</v>
      </c>
      <c r="B3642" t="s">
        <v>10645</v>
      </c>
      <c r="C3642">
        <v>4</v>
      </c>
      <c r="D3642" s="1">
        <v>2137</v>
      </c>
      <c r="E3642" s="1">
        <v>2605.0419999999999</v>
      </c>
      <c r="F3642" s="4">
        <f t="shared" si="1148"/>
        <v>494.95797999999996</v>
      </c>
      <c r="G3642" s="2">
        <v>19</v>
      </c>
      <c r="H3642" s="1">
        <v>2543.0300000000002</v>
      </c>
      <c r="I3642" s="4">
        <f t="shared" si="1149"/>
        <v>468.04199999999992</v>
      </c>
      <c r="J3642" s="4">
        <f t="shared" si="1153"/>
        <v>88.927979999999991</v>
      </c>
      <c r="K3642" s="4">
        <f t="shared" si="1150"/>
        <v>556.96997999999985</v>
      </c>
      <c r="L3642" s="10">
        <f t="shared" si="1166"/>
        <v>3099.9999800000001</v>
      </c>
      <c r="M3642" s="5">
        <f t="shared" si="1152"/>
        <v>0.21901824988301352</v>
      </c>
      <c r="N3642">
        <v>-1</v>
      </c>
      <c r="O3642" t="s">
        <v>31</v>
      </c>
      <c r="P3642" t="s">
        <v>26</v>
      </c>
      <c r="Q3642" t="s">
        <v>31</v>
      </c>
      <c r="V3642">
        <v>19</v>
      </c>
      <c r="W3642" t="s">
        <v>27</v>
      </c>
      <c r="X3642">
        <v>0</v>
      </c>
      <c r="Y3642" s="9">
        <f t="shared" si="1167"/>
        <v>0</v>
      </c>
      <c r="AB3642">
        <v>0</v>
      </c>
      <c r="AC3642" t="s">
        <v>10646</v>
      </c>
      <c r="AD3642">
        <v>0</v>
      </c>
      <c r="AE3642">
        <v>0</v>
      </c>
      <c r="AF3642">
        <v>0</v>
      </c>
      <c r="AG3642" t="s">
        <v>26</v>
      </c>
    </row>
    <row r="3643" spans="1:33" customFormat="1" x14ac:dyDescent="0.25">
      <c r="A3643" t="s">
        <v>10647</v>
      </c>
      <c r="B3643" t="s">
        <v>10648</v>
      </c>
      <c r="C3643">
        <v>4</v>
      </c>
      <c r="D3643" s="1">
        <v>2660.2</v>
      </c>
      <c r="E3643" s="1">
        <v>3361.3449999999998</v>
      </c>
      <c r="F3643" s="4">
        <f t="shared" si="1148"/>
        <v>638.65554999999995</v>
      </c>
      <c r="G3643" s="2">
        <v>19</v>
      </c>
      <c r="H3643" s="1">
        <v>3165.64</v>
      </c>
      <c r="I3643" s="4">
        <f t="shared" si="1149"/>
        <v>701.14499999999998</v>
      </c>
      <c r="J3643" s="4">
        <f t="shared" si="1153"/>
        <v>133.21754999999999</v>
      </c>
      <c r="K3643" s="4">
        <f t="shared" si="1150"/>
        <v>834.36254999999994</v>
      </c>
      <c r="L3643" s="10">
        <f t="shared" si="1166"/>
        <v>4000.0025499999997</v>
      </c>
      <c r="M3643" s="5">
        <f t="shared" si="1152"/>
        <v>0.26356852868205399</v>
      </c>
      <c r="N3643">
        <v>-1</v>
      </c>
      <c r="O3643" t="s">
        <v>31</v>
      </c>
      <c r="P3643" t="s">
        <v>26</v>
      </c>
      <c r="Q3643" t="s">
        <v>31</v>
      </c>
      <c r="R3643" t="s">
        <v>31</v>
      </c>
      <c r="S3643" t="s">
        <v>31</v>
      </c>
      <c r="T3643" t="s">
        <v>31</v>
      </c>
      <c r="U3643" t="s">
        <v>31</v>
      </c>
      <c r="V3643">
        <v>19</v>
      </c>
      <c r="W3643" t="s">
        <v>27</v>
      </c>
      <c r="X3643">
        <v>0</v>
      </c>
      <c r="Y3643" s="9">
        <f t="shared" si="1167"/>
        <v>0</v>
      </c>
      <c r="AB3643">
        <v>0</v>
      </c>
      <c r="AC3643" t="s">
        <v>10649</v>
      </c>
      <c r="AD3643">
        <v>0</v>
      </c>
      <c r="AE3643">
        <v>0</v>
      </c>
      <c r="AF3643" s="1">
        <v>2660.2</v>
      </c>
      <c r="AG3643" t="s">
        <v>26</v>
      </c>
    </row>
    <row r="3644" spans="1:33" customFormat="1" x14ac:dyDescent="0.25">
      <c r="A3644" t="s">
        <v>10650</v>
      </c>
      <c r="B3644" t="s">
        <v>10651</v>
      </c>
      <c r="C3644">
        <v>1</v>
      </c>
      <c r="D3644">
        <v>0</v>
      </c>
      <c r="E3644" s="1">
        <v>8200</v>
      </c>
      <c r="F3644" s="4">
        <f t="shared" si="1148"/>
        <v>0</v>
      </c>
      <c r="G3644" s="2">
        <v>0</v>
      </c>
      <c r="H3644">
        <v>0</v>
      </c>
      <c r="I3644" s="4">
        <f t="shared" si="1149"/>
        <v>8200</v>
      </c>
      <c r="J3644" s="4">
        <f t="shared" si="1153"/>
        <v>0</v>
      </c>
      <c r="K3644" s="4">
        <f t="shared" si="1150"/>
        <v>8200</v>
      </c>
      <c r="L3644" s="10">
        <f t="shared" si="1166"/>
        <v>8200</v>
      </c>
      <c r="M3644" s="5" t="e">
        <f t="shared" si="1152"/>
        <v>#DIV/0!</v>
      </c>
      <c r="N3644">
        <v>0</v>
      </c>
      <c r="O3644" t="s">
        <v>31</v>
      </c>
      <c r="P3644" t="s">
        <v>26</v>
      </c>
      <c r="Q3644" t="s">
        <v>31</v>
      </c>
      <c r="R3644" t="s">
        <v>31</v>
      </c>
      <c r="S3644" t="s">
        <v>31</v>
      </c>
      <c r="T3644" t="s">
        <v>31</v>
      </c>
      <c r="U3644" t="s">
        <v>31</v>
      </c>
      <c r="V3644">
        <v>0</v>
      </c>
      <c r="W3644" t="s">
        <v>42</v>
      </c>
      <c r="X3644">
        <v>0</v>
      </c>
      <c r="Y3644" s="9">
        <f t="shared" si="1167"/>
        <v>0</v>
      </c>
      <c r="AB3644">
        <v>0</v>
      </c>
      <c r="AC3644" t="s">
        <v>10652</v>
      </c>
      <c r="AD3644">
        <v>0</v>
      </c>
      <c r="AE3644">
        <v>0</v>
      </c>
      <c r="AF3644">
        <v>0</v>
      </c>
      <c r="AG3644" t="s">
        <v>26</v>
      </c>
    </row>
    <row r="3645" spans="1:33" customFormat="1" x14ac:dyDescent="0.25">
      <c r="A3645" t="s">
        <v>10653</v>
      </c>
      <c r="B3645" t="s">
        <v>10654</v>
      </c>
      <c r="C3645">
        <v>6</v>
      </c>
      <c r="D3645">
        <v>0</v>
      </c>
      <c r="E3645" s="1">
        <v>3500</v>
      </c>
      <c r="F3645" s="4">
        <f t="shared" si="1148"/>
        <v>0</v>
      </c>
      <c r="G3645" s="2">
        <v>0</v>
      </c>
      <c r="H3645">
        <v>0</v>
      </c>
      <c r="I3645" s="4">
        <f t="shared" si="1149"/>
        <v>3500</v>
      </c>
      <c r="J3645" s="4">
        <f t="shared" si="1153"/>
        <v>0</v>
      </c>
      <c r="K3645" s="4">
        <f t="shared" si="1150"/>
        <v>3500</v>
      </c>
      <c r="L3645" s="10">
        <f t="shared" si="1166"/>
        <v>3500</v>
      </c>
      <c r="M3645" s="5" t="e">
        <f t="shared" si="1152"/>
        <v>#DIV/0!</v>
      </c>
      <c r="N3645">
        <v>-1</v>
      </c>
      <c r="O3645" t="s">
        <v>31</v>
      </c>
      <c r="P3645" t="s">
        <v>26</v>
      </c>
      <c r="Q3645" t="s">
        <v>31</v>
      </c>
      <c r="V3645">
        <v>0</v>
      </c>
      <c r="W3645" t="s">
        <v>42</v>
      </c>
      <c r="X3645">
        <v>0</v>
      </c>
      <c r="Y3645" s="9">
        <f t="shared" si="1167"/>
        <v>0</v>
      </c>
      <c r="AB3645">
        <v>0</v>
      </c>
      <c r="AC3645" t="s">
        <v>52</v>
      </c>
      <c r="AD3645">
        <v>0</v>
      </c>
      <c r="AE3645">
        <v>0</v>
      </c>
      <c r="AF3645">
        <v>0</v>
      </c>
      <c r="AG3645" t="s">
        <v>26</v>
      </c>
    </row>
    <row r="3646" spans="1:33" customFormat="1" hidden="1" x14ac:dyDescent="0.25">
      <c r="A3646" t="s">
        <v>10655</v>
      </c>
      <c r="B3646" t="s">
        <v>10656</v>
      </c>
      <c r="C3646">
        <v>-3</v>
      </c>
      <c r="D3646">
        <v>0</v>
      </c>
      <c r="E3646" s="1">
        <v>17100</v>
      </c>
      <c r="F3646" s="4">
        <f t="shared" si="1148"/>
        <v>0</v>
      </c>
      <c r="G3646" s="2">
        <v>0</v>
      </c>
      <c r="H3646">
        <v>0</v>
      </c>
      <c r="I3646" s="4">
        <f t="shared" si="1149"/>
        <v>17100</v>
      </c>
      <c r="J3646" s="4">
        <f t="shared" si="1153"/>
        <v>0</v>
      </c>
      <c r="K3646" s="4">
        <f t="shared" si="1150"/>
        <v>17100</v>
      </c>
      <c r="L3646" s="4">
        <f t="shared" si="1151"/>
        <v>17100</v>
      </c>
      <c r="M3646" s="5" t="e">
        <f t="shared" si="1152"/>
        <v>#DIV/0!</v>
      </c>
      <c r="N3646">
        <v>0</v>
      </c>
      <c r="O3646" t="s">
        <v>257</v>
      </c>
      <c r="P3646" t="s">
        <v>26</v>
      </c>
      <c r="Q3646" t="s">
        <v>257</v>
      </c>
      <c r="R3646" t="s">
        <v>31</v>
      </c>
      <c r="S3646" t="s">
        <v>31</v>
      </c>
      <c r="T3646" t="s">
        <v>31</v>
      </c>
      <c r="U3646" t="s">
        <v>31</v>
      </c>
      <c r="V3646">
        <v>0</v>
      </c>
      <c r="W3646" t="s">
        <v>42</v>
      </c>
      <c r="X3646">
        <v>0</v>
      </c>
      <c r="AB3646">
        <v>0</v>
      </c>
      <c r="AC3646" t="s">
        <v>10657</v>
      </c>
      <c r="AD3646">
        <v>0</v>
      </c>
      <c r="AE3646">
        <v>0</v>
      </c>
      <c r="AF3646">
        <v>0</v>
      </c>
      <c r="AG3646" t="s">
        <v>26</v>
      </c>
    </row>
    <row r="3647" spans="1:33" customFormat="1" hidden="1" x14ac:dyDescent="0.25">
      <c r="A3647" t="s">
        <v>10658</v>
      </c>
      <c r="B3647" t="s">
        <v>10659</v>
      </c>
      <c r="C3647">
        <v>-12</v>
      </c>
      <c r="D3647">
        <v>0</v>
      </c>
      <c r="E3647" s="1">
        <v>15400</v>
      </c>
      <c r="F3647" s="4">
        <f t="shared" si="1148"/>
        <v>0</v>
      </c>
      <c r="G3647" s="2">
        <v>0</v>
      </c>
      <c r="H3647">
        <v>0</v>
      </c>
      <c r="I3647" s="4">
        <f t="shared" si="1149"/>
        <v>15400</v>
      </c>
      <c r="J3647" s="4">
        <f t="shared" si="1153"/>
        <v>0</v>
      </c>
      <c r="K3647" s="4">
        <f t="shared" si="1150"/>
        <v>15400</v>
      </c>
      <c r="L3647" s="4">
        <f t="shared" si="1151"/>
        <v>15400</v>
      </c>
      <c r="M3647" s="5" t="e">
        <f t="shared" si="1152"/>
        <v>#DIV/0!</v>
      </c>
      <c r="N3647">
        <v>0</v>
      </c>
      <c r="O3647" t="s">
        <v>257</v>
      </c>
      <c r="P3647" t="s">
        <v>26</v>
      </c>
      <c r="Q3647" t="s">
        <v>257</v>
      </c>
      <c r="R3647" t="s">
        <v>31</v>
      </c>
      <c r="S3647" t="s">
        <v>31</v>
      </c>
      <c r="T3647" t="s">
        <v>31</v>
      </c>
      <c r="U3647" t="s">
        <v>31</v>
      </c>
      <c r="V3647">
        <v>0</v>
      </c>
      <c r="W3647" t="s">
        <v>42</v>
      </c>
      <c r="X3647">
        <v>0</v>
      </c>
      <c r="AB3647">
        <v>0</v>
      </c>
      <c r="AC3647" t="s">
        <v>10660</v>
      </c>
      <c r="AD3647">
        <v>0</v>
      </c>
      <c r="AE3647">
        <v>0</v>
      </c>
      <c r="AF3647">
        <v>0</v>
      </c>
      <c r="AG3647" t="s">
        <v>26</v>
      </c>
    </row>
    <row r="3648" spans="1:33" customFormat="1" x14ac:dyDescent="0.25">
      <c r="A3648" t="s">
        <v>10661</v>
      </c>
      <c r="B3648" t="s">
        <v>10662</v>
      </c>
      <c r="C3648">
        <v>2</v>
      </c>
      <c r="D3648">
        <v>0</v>
      </c>
      <c r="E3648" s="1">
        <v>15300</v>
      </c>
      <c r="F3648" s="4">
        <f t="shared" si="1148"/>
        <v>0</v>
      </c>
      <c r="G3648" s="2">
        <v>0</v>
      </c>
      <c r="H3648">
        <v>0</v>
      </c>
      <c r="I3648" s="4">
        <f t="shared" si="1149"/>
        <v>15300</v>
      </c>
      <c r="J3648" s="4">
        <f t="shared" si="1153"/>
        <v>0</v>
      </c>
      <c r="K3648" s="4">
        <f t="shared" si="1150"/>
        <v>15300</v>
      </c>
      <c r="L3648" s="10">
        <f t="shared" ref="L3648:L3657" si="1168">+H3648+K3648-Y3648</f>
        <v>15300</v>
      </c>
      <c r="M3648" s="5" t="e">
        <f t="shared" si="1152"/>
        <v>#DIV/0!</v>
      </c>
      <c r="N3648">
        <v>0</v>
      </c>
      <c r="O3648" t="s">
        <v>156</v>
      </c>
      <c r="P3648" t="s">
        <v>26</v>
      </c>
      <c r="Q3648" t="s">
        <v>156</v>
      </c>
      <c r="R3648" t="s">
        <v>31</v>
      </c>
      <c r="S3648" t="s">
        <v>31</v>
      </c>
      <c r="T3648" t="s">
        <v>31</v>
      </c>
      <c r="U3648" t="s">
        <v>31</v>
      </c>
      <c r="V3648">
        <v>0</v>
      </c>
      <c r="W3648" t="s">
        <v>42</v>
      </c>
      <c r="X3648">
        <v>0</v>
      </c>
      <c r="Y3648" s="9">
        <f t="shared" ref="Y3648:Y3657" si="1169">+X3648*G3648/100</f>
        <v>0</v>
      </c>
      <c r="AB3648">
        <v>0</v>
      </c>
      <c r="AC3648" t="s">
        <v>10663</v>
      </c>
      <c r="AD3648">
        <v>0</v>
      </c>
      <c r="AE3648">
        <v>0</v>
      </c>
      <c r="AF3648">
        <v>0</v>
      </c>
      <c r="AG3648" t="s">
        <v>26</v>
      </c>
    </row>
    <row r="3649" spans="1:33" customFormat="1" x14ac:dyDescent="0.25">
      <c r="A3649" t="s">
        <v>10664</v>
      </c>
      <c r="B3649" t="s">
        <v>10665</v>
      </c>
      <c r="C3649">
        <v>3</v>
      </c>
      <c r="D3649">
        <v>0</v>
      </c>
      <c r="E3649" s="1">
        <v>9500</v>
      </c>
      <c r="F3649" s="4">
        <f t="shared" si="1148"/>
        <v>0</v>
      </c>
      <c r="G3649" s="2">
        <v>0</v>
      </c>
      <c r="H3649">
        <v>0</v>
      </c>
      <c r="I3649" s="4">
        <f t="shared" si="1149"/>
        <v>9500</v>
      </c>
      <c r="J3649" s="4">
        <f t="shared" si="1153"/>
        <v>0</v>
      </c>
      <c r="K3649" s="4">
        <f t="shared" si="1150"/>
        <v>9500</v>
      </c>
      <c r="L3649" s="10">
        <f t="shared" si="1168"/>
        <v>9500</v>
      </c>
      <c r="M3649" s="5" t="e">
        <f t="shared" si="1152"/>
        <v>#DIV/0!</v>
      </c>
      <c r="N3649">
        <v>-1</v>
      </c>
      <c r="O3649" t="s">
        <v>257</v>
      </c>
      <c r="P3649" t="s">
        <v>26</v>
      </c>
      <c r="Q3649" t="s">
        <v>257</v>
      </c>
      <c r="V3649">
        <v>0</v>
      </c>
      <c r="W3649" t="s">
        <v>42</v>
      </c>
      <c r="X3649">
        <v>0</v>
      </c>
      <c r="Y3649" s="9">
        <f t="shared" si="1169"/>
        <v>0</v>
      </c>
      <c r="AB3649">
        <v>0</v>
      </c>
      <c r="AC3649" t="s">
        <v>52</v>
      </c>
      <c r="AD3649">
        <v>0</v>
      </c>
      <c r="AE3649">
        <v>0</v>
      </c>
      <c r="AF3649">
        <v>0</v>
      </c>
      <c r="AG3649" t="s">
        <v>26</v>
      </c>
    </row>
    <row r="3650" spans="1:33" customFormat="1" x14ac:dyDescent="0.25">
      <c r="A3650" t="s">
        <v>10666</v>
      </c>
      <c r="B3650" t="s">
        <v>10667</v>
      </c>
      <c r="C3650">
        <v>3</v>
      </c>
      <c r="D3650" s="1">
        <v>18819.25</v>
      </c>
      <c r="E3650" s="1">
        <v>24542.48</v>
      </c>
      <c r="F3650" s="4">
        <f t="shared" ref="F3650:F3713" si="1170">SUM(E3650*G3650)/100</f>
        <v>1227.124</v>
      </c>
      <c r="G3650" s="2">
        <v>5</v>
      </c>
      <c r="H3650" s="1">
        <v>19760.21</v>
      </c>
      <c r="I3650" s="4">
        <f t="shared" ref="I3650:I3713" si="1171">+E3650-D3650</f>
        <v>5723.23</v>
      </c>
      <c r="J3650" s="4">
        <f t="shared" si="1153"/>
        <v>286.16149999999999</v>
      </c>
      <c r="K3650" s="4">
        <f t="shared" ref="K3650:K3713" si="1172">+I3650+J3650</f>
        <v>6009.3914999999997</v>
      </c>
      <c r="L3650" s="10">
        <f t="shared" si="1168"/>
        <v>25500.001499999998</v>
      </c>
      <c r="M3650" s="5">
        <f t="shared" ref="M3650:M3713" si="1173">+I3650/D3650</f>
        <v>0.30411573256107438</v>
      </c>
      <c r="N3650">
        <v>-1</v>
      </c>
      <c r="O3650" t="s">
        <v>257</v>
      </c>
      <c r="P3650" t="s">
        <v>26</v>
      </c>
      <c r="Q3650" t="s">
        <v>257</v>
      </c>
      <c r="R3650" t="s">
        <v>31</v>
      </c>
      <c r="S3650" t="s">
        <v>31</v>
      </c>
      <c r="T3650" t="s">
        <v>31</v>
      </c>
      <c r="U3650" t="s">
        <v>31</v>
      </c>
      <c r="V3650">
        <v>5</v>
      </c>
      <c r="W3650" t="s">
        <v>123</v>
      </c>
      <c r="X3650">
        <v>5392</v>
      </c>
      <c r="Y3650" s="9">
        <f t="shared" si="1169"/>
        <v>269.60000000000002</v>
      </c>
      <c r="AB3650">
        <v>0</v>
      </c>
      <c r="AC3650" t="s">
        <v>10668</v>
      </c>
      <c r="AD3650">
        <v>0</v>
      </c>
      <c r="AE3650">
        <v>0</v>
      </c>
      <c r="AF3650" s="1">
        <v>18819.25</v>
      </c>
      <c r="AG3650" t="s">
        <v>26</v>
      </c>
    </row>
    <row r="3651" spans="1:33" customFormat="1" x14ac:dyDescent="0.25">
      <c r="A3651" t="s">
        <v>10669</v>
      </c>
      <c r="B3651" t="s">
        <v>10670</v>
      </c>
      <c r="C3651">
        <v>2</v>
      </c>
      <c r="D3651" s="1">
        <v>19506.75</v>
      </c>
      <c r="E3651" s="1">
        <v>24542.48</v>
      </c>
      <c r="F3651" s="4">
        <f t="shared" si="1170"/>
        <v>1227.124</v>
      </c>
      <c r="G3651" s="2">
        <v>5</v>
      </c>
      <c r="H3651" s="1">
        <v>20482.09</v>
      </c>
      <c r="I3651" s="4">
        <f t="shared" si="1171"/>
        <v>5035.7299999999996</v>
      </c>
      <c r="J3651" s="4">
        <f t="shared" si="1153"/>
        <v>251.78649999999999</v>
      </c>
      <c r="K3651" s="4">
        <f t="shared" si="1172"/>
        <v>5287.5164999999997</v>
      </c>
      <c r="L3651" s="10">
        <f t="shared" si="1168"/>
        <v>25500.006500000003</v>
      </c>
      <c r="M3651" s="5">
        <f t="shared" si="1173"/>
        <v>0.25815320337831776</v>
      </c>
      <c r="N3651">
        <v>-1</v>
      </c>
      <c r="O3651" t="s">
        <v>31</v>
      </c>
      <c r="P3651" t="s">
        <v>26</v>
      </c>
      <c r="Q3651" t="s">
        <v>31</v>
      </c>
      <c r="R3651" t="s">
        <v>31</v>
      </c>
      <c r="S3651" t="s">
        <v>31</v>
      </c>
      <c r="T3651" t="s">
        <v>31</v>
      </c>
      <c r="U3651" t="s">
        <v>31</v>
      </c>
      <c r="V3651">
        <v>5</v>
      </c>
      <c r="W3651" t="s">
        <v>123</v>
      </c>
      <c r="X3651">
        <v>5392</v>
      </c>
      <c r="Y3651" s="9">
        <f t="shared" si="1169"/>
        <v>269.60000000000002</v>
      </c>
      <c r="AB3651">
        <v>0</v>
      </c>
      <c r="AC3651" t="s">
        <v>10671</v>
      </c>
      <c r="AD3651">
        <v>0</v>
      </c>
      <c r="AE3651">
        <v>0</v>
      </c>
      <c r="AF3651" s="1">
        <v>19506.75</v>
      </c>
      <c r="AG3651" t="s">
        <v>26</v>
      </c>
    </row>
    <row r="3652" spans="1:33" customFormat="1" x14ac:dyDescent="0.25">
      <c r="A3652" t="s">
        <v>10672</v>
      </c>
      <c r="B3652" t="s">
        <v>10673</v>
      </c>
      <c r="C3652">
        <v>2</v>
      </c>
      <c r="D3652" s="1">
        <v>16148.18</v>
      </c>
      <c r="E3652" s="1">
        <v>20185.71</v>
      </c>
      <c r="F3652" s="4">
        <f t="shared" si="1170"/>
        <v>1009.2854999999998</v>
      </c>
      <c r="G3652" s="2">
        <v>5</v>
      </c>
      <c r="H3652" s="1">
        <v>16955.59</v>
      </c>
      <c r="I3652" s="4">
        <f t="shared" si="1171"/>
        <v>4037.5299999999988</v>
      </c>
      <c r="J3652" s="4">
        <f t="shared" ref="J3652:J3715" si="1174">+I3652*G3652/100</f>
        <v>201.87649999999994</v>
      </c>
      <c r="K3652" s="4">
        <f t="shared" si="1172"/>
        <v>4239.4064999999991</v>
      </c>
      <c r="L3652" s="10">
        <f t="shared" si="1168"/>
        <v>20999.996500000001</v>
      </c>
      <c r="M3652" s="5">
        <f t="shared" si="1173"/>
        <v>0.25003003434442761</v>
      </c>
      <c r="N3652">
        <v>-1</v>
      </c>
      <c r="O3652" t="s">
        <v>31</v>
      </c>
      <c r="P3652" t="s">
        <v>26</v>
      </c>
      <c r="Q3652" t="s">
        <v>31</v>
      </c>
      <c r="R3652" t="s">
        <v>31</v>
      </c>
      <c r="S3652" t="s">
        <v>31</v>
      </c>
      <c r="T3652" t="s">
        <v>31</v>
      </c>
      <c r="U3652" t="s">
        <v>31</v>
      </c>
      <c r="V3652">
        <v>5</v>
      </c>
      <c r="W3652" t="s">
        <v>123</v>
      </c>
      <c r="X3652">
        <v>3900</v>
      </c>
      <c r="Y3652" s="9">
        <f t="shared" si="1169"/>
        <v>195</v>
      </c>
      <c r="AB3652">
        <v>0</v>
      </c>
      <c r="AC3652" t="s">
        <v>10674</v>
      </c>
      <c r="AD3652">
        <v>0</v>
      </c>
      <c r="AE3652">
        <v>0</v>
      </c>
      <c r="AF3652" s="1">
        <v>16148.18</v>
      </c>
      <c r="AG3652" t="s">
        <v>26</v>
      </c>
    </row>
    <row r="3653" spans="1:33" customFormat="1" x14ac:dyDescent="0.25">
      <c r="A3653" t="s">
        <v>10675</v>
      </c>
      <c r="B3653" t="s">
        <v>10676</v>
      </c>
      <c r="C3653">
        <v>2</v>
      </c>
      <c r="D3653" s="1">
        <v>16182.17</v>
      </c>
      <c r="E3653" s="1">
        <v>20183.189999999999</v>
      </c>
      <c r="F3653" s="4">
        <f t="shared" si="1170"/>
        <v>1009.1595</v>
      </c>
      <c r="G3653" s="2">
        <v>5</v>
      </c>
      <c r="H3653" s="1">
        <v>16991.28</v>
      </c>
      <c r="I3653" s="4">
        <f t="shared" si="1171"/>
        <v>4001.0199999999986</v>
      </c>
      <c r="J3653" s="4">
        <f t="shared" si="1174"/>
        <v>200.0509999999999</v>
      </c>
      <c r="K3653" s="4">
        <f t="shared" si="1172"/>
        <v>4201.0709999999981</v>
      </c>
      <c r="L3653" s="10">
        <f t="shared" si="1168"/>
        <v>21000.000999999997</v>
      </c>
      <c r="M3653" s="5">
        <f t="shared" si="1173"/>
        <v>0.24724866936881756</v>
      </c>
      <c r="N3653">
        <v>-1</v>
      </c>
      <c r="O3653" t="s">
        <v>31</v>
      </c>
      <c r="P3653" t="s">
        <v>26</v>
      </c>
      <c r="Q3653" t="s">
        <v>31</v>
      </c>
      <c r="V3653">
        <v>5</v>
      </c>
      <c r="W3653" t="s">
        <v>123</v>
      </c>
      <c r="X3653">
        <v>3847</v>
      </c>
      <c r="Y3653" s="9">
        <f t="shared" si="1169"/>
        <v>192.35</v>
      </c>
      <c r="AB3653">
        <v>0</v>
      </c>
      <c r="AC3653" t="s">
        <v>10677</v>
      </c>
      <c r="AD3653">
        <v>0</v>
      </c>
      <c r="AE3653">
        <v>0</v>
      </c>
      <c r="AF3653" s="1">
        <v>16182.17</v>
      </c>
      <c r="AG3653" t="s">
        <v>26</v>
      </c>
    </row>
    <row r="3654" spans="1:33" customFormat="1" x14ac:dyDescent="0.25">
      <c r="A3654" t="s">
        <v>10678</v>
      </c>
      <c r="B3654" t="s">
        <v>10679</v>
      </c>
      <c r="C3654">
        <v>3</v>
      </c>
      <c r="D3654" s="1">
        <v>10398.66</v>
      </c>
      <c r="E3654" s="1">
        <v>12605.04</v>
      </c>
      <c r="F3654" s="4">
        <f t="shared" si="1170"/>
        <v>2394.9576000000002</v>
      </c>
      <c r="G3654" s="2">
        <v>19</v>
      </c>
      <c r="H3654" s="1">
        <v>12374.41</v>
      </c>
      <c r="I3654" s="4">
        <f t="shared" si="1171"/>
        <v>2206.380000000001</v>
      </c>
      <c r="J3654" s="4">
        <f t="shared" si="1174"/>
        <v>419.21220000000017</v>
      </c>
      <c r="K3654" s="4">
        <f t="shared" si="1172"/>
        <v>2625.592200000001</v>
      </c>
      <c r="L3654" s="10">
        <f t="shared" si="1168"/>
        <v>15000.002200000001</v>
      </c>
      <c r="M3654" s="5">
        <f t="shared" si="1173"/>
        <v>0.21217926155870093</v>
      </c>
      <c r="N3654">
        <v>-1</v>
      </c>
      <c r="O3654" t="s">
        <v>31</v>
      </c>
      <c r="P3654" t="s">
        <v>26</v>
      </c>
      <c r="Q3654" t="s">
        <v>31</v>
      </c>
      <c r="V3654">
        <v>19</v>
      </c>
      <c r="W3654" t="s">
        <v>27</v>
      </c>
      <c r="X3654">
        <v>0</v>
      </c>
      <c r="Y3654" s="9">
        <f t="shared" si="1169"/>
        <v>0</v>
      </c>
      <c r="AB3654">
        <v>0</v>
      </c>
      <c r="AC3654" t="s">
        <v>52</v>
      </c>
      <c r="AD3654">
        <v>0</v>
      </c>
      <c r="AE3654">
        <v>0</v>
      </c>
      <c r="AF3654" s="1">
        <v>10398.66</v>
      </c>
      <c r="AG3654" t="s">
        <v>26</v>
      </c>
    </row>
    <row r="3655" spans="1:33" customFormat="1" x14ac:dyDescent="0.25">
      <c r="A3655" t="s">
        <v>10680</v>
      </c>
      <c r="B3655" t="s">
        <v>10681</v>
      </c>
      <c r="C3655">
        <v>3</v>
      </c>
      <c r="D3655" s="1">
        <v>11658.66</v>
      </c>
      <c r="E3655" s="1">
        <v>14033.61</v>
      </c>
      <c r="F3655" s="4">
        <f t="shared" si="1170"/>
        <v>2666.3859000000002</v>
      </c>
      <c r="G3655" s="2">
        <v>19</v>
      </c>
      <c r="H3655" s="1">
        <v>13873.81</v>
      </c>
      <c r="I3655" s="4">
        <f t="shared" si="1171"/>
        <v>2374.9500000000007</v>
      </c>
      <c r="J3655" s="4">
        <f t="shared" si="1174"/>
        <v>451.24050000000017</v>
      </c>
      <c r="K3655" s="4">
        <f t="shared" si="1172"/>
        <v>2826.1905000000011</v>
      </c>
      <c r="L3655" s="10">
        <f t="shared" si="1168"/>
        <v>16700.000500000002</v>
      </c>
      <c r="M3655" s="5">
        <f t="shared" si="1173"/>
        <v>0.20370694402272652</v>
      </c>
      <c r="N3655">
        <v>-1</v>
      </c>
      <c r="O3655" t="s">
        <v>31</v>
      </c>
      <c r="P3655" t="s">
        <v>26</v>
      </c>
      <c r="Q3655" t="s">
        <v>31</v>
      </c>
      <c r="V3655">
        <v>19</v>
      </c>
      <c r="W3655" t="s">
        <v>27</v>
      </c>
      <c r="X3655">
        <v>0</v>
      </c>
      <c r="Y3655" s="9">
        <f t="shared" si="1169"/>
        <v>0</v>
      </c>
      <c r="AB3655">
        <v>0</v>
      </c>
      <c r="AC3655" t="s">
        <v>10682</v>
      </c>
      <c r="AD3655">
        <v>0</v>
      </c>
      <c r="AE3655">
        <v>0</v>
      </c>
      <c r="AF3655" s="1">
        <v>11658.66</v>
      </c>
      <c r="AG3655" t="s">
        <v>26</v>
      </c>
    </row>
    <row r="3656" spans="1:33" customFormat="1" x14ac:dyDescent="0.25">
      <c r="A3656" t="s">
        <v>10683</v>
      </c>
      <c r="B3656" t="s">
        <v>10684</v>
      </c>
      <c r="C3656">
        <v>3</v>
      </c>
      <c r="D3656" s="1">
        <v>10398.66</v>
      </c>
      <c r="E3656" s="1">
        <v>12605.04</v>
      </c>
      <c r="F3656" s="4">
        <f t="shared" si="1170"/>
        <v>2394.9576000000002</v>
      </c>
      <c r="G3656" s="2">
        <v>19</v>
      </c>
      <c r="H3656" s="1">
        <v>12374.41</v>
      </c>
      <c r="I3656" s="4">
        <f t="shared" si="1171"/>
        <v>2206.380000000001</v>
      </c>
      <c r="J3656" s="4">
        <f t="shared" si="1174"/>
        <v>419.21220000000017</v>
      </c>
      <c r="K3656" s="4">
        <f t="shared" si="1172"/>
        <v>2625.592200000001</v>
      </c>
      <c r="L3656" s="10">
        <f t="shared" si="1168"/>
        <v>15000.002200000001</v>
      </c>
      <c r="M3656" s="5">
        <f t="shared" si="1173"/>
        <v>0.21217926155870093</v>
      </c>
      <c r="N3656">
        <v>-1</v>
      </c>
      <c r="O3656" t="s">
        <v>31</v>
      </c>
      <c r="P3656" t="s">
        <v>26</v>
      </c>
      <c r="Q3656" t="s">
        <v>31</v>
      </c>
      <c r="V3656">
        <v>19</v>
      </c>
      <c r="W3656" t="s">
        <v>27</v>
      </c>
      <c r="X3656">
        <v>0</v>
      </c>
      <c r="Y3656" s="9">
        <f t="shared" si="1169"/>
        <v>0</v>
      </c>
      <c r="AB3656">
        <v>0</v>
      </c>
      <c r="AC3656" t="s">
        <v>10685</v>
      </c>
      <c r="AD3656">
        <v>0</v>
      </c>
      <c r="AE3656">
        <v>0</v>
      </c>
      <c r="AF3656" s="1">
        <v>10398.66</v>
      </c>
      <c r="AG3656" t="s">
        <v>26</v>
      </c>
    </row>
    <row r="3657" spans="1:33" customFormat="1" x14ac:dyDescent="0.25">
      <c r="A3657" t="s">
        <v>10686</v>
      </c>
      <c r="B3657" t="s">
        <v>10687</v>
      </c>
      <c r="C3657">
        <v>3</v>
      </c>
      <c r="D3657" s="1">
        <v>10398.66</v>
      </c>
      <c r="E3657" s="1">
        <v>12605.04</v>
      </c>
      <c r="F3657" s="4">
        <f t="shared" si="1170"/>
        <v>2394.9576000000002</v>
      </c>
      <c r="G3657" s="2">
        <v>19</v>
      </c>
      <c r="H3657" s="1">
        <v>12374.41</v>
      </c>
      <c r="I3657" s="4">
        <f t="shared" si="1171"/>
        <v>2206.380000000001</v>
      </c>
      <c r="J3657" s="4">
        <f t="shared" si="1174"/>
        <v>419.21220000000017</v>
      </c>
      <c r="K3657" s="4">
        <f t="shared" si="1172"/>
        <v>2625.592200000001</v>
      </c>
      <c r="L3657" s="10">
        <f t="shared" si="1168"/>
        <v>15000.002200000001</v>
      </c>
      <c r="M3657" s="5">
        <f t="shared" si="1173"/>
        <v>0.21217926155870093</v>
      </c>
      <c r="N3657">
        <v>-1</v>
      </c>
      <c r="O3657" t="s">
        <v>31</v>
      </c>
      <c r="P3657" t="s">
        <v>26</v>
      </c>
      <c r="Q3657" t="s">
        <v>31</v>
      </c>
      <c r="V3657">
        <v>19</v>
      </c>
      <c r="W3657" t="s">
        <v>27</v>
      </c>
      <c r="X3657">
        <v>0</v>
      </c>
      <c r="Y3657" s="9">
        <f t="shared" si="1169"/>
        <v>0</v>
      </c>
      <c r="AB3657">
        <v>0</v>
      </c>
      <c r="AC3657" t="s">
        <v>52</v>
      </c>
      <c r="AD3657">
        <v>0</v>
      </c>
      <c r="AE3657">
        <v>0</v>
      </c>
      <c r="AF3657" s="1">
        <v>10398.66</v>
      </c>
      <c r="AG3657" t="s">
        <v>26</v>
      </c>
    </row>
    <row r="3658" spans="1:33" customFormat="1" hidden="1" x14ac:dyDescent="0.25">
      <c r="A3658" t="s">
        <v>10688</v>
      </c>
      <c r="B3658" t="s">
        <v>10689</v>
      </c>
      <c r="C3658">
        <v>-18</v>
      </c>
      <c r="D3658">
        <v>0</v>
      </c>
      <c r="E3658" s="1">
        <v>1600</v>
      </c>
      <c r="F3658" s="4">
        <f t="shared" si="1170"/>
        <v>0</v>
      </c>
      <c r="G3658" s="2">
        <v>0</v>
      </c>
      <c r="H3658">
        <v>0</v>
      </c>
      <c r="I3658" s="4">
        <f t="shared" si="1171"/>
        <v>1600</v>
      </c>
      <c r="J3658" s="4">
        <f t="shared" si="1174"/>
        <v>0</v>
      </c>
      <c r="K3658" s="4">
        <f t="shared" si="1172"/>
        <v>1600</v>
      </c>
      <c r="L3658" s="4">
        <f t="shared" ref="L3650:L3713" si="1175">+H3658+K3658</f>
        <v>1600</v>
      </c>
      <c r="M3658" s="5" t="e">
        <f t="shared" si="1173"/>
        <v>#DIV/0!</v>
      </c>
      <c r="N3658">
        <v>0</v>
      </c>
      <c r="O3658" t="s">
        <v>235</v>
      </c>
      <c r="P3658" t="s">
        <v>26</v>
      </c>
      <c r="Q3658" t="s">
        <v>235</v>
      </c>
      <c r="R3658" t="s">
        <v>31</v>
      </c>
      <c r="S3658" t="s">
        <v>31</v>
      </c>
      <c r="T3658" t="s">
        <v>31</v>
      </c>
      <c r="U3658" t="s">
        <v>31</v>
      </c>
      <c r="V3658">
        <v>0</v>
      </c>
      <c r="W3658" t="s">
        <v>42</v>
      </c>
      <c r="X3658">
        <v>0</v>
      </c>
      <c r="AB3658">
        <v>0</v>
      </c>
      <c r="AD3658">
        <v>0</v>
      </c>
      <c r="AE3658">
        <v>0</v>
      </c>
      <c r="AF3658">
        <v>0</v>
      </c>
      <c r="AG3658" t="s">
        <v>26</v>
      </c>
    </row>
    <row r="3659" spans="1:33" customFormat="1" x14ac:dyDescent="0.25">
      <c r="A3659" t="s">
        <v>10690</v>
      </c>
      <c r="B3659" t="s">
        <v>10691</v>
      </c>
      <c r="C3659">
        <v>1</v>
      </c>
      <c r="D3659" s="1">
        <v>10424.33</v>
      </c>
      <c r="E3659" s="1">
        <v>12600</v>
      </c>
      <c r="F3659" s="4">
        <f t="shared" si="1170"/>
        <v>0</v>
      </c>
      <c r="G3659" s="2">
        <v>0</v>
      </c>
      <c r="H3659" s="1">
        <v>10424.33</v>
      </c>
      <c r="I3659" s="4">
        <f t="shared" si="1171"/>
        <v>2175.67</v>
      </c>
      <c r="J3659" s="4">
        <f t="shared" si="1174"/>
        <v>0</v>
      </c>
      <c r="K3659" s="4">
        <f t="shared" si="1172"/>
        <v>2175.67</v>
      </c>
      <c r="L3659" s="10">
        <f t="shared" ref="L3659:L3660" si="1176">+H3659+K3659-Y3659</f>
        <v>12600</v>
      </c>
      <c r="M3659" s="5">
        <f t="shared" si="1173"/>
        <v>0.20871077565656498</v>
      </c>
      <c r="N3659">
        <v>-1</v>
      </c>
      <c r="O3659" t="s">
        <v>476</v>
      </c>
      <c r="P3659" t="s">
        <v>26</v>
      </c>
      <c r="Q3659" t="s">
        <v>476</v>
      </c>
      <c r="R3659" t="s">
        <v>31</v>
      </c>
      <c r="S3659" t="s">
        <v>31</v>
      </c>
      <c r="T3659" t="s">
        <v>31</v>
      </c>
      <c r="U3659" t="s">
        <v>31</v>
      </c>
      <c r="V3659">
        <v>0</v>
      </c>
      <c r="W3659" t="s">
        <v>42</v>
      </c>
      <c r="X3659">
        <v>0</v>
      </c>
      <c r="Y3659" s="9">
        <f t="shared" ref="Y3659:Y3660" si="1177">+X3659*G3659/100</f>
        <v>0</v>
      </c>
      <c r="AB3659">
        <v>0</v>
      </c>
      <c r="AC3659" t="s">
        <v>10692</v>
      </c>
      <c r="AD3659">
        <v>0</v>
      </c>
      <c r="AE3659">
        <v>0</v>
      </c>
      <c r="AF3659" s="1">
        <v>10424.33</v>
      </c>
      <c r="AG3659" t="s">
        <v>26</v>
      </c>
    </row>
    <row r="3660" spans="1:33" customFormat="1" x14ac:dyDescent="0.25">
      <c r="A3660" t="s">
        <v>10693</v>
      </c>
      <c r="B3660" t="s">
        <v>10694</v>
      </c>
      <c r="C3660">
        <v>3</v>
      </c>
      <c r="D3660" s="1">
        <v>1401</v>
      </c>
      <c r="E3660" s="1">
        <v>1764.7059999999999</v>
      </c>
      <c r="F3660" s="4">
        <f t="shared" si="1170"/>
        <v>335.29413999999997</v>
      </c>
      <c r="G3660" s="2">
        <v>19</v>
      </c>
      <c r="H3660" s="1">
        <v>1667.19</v>
      </c>
      <c r="I3660" s="4">
        <f t="shared" si="1171"/>
        <v>363.7059999999999</v>
      </c>
      <c r="J3660" s="4">
        <f t="shared" si="1174"/>
        <v>69.104139999999973</v>
      </c>
      <c r="K3660" s="4">
        <f t="shared" si="1172"/>
        <v>432.81013999999988</v>
      </c>
      <c r="L3660" s="10">
        <f t="shared" si="1176"/>
        <v>2100.0001400000001</v>
      </c>
      <c r="M3660" s="5">
        <f t="shared" si="1173"/>
        <v>0.25960456816559596</v>
      </c>
      <c r="N3660">
        <v>0</v>
      </c>
      <c r="O3660" t="s">
        <v>10695</v>
      </c>
      <c r="P3660" t="s">
        <v>26</v>
      </c>
      <c r="Q3660" t="s">
        <v>10695</v>
      </c>
      <c r="R3660" t="s">
        <v>31</v>
      </c>
      <c r="S3660" t="s">
        <v>31</v>
      </c>
      <c r="T3660" t="s">
        <v>31</v>
      </c>
      <c r="U3660" t="s">
        <v>31</v>
      </c>
      <c r="V3660">
        <v>19</v>
      </c>
      <c r="W3660" t="s">
        <v>27</v>
      </c>
      <c r="X3660">
        <v>0</v>
      </c>
      <c r="Y3660" s="9">
        <f t="shared" si="1177"/>
        <v>0</v>
      </c>
      <c r="AB3660">
        <v>0</v>
      </c>
      <c r="AC3660" t="s">
        <v>10696</v>
      </c>
      <c r="AD3660">
        <v>0</v>
      </c>
      <c r="AE3660">
        <v>0</v>
      </c>
      <c r="AF3660" s="1">
        <v>1401</v>
      </c>
      <c r="AG3660" t="s">
        <v>26</v>
      </c>
    </row>
    <row r="3661" spans="1:33" customFormat="1" hidden="1" x14ac:dyDescent="0.25">
      <c r="A3661" t="s">
        <v>10697</v>
      </c>
      <c r="B3661" t="s">
        <v>10698</v>
      </c>
      <c r="C3661">
        <v>-1</v>
      </c>
      <c r="D3661" s="1">
        <v>1000</v>
      </c>
      <c r="E3661" s="1">
        <v>1260.5039999999999</v>
      </c>
      <c r="F3661" s="4">
        <f t="shared" si="1170"/>
        <v>239.49575999999996</v>
      </c>
      <c r="G3661" s="2">
        <v>19</v>
      </c>
      <c r="H3661" s="1">
        <v>1190</v>
      </c>
      <c r="I3661" s="4">
        <f t="shared" si="1171"/>
        <v>260.50399999999991</v>
      </c>
      <c r="J3661" s="4">
        <f t="shared" si="1174"/>
        <v>49.495759999999983</v>
      </c>
      <c r="K3661" s="4">
        <f t="shared" si="1172"/>
        <v>309.99975999999987</v>
      </c>
      <c r="L3661" s="4">
        <f t="shared" si="1175"/>
        <v>1499.9997599999999</v>
      </c>
      <c r="M3661" s="5">
        <f t="shared" si="1173"/>
        <v>0.2605039999999999</v>
      </c>
      <c r="N3661">
        <v>-1</v>
      </c>
      <c r="O3661" t="s">
        <v>31</v>
      </c>
      <c r="P3661" t="s">
        <v>26</v>
      </c>
      <c r="Q3661" t="s">
        <v>31</v>
      </c>
      <c r="V3661">
        <v>19</v>
      </c>
      <c r="W3661" t="s">
        <v>27</v>
      </c>
      <c r="X3661">
        <v>0</v>
      </c>
      <c r="AB3661">
        <v>0</v>
      </c>
      <c r="AC3661" t="s">
        <v>10699</v>
      </c>
      <c r="AD3661">
        <v>0</v>
      </c>
      <c r="AE3661">
        <v>0</v>
      </c>
      <c r="AF3661">
        <v>0</v>
      </c>
      <c r="AG3661" t="s">
        <v>26</v>
      </c>
    </row>
    <row r="3662" spans="1:33" customFormat="1" hidden="1" x14ac:dyDescent="0.25">
      <c r="A3662" t="s">
        <v>10700</v>
      </c>
      <c r="B3662" t="s">
        <v>10701</v>
      </c>
      <c r="C3662">
        <v>30</v>
      </c>
      <c r="D3662" s="1">
        <v>1751</v>
      </c>
      <c r="E3662" s="1">
        <v>2100.84</v>
      </c>
      <c r="F3662" s="4">
        <f t="shared" si="1170"/>
        <v>399.15960000000007</v>
      </c>
      <c r="G3662" s="2">
        <v>19</v>
      </c>
      <c r="H3662" s="1">
        <v>2083.69</v>
      </c>
      <c r="I3662" s="4">
        <f t="shared" si="1171"/>
        <v>349.84000000000015</v>
      </c>
      <c r="J3662" s="4">
        <f t="shared" si="1174"/>
        <v>66.469600000000028</v>
      </c>
      <c r="K3662" s="4">
        <f t="shared" si="1172"/>
        <v>416.30960000000016</v>
      </c>
      <c r="L3662" s="4">
        <f t="shared" si="1175"/>
        <v>2499.9996000000001</v>
      </c>
      <c r="M3662" s="5">
        <f t="shared" si="1173"/>
        <v>0.19979440319817254</v>
      </c>
      <c r="N3662">
        <v>-1</v>
      </c>
      <c r="O3662" t="s">
        <v>31</v>
      </c>
      <c r="P3662" t="s">
        <v>26</v>
      </c>
      <c r="Q3662" t="s">
        <v>31</v>
      </c>
      <c r="V3662">
        <v>19</v>
      </c>
      <c r="W3662" t="s">
        <v>27</v>
      </c>
      <c r="X3662">
        <v>0</v>
      </c>
      <c r="AB3662">
        <v>0</v>
      </c>
      <c r="AC3662" t="s">
        <v>10702</v>
      </c>
      <c r="AD3662">
        <v>0</v>
      </c>
      <c r="AE3662">
        <v>0</v>
      </c>
      <c r="AF3662" s="1">
        <v>1751</v>
      </c>
      <c r="AG3662" t="s">
        <v>26</v>
      </c>
    </row>
    <row r="3663" spans="1:33" customFormat="1" x14ac:dyDescent="0.25">
      <c r="A3663" t="s">
        <v>10703</v>
      </c>
      <c r="B3663" t="s">
        <v>10704</v>
      </c>
      <c r="C3663">
        <v>6</v>
      </c>
      <c r="D3663" s="1">
        <v>1751</v>
      </c>
      <c r="E3663" s="1">
        <v>2100.84</v>
      </c>
      <c r="F3663" s="4">
        <f t="shared" si="1170"/>
        <v>399.15960000000007</v>
      </c>
      <c r="G3663" s="2">
        <v>19</v>
      </c>
      <c r="H3663" s="1">
        <v>2083.69</v>
      </c>
      <c r="I3663" s="4">
        <f t="shared" si="1171"/>
        <v>349.84000000000015</v>
      </c>
      <c r="J3663" s="4">
        <f t="shared" si="1174"/>
        <v>66.469600000000028</v>
      </c>
      <c r="K3663" s="4">
        <f t="shared" si="1172"/>
        <v>416.30960000000016</v>
      </c>
      <c r="L3663" s="10">
        <f t="shared" ref="L3663:L3664" si="1178">+H3663+K3663-Y3663</f>
        <v>2499.9996000000001</v>
      </c>
      <c r="M3663" s="5">
        <f t="shared" si="1173"/>
        <v>0.19979440319817254</v>
      </c>
      <c r="N3663">
        <v>0</v>
      </c>
      <c r="O3663" t="s">
        <v>235</v>
      </c>
      <c r="P3663" t="s">
        <v>26</v>
      </c>
      <c r="Q3663" t="s">
        <v>235</v>
      </c>
      <c r="R3663" t="s">
        <v>31</v>
      </c>
      <c r="S3663" t="s">
        <v>31</v>
      </c>
      <c r="T3663" t="s">
        <v>31</v>
      </c>
      <c r="U3663" t="s">
        <v>31</v>
      </c>
      <c r="V3663">
        <v>19</v>
      </c>
      <c r="W3663" t="s">
        <v>27</v>
      </c>
      <c r="X3663">
        <v>0</v>
      </c>
      <c r="Y3663" s="9">
        <f t="shared" ref="Y3663:Y3664" si="1179">+X3663*G3663/100</f>
        <v>0</v>
      </c>
      <c r="AB3663">
        <v>0</v>
      </c>
      <c r="AC3663" t="s">
        <v>10705</v>
      </c>
      <c r="AD3663">
        <v>0</v>
      </c>
      <c r="AE3663">
        <v>0</v>
      </c>
      <c r="AF3663" s="1">
        <v>1751</v>
      </c>
      <c r="AG3663" t="s">
        <v>26</v>
      </c>
    </row>
    <row r="3664" spans="1:33" customFormat="1" x14ac:dyDescent="0.25">
      <c r="A3664" t="s">
        <v>10706</v>
      </c>
      <c r="B3664" t="s">
        <v>10707</v>
      </c>
      <c r="C3664">
        <v>1</v>
      </c>
      <c r="D3664">
        <v>0</v>
      </c>
      <c r="E3664" s="1">
        <v>81500</v>
      </c>
      <c r="F3664" s="4">
        <f t="shared" si="1170"/>
        <v>0</v>
      </c>
      <c r="G3664" s="2">
        <v>0</v>
      </c>
      <c r="H3664">
        <v>0</v>
      </c>
      <c r="I3664" s="4">
        <f t="shared" si="1171"/>
        <v>81500</v>
      </c>
      <c r="J3664" s="4">
        <f t="shared" si="1174"/>
        <v>0</v>
      </c>
      <c r="K3664" s="4">
        <f t="shared" si="1172"/>
        <v>81500</v>
      </c>
      <c r="L3664" s="10">
        <f t="shared" si="1178"/>
        <v>81500</v>
      </c>
      <c r="M3664" s="5" t="e">
        <f t="shared" si="1173"/>
        <v>#DIV/0!</v>
      </c>
      <c r="N3664">
        <v>-1</v>
      </c>
      <c r="O3664" t="s">
        <v>31</v>
      </c>
      <c r="P3664" t="s">
        <v>26</v>
      </c>
      <c r="Q3664" t="s">
        <v>31</v>
      </c>
      <c r="R3664" t="s">
        <v>31</v>
      </c>
      <c r="S3664" t="s">
        <v>31</v>
      </c>
      <c r="T3664" t="s">
        <v>31</v>
      </c>
      <c r="U3664" t="s">
        <v>31</v>
      </c>
      <c r="V3664">
        <v>0</v>
      </c>
      <c r="W3664" t="s">
        <v>42</v>
      </c>
      <c r="X3664">
        <v>0</v>
      </c>
      <c r="Y3664" s="9">
        <f t="shared" si="1179"/>
        <v>0</v>
      </c>
      <c r="AB3664">
        <v>0</v>
      </c>
      <c r="AC3664" t="s">
        <v>10708</v>
      </c>
      <c r="AD3664">
        <v>0</v>
      </c>
      <c r="AE3664">
        <v>0</v>
      </c>
      <c r="AF3664">
        <v>0</v>
      </c>
      <c r="AG3664" t="s">
        <v>26</v>
      </c>
    </row>
    <row r="3665" spans="1:33" customFormat="1" hidden="1" x14ac:dyDescent="0.25">
      <c r="A3665" t="s">
        <v>10709</v>
      </c>
      <c r="B3665" t="s">
        <v>10710</v>
      </c>
      <c r="C3665">
        <v>-21</v>
      </c>
      <c r="D3665">
        <v>0</v>
      </c>
      <c r="E3665">
        <v>700</v>
      </c>
      <c r="F3665" s="4">
        <f t="shared" si="1170"/>
        <v>0</v>
      </c>
      <c r="G3665" s="2">
        <v>0</v>
      </c>
      <c r="H3665">
        <v>0</v>
      </c>
      <c r="I3665" s="4">
        <f t="shared" si="1171"/>
        <v>700</v>
      </c>
      <c r="J3665" s="4">
        <f t="shared" si="1174"/>
        <v>0</v>
      </c>
      <c r="K3665" s="4">
        <f t="shared" si="1172"/>
        <v>700</v>
      </c>
      <c r="L3665" s="4">
        <f t="shared" si="1175"/>
        <v>700</v>
      </c>
      <c r="M3665" s="5" t="e">
        <f t="shared" si="1173"/>
        <v>#DIV/0!</v>
      </c>
      <c r="N3665">
        <v>-1</v>
      </c>
      <c r="O3665" t="s">
        <v>2708</v>
      </c>
      <c r="P3665" t="s">
        <v>26</v>
      </c>
      <c r="Q3665" t="s">
        <v>2708</v>
      </c>
      <c r="V3665">
        <v>0</v>
      </c>
      <c r="W3665" t="s">
        <v>42</v>
      </c>
      <c r="X3665">
        <v>0</v>
      </c>
      <c r="AB3665">
        <v>0</v>
      </c>
      <c r="AC3665" t="s">
        <v>10711</v>
      </c>
      <c r="AD3665">
        <v>0</v>
      </c>
      <c r="AE3665">
        <v>0</v>
      </c>
      <c r="AF3665">
        <v>0</v>
      </c>
      <c r="AG3665" t="s">
        <v>26</v>
      </c>
    </row>
    <row r="3666" spans="1:33" customFormat="1" hidden="1" x14ac:dyDescent="0.25">
      <c r="A3666" t="s">
        <v>10712</v>
      </c>
      <c r="B3666" t="s">
        <v>10713</v>
      </c>
      <c r="C3666">
        <v>-11</v>
      </c>
      <c r="D3666">
        <v>0</v>
      </c>
      <c r="E3666">
        <v>700</v>
      </c>
      <c r="F3666" s="4">
        <f t="shared" si="1170"/>
        <v>0</v>
      </c>
      <c r="G3666" s="2">
        <v>0</v>
      </c>
      <c r="H3666">
        <v>0</v>
      </c>
      <c r="I3666" s="4">
        <f t="shared" si="1171"/>
        <v>700</v>
      </c>
      <c r="J3666" s="4">
        <f t="shared" si="1174"/>
        <v>0</v>
      </c>
      <c r="K3666" s="4">
        <f t="shared" si="1172"/>
        <v>700</v>
      </c>
      <c r="L3666" s="4">
        <f t="shared" si="1175"/>
        <v>700</v>
      </c>
      <c r="M3666" s="5" t="e">
        <f t="shared" si="1173"/>
        <v>#DIV/0!</v>
      </c>
      <c r="N3666">
        <v>-1</v>
      </c>
      <c r="O3666" t="s">
        <v>31</v>
      </c>
      <c r="P3666" t="s">
        <v>26</v>
      </c>
      <c r="Q3666" t="s">
        <v>31</v>
      </c>
      <c r="V3666">
        <v>0</v>
      </c>
      <c r="W3666" t="s">
        <v>42</v>
      </c>
      <c r="X3666">
        <v>0</v>
      </c>
      <c r="AB3666">
        <v>0</v>
      </c>
      <c r="AC3666" t="s">
        <v>52</v>
      </c>
      <c r="AD3666">
        <v>0</v>
      </c>
      <c r="AE3666">
        <v>0</v>
      </c>
      <c r="AF3666">
        <v>0</v>
      </c>
      <c r="AG3666" t="s">
        <v>26</v>
      </c>
    </row>
    <row r="3667" spans="1:33" customFormat="1" hidden="1" x14ac:dyDescent="0.25">
      <c r="A3667" t="s">
        <v>10714</v>
      </c>
      <c r="B3667" t="s">
        <v>10715</v>
      </c>
      <c r="C3667">
        <v>-24</v>
      </c>
      <c r="D3667">
        <v>0</v>
      </c>
      <c r="E3667">
        <v>700</v>
      </c>
      <c r="F3667" s="4">
        <f t="shared" si="1170"/>
        <v>0</v>
      </c>
      <c r="G3667" s="2">
        <v>0</v>
      </c>
      <c r="H3667">
        <v>0</v>
      </c>
      <c r="I3667" s="4">
        <f t="shared" si="1171"/>
        <v>700</v>
      </c>
      <c r="J3667" s="4">
        <f t="shared" si="1174"/>
        <v>0</v>
      </c>
      <c r="K3667" s="4">
        <f t="shared" si="1172"/>
        <v>700</v>
      </c>
      <c r="L3667" s="4">
        <f t="shared" si="1175"/>
        <v>700</v>
      </c>
      <c r="M3667" s="5" t="e">
        <f t="shared" si="1173"/>
        <v>#DIV/0!</v>
      </c>
      <c r="N3667">
        <v>-1</v>
      </c>
      <c r="O3667" t="s">
        <v>4213</v>
      </c>
      <c r="P3667" t="s">
        <v>26</v>
      </c>
      <c r="Q3667" t="s">
        <v>4213</v>
      </c>
      <c r="V3667">
        <v>0</v>
      </c>
      <c r="W3667" t="s">
        <v>42</v>
      </c>
      <c r="X3667">
        <v>0</v>
      </c>
      <c r="AB3667">
        <v>0</v>
      </c>
      <c r="AC3667" t="s">
        <v>10716</v>
      </c>
      <c r="AD3667">
        <v>0</v>
      </c>
      <c r="AE3667">
        <v>0</v>
      </c>
      <c r="AF3667">
        <v>0</v>
      </c>
      <c r="AG3667" t="s">
        <v>26</v>
      </c>
    </row>
    <row r="3668" spans="1:33" customFormat="1" hidden="1" x14ac:dyDescent="0.25">
      <c r="A3668" t="s">
        <v>10717</v>
      </c>
      <c r="B3668" t="s">
        <v>10718</v>
      </c>
      <c r="C3668">
        <v>-38</v>
      </c>
      <c r="D3668">
        <v>0</v>
      </c>
      <c r="E3668">
        <v>700</v>
      </c>
      <c r="F3668" s="4">
        <f t="shared" si="1170"/>
        <v>0</v>
      </c>
      <c r="G3668" s="2">
        <v>0</v>
      </c>
      <c r="H3668">
        <v>0</v>
      </c>
      <c r="I3668" s="4">
        <f t="shared" si="1171"/>
        <v>700</v>
      </c>
      <c r="J3668" s="4">
        <f t="shared" si="1174"/>
        <v>0</v>
      </c>
      <c r="K3668" s="4">
        <f t="shared" si="1172"/>
        <v>700</v>
      </c>
      <c r="L3668" s="4">
        <f t="shared" si="1175"/>
        <v>700</v>
      </c>
      <c r="M3668" s="5" t="e">
        <f t="shared" si="1173"/>
        <v>#DIV/0!</v>
      </c>
      <c r="N3668">
        <v>-1</v>
      </c>
      <c r="O3668" t="s">
        <v>4213</v>
      </c>
      <c r="P3668" t="s">
        <v>26</v>
      </c>
      <c r="Q3668" t="s">
        <v>4213</v>
      </c>
      <c r="V3668">
        <v>0</v>
      </c>
      <c r="W3668" t="s">
        <v>42</v>
      </c>
      <c r="X3668">
        <v>0</v>
      </c>
      <c r="AB3668">
        <v>0</v>
      </c>
      <c r="AC3668" t="s">
        <v>10719</v>
      </c>
      <c r="AD3668">
        <v>0</v>
      </c>
      <c r="AE3668">
        <v>0</v>
      </c>
      <c r="AF3668">
        <v>0</v>
      </c>
      <c r="AG3668" t="s">
        <v>26</v>
      </c>
    </row>
    <row r="3669" spans="1:33" customFormat="1" hidden="1" x14ac:dyDescent="0.25">
      <c r="A3669" t="s">
        <v>10720</v>
      </c>
      <c r="B3669" t="s">
        <v>10721</v>
      </c>
      <c r="C3669">
        <v>-15</v>
      </c>
      <c r="D3669">
        <v>0</v>
      </c>
      <c r="E3669">
        <v>700</v>
      </c>
      <c r="F3669" s="4">
        <f t="shared" si="1170"/>
        <v>0</v>
      </c>
      <c r="G3669" s="2">
        <v>0</v>
      </c>
      <c r="H3669">
        <v>0</v>
      </c>
      <c r="I3669" s="4">
        <f t="shared" si="1171"/>
        <v>700</v>
      </c>
      <c r="J3669" s="4">
        <f t="shared" si="1174"/>
        <v>0</v>
      </c>
      <c r="K3669" s="4">
        <f t="shared" si="1172"/>
        <v>700</v>
      </c>
      <c r="L3669" s="4">
        <f t="shared" si="1175"/>
        <v>700</v>
      </c>
      <c r="M3669" s="5" t="e">
        <f t="shared" si="1173"/>
        <v>#DIV/0!</v>
      </c>
      <c r="N3669">
        <v>-1</v>
      </c>
      <c r="O3669" t="s">
        <v>4213</v>
      </c>
      <c r="P3669" t="s">
        <v>26</v>
      </c>
      <c r="Q3669" t="s">
        <v>4213</v>
      </c>
      <c r="V3669">
        <v>0</v>
      </c>
      <c r="W3669" t="s">
        <v>42</v>
      </c>
      <c r="X3669">
        <v>0</v>
      </c>
      <c r="AB3669">
        <v>0</v>
      </c>
      <c r="AC3669" t="s">
        <v>10722</v>
      </c>
      <c r="AD3669">
        <v>0</v>
      </c>
      <c r="AE3669">
        <v>0</v>
      </c>
      <c r="AF3669">
        <v>0</v>
      </c>
      <c r="AG3669" t="s">
        <v>26</v>
      </c>
    </row>
    <row r="3670" spans="1:33" customFormat="1" x14ac:dyDescent="0.25">
      <c r="A3670" t="s">
        <v>10723</v>
      </c>
      <c r="B3670" t="s">
        <v>10724</v>
      </c>
      <c r="C3670">
        <v>1</v>
      </c>
      <c r="D3670">
        <v>0</v>
      </c>
      <c r="E3670" s="1">
        <v>2000</v>
      </c>
      <c r="F3670" s="4">
        <f t="shared" si="1170"/>
        <v>0</v>
      </c>
      <c r="G3670" s="2">
        <v>0</v>
      </c>
      <c r="H3670">
        <v>0</v>
      </c>
      <c r="I3670" s="4">
        <f t="shared" si="1171"/>
        <v>2000</v>
      </c>
      <c r="J3670" s="4">
        <f t="shared" si="1174"/>
        <v>0</v>
      </c>
      <c r="K3670" s="4">
        <f t="shared" si="1172"/>
        <v>2000</v>
      </c>
      <c r="L3670" s="10">
        <f t="shared" ref="L3670:L3672" si="1180">+H3670+K3670-Y3670</f>
        <v>2000</v>
      </c>
      <c r="M3670" s="5" t="e">
        <f t="shared" si="1173"/>
        <v>#DIV/0!</v>
      </c>
      <c r="N3670">
        <v>-1</v>
      </c>
      <c r="O3670" t="s">
        <v>31</v>
      </c>
      <c r="P3670" t="s">
        <v>26</v>
      </c>
      <c r="Q3670" t="s">
        <v>31</v>
      </c>
      <c r="V3670">
        <v>0</v>
      </c>
      <c r="W3670" t="s">
        <v>42</v>
      </c>
      <c r="X3670">
        <v>0</v>
      </c>
      <c r="Y3670" s="9">
        <f t="shared" ref="Y3670:Y3672" si="1181">+X3670*G3670/100</f>
        <v>0</v>
      </c>
      <c r="AB3670">
        <v>0</v>
      </c>
      <c r="AC3670" t="s">
        <v>52</v>
      </c>
      <c r="AD3670">
        <v>0</v>
      </c>
      <c r="AE3670">
        <v>0</v>
      </c>
      <c r="AF3670">
        <v>0</v>
      </c>
      <c r="AG3670" t="s">
        <v>26</v>
      </c>
    </row>
    <row r="3671" spans="1:33" customFormat="1" x14ac:dyDescent="0.25">
      <c r="A3671" t="s">
        <v>10725</v>
      </c>
      <c r="B3671" t="s">
        <v>10726</v>
      </c>
      <c r="C3671">
        <v>3</v>
      </c>
      <c r="D3671" s="1">
        <v>2343.65</v>
      </c>
      <c r="E3671" s="1">
        <v>2941.1759999999999</v>
      </c>
      <c r="F3671" s="4">
        <f t="shared" si="1170"/>
        <v>558.82344000000001</v>
      </c>
      <c r="G3671" s="2">
        <v>19</v>
      </c>
      <c r="H3671" s="1">
        <v>2788.94</v>
      </c>
      <c r="I3671" s="4">
        <f t="shared" si="1171"/>
        <v>597.52599999999984</v>
      </c>
      <c r="J3671" s="4">
        <f t="shared" si="1174"/>
        <v>113.52993999999997</v>
      </c>
      <c r="K3671" s="4">
        <f t="shared" si="1172"/>
        <v>711.05593999999985</v>
      </c>
      <c r="L3671" s="10">
        <f t="shared" si="1180"/>
        <v>3499.9959399999998</v>
      </c>
      <c r="M3671" s="5">
        <f t="shared" si="1173"/>
        <v>0.25495530475966965</v>
      </c>
      <c r="N3671">
        <v>0</v>
      </c>
      <c r="O3671" t="s">
        <v>1606</v>
      </c>
      <c r="P3671" t="s">
        <v>26</v>
      </c>
      <c r="Q3671" t="s">
        <v>1606</v>
      </c>
      <c r="R3671" t="s">
        <v>31</v>
      </c>
      <c r="S3671" t="s">
        <v>31</v>
      </c>
      <c r="T3671" t="s">
        <v>31</v>
      </c>
      <c r="U3671" t="s">
        <v>31</v>
      </c>
      <c r="V3671">
        <v>19</v>
      </c>
      <c r="W3671" t="s">
        <v>27</v>
      </c>
      <c r="X3671">
        <v>0</v>
      </c>
      <c r="Y3671" s="9">
        <f t="shared" si="1181"/>
        <v>0</v>
      </c>
      <c r="AB3671">
        <v>0</v>
      </c>
      <c r="AC3671" t="s">
        <v>10727</v>
      </c>
      <c r="AD3671">
        <v>0</v>
      </c>
      <c r="AE3671">
        <v>0</v>
      </c>
      <c r="AF3671" s="1">
        <v>2343.65</v>
      </c>
      <c r="AG3671" t="s">
        <v>26</v>
      </c>
    </row>
    <row r="3672" spans="1:33" customFormat="1" x14ac:dyDescent="0.25">
      <c r="A3672" t="s">
        <v>10728</v>
      </c>
      <c r="B3672" t="s">
        <v>10729</v>
      </c>
      <c r="C3672">
        <v>2</v>
      </c>
      <c r="D3672">
        <v>581.76</v>
      </c>
      <c r="E3672">
        <v>756.303</v>
      </c>
      <c r="F3672" s="4">
        <f t="shared" si="1170"/>
        <v>143.69756999999998</v>
      </c>
      <c r="G3672" s="2">
        <v>19</v>
      </c>
      <c r="H3672">
        <v>692.29</v>
      </c>
      <c r="I3672" s="4">
        <f t="shared" si="1171"/>
        <v>174.54300000000001</v>
      </c>
      <c r="J3672" s="4">
        <f t="shared" si="1174"/>
        <v>33.163170000000001</v>
      </c>
      <c r="K3672" s="4">
        <f t="shared" si="1172"/>
        <v>207.70617000000001</v>
      </c>
      <c r="L3672" s="10">
        <f t="shared" si="1180"/>
        <v>899.99617000000001</v>
      </c>
      <c r="M3672" s="5">
        <f t="shared" si="1173"/>
        <v>0.30002578382838285</v>
      </c>
      <c r="N3672">
        <v>0</v>
      </c>
      <c r="O3672" t="s">
        <v>1782</v>
      </c>
      <c r="P3672" t="s">
        <v>26</v>
      </c>
      <c r="Q3672" t="s">
        <v>1782</v>
      </c>
      <c r="R3672" t="s">
        <v>31</v>
      </c>
      <c r="S3672" t="s">
        <v>31</v>
      </c>
      <c r="T3672" t="s">
        <v>31</v>
      </c>
      <c r="U3672" t="s">
        <v>31</v>
      </c>
      <c r="V3672">
        <v>19</v>
      </c>
      <c r="W3672" t="s">
        <v>27</v>
      </c>
      <c r="X3672">
        <v>0</v>
      </c>
      <c r="Y3672" s="9">
        <f t="shared" si="1181"/>
        <v>0</v>
      </c>
      <c r="AB3672">
        <v>0</v>
      </c>
      <c r="AC3672" t="s">
        <v>10730</v>
      </c>
      <c r="AD3672">
        <v>0</v>
      </c>
      <c r="AE3672">
        <v>0</v>
      </c>
      <c r="AF3672">
        <v>581.76</v>
      </c>
      <c r="AG3672" t="s">
        <v>26</v>
      </c>
    </row>
    <row r="3673" spans="1:33" customFormat="1" hidden="1" x14ac:dyDescent="0.25">
      <c r="A3673" t="s">
        <v>10731</v>
      </c>
      <c r="B3673" t="s">
        <v>10732</v>
      </c>
      <c r="C3673">
        <v>7</v>
      </c>
      <c r="D3673">
        <v>581.76</v>
      </c>
      <c r="E3673">
        <v>756.303</v>
      </c>
      <c r="F3673" s="4">
        <f t="shared" si="1170"/>
        <v>143.69756999999998</v>
      </c>
      <c r="G3673" s="2">
        <v>19</v>
      </c>
      <c r="H3673">
        <v>692.29</v>
      </c>
      <c r="I3673" s="4">
        <f t="shared" si="1171"/>
        <v>174.54300000000001</v>
      </c>
      <c r="J3673" s="4">
        <f t="shared" si="1174"/>
        <v>33.163170000000001</v>
      </c>
      <c r="K3673" s="4">
        <f t="shared" si="1172"/>
        <v>207.70617000000001</v>
      </c>
      <c r="L3673" s="4">
        <f t="shared" si="1175"/>
        <v>899.99617000000001</v>
      </c>
      <c r="M3673" s="5">
        <f t="shared" si="1173"/>
        <v>0.30002578382838285</v>
      </c>
      <c r="N3673">
        <v>0</v>
      </c>
      <c r="O3673" t="s">
        <v>1782</v>
      </c>
      <c r="P3673" t="s">
        <v>26</v>
      </c>
      <c r="Q3673" t="s">
        <v>1782</v>
      </c>
      <c r="R3673" t="s">
        <v>31</v>
      </c>
      <c r="S3673" t="s">
        <v>31</v>
      </c>
      <c r="T3673" t="s">
        <v>31</v>
      </c>
      <c r="U3673" t="s">
        <v>31</v>
      </c>
      <c r="V3673">
        <v>19</v>
      </c>
      <c r="W3673" t="s">
        <v>27</v>
      </c>
      <c r="X3673">
        <v>0</v>
      </c>
      <c r="AB3673">
        <v>0</v>
      </c>
      <c r="AC3673" t="s">
        <v>10733</v>
      </c>
      <c r="AD3673">
        <v>0</v>
      </c>
      <c r="AE3673">
        <v>0</v>
      </c>
      <c r="AF3673">
        <v>581.76</v>
      </c>
      <c r="AG3673" t="s">
        <v>26</v>
      </c>
    </row>
    <row r="3674" spans="1:33" customFormat="1" x14ac:dyDescent="0.25">
      <c r="A3674" t="s">
        <v>10734</v>
      </c>
      <c r="B3674" t="s">
        <v>10735</v>
      </c>
      <c r="C3674">
        <v>5</v>
      </c>
      <c r="D3674">
        <v>581.76</v>
      </c>
      <c r="E3674">
        <v>756.303</v>
      </c>
      <c r="F3674" s="4">
        <f t="shared" si="1170"/>
        <v>143.69756999999998</v>
      </c>
      <c r="G3674" s="2">
        <v>19</v>
      </c>
      <c r="H3674">
        <v>692.29</v>
      </c>
      <c r="I3674" s="4">
        <f t="shared" si="1171"/>
        <v>174.54300000000001</v>
      </c>
      <c r="J3674" s="4">
        <f t="shared" si="1174"/>
        <v>33.163170000000001</v>
      </c>
      <c r="K3674" s="4">
        <f t="shared" si="1172"/>
        <v>207.70617000000001</v>
      </c>
      <c r="L3674" s="10">
        <f t="shared" ref="L3674:L3675" si="1182">+H3674+K3674-Y3674</f>
        <v>899.99617000000001</v>
      </c>
      <c r="M3674" s="5">
        <f t="shared" si="1173"/>
        <v>0.30002578382838285</v>
      </c>
      <c r="N3674">
        <v>-1</v>
      </c>
      <c r="O3674" t="s">
        <v>1782</v>
      </c>
      <c r="P3674" t="s">
        <v>26</v>
      </c>
      <c r="Q3674" t="s">
        <v>1782</v>
      </c>
      <c r="R3674" t="s">
        <v>31</v>
      </c>
      <c r="S3674" t="s">
        <v>31</v>
      </c>
      <c r="T3674" t="s">
        <v>31</v>
      </c>
      <c r="U3674" t="s">
        <v>31</v>
      </c>
      <c r="V3674">
        <v>19</v>
      </c>
      <c r="W3674" t="s">
        <v>27</v>
      </c>
      <c r="X3674">
        <v>0</v>
      </c>
      <c r="Y3674" s="9">
        <f t="shared" ref="Y3674:Y3675" si="1183">+X3674*G3674/100</f>
        <v>0</v>
      </c>
      <c r="AB3674">
        <v>0</v>
      </c>
      <c r="AC3674" t="s">
        <v>10736</v>
      </c>
      <c r="AD3674">
        <v>0</v>
      </c>
      <c r="AE3674">
        <v>0</v>
      </c>
      <c r="AF3674">
        <v>581.76</v>
      </c>
      <c r="AG3674" t="s">
        <v>26</v>
      </c>
    </row>
    <row r="3675" spans="1:33" customFormat="1" x14ac:dyDescent="0.25">
      <c r="A3675" t="s">
        <v>10737</v>
      </c>
      <c r="B3675" t="s">
        <v>10738</v>
      </c>
      <c r="C3675">
        <v>6</v>
      </c>
      <c r="D3675">
        <v>581.76</v>
      </c>
      <c r="E3675">
        <v>756.303</v>
      </c>
      <c r="F3675" s="4">
        <f t="shared" si="1170"/>
        <v>143.69756999999998</v>
      </c>
      <c r="G3675" s="2">
        <v>19</v>
      </c>
      <c r="H3675">
        <v>692.29</v>
      </c>
      <c r="I3675" s="4">
        <f t="shared" si="1171"/>
        <v>174.54300000000001</v>
      </c>
      <c r="J3675" s="4">
        <f t="shared" si="1174"/>
        <v>33.163170000000001</v>
      </c>
      <c r="K3675" s="4">
        <f t="shared" si="1172"/>
        <v>207.70617000000001</v>
      </c>
      <c r="L3675" s="10">
        <f t="shared" si="1182"/>
        <v>899.99617000000001</v>
      </c>
      <c r="M3675" s="5">
        <f t="shared" si="1173"/>
        <v>0.30002578382838285</v>
      </c>
      <c r="N3675">
        <v>0</v>
      </c>
      <c r="O3675" t="s">
        <v>1782</v>
      </c>
      <c r="P3675" t="s">
        <v>26</v>
      </c>
      <c r="Q3675" t="s">
        <v>1782</v>
      </c>
      <c r="R3675" t="s">
        <v>31</v>
      </c>
      <c r="S3675" t="s">
        <v>31</v>
      </c>
      <c r="T3675" t="s">
        <v>31</v>
      </c>
      <c r="U3675" t="s">
        <v>31</v>
      </c>
      <c r="V3675">
        <v>19</v>
      </c>
      <c r="W3675" t="s">
        <v>27</v>
      </c>
      <c r="X3675">
        <v>0</v>
      </c>
      <c r="Y3675" s="9">
        <f t="shared" si="1183"/>
        <v>0</v>
      </c>
      <c r="AB3675">
        <v>0</v>
      </c>
      <c r="AC3675" t="s">
        <v>10739</v>
      </c>
      <c r="AD3675">
        <v>0</v>
      </c>
      <c r="AE3675">
        <v>0</v>
      </c>
      <c r="AF3675">
        <v>581.76</v>
      </c>
      <c r="AG3675" t="s">
        <v>26</v>
      </c>
    </row>
    <row r="3676" spans="1:33" customFormat="1" hidden="1" x14ac:dyDescent="0.25">
      <c r="A3676" t="s">
        <v>10740</v>
      </c>
      <c r="B3676" t="s">
        <v>10741</v>
      </c>
      <c r="C3676">
        <v>-1</v>
      </c>
      <c r="D3676">
        <v>581.76</v>
      </c>
      <c r="E3676">
        <v>756.303</v>
      </c>
      <c r="F3676" s="4">
        <f t="shared" si="1170"/>
        <v>143.69756999999998</v>
      </c>
      <c r="G3676" s="2">
        <v>19</v>
      </c>
      <c r="H3676">
        <v>692.29</v>
      </c>
      <c r="I3676" s="4">
        <f t="shared" si="1171"/>
        <v>174.54300000000001</v>
      </c>
      <c r="J3676" s="4">
        <f t="shared" si="1174"/>
        <v>33.163170000000001</v>
      </c>
      <c r="K3676" s="4">
        <f t="shared" si="1172"/>
        <v>207.70617000000001</v>
      </c>
      <c r="L3676" s="4">
        <f t="shared" si="1175"/>
        <v>899.99617000000001</v>
      </c>
      <c r="M3676" s="5">
        <f t="shared" si="1173"/>
        <v>0.30002578382838285</v>
      </c>
      <c r="N3676">
        <v>0</v>
      </c>
      <c r="O3676" t="s">
        <v>1782</v>
      </c>
      <c r="P3676" t="s">
        <v>26</v>
      </c>
      <c r="Q3676" t="s">
        <v>1782</v>
      </c>
      <c r="R3676" t="s">
        <v>31</v>
      </c>
      <c r="S3676" t="s">
        <v>31</v>
      </c>
      <c r="T3676" t="s">
        <v>31</v>
      </c>
      <c r="U3676" t="s">
        <v>31</v>
      </c>
      <c r="V3676">
        <v>19</v>
      </c>
      <c r="W3676" t="s">
        <v>27</v>
      </c>
      <c r="X3676">
        <v>0</v>
      </c>
      <c r="AB3676">
        <v>0</v>
      </c>
      <c r="AC3676" t="s">
        <v>10742</v>
      </c>
      <c r="AD3676">
        <v>0</v>
      </c>
      <c r="AE3676">
        <v>0</v>
      </c>
      <c r="AF3676">
        <v>581.76</v>
      </c>
      <c r="AG3676" t="s">
        <v>26</v>
      </c>
    </row>
    <row r="3677" spans="1:33" customFormat="1" x14ac:dyDescent="0.25">
      <c r="A3677" t="s">
        <v>10743</v>
      </c>
      <c r="B3677" t="s">
        <v>10744</v>
      </c>
      <c r="C3677">
        <v>6</v>
      </c>
      <c r="D3677" s="1">
        <v>6950</v>
      </c>
      <c r="E3677" s="1">
        <v>8739.4959999999992</v>
      </c>
      <c r="F3677" s="4">
        <f t="shared" si="1170"/>
        <v>1660.50424</v>
      </c>
      <c r="G3677" s="2">
        <v>19</v>
      </c>
      <c r="H3677" s="1">
        <v>8270.5</v>
      </c>
      <c r="I3677" s="4">
        <f t="shared" si="1171"/>
        <v>1789.4959999999992</v>
      </c>
      <c r="J3677" s="4">
        <f t="shared" si="1174"/>
        <v>340.00423999999987</v>
      </c>
      <c r="K3677" s="4">
        <f t="shared" si="1172"/>
        <v>2129.5002399999989</v>
      </c>
      <c r="L3677" s="10">
        <f>+H3677+K3677-Y3677</f>
        <v>10400.000239999999</v>
      </c>
      <c r="M3677" s="5">
        <f t="shared" si="1173"/>
        <v>0.25748143884892072</v>
      </c>
      <c r="N3677">
        <v>0</v>
      </c>
      <c r="O3677" t="s">
        <v>2708</v>
      </c>
      <c r="P3677" t="s">
        <v>26</v>
      </c>
      <c r="Q3677" t="s">
        <v>2708</v>
      </c>
      <c r="R3677" t="s">
        <v>31</v>
      </c>
      <c r="S3677" t="s">
        <v>31</v>
      </c>
      <c r="T3677" t="s">
        <v>31</v>
      </c>
      <c r="U3677" t="s">
        <v>31</v>
      </c>
      <c r="V3677">
        <v>19</v>
      </c>
      <c r="W3677" t="s">
        <v>27</v>
      </c>
      <c r="X3677">
        <v>0</v>
      </c>
      <c r="Y3677" s="9">
        <f>+X3677*G3677/100</f>
        <v>0</v>
      </c>
      <c r="AB3677">
        <v>0</v>
      </c>
      <c r="AC3677" t="s">
        <v>10745</v>
      </c>
      <c r="AD3677">
        <v>0</v>
      </c>
      <c r="AE3677">
        <v>0</v>
      </c>
      <c r="AF3677" s="1">
        <v>6950</v>
      </c>
      <c r="AG3677" t="s">
        <v>26</v>
      </c>
    </row>
    <row r="3678" spans="1:33" customFormat="1" hidden="1" x14ac:dyDescent="0.25">
      <c r="A3678" t="s">
        <v>10746</v>
      </c>
      <c r="B3678" t="s">
        <v>10747</v>
      </c>
      <c r="C3678">
        <v>-1</v>
      </c>
      <c r="D3678" s="1">
        <v>2343.65</v>
      </c>
      <c r="E3678" s="1">
        <v>2941.1759999999999</v>
      </c>
      <c r="F3678" s="4">
        <f t="shared" si="1170"/>
        <v>558.82344000000001</v>
      </c>
      <c r="G3678" s="2">
        <v>19</v>
      </c>
      <c r="H3678" s="1">
        <v>2788.94</v>
      </c>
      <c r="I3678" s="4">
        <f t="shared" si="1171"/>
        <v>597.52599999999984</v>
      </c>
      <c r="J3678" s="4">
        <f t="shared" si="1174"/>
        <v>113.52993999999997</v>
      </c>
      <c r="K3678" s="4">
        <f t="shared" si="1172"/>
        <v>711.05593999999985</v>
      </c>
      <c r="L3678" s="4">
        <f t="shared" si="1175"/>
        <v>3499.9959399999998</v>
      </c>
      <c r="M3678" s="5">
        <f t="shared" si="1173"/>
        <v>0.25495530475966965</v>
      </c>
      <c r="N3678">
        <v>0</v>
      </c>
      <c r="O3678" t="s">
        <v>2708</v>
      </c>
      <c r="P3678" t="s">
        <v>26</v>
      </c>
      <c r="Q3678" t="s">
        <v>2708</v>
      </c>
      <c r="R3678" t="s">
        <v>31</v>
      </c>
      <c r="S3678" t="s">
        <v>31</v>
      </c>
      <c r="T3678" t="s">
        <v>31</v>
      </c>
      <c r="U3678" t="s">
        <v>31</v>
      </c>
      <c r="V3678">
        <v>19</v>
      </c>
      <c r="W3678" t="s">
        <v>27</v>
      </c>
      <c r="X3678">
        <v>0</v>
      </c>
      <c r="AB3678">
        <v>0</v>
      </c>
      <c r="AC3678" t="s">
        <v>10748</v>
      </c>
      <c r="AD3678">
        <v>0</v>
      </c>
      <c r="AE3678">
        <v>0</v>
      </c>
      <c r="AF3678" s="1">
        <v>2343.65</v>
      </c>
      <c r="AG3678" t="s">
        <v>26</v>
      </c>
    </row>
    <row r="3679" spans="1:33" customFormat="1" x14ac:dyDescent="0.25">
      <c r="A3679" t="s">
        <v>10749</v>
      </c>
      <c r="B3679" t="s">
        <v>10750</v>
      </c>
      <c r="C3679">
        <v>1</v>
      </c>
      <c r="D3679" s="1">
        <v>2343.65</v>
      </c>
      <c r="E3679" s="1">
        <v>2941.1759999999999</v>
      </c>
      <c r="F3679" s="4">
        <f t="shared" si="1170"/>
        <v>558.82344000000001</v>
      </c>
      <c r="G3679" s="2">
        <v>19</v>
      </c>
      <c r="H3679" s="1">
        <v>2788.94</v>
      </c>
      <c r="I3679" s="4">
        <f t="shared" si="1171"/>
        <v>597.52599999999984</v>
      </c>
      <c r="J3679" s="4">
        <f t="shared" si="1174"/>
        <v>113.52993999999997</v>
      </c>
      <c r="K3679" s="4">
        <f t="shared" si="1172"/>
        <v>711.05593999999985</v>
      </c>
      <c r="L3679" s="10">
        <f>+H3679+K3679-Y3679</f>
        <v>3499.9959399999998</v>
      </c>
      <c r="M3679" s="5">
        <f t="shared" si="1173"/>
        <v>0.25495530475966965</v>
      </c>
      <c r="N3679">
        <v>0</v>
      </c>
      <c r="O3679" t="s">
        <v>2708</v>
      </c>
      <c r="P3679" t="s">
        <v>26</v>
      </c>
      <c r="Q3679" t="s">
        <v>2708</v>
      </c>
      <c r="R3679" t="s">
        <v>31</v>
      </c>
      <c r="S3679" t="s">
        <v>31</v>
      </c>
      <c r="T3679" t="s">
        <v>31</v>
      </c>
      <c r="U3679" t="s">
        <v>31</v>
      </c>
      <c r="V3679">
        <v>19</v>
      </c>
      <c r="W3679" t="s">
        <v>27</v>
      </c>
      <c r="X3679">
        <v>0</v>
      </c>
      <c r="Y3679" s="9">
        <f>+X3679*G3679/100</f>
        <v>0</v>
      </c>
      <c r="AB3679">
        <v>0</v>
      </c>
      <c r="AC3679" t="s">
        <v>10751</v>
      </c>
      <c r="AD3679">
        <v>0</v>
      </c>
      <c r="AE3679">
        <v>0</v>
      </c>
      <c r="AF3679" s="1">
        <v>2343.65</v>
      </c>
      <c r="AG3679" t="s">
        <v>26</v>
      </c>
    </row>
    <row r="3680" spans="1:33" customFormat="1" hidden="1" x14ac:dyDescent="0.25">
      <c r="A3680" t="s">
        <v>10752</v>
      </c>
      <c r="B3680" t="s">
        <v>10753</v>
      </c>
      <c r="C3680">
        <v>-94</v>
      </c>
      <c r="D3680">
        <v>0</v>
      </c>
      <c r="E3680">
        <v>650</v>
      </c>
      <c r="F3680" s="4">
        <f t="shared" si="1170"/>
        <v>0</v>
      </c>
      <c r="G3680" s="2">
        <v>0</v>
      </c>
      <c r="H3680">
        <v>0</v>
      </c>
      <c r="I3680" s="4">
        <f t="shared" si="1171"/>
        <v>650</v>
      </c>
      <c r="J3680" s="4">
        <f t="shared" si="1174"/>
        <v>0</v>
      </c>
      <c r="K3680" s="4">
        <f t="shared" si="1172"/>
        <v>650</v>
      </c>
      <c r="L3680" s="4">
        <f t="shared" si="1175"/>
        <v>650</v>
      </c>
      <c r="M3680" s="5" t="e">
        <f t="shared" si="1173"/>
        <v>#DIV/0!</v>
      </c>
      <c r="N3680">
        <v>0</v>
      </c>
      <c r="O3680" t="s">
        <v>31</v>
      </c>
      <c r="P3680" t="s">
        <v>26</v>
      </c>
      <c r="Q3680" t="s">
        <v>31</v>
      </c>
      <c r="R3680" t="s">
        <v>31</v>
      </c>
      <c r="S3680" t="s">
        <v>31</v>
      </c>
      <c r="T3680" t="s">
        <v>31</v>
      </c>
      <c r="U3680" t="s">
        <v>31</v>
      </c>
      <c r="V3680">
        <v>0</v>
      </c>
      <c r="W3680" t="s">
        <v>42</v>
      </c>
      <c r="X3680">
        <v>0</v>
      </c>
      <c r="AB3680">
        <v>0</v>
      </c>
      <c r="AC3680" t="s">
        <v>10754</v>
      </c>
      <c r="AD3680">
        <v>0</v>
      </c>
      <c r="AE3680">
        <v>0</v>
      </c>
      <c r="AF3680">
        <v>0</v>
      </c>
      <c r="AG3680" t="s">
        <v>26</v>
      </c>
    </row>
    <row r="3681" spans="1:33" customFormat="1" hidden="1" x14ac:dyDescent="0.25">
      <c r="A3681" t="s">
        <v>10755</v>
      </c>
      <c r="B3681" t="s">
        <v>10756</v>
      </c>
      <c r="C3681">
        <v>-2</v>
      </c>
      <c r="D3681" s="1">
        <v>2603.9899999999998</v>
      </c>
      <c r="E3681" s="1">
        <v>3142.857</v>
      </c>
      <c r="F3681" s="4">
        <f t="shared" si="1170"/>
        <v>157.14285000000001</v>
      </c>
      <c r="G3681" s="2">
        <v>5</v>
      </c>
      <c r="H3681" s="1">
        <v>2734.19</v>
      </c>
      <c r="I3681" s="4">
        <f t="shared" si="1171"/>
        <v>538.86700000000019</v>
      </c>
      <c r="J3681" s="4">
        <f t="shared" si="1174"/>
        <v>26.943350000000009</v>
      </c>
      <c r="K3681" s="4">
        <f t="shared" si="1172"/>
        <v>565.8103500000002</v>
      </c>
      <c r="L3681" s="4">
        <f t="shared" si="1175"/>
        <v>3300.0003500000003</v>
      </c>
      <c r="M3681" s="5">
        <f t="shared" si="1173"/>
        <v>0.20693896673950371</v>
      </c>
      <c r="N3681">
        <v>-1</v>
      </c>
      <c r="O3681" t="s">
        <v>555</v>
      </c>
      <c r="P3681" t="s">
        <v>26</v>
      </c>
      <c r="Q3681" t="s">
        <v>555</v>
      </c>
      <c r="V3681">
        <v>5</v>
      </c>
      <c r="W3681" t="s">
        <v>123</v>
      </c>
      <c r="X3681">
        <v>0</v>
      </c>
      <c r="AB3681">
        <v>0</v>
      </c>
      <c r="AC3681" t="s">
        <v>10757</v>
      </c>
      <c r="AD3681">
        <v>0</v>
      </c>
      <c r="AE3681">
        <v>0</v>
      </c>
      <c r="AF3681" s="1">
        <v>2603.9899999999998</v>
      </c>
      <c r="AG3681" t="s">
        <v>26</v>
      </c>
    </row>
    <row r="3682" spans="1:33" customFormat="1" x14ac:dyDescent="0.25">
      <c r="A3682" t="s">
        <v>10758</v>
      </c>
      <c r="B3682" t="s">
        <v>10759</v>
      </c>
      <c r="C3682">
        <v>2</v>
      </c>
      <c r="D3682" s="1">
        <v>2603.9899999999998</v>
      </c>
      <c r="E3682" s="1">
        <v>3142.857</v>
      </c>
      <c r="F3682" s="4">
        <f t="shared" si="1170"/>
        <v>157.14285000000001</v>
      </c>
      <c r="G3682" s="2">
        <v>5</v>
      </c>
      <c r="H3682" s="1">
        <v>2734.19</v>
      </c>
      <c r="I3682" s="4">
        <f t="shared" si="1171"/>
        <v>538.86700000000019</v>
      </c>
      <c r="J3682" s="4">
        <f t="shared" si="1174"/>
        <v>26.943350000000009</v>
      </c>
      <c r="K3682" s="4">
        <f t="shared" si="1172"/>
        <v>565.8103500000002</v>
      </c>
      <c r="L3682" s="10">
        <f t="shared" ref="L3682:L3683" si="1184">+H3682+K3682-Y3682</f>
        <v>3300.0003500000003</v>
      </c>
      <c r="M3682" s="5">
        <f t="shared" si="1173"/>
        <v>0.20693896673950371</v>
      </c>
      <c r="N3682">
        <v>-1</v>
      </c>
      <c r="O3682" t="s">
        <v>555</v>
      </c>
      <c r="P3682" t="s">
        <v>26</v>
      </c>
      <c r="Q3682" t="s">
        <v>555</v>
      </c>
      <c r="V3682">
        <v>5</v>
      </c>
      <c r="W3682" t="s">
        <v>123</v>
      </c>
      <c r="X3682">
        <v>0</v>
      </c>
      <c r="Y3682" s="9">
        <f t="shared" ref="Y3682:Y3683" si="1185">+X3682*G3682/100</f>
        <v>0</v>
      </c>
      <c r="AB3682">
        <v>0</v>
      </c>
      <c r="AC3682" t="s">
        <v>10760</v>
      </c>
      <c r="AD3682">
        <v>0</v>
      </c>
      <c r="AE3682">
        <v>0</v>
      </c>
      <c r="AF3682" s="1">
        <v>2603.9899999999998</v>
      </c>
      <c r="AG3682" t="s">
        <v>26</v>
      </c>
    </row>
    <row r="3683" spans="1:33" customFormat="1" x14ac:dyDescent="0.25">
      <c r="A3683" t="s">
        <v>10761</v>
      </c>
      <c r="B3683" t="s">
        <v>10762</v>
      </c>
      <c r="C3683">
        <v>2</v>
      </c>
      <c r="D3683" s="1">
        <v>2604</v>
      </c>
      <c r="E3683" s="1">
        <v>3142.857</v>
      </c>
      <c r="F3683" s="4">
        <f t="shared" si="1170"/>
        <v>157.14285000000001</v>
      </c>
      <c r="G3683" s="2">
        <v>5</v>
      </c>
      <c r="H3683" s="1">
        <v>2734.2</v>
      </c>
      <c r="I3683" s="4">
        <f t="shared" si="1171"/>
        <v>538.85699999999997</v>
      </c>
      <c r="J3683" s="4">
        <f t="shared" si="1174"/>
        <v>26.94285</v>
      </c>
      <c r="K3683" s="4">
        <f t="shared" si="1172"/>
        <v>565.79984999999999</v>
      </c>
      <c r="L3683" s="10">
        <f t="shared" si="1184"/>
        <v>3299.9998499999997</v>
      </c>
      <c r="M3683" s="5">
        <f t="shared" si="1173"/>
        <v>0.206934331797235</v>
      </c>
      <c r="N3683">
        <v>-1</v>
      </c>
      <c r="O3683" t="s">
        <v>31</v>
      </c>
      <c r="P3683" t="s">
        <v>26</v>
      </c>
      <c r="Q3683" t="s">
        <v>31</v>
      </c>
      <c r="V3683">
        <v>5</v>
      </c>
      <c r="W3683" t="s">
        <v>123</v>
      </c>
      <c r="X3683">
        <v>0</v>
      </c>
      <c r="Y3683" s="9">
        <f t="shared" si="1185"/>
        <v>0</v>
      </c>
      <c r="AB3683">
        <v>0</v>
      </c>
      <c r="AC3683" t="s">
        <v>10763</v>
      </c>
      <c r="AD3683">
        <v>0</v>
      </c>
      <c r="AE3683">
        <v>0</v>
      </c>
      <c r="AF3683" s="1">
        <v>2604</v>
      </c>
      <c r="AG3683" t="s">
        <v>26</v>
      </c>
    </row>
    <row r="3684" spans="1:33" customFormat="1" hidden="1" x14ac:dyDescent="0.25">
      <c r="A3684" t="s">
        <v>10764</v>
      </c>
      <c r="B3684" t="s">
        <v>10765</v>
      </c>
      <c r="C3684">
        <v>-1</v>
      </c>
      <c r="D3684" s="1">
        <v>2603.9899999999998</v>
      </c>
      <c r="E3684" s="1">
        <v>3142.857</v>
      </c>
      <c r="F3684" s="4">
        <f t="shared" si="1170"/>
        <v>157.14285000000001</v>
      </c>
      <c r="G3684" s="2">
        <v>5</v>
      </c>
      <c r="H3684" s="1">
        <v>2734.19</v>
      </c>
      <c r="I3684" s="4">
        <f t="shared" si="1171"/>
        <v>538.86700000000019</v>
      </c>
      <c r="J3684" s="4">
        <f t="shared" si="1174"/>
        <v>26.943350000000009</v>
      </c>
      <c r="K3684" s="4">
        <f t="shared" si="1172"/>
        <v>565.8103500000002</v>
      </c>
      <c r="L3684" s="4">
        <f t="shared" si="1175"/>
        <v>3300.0003500000003</v>
      </c>
      <c r="M3684" s="5">
        <f t="shared" si="1173"/>
        <v>0.20693896673950371</v>
      </c>
      <c r="N3684">
        <v>-1</v>
      </c>
      <c r="O3684" t="s">
        <v>555</v>
      </c>
      <c r="P3684" t="s">
        <v>26</v>
      </c>
      <c r="Q3684" t="s">
        <v>555</v>
      </c>
      <c r="V3684">
        <v>5</v>
      </c>
      <c r="W3684" t="s">
        <v>123</v>
      </c>
      <c r="X3684">
        <v>0</v>
      </c>
      <c r="AB3684">
        <v>0</v>
      </c>
      <c r="AC3684" t="s">
        <v>10766</v>
      </c>
      <c r="AD3684">
        <v>0</v>
      </c>
      <c r="AE3684">
        <v>0</v>
      </c>
      <c r="AF3684" s="1">
        <v>2603.9899999999998</v>
      </c>
      <c r="AG3684" t="s">
        <v>26</v>
      </c>
    </row>
    <row r="3685" spans="1:33" customFormat="1" x14ac:dyDescent="0.25">
      <c r="A3685" t="s">
        <v>10767</v>
      </c>
      <c r="B3685" t="s">
        <v>10768</v>
      </c>
      <c r="C3685">
        <v>4</v>
      </c>
      <c r="D3685">
        <v>0</v>
      </c>
      <c r="E3685" s="1">
        <v>49950</v>
      </c>
      <c r="F3685" s="4">
        <f t="shared" si="1170"/>
        <v>0</v>
      </c>
      <c r="G3685" s="2">
        <v>0</v>
      </c>
      <c r="H3685">
        <v>0</v>
      </c>
      <c r="I3685" s="4">
        <f t="shared" si="1171"/>
        <v>49950</v>
      </c>
      <c r="J3685" s="4">
        <f t="shared" si="1174"/>
        <v>0</v>
      </c>
      <c r="K3685" s="4">
        <f t="shared" si="1172"/>
        <v>49950</v>
      </c>
      <c r="L3685" s="10">
        <f t="shared" ref="L3685:L3686" si="1186">+H3685+K3685-Y3685</f>
        <v>49950</v>
      </c>
      <c r="M3685" s="5" t="e">
        <f t="shared" si="1173"/>
        <v>#DIV/0!</v>
      </c>
      <c r="N3685">
        <v>-1</v>
      </c>
      <c r="O3685" t="s">
        <v>257</v>
      </c>
      <c r="P3685" t="s">
        <v>26</v>
      </c>
      <c r="Q3685" t="s">
        <v>257</v>
      </c>
      <c r="R3685" t="s">
        <v>31</v>
      </c>
      <c r="S3685" t="s">
        <v>31</v>
      </c>
      <c r="T3685" t="s">
        <v>31</v>
      </c>
      <c r="U3685" t="s">
        <v>31</v>
      </c>
      <c r="V3685">
        <v>0</v>
      </c>
      <c r="W3685" t="s">
        <v>42</v>
      </c>
      <c r="X3685">
        <v>0</v>
      </c>
      <c r="Y3685" s="9">
        <f t="shared" ref="Y3685:Y3686" si="1187">+X3685*G3685/100</f>
        <v>0</v>
      </c>
      <c r="AB3685">
        <v>0</v>
      </c>
      <c r="AC3685" t="s">
        <v>10769</v>
      </c>
      <c r="AD3685">
        <v>0</v>
      </c>
      <c r="AE3685">
        <v>0</v>
      </c>
      <c r="AF3685">
        <v>0</v>
      </c>
      <c r="AG3685" t="s">
        <v>26</v>
      </c>
    </row>
    <row r="3686" spans="1:33" customFormat="1" x14ac:dyDescent="0.25">
      <c r="A3686" t="s">
        <v>10770</v>
      </c>
      <c r="B3686" t="s">
        <v>10771</v>
      </c>
      <c r="C3686">
        <v>2</v>
      </c>
      <c r="D3686">
        <v>0</v>
      </c>
      <c r="E3686" s="1">
        <v>42900</v>
      </c>
      <c r="F3686" s="4">
        <f t="shared" si="1170"/>
        <v>0</v>
      </c>
      <c r="G3686" s="2">
        <v>0</v>
      </c>
      <c r="H3686">
        <v>0</v>
      </c>
      <c r="I3686" s="4">
        <f t="shared" si="1171"/>
        <v>42900</v>
      </c>
      <c r="J3686" s="4">
        <f t="shared" si="1174"/>
        <v>0</v>
      </c>
      <c r="K3686" s="4">
        <f t="shared" si="1172"/>
        <v>42900</v>
      </c>
      <c r="L3686" s="10">
        <f t="shared" si="1186"/>
        <v>42900</v>
      </c>
      <c r="M3686" s="5" t="e">
        <f t="shared" si="1173"/>
        <v>#DIV/0!</v>
      </c>
      <c r="N3686">
        <v>-1</v>
      </c>
      <c r="O3686" t="s">
        <v>31</v>
      </c>
      <c r="P3686" t="s">
        <v>26</v>
      </c>
      <c r="Q3686" t="s">
        <v>31</v>
      </c>
      <c r="R3686" t="s">
        <v>31</v>
      </c>
      <c r="S3686" t="s">
        <v>31</v>
      </c>
      <c r="T3686" t="s">
        <v>31</v>
      </c>
      <c r="U3686" t="s">
        <v>31</v>
      </c>
      <c r="V3686">
        <v>0</v>
      </c>
      <c r="W3686" t="s">
        <v>42</v>
      </c>
      <c r="X3686">
        <v>0</v>
      </c>
      <c r="Y3686" s="9">
        <f t="shared" si="1187"/>
        <v>0</v>
      </c>
      <c r="AB3686">
        <v>0</v>
      </c>
      <c r="AC3686" t="s">
        <v>10772</v>
      </c>
      <c r="AD3686">
        <v>0</v>
      </c>
      <c r="AE3686">
        <v>0</v>
      </c>
      <c r="AF3686">
        <v>0</v>
      </c>
      <c r="AG3686" t="s">
        <v>26</v>
      </c>
    </row>
    <row r="3687" spans="1:33" customFormat="1" hidden="1" x14ac:dyDescent="0.25">
      <c r="A3687" t="s">
        <v>10773</v>
      </c>
      <c r="B3687" t="s">
        <v>10774</v>
      </c>
      <c r="C3687">
        <v>-1</v>
      </c>
      <c r="D3687">
        <v>0</v>
      </c>
      <c r="E3687" s="1">
        <v>87300</v>
      </c>
      <c r="F3687" s="4">
        <f t="shared" si="1170"/>
        <v>0</v>
      </c>
      <c r="G3687" s="2">
        <v>0</v>
      </c>
      <c r="H3687">
        <v>0</v>
      </c>
      <c r="I3687" s="4">
        <f t="shared" si="1171"/>
        <v>87300</v>
      </c>
      <c r="J3687" s="4">
        <f t="shared" si="1174"/>
        <v>0</v>
      </c>
      <c r="K3687" s="4">
        <f t="shared" si="1172"/>
        <v>87300</v>
      </c>
      <c r="L3687" s="4">
        <f t="shared" si="1175"/>
        <v>87300</v>
      </c>
      <c r="M3687" s="5" t="e">
        <f t="shared" si="1173"/>
        <v>#DIV/0!</v>
      </c>
      <c r="N3687">
        <v>-1</v>
      </c>
      <c r="O3687" t="s">
        <v>257</v>
      </c>
      <c r="P3687" t="s">
        <v>26</v>
      </c>
      <c r="Q3687" t="s">
        <v>257</v>
      </c>
      <c r="R3687" t="s">
        <v>31</v>
      </c>
      <c r="S3687" t="s">
        <v>31</v>
      </c>
      <c r="T3687" t="s">
        <v>31</v>
      </c>
      <c r="U3687" t="s">
        <v>31</v>
      </c>
      <c r="V3687">
        <v>0</v>
      </c>
      <c r="W3687" t="s">
        <v>42</v>
      </c>
      <c r="X3687">
        <v>0</v>
      </c>
      <c r="AB3687">
        <v>0</v>
      </c>
      <c r="AC3687" t="s">
        <v>10775</v>
      </c>
      <c r="AD3687">
        <v>0</v>
      </c>
      <c r="AE3687">
        <v>0</v>
      </c>
      <c r="AF3687">
        <v>0</v>
      </c>
      <c r="AG3687" t="s">
        <v>26</v>
      </c>
    </row>
    <row r="3688" spans="1:33" customFormat="1" hidden="1" x14ac:dyDescent="0.25">
      <c r="A3688" t="s">
        <v>10776</v>
      </c>
      <c r="B3688" t="s">
        <v>10777</v>
      </c>
      <c r="C3688">
        <v>-427</v>
      </c>
      <c r="D3688">
        <v>984.48</v>
      </c>
      <c r="E3688" s="1">
        <v>1260.5039999999999</v>
      </c>
      <c r="F3688" s="4">
        <f t="shared" si="1170"/>
        <v>239.49575999999996</v>
      </c>
      <c r="G3688" s="2">
        <v>19</v>
      </c>
      <c r="H3688" s="1">
        <v>1171.53</v>
      </c>
      <c r="I3688" s="4">
        <f t="shared" si="1171"/>
        <v>276.02399999999989</v>
      </c>
      <c r="J3688" s="4">
        <f t="shared" si="1174"/>
        <v>52.444559999999981</v>
      </c>
      <c r="K3688" s="4">
        <f t="shared" si="1172"/>
        <v>328.46855999999985</v>
      </c>
      <c r="L3688" s="4">
        <f t="shared" si="1175"/>
        <v>1499.9985599999998</v>
      </c>
      <c r="M3688" s="5">
        <f t="shared" si="1173"/>
        <v>0.28037542662116027</v>
      </c>
      <c r="N3688">
        <v>-1</v>
      </c>
      <c r="O3688" t="s">
        <v>31</v>
      </c>
      <c r="P3688" t="s">
        <v>26</v>
      </c>
      <c r="Q3688" t="s">
        <v>31</v>
      </c>
      <c r="V3688">
        <v>19</v>
      </c>
      <c r="W3688" t="s">
        <v>27</v>
      </c>
      <c r="X3688">
        <v>0</v>
      </c>
      <c r="AB3688">
        <v>0</v>
      </c>
      <c r="AC3688" t="s">
        <v>52</v>
      </c>
      <c r="AD3688">
        <v>0</v>
      </c>
      <c r="AE3688">
        <v>0</v>
      </c>
      <c r="AF3688">
        <v>0</v>
      </c>
      <c r="AG3688" t="s">
        <v>26</v>
      </c>
    </row>
    <row r="3689" spans="1:33" customFormat="1" x14ac:dyDescent="0.25">
      <c r="A3689" t="s">
        <v>10778</v>
      </c>
      <c r="B3689" t="s">
        <v>10779</v>
      </c>
      <c r="C3689">
        <v>4</v>
      </c>
      <c r="D3689" s="1">
        <v>27831.09</v>
      </c>
      <c r="E3689" s="1">
        <v>33529.410000000003</v>
      </c>
      <c r="F3689" s="4">
        <f t="shared" si="1170"/>
        <v>6370.5879000000004</v>
      </c>
      <c r="G3689" s="2">
        <v>19</v>
      </c>
      <c r="H3689" s="1">
        <v>33119</v>
      </c>
      <c r="I3689" s="4">
        <f t="shared" si="1171"/>
        <v>5698.3200000000033</v>
      </c>
      <c r="J3689" s="4">
        <f t="shared" si="1174"/>
        <v>1082.6808000000005</v>
      </c>
      <c r="K3689" s="4">
        <f t="shared" si="1172"/>
        <v>6781.0008000000034</v>
      </c>
      <c r="L3689" s="10">
        <f>+H3689+K3689-Y3689</f>
        <v>39900.000800000002</v>
      </c>
      <c r="M3689" s="5">
        <f t="shared" si="1173"/>
        <v>0.20474656220794812</v>
      </c>
      <c r="N3689">
        <v>-1</v>
      </c>
      <c r="O3689" t="s">
        <v>10780</v>
      </c>
      <c r="P3689" t="s">
        <v>26</v>
      </c>
      <c r="Q3689" t="s">
        <v>10780</v>
      </c>
      <c r="V3689">
        <v>19</v>
      </c>
      <c r="W3689" t="s">
        <v>27</v>
      </c>
      <c r="X3689">
        <v>0</v>
      </c>
      <c r="Y3689" s="9">
        <f>+X3689*G3689/100</f>
        <v>0</v>
      </c>
      <c r="AB3689">
        <v>0</v>
      </c>
      <c r="AC3689" t="s">
        <v>10781</v>
      </c>
      <c r="AD3689">
        <v>0</v>
      </c>
      <c r="AE3689">
        <v>0</v>
      </c>
      <c r="AF3689" s="1">
        <v>27831.09</v>
      </c>
      <c r="AG3689" t="s">
        <v>26</v>
      </c>
    </row>
    <row r="3690" spans="1:33" customFormat="1" hidden="1" x14ac:dyDescent="0.25">
      <c r="A3690" t="s">
        <v>10782</v>
      </c>
      <c r="B3690" t="s">
        <v>10783</v>
      </c>
      <c r="C3690">
        <v>-92</v>
      </c>
      <c r="D3690">
        <v>0</v>
      </c>
      <c r="E3690" s="1">
        <v>1400</v>
      </c>
      <c r="F3690" s="4">
        <f t="shared" si="1170"/>
        <v>0</v>
      </c>
      <c r="G3690" s="2">
        <v>0</v>
      </c>
      <c r="H3690">
        <v>0</v>
      </c>
      <c r="I3690" s="4">
        <f t="shared" si="1171"/>
        <v>1400</v>
      </c>
      <c r="J3690" s="4">
        <f t="shared" si="1174"/>
        <v>0</v>
      </c>
      <c r="K3690" s="4">
        <f t="shared" si="1172"/>
        <v>1400</v>
      </c>
      <c r="L3690" s="4">
        <f t="shared" si="1175"/>
        <v>1400</v>
      </c>
      <c r="M3690" s="5" t="e">
        <f t="shared" si="1173"/>
        <v>#DIV/0!</v>
      </c>
      <c r="N3690">
        <v>-1</v>
      </c>
      <c r="O3690" t="s">
        <v>31</v>
      </c>
      <c r="P3690" t="s">
        <v>26</v>
      </c>
      <c r="Q3690" t="s">
        <v>31</v>
      </c>
      <c r="V3690">
        <v>0</v>
      </c>
      <c r="W3690" t="s">
        <v>42</v>
      </c>
      <c r="X3690">
        <v>0</v>
      </c>
      <c r="AB3690">
        <v>0</v>
      </c>
      <c r="AC3690" t="s">
        <v>10784</v>
      </c>
      <c r="AD3690">
        <v>0</v>
      </c>
      <c r="AE3690">
        <v>0</v>
      </c>
      <c r="AF3690">
        <v>0</v>
      </c>
      <c r="AG3690" t="s">
        <v>26</v>
      </c>
    </row>
    <row r="3691" spans="1:33" customFormat="1" hidden="1" x14ac:dyDescent="0.25">
      <c r="A3691" t="s">
        <v>10785</v>
      </c>
      <c r="B3691" t="s">
        <v>10786</v>
      </c>
      <c r="C3691">
        <v>-176</v>
      </c>
      <c r="D3691" s="1">
        <v>1257.03</v>
      </c>
      <c r="E3691" s="1">
        <v>1596.6389999999999</v>
      </c>
      <c r="F3691" s="4">
        <f t="shared" si="1170"/>
        <v>303.36140999999998</v>
      </c>
      <c r="G3691" s="2">
        <v>19</v>
      </c>
      <c r="H3691" s="1">
        <v>1495.87</v>
      </c>
      <c r="I3691" s="4">
        <f t="shared" si="1171"/>
        <v>339.60899999999992</v>
      </c>
      <c r="J3691" s="4">
        <f t="shared" si="1174"/>
        <v>64.525709999999975</v>
      </c>
      <c r="K3691" s="4">
        <f t="shared" si="1172"/>
        <v>404.13470999999993</v>
      </c>
      <c r="L3691" s="4">
        <f t="shared" si="1175"/>
        <v>1900.0047099999997</v>
      </c>
      <c r="M3691" s="5">
        <f t="shared" si="1173"/>
        <v>0.27016777642538359</v>
      </c>
      <c r="N3691">
        <v>-1</v>
      </c>
      <c r="O3691" t="s">
        <v>31</v>
      </c>
      <c r="P3691" t="s">
        <v>26</v>
      </c>
      <c r="Q3691" t="s">
        <v>31</v>
      </c>
      <c r="V3691">
        <v>19</v>
      </c>
      <c r="W3691" t="s">
        <v>27</v>
      </c>
      <c r="X3691">
        <v>0</v>
      </c>
      <c r="AB3691">
        <v>0</v>
      </c>
      <c r="AC3691" t="s">
        <v>10787</v>
      </c>
      <c r="AD3691">
        <v>0</v>
      </c>
      <c r="AE3691">
        <v>0</v>
      </c>
      <c r="AF3691">
        <v>0</v>
      </c>
      <c r="AG3691" t="s">
        <v>26</v>
      </c>
    </row>
    <row r="3692" spans="1:33" customFormat="1" x14ac:dyDescent="0.25">
      <c r="A3692" t="s">
        <v>10788</v>
      </c>
      <c r="B3692" t="s">
        <v>10789</v>
      </c>
      <c r="C3692">
        <v>1</v>
      </c>
      <c r="D3692">
        <v>0</v>
      </c>
      <c r="E3692" s="1">
        <v>9500</v>
      </c>
      <c r="F3692" s="4">
        <f t="shared" si="1170"/>
        <v>0</v>
      </c>
      <c r="G3692" s="2">
        <v>0</v>
      </c>
      <c r="H3692">
        <v>0</v>
      </c>
      <c r="I3692" s="4">
        <f t="shared" si="1171"/>
        <v>9500</v>
      </c>
      <c r="J3692" s="4">
        <f t="shared" si="1174"/>
        <v>0</v>
      </c>
      <c r="K3692" s="4">
        <f t="shared" si="1172"/>
        <v>9500</v>
      </c>
      <c r="L3692" s="10">
        <f>+H3692+K3692-Y3692</f>
        <v>9500</v>
      </c>
      <c r="M3692" s="5" t="e">
        <f t="shared" si="1173"/>
        <v>#DIV/0!</v>
      </c>
      <c r="N3692">
        <v>-1</v>
      </c>
      <c r="O3692" t="s">
        <v>31</v>
      </c>
      <c r="P3692" t="s">
        <v>26</v>
      </c>
      <c r="Q3692" t="s">
        <v>31</v>
      </c>
      <c r="R3692" t="s">
        <v>31</v>
      </c>
      <c r="S3692" t="s">
        <v>31</v>
      </c>
      <c r="T3692" t="s">
        <v>31</v>
      </c>
      <c r="U3692" t="s">
        <v>31</v>
      </c>
      <c r="V3692">
        <v>0</v>
      </c>
      <c r="W3692" t="s">
        <v>42</v>
      </c>
      <c r="X3692">
        <v>0</v>
      </c>
      <c r="Y3692" s="9">
        <f>+X3692*G3692/100</f>
        <v>0</v>
      </c>
      <c r="AB3692">
        <v>0</v>
      </c>
      <c r="AC3692" t="s">
        <v>10790</v>
      </c>
      <c r="AD3692">
        <v>0</v>
      </c>
      <c r="AE3692">
        <v>0</v>
      </c>
      <c r="AF3692">
        <v>0</v>
      </c>
      <c r="AG3692" t="s">
        <v>26</v>
      </c>
    </row>
    <row r="3693" spans="1:33" customFormat="1" hidden="1" x14ac:dyDescent="0.25">
      <c r="A3693" t="s">
        <v>10791</v>
      </c>
      <c r="B3693" t="s">
        <v>10792</v>
      </c>
      <c r="C3693">
        <v>-5</v>
      </c>
      <c r="D3693" s="1">
        <v>1317.5</v>
      </c>
      <c r="E3693" s="1">
        <v>1700</v>
      </c>
      <c r="F3693" s="4">
        <f t="shared" si="1170"/>
        <v>0</v>
      </c>
      <c r="G3693" s="2">
        <v>0</v>
      </c>
      <c r="H3693" s="1">
        <v>1317.5</v>
      </c>
      <c r="I3693" s="4">
        <f t="shared" si="1171"/>
        <v>382.5</v>
      </c>
      <c r="J3693" s="4">
        <f t="shared" si="1174"/>
        <v>0</v>
      </c>
      <c r="K3693" s="4">
        <f t="shared" si="1172"/>
        <v>382.5</v>
      </c>
      <c r="L3693" s="4">
        <f t="shared" si="1175"/>
        <v>1700</v>
      </c>
      <c r="M3693" s="5">
        <f t="shared" si="1173"/>
        <v>0.29032258064516131</v>
      </c>
      <c r="N3693">
        <v>-1</v>
      </c>
      <c r="O3693" t="s">
        <v>31</v>
      </c>
      <c r="P3693" t="s">
        <v>26</v>
      </c>
      <c r="Q3693" t="s">
        <v>31</v>
      </c>
      <c r="V3693">
        <v>0</v>
      </c>
      <c r="W3693" t="s">
        <v>42</v>
      </c>
      <c r="X3693">
        <v>0</v>
      </c>
      <c r="AB3693">
        <v>0</v>
      </c>
      <c r="AC3693" t="s">
        <v>10793</v>
      </c>
      <c r="AD3693">
        <v>0</v>
      </c>
      <c r="AE3693">
        <v>0</v>
      </c>
      <c r="AF3693" s="1">
        <v>1317.5</v>
      </c>
      <c r="AG3693" t="s">
        <v>26</v>
      </c>
    </row>
    <row r="3694" spans="1:33" customFormat="1" x14ac:dyDescent="0.25">
      <c r="A3694" t="s">
        <v>10794</v>
      </c>
      <c r="B3694" t="s">
        <v>10795</v>
      </c>
      <c r="C3694">
        <v>2</v>
      </c>
      <c r="D3694" s="1">
        <v>16134</v>
      </c>
      <c r="E3694" s="1">
        <v>24201.68</v>
      </c>
      <c r="F3694" s="4">
        <f t="shared" si="1170"/>
        <v>4598.3191999999999</v>
      </c>
      <c r="G3694" s="2">
        <v>19</v>
      </c>
      <c r="H3694" s="1">
        <v>19199.46</v>
      </c>
      <c r="I3694" s="4">
        <f t="shared" si="1171"/>
        <v>8067.68</v>
      </c>
      <c r="J3694" s="4">
        <f t="shared" si="1174"/>
        <v>1532.8592000000001</v>
      </c>
      <c r="K3694" s="4">
        <f t="shared" si="1172"/>
        <v>9600.5392000000011</v>
      </c>
      <c r="L3694" s="10">
        <f>+H3694+K3694-Y3694</f>
        <v>28799.999199999998</v>
      </c>
      <c r="M3694" s="5">
        <f t="shared" si="1173"/>
        <v>0.5000421470187183</v>
      </c>
      <c r="N3694">
        <v>-1</v>
      </c>
      <c r="O3694" t="s">
        <v>1197</v>
      </c>
      <c r="P3694" t="s">
        <v>26</v>
      </c>
      <c r="Q3694" t="s">
        <v>1197</v>
      </c>
      <c r="V3694">
        <v>19</v>
      </c>
      <c r="W3694" t="s">
        <v>27</v>
      </c>
      <c r="X3694">
        <v>0</v>
      </c>
      <c r="Y3694" s="9">
        <f>+X3694*G3694/100</f>
        <v>0</v>
      </c>
      <c r="AB3694">
        <v>0</v>
      </c>
      <c r="AC3694" t="s">
        <v>10796</v>
      </c>
      <c r="AD3694">
        <v>0</v>
      </c>
      <c r="AE3694">
        <v>0</v>
      </c>
      <c r="AF3694" s="1">
        <v>16134</v>
      </c>
      <c r="AG3694" t="s">
        <v>26</v>
      </c>
    </row>
    <row r="3695" spans="1:33" customFormat="1" hidden="1" x14ac:dyDescent="0.25">
      <c r="A3695" t="s">
        <v>10797</v>
      </c>
      <c r="B3695" t="s">
        <v>10798</v>
      </c>
      <c r="C3695">
        <v>201</v>
      </c>
      <c r="D3695">
        <v>80.67</v>
      </c>
      <c r="E3695">
        <v>168.06700000000001</v>
      </c>
      <c r="F3695" s="4">
        <f t="shared" si="1170"/>
        <v>31.932730000000003</v>
      </c>
      <c r="G3695" s="2">
        <v>19</v>
      </c>
      <c r="H3695">
        <v>96</v>
      </c>
      <c r="I3695" s="4">
        <f t="shared" si="1171"/>
        <v>87.397000000000006</v>
      </c>
      <c r="J3695" s="4">
        <f t="shared" si="1174"/>
        <v>16.605430000000002</v>
      </c>
      <c r="K3695" s="4">
        <f t="shared" si="1172"/>
        <v>104.00243</v>
      </c>
      <c r="L3695" s="4">
        <f t="shared" si="1175"/>
        <v>200.00243</v>
      </c>
      <c r="M3695" s="5">
        <f t="shared" si="1173"/>
        <v>1.0833891161522251</v>
      </c>
      <c r="N3695">
        <v>-1</v>
      </c>
      <c r="O3695" t="s">
        <v>31</v>
      </c>
      <c r="P3695" t="s">
        <v>26</v>
      </c>
      <c r="Q3695" t="s">
        <v>31</v>
      </c>
      <c r="V3695">
        <v>19</v>
      </c>
      <c r="W3695" t="s">
        <v>27</v>
      </c>
      <c r="X3695">
        <v>0</v>
      </c>
      <c r="AB3695">
        <v>0</v>
      </c>
      <c r="AC3695" t="s">
        <v>10799</v>
      </c>
      <c r="AD3695">
        <v>0</v>
      </c>
      <c r="AE3695">
        <v>0</v>
      </c>
      <c r="AF3695">
        <v>0</v>
      </c>
      <c r="AG3695" t="s">
        <v>26</v>
      </c>
    </row>
    <row r="3696" spans="1:33" customFormat="1" x14ac:dyDescent="0.25">
      <c r="A3696" t="s">
        <v>10800</v>
      </c>
      <c r="B3696" t="s">
        <v>10801</v>
      </c>
      <c r="C3696">
        <v>2</v>
      </c>
      <c r="D3696">
        <v>0</v>
      </c>
      <c r="E3696" s="1">
        <v>1200</v>
      </c>
      <c r="F3696" s="4">
        <f t="shared" si="1170"/>
        <v>0</v>
      </c>
      <c r="G3696" s="2">
        <v>0</v>
      </c>
      <c r="H3696">
        <v>0</v>
      </c>
      <c r="I3696" s="4">
        <f t="shared" si="1171"/>
        <v>1200</v>
      </c>
      <c r="J3696" s="4">
        <f t="shared" si="1174"/>
        <v>0</v>
      </c>
      <c r="K3696" s="4">
        <f t="shared" si="1172"/>
        <v>1200</v>
      </c>
      <c r="L3696" s="10">
        <f>+H3696+K3696-Y3696</f>
        <v>1200</v>
      </c>
      <c r="M3696" s="5" t="e">
        <f t="shared" si="1173"/>
        <v>#DIV/0!</v>
      </c>
      <c r="N3696">
        <v>0</v>
      </c>
      <c r="O3696" t="s">
        <v>156</v>
      </c>
      <c r="P3696" t="s">
        <v>26</v>
      </c>
      <c r="Q3696" t="s">
        <v>156</v>
      </c>
      <c r="R3696" t="s">
        <v>31</v>
      </c>
      <c r="S3696" t="s">
        <v>31</v>
      </c>
      <c r="T3696" t="s">
        <v>31</v>
      </c>
      <c r="U3696" t="s">
        <v>31</v>
      </c>
      <c r="V3696">
        <v>0</v>
      </c>
      <c r="W3696" t="s">
        <v>42</v>
      </c>
      <c r="X3696">
        <v>0</v>
      </c>
      <c r="Y3696" s="9">
        <f>+X3696*G3696/100</f>
        <v>0</v>
      </c>
      <c r="AB3696">
        <v>0</v>
      </c>
      <c r="AC3696" t="s">
        <v>10802</v>
      </c>
      <c r="AD3696">
        <v>0</v>
      </c>
      <c r="AE3696">
        <v>0</v>
      </c>
      <c r="AF3696">
        <v>0</v>
      </c>
      <c r="AG3696" t="s">
        <v>26</v>
      </c>
    </row>
    <row r="3697" spans="1:33" customFormat="1" hidden="1" x14ac:dyDescent="0.25">
      <c r="A3697" t="s">
        <v>10803</v>
      </c>
      <c r="B3697" t="s">
        <v>10804</v>
      </c>
      <c r="C3697">
        <v>-2</v>
      </c>
      <c r="D3697" s="1">
        <v>3800</v>
      </c>
      <c r="E3697" s="1">
        <v>4600</v>
      </c>
      <c r="F3697" s="4">
        <f t="shared" si="1170"/>
        <v>0</v>
      </c>
      <c r="G3697" s="2">
        <v>0</v>
      </c>
      <c r="H3697" s="1">
        <v>3800</v>
      </c>
      <c r="I3697" s="4">
        <f t="shared" si="1171"/>
        <v>800</v>
      </c>
      <c r="J3697" s="4">
        <f t="shared" si="1174"/>
        <v>0</v>
      </c>
      <c r="K3697" s="4">
        <f t="shared" si="1172"/>
        <v>800</v>
      </c>
      <c r="L3697" s="4">
        <f t="shared" si="1175"/>
        <v>4600</v>
      </c>
      <c r="M3697" s="5">
        <f t="shared" si="1173"/>
        <v>0.21052631578947367</v>
      </c>
      <c r="N3697">
        <v>-1</v>
      </c>
      <c r="O3697" t="s">
        <v>31</v>
      </c>
      <c r="P3697" t="s">
        <v>26</v>
      </c>
      <c r="Q3697" t="s">
        <v>31</v>
      </c>
      <c r="V3697">
        <v>0</v>
      </c>
      <c r="W3697" t="s">
        <v>42</v>
      </c>
      <c r="X3697">
        <v>0</v>
      </c>
      <c r="AB3697">
        <v>0</v>
      </c>
      <c r="AC3697" t="s">
        <v>10805</v>
      </c>
      <c r="AD3697">
        <v>0</v>
      </c>
      <c r="AE3697">
        <v>0</v>
      </c>
      <c r="AF3697" s="1">
        <v>3800</v>
      </c>
      <c r="AG3697" t="s">
        <v>26</v>
      </c>
    </row>
    <row r="3698" spans="1:33" customFormat="1" hidden="1" x14ac:dyDescent="0.25">
      <c r="A3698" t="s">
        <v>10806</v>
      </c>
      <c r="B3698" t="s">
        <v>10807</v>
      </c>
      <c r="C3698">
        <v>10</v>
      </c>
      <c r="D3698" s="1">
        <v>2900</v>
      </c>
      <c r="E3698" s="1">
        <v>3500</v>
      </c>
      <c r="F3698" s="4">
        <f t="shared" si="1170"/>
        <v>0</v>
      </c>
      <c r="G3698" s="2">
        <v>0</v>
      </c>
      <c r="H3698" s="1">
        <v>2900</v>
      </c>
      <c r="I3698" s="4">
        <f t="shared" si="1171"/>
        <v>600</v>
      </c>
      <c r="J3698" s="4">
        <f t="shared" si="1174"/>
        <v>0</v>
      </c>
      <c r="K3698" s="4">
        <f t="shared" si="1172"/>
        <v>600</v>
      </c>
      <c r="L3698" s="4">
        <f t="shared" si="1175"/>
        <v>3500</v>
      </c>
      <c r="M3698" s="5">
        <f t="shared" si="1173"/>
        <v>0.20689655172413793</v>
      </c>
      <c r="N3698">
        <v>-1</v>
      </c>
      <c r="O3698" t="s">
        <v>10180</v>
      </c>
      <c r="P3698" t="s">
        <v>26</v>
      </c>
      <c r="Q3698" t="s">
        <v>10180</v>
      </c>
      <c r="V3698">
        <v>0</v>
      </c>
      <c r="W3698" t="s">
        <v>42</v>
      </c>
      <c r="X3698">
        <v>0</v>
      </c>
      <c r="AB3698">
        <v>0</v>
      </c>
      <c r="AC3698" t="s">
        <v>10808</v>
      </c>
      <c r="AD3698">
        <v>0</v>
      </c>
      <c r="AE3698">
        <v>0</v>
      </c>
      <c r="AF3698" s="1">
        <v>2900</v>
      </c>
      <c r="AG3698" t="s">
        <v>26</v>
      </c>
    </row>
    <row r="3699" spans="1:33" customFormat="1" hidden="1" x14ac:dyDescent="0.25">
      <c r="A3699" t="s">
        <v>10809</v>
      </c>
      <c r="B3699" t="s">
        <v>10810</v>
      </c>
      <c r="C3699">
        <v>-1</v>
      </c>
      <c r="D3699" s="1">
        <v>2900</v>
      </c>
      <c r="E3699" s="1">
        <v>3500</v>
      </c>
      <c r="F3699" s="4">
        <f t="shared" si="1170"/>
        <v>0</v>
      </c>
      <c r="G3699" s="2">
        <v>0</v>
      </c>
      <c r="H3699" s="1">
        <v>2900</v>
      </c>
      <c r="I3699" s="4">
        <f t="shared" si="1171"/>
        <v>600</v>
      </c>
      <c r="J3699" s="4">
        <f t="shared" si="1174"/>
        <v>0</v>
      </c>
      <c r="K3699" s="4">
        <f t="shared" si="1172"/>
        <v>600</v>
      </c>
      <c r="L3699" s="4">
        <f t="shared" si="1175"/>
        <v>3500</v>
      </c>
      <c r="M3699" s="5">
        <f t="shared" si="1173"/>
        <v>0.20689655172413793</v>
      </c>
      <c r="N3699">
        <v>-1</v>
      </c>
      <c r="O3699" t="s">
        <v>31</v>
      </c>
      <c r="P3699" t="s">
        <v>26</v>
      </c>
      <c r="Q3699" t="s">
        <v>31</v>
      </c>
      <c r="V3699">
        <v>0</v>
      </c>
      <c r="W3699" t="s">
        <v>42</v>
      </c>
      <c r="X3699">
        <v>0</v>
      </c>
      <c r="AB3699">
        <v>0</v>
      </c>
      <c r="AC3699" t="s">
        <v>10811</v>
      </c>
      <c r="AD3699">
        <v>0</v>
      </c>
      <c r="AE3699">
        <v>0</v>
      </c>
      <c r="AF3699" s="1">
        <v>2900</v>
      </c>
      <c r="AG3699" t="s">
        <v>26</v>
      </c>
    </row>
    <row r="3700" spans="1:33" customFormat="1" x14ac:dyDescent="0.25">
      <c r="A3700" t="s">
        <v>10812</v>
      </c>
      <c r="B3700" t="s">
        <v>10813</v>
      </c>
      <c r="C3700">
        <v>1</v>
      </c>
      <c r="D3700" s="1">
        <v>4500</v>
      </c>
      <c r="E3700" s="1">
        <v>5300</v>
      </c>
      <c r="F3700" s="4">
        <f t="shared" si="1170"/>
        <v>0</v>
      </c>
      <c r="G3700" s="2">
        <v>0</v>
      </c>
      <c r="H3700" s="1">
        <v>4500</v>
      </c>
      <c r="I3700" s="4">
        <f t="shared" si="1171"/>
        <v>800</v>
      </c>
      <c r="J3700" s="4">
        <f t="shared" si="1174"/>
        <v>0</v>
      </c>
      <c r="K3700" s="4">
        <f t="shared" si="1172"/>
        <v>800</v>
      </c>
      <c r="L3700" s="10">
        <f t="shared" ref="L3700:L3701" si="1188">+H3700+K3700-Y3700</f>
        <v>5300</v>
      </c>
      <c r="M3700" s="5">
        <f t="shared" si="1173"/>
        <v>0.17777777777777778</v>
      </c>
      <c r="N3700">
        <v>-1</v>
      </c>
      <c r="O3700" t="s">
        <v>1349</v>
      </c>
      <c r="P3700" t="s">
        <v>26</v>
      </c>
      <c r="Q3700" t="s">
        <v>1349</v>
      </c>
      <c r="V3700">
        <v>0</v>
      </c>
      <c r="W3700" t="s">
        <v>42</v>
      </c>
      <c r="X3700">
        <v>0</v>
      </c>
      <c r="Y3700" s="9">
        <f t="shared" ref="Y3700:Y3701" si="1189">+X3700*G3700/100</f>
        <v>0</v>
      </c>
      <c r="AB3700">
        <v>0</v>
      </c>
      <c r="AC3700" t="s">
        <v>10814</v>
      </c>
      <c r="AD3700">
        <v>0</v>
      </c>
      <c r="AE3700">
        <v>0</v>
      </c>
      <c r="AF3700" s="1">
        <v>4500</v>
      </c>
      <c r="AG3700" t="s">
        <v>26</v>
      </c>
    </row>
    <row r="3701" spans="1:33" customFormat="1" x14ac:dyDescent="0.25">
      <c r="A3701" t="s">
        <v>10815</v>
      </c>
      <c r="B3701" t="s">
        <v>10816</v>
      </c>
      <c r="C3701">
        <v>5</v>
      </c>
      <c r="D3701" s="1">
        <v>4500</v>
      </c>
      <c r="E3701" s="1">
        <v>5300</v>
      </c>
      <c r="F3701" s="4">
        <f t="shared" si="1170"/>
        <v>0</v>
      </c>
      <c r="G3701" s="2">
        <v>0</v>
      </c>
      <c r="H3701" s="1">
        <v>4500</v>
      </c>
      <c r="I3701" s="4">
        <f t="shared" si="1171"/>
        <v>800</v>
      </c>
      <c r="J3701" s="4">
        <f t="shared" si="1174"/>
        <v>0</v>
      </c>
      <c r="K3701" s="4">
        <f t="shared" si="1172"/>
        <v>800</v>
      </c>
      <c r="L3701" s="10">
        <f t="shared" si="1188"/>
        <v>5300</v>
      </c>
      <c r="M3701" s="5">
        <f t="shared" si="1173"/>
        <v>0.17777777777777778</v>
      </c>
      <c r="N3701">
        <v>-1</v>
      </c>
      <c r="O3701" t="s">
        <v>10180</v>
      </c>
      <c r="P3701" t="s">
        <v>26</v>
      </c>
      <c r="Q3701" t="s">
        <v>10180</v>
      </c>
      <c r="V3701">
        <v>0</v>
      </c>
      <c r="W3701" t="s">
        <v>42</v>
      </c>
      <c r="X3701">
        <v>0</v>
      </c>
      <c r="Y3701" s="9">
        <f t="shared" si="1189"/>
        <v>0</v>
      </c>
      <c r="AB3701">
        <v>0</v>
      </c>
      <c r="AC3701" t="s">
        <v>10817</v>
      </c>
      <c r="AD3701">
        <v>0</v>
      </c>
      <c r="AE3701">
        <v>0</v>
      </c>
      <c r="AF3701" s="1">
        <v>4500</v>
      </c>
      <c r="AG3701" t="s">
        <v>26</v>
      </c>
    </row>
    <row r="3702" spans="1:33" customFormat="1" hidden="1" x14ac:dyDescent="0.25">
      <c r="A3702" t="s">
        <v>10818</v>
      </c>
      <c r="B3702" t="s">
        <v>10819</v>
      </c>
      <c r="C3702">
        <v>24</v>
      </c>
      <c r="D3702">
        <v>439</v>
      </c>
      <c r="E3702">
        <v>672.26900000000001</v>
      </c>
      <c r="F3702" s="4">
        <f t="shared" si="1170"/>
        <v>127.73111</v>
      </c>
      <c r="G3702" s="2">
        <v>19</v>
      </c>
      <c r="H3702">
        <v>522.41</v>
      </c>
      <c r="I3702" s="4">
        <f t="shared" si="1171"/>
        <v>233.26900000000001</v>
      </c>
      <c r="J3702" s="4">
        <f t="shared" si="1174"/>
        <v>44.321109999999997</v>
      </c>
      <c r="K3702" s="4">
        <f t="shared" si="1172"/>
        <v>277.59010999999998</v>
      </c>
      <c r="L3702" s="4">
        <f t="shared" si="1175"/>
        <v>800.00010999999995</v>
      </c>
      <c r="M3702" s="5">
        <f t="shared" si="1173"/>
        <v>0.53136446469248289</v>
      </c>
      <c r="N3702">
        <v>-1</v>
      </c>
      <c r="O3702" t="s">
        <v>31</v>
      </c>
      <c r="P3702" t="s">
        <v>26</v>
      </c>
      <c r="Q3702" t="s">
        <v>31</v>
      </c>
      <c r="V3702">
        <v>19</v>
      </c>
      <c r="W3702" t="s">
        <v>27</v>
      </c>
      <c r="X3702">
        <v>0</v>
      </c>
      <c r="AB3702">
        <v>0</v>
      </c>
      <c r="AC3702" t="s">
        <v>10820</v>
      </c>
      <c r="AD3702">
        <v>0</v>
      </c>
      <c r="AE3702">
        <v>0</v>
      </c>
      <c r="AF3702">
        <v>439</v>
      </c>
      <c r="AG3702" t="s">
        <v>26</v>
      </c>
    </row>
    <row r="3703" spans="1:33" customFormat="1" hidden="1" x14ac:dyDescent="0.25">
      <c r="A3703" t="s">
        <v>10821</v>
      </c>
      <c r="B3703" t="s">
        <v>10819</v>
      </c>
      <c r="C3703">
        <v>19</v>
      </c>
      <c r="D3703">
        <v>439</v>
      </c>
      <c r="E3703">
        <v>672.26900000000001</v>
      </c>
      <c r="F3703" s="4">
        <f t="shared" si="1170"/>
        <v>127.73111</v>
      </c>
      <c r="G3703" s="2">
        <v>19</v>
      </c>
      <c r="H3703">
        <v>522.41</v>
      </c>
      <c r="I3703" s="4">
        <f t="shared" si="1171"/>
        <v>233.26900000000001</v>
      </c>
      <c r="J3703" s="4">
        <f t="shared" si="1174"/>
        <v>44.321109999999997</v>
      </c>
      <c r="K3703" s="4">
        <f t="shared" si="1172"/>
        <v>277.59010999999998</v>
      </c>
      <c r="L3703" s="4">
        <f t="shared" si="1175"/>
        <v>800.00010999999995</v>
      </c>
      <c r="M3703" s="5">
        <f t="shared" si="1173"/>
        <v>0.53136446469248289</v>
      </c>
      <c r="N3703">
        <v>-1</v>
      </c>
      <c r="O3703" t="s">
        <v>31</v>
      </c>
      <c r="P3703" t="s">
        <v>26</v>
      </c>
      <c r="Q3703" t="s">
        <v>31</v>
      </c>
      <c r="V3703">
        <v>19</v>
      </c>
      <c r="W3703" t="s">
        <v>27</v>
      </c>
      <c r="X3703">
        <v>0</v>
      </c>
      <c r="AB3703">
        <v>0</v>
      </c>
      <c r="AC3703" t="s">
        <v>10822</v>
      </c>
      <c r="AD3703">
        <v>0</v>
      </c>
      <c r="AE3703">
        <v>0</v>
      </c>
      <c r="AF3703">
        <v>439</v>
      </c>
      <c r="AG3703" t="s">
        <v>26</v>
      </c>
    </row>
    <row r="3704" spans="1:33" customFormat="1" hidden="1" x14ac:dyDescent="0.25">
      <c r="A3704" t="s">
        <v>10823</v>
      </c>
      <c r="B3704" t="s">
        <v>10824</v>
      </c>
      <c r="C3704">
        <v>-35</v>
      </c>
      <c r="D3704">
        <v>439</v>
      </c>
      <c r="E3704">
        <v>672.26900000000001</v>
      </c>
      <c r="F3704" s="4">
        <f t="shared" si="1170"/>
        <v>127.73111</v>
      </c>
      <c r="G3704" s="2">
        <v>19</v>
      </c>
      <c r="H3704">
        <v>522.41</v>
      </c>
      <c r="I3704" s="4">
        <f t="shared" si="1171"/>
        <v>233.26900000000001</v>
      </c>
      <c r="J3704" s="4">
        <f t="shared" si="1174"/>
        <v>44.321109999999997</v>
      </c>
      <c r="K3704" s="4">
        <f t="shared" si="1172"/>
        <v>277.59010999999998</v>
      </c>
      <c r="L3704" s="4">
        <f t="shared" si="1175"/>
        <v>800.00010999999995</v>
      </c>
      <c r="M3704" s="5">
        <f t="shared" si="1173"/>
        <v>0.53136446469248289</v>
      </c>
      <c r="N3704">
        <v>-1</v>
      </c>
      <c r="O3704" t="s">
        <v>156</v>
      </c>
      <c r="P3704" t="s">
        <v>26</v>
      </c>
      <c r="Q3704" t="s">
        <v>156</v>
      </c>
      <c r="R3704" t="s">
        <v>31</v>
      </c>
      <c r="S3704" t="s">
        <v>31</v>
      </c>
      <c r="T3704" t="s">
        <v>31</v>
      </c>
      <c r="U3704" t="s">
        <v>31</v>
      </c>
      <c r="V3704">
        <v>19</v>
      </c>
      <c r="W3704" t="s">
        <v>27</v>
      </c>
      <c r="X3704">
        <v>0</v>
      </c>
      <c r="AB3704">
        <v>0</v>
      </c>
      <c r="AC3704" t="s">
        <v>10825</v>
      </c>
      <c r="AD3704">
        <v>0</v>
      </c>
      <c r="AE3704">
        <v>0</v>
      </c>
      <c r="AF3704">
        <v>439</v>
      </c>
      <c r="AG3704" t="s">
        <v>26</v>
      </c>
    </row>
    <row r="3705" spans="1:33" customFormat="1" x14ac:dyDescent="0.25">
      <c r="A3705" t="s">
        <v>10826</v>
      </c>
      <c r="B3705" t="s">
        <v>10827</v>
      </c>
      <c r="C3705">
        <v>1</v>
      </c>
      <c r="D3705" s="1">
        <v>3449</v>
      </c>
      <c r="E3705" s="1">
        <v>4201.6809999999996</v>
      </c>
      <c r="F3705" s="4">
        <f t="shared" si="1170"/>
        <v>798.31939</v>
      </c>
      <c r="G3705" s="2">
        <v>19</v>
      </c>
      <c r="H3705" s="1">
        <v>4104.3100000000004</v>
      </c>
      <c r="I3705" s="4">
        <f t="shared" si="1171"/>
        <v>752.68099999999959</v>
      </c>
      <c r="J3705" s="4">
        <f t="shared" si="1174"/>
        <v>143.00938999999991</v>
      </c>
      <c r="K3705" s="4">
        <f t="shared" si="1172"/>
        <v>895.69038999999952</v>
      </c>
      <c r="L3705" s="10">
        <f>+H3705+K3705-Y3705</f>
        <v>5000.0003900000002</v>
      </c>
      <c r="M3705" s="5">
        <f t="shared" si="1173"/>
        <v>0.21823166135111616</v>
      </c>
      <c r="N3705">
        <v>-1</v>
      </c>
      <c r="O3705" t="s">
        <v>31</v>
      </c>
      <c r="P3705" t="s">
        <v>26</v>
      </c>
      <c r="Q3705" t="s">
        <v>31</v>
      </c>
      <c r="V3705">
        <v>19</v>
      </c>
      <c r="W3705" t="s">
        <v>27</v>
      </c>
      <c r="X3705">
        <v>0</v>
      </c>
      <c r="Y3705" s="9">
        <f>+X3705*G3705/100</f>
        <v>0</v>
      </c>
      <c r="AB3705">
        <v>0</v>
      </c>
      <c r="AC3705" t="s">
        <v>10828</v>
      </c>
      <c r="AD3705">
        <v>0</v>
      </c>
      <c r="AE3705">
        <v>0</v>
      </c>
      <c r="AF3705" s="1">
        <v>3449</v>
      </c>
      <c r="AG3705" t="s">
        <v>26</v>
      </c>
    </row>
    <row r="3706" spans="1:33" customFormat="1" hidden="1" x14ac:dyDescent="0.25">
      <c r="A3706" t="s">
        <v>10829</v>
      </c>
      <c r="B3706" t="s">
        <v>10830</v>
      </c>
      <c r="C3706">
        <v>-2</v>
      </c>
      <c r="D3706" s="1">
        <v>1682</v>
      </c>
      <c r="E3706" s="1">
        <v>2100.84</v>
      </c>
      <c r="F3706" s="4">
        <f t="shared" si="1170"/>
        <v>399.15960000000007</v>
      </c>
      <c r="G3706" s="2">
        <v>19</v>
      </c>
      <c r="H3706" s="1">
        <v>2001.58</v>
      </c>
      <c r="I3706" s="4">
        <f t="shared" si="1171"/>
        <v>418.84000000000015</v>
      </c>
      <c r="J3706" s="4">
        <f t="shared" si="1174"/>
        <v>79.579600000000028</v>
      </c>
      <c r="K3706" s="4">
        <f t="shared" si="1172"/>
        <v>498.41960000000017</v>
      </c>
      <c r="L3706" s="4">
        <f t="shared" si="1175"/>
        <v>2499.9996000000001</v>
      </c>
      <c r="M3706" s="5">
        <f t="shared" si="1173"/>
        <v>0.2490130796670631</v>
      </c>
      <c r="N3706">
        <v>0</v>
      </c>
      <c r="O3706" t="s">
        <v>416</v>
      </c>
      <c r="P3706" t="s">
        <v>26</v>
      </c>
      <c r="Q3706" t="s">
        <v>416</v>
      </c>
      <c r="R3706" t="s">
        <v>31</v>
      </c>
      <c r="S3706" t="s">
        <v>31</v>
      </c>
      <c r="T3706" t="s">
        <v>31</v>
      </c>
      <c r="U3706" t="s">
        <v>31</v>
      </c>
      <c r="V3706">
        <v>19</v>
      </c>
      <c r="W3706" t="s">
        <v>27</v>
      </c>
      <c r="X3706">
        <v>0</v>
      </c>
      <c r="AB3706">
        <v>0</v>
      </c>
      <c r="AC3706" t="s">
        <v>10831</v>
      </c>
      <c r="AD3706">
        <v>0</v>
      </c>
      <c r="AE3706">
        <v>0</v>
      </c>
      <c r="AF3706" s="1">
        <v>1682</v>
      </c>
      <c r="AG3706" t="s">
        <v>26</v>
      </c>
    </row>
    <row r="3707" spans="1:33" customFormat="1" x14ac:dyDescent="0.25">
      <c r="A3707" t="s">
        <v>10832</v>
      </c>
      <c r="B3707" t="s">
        <v>10833</v>
      </c>
      <c r="C3707">
        <v>4</v>
      </c>
      <c r="D3707" s="1">
        <v>1590</v>
      </c>
      <c r="E3707" s="1">
        <v>1932.7729999999999</v>
      </c>
      <c r="F3707" s="4">
        <f t="shared" si="1170"/>
        <v>367.22686999999996</v>
      </c>
      <c r="G3707" s="2">
        <v>19</v>
      </c>
      <c r="H3707" s="1">
        <v>1892.1</v>
      </c>
      <c r="I3707" s="4">
        <f t="shared" si="1171"/>
        <v>342.77299999999991</v>
      </c>
      <c r="J3707" s="4">
        <f t="shared" si="1174"/>
        <v>65.126869999999982</v>
      </c>
      <c r="K3707" s="4">
        <f t="shared" si="1172"/>
        <v>407.89986999999991</v>
      </c>
      <c r="L3707" s="10">
        <f>+H3707+K3707-Y3707</f>
        <v>2299.9998699999996</v>
      </c>
      <c r="M3707" s="5">
        <f t="shared" si="1173"/>
        <v>0.21558050314465405</v>
      </c>
      <c r="N3707">
        <v>-1</v>
      </c>
      <c r="O3707" t="s">
        <v>416</v>
      </c>
      <c r="P3707" t="s">
        <v>26</v>
      </c>
      <c r="Q3707" t="s">
        <v>416</v>
      </c>
      <c r="R3707" t="s">
        <v>31</v>
      </c>
      <c r="S3707" t="s">
        <v>31</v>
      </c>
      <c r="T3707" t="s">
        <v>31</v>
      </c>
      <c r="U3707" t="s">
        <v>31</v>
      </c>
      <c r="V3707">
        <v>19</v>
      </c>
      <c r="W3707" t="s">
        <v>27</v>
      </c>
      <c r="X3707">
        <v>0</v>
      </c>
      <c r="Y3707" s="9">
        <f>+X3707*G3707/100</f>
        <v>0</v>
      </c>
      <c r="AB3707">
        <v>0</v>
      </c>
      <c r="AC3707" t="s">
        <v>10834</v>
      </c>
      <c r="AD3707">
        <v>0</v>
      </c>
      <c r="AE3707">
        <v>0</v>
      </c>
      <c r="AF3707" s="1">
        <v>1590</v>
      </c>
      <c r="AG3707" t="s">
        <v>26</v>
      </c>
    </row>
    <row r="3708" spans="1:33" customFormat="1" hidden="1" x14ac:dyDescent="0.25">
      <c r="A3708" t="s">
        <v>10835</v>
      </c>
      <c r="B3708" t="s">
        <v>10836</v>
      </c>
      <c r="C3708">
        <v>13</v>
      </c>
      <c r="D3708" s="1">
        <v>1300</v>
      </c>
      <c r="E3708" s="1">
        <v>1596.6389999999999</v>
      </c>
      <c r="F3708" s="4">
        <f t="shared" si="1170"/>
        <v>303.36140999999998</v>
      </c>
      <c r="G3708" s="2">
        <v>19</v>
      </c>
      <c r="H3708" s="1">
        <v>1547</v>
      </c>
      <c r="I3708" s="4">
        <f t="shared" si="1171"/>
        <v>296.6389999999999</v>
      </c>
      <c r="J3708" s="4">
        <f t="shared" si="1174"/>
        <v>56.361409999999978</v>
      </c>
      <c r="K3708" s="4">
        <f t="shared" si="1172"/>
        <v>353.00040999999987</v>
      </c>
      <c r="L3708" s="4">
        <f t="shared" si="1175"/>
        <v>1900.0004099999999</v>
      </c>
      <c r="M3708" s="5">
        <f t="shared" si="1173"/>
        <v>0.22818384615384607</v>
      </c>
      <c r="N3708">
        <v>0</v>
      </c>
      <c r="O3708" t="s">
        <v>416</v>
      </c>
      <c r="P3708" t="s">
        <v>26</v>
      </c>
      <c r="Q3708" t="s">
        <v>416</v>
      </c>
      <c r="R3708" t="s">
        <v>31</v>
      </c>
      <c r="S3708" t="s">
        <v>31</v>
      </c>
      <c r="T3708" t="s">
        <v>31</v>
      </c>
      <c r="U3708" t="s">
        <v>31</v>
      </c>
      <c r="V3708">
        <v>19</v>
      </c>
      <c r="W3708" t="s">
        <v>27</v>
      </c>
      <c r="X3708">
        <v>0</v>
      </c>
      <c r="AB3708">
        <v>0</v>
      </c>
      <c r="AC3708" t="s">
        <v>10837</v>
      </c>
      <c r="AD3708">
        <v>0</v>
      </c>
      <c r="AE3708">
        <v>0</v>
      </c>
      <c r="AF3708" s="1">
        <v>1300</v>
      </c>
      <c r="AG3708" t="s">
        <v>26</v>
      </c>
    </row>
    <row r="3709" spans="1:33" customFormat="1" x14ac:dyDescent="0.25">
      <c r="A3709" t="s">
        <v>10838</v>
      </c>
      <c r="B3709" t="s">
        <v>10839</v>
      </c>
      <c r="C3709">
        <v>3</v>
      </c>
      <c r="D3709" s="1">
        <v>1011.8</v>
      </c>
      <c r="E3709" s="1">
        <v>1260.5039999999999</v>
      </c>
      <c r="F3709" s="4">
        <f t="shared" si="1170"/>
        <v>239.49575999999996</v>
      </c>
      <c r="G3709" s="2">
        <v>19</v>
      </c>
      <c r="H3709" s="1">
        <v>1204.04</v>
      </c>
      <c r="I3709" s="4">
        <f t="shared" si="1171"/>
        <v>248.70399999999995</v>
      </c>
      <c r="J3709" s="4">
        <f t="shared" si="1174"/>
        <v>47.253759999999993</v>
      </c>
      <c r="K3709" s="4">
        <f t="shared" si="1172"/>
        <v>295.95775999999995</v>
      </c>
      <c r="L3709" s="10">
        <f>+H3709+K3709-Y3709</f>
        <v>1499.99776</v>
      </c>
      <c r="M3709" s="5">
        <f t="shared" si="1173"/>
        <v>0.2458035184819134</v>
      </c>
      <c r="N3709">
        <v>0</v>
      </c>
      <c r="O3709" t="s">
        <v>416</v>
      </c>
      <c r="P3709" t="s">
        <v>26</v>
      </c>
      <c r="Q3709" t="s">
        <v>416</v>
      </c>
      <c r="R3709" t="s">
        <v>31</v>
      </c>
      <c r="S3709" t="s">
        <v>31</v>
      </c>
      <c r="T3709" t="s">
        <v>31</v>
      </c>
      <c r="U3709" t="s">
        <v>31</v>
      </c>
      <c r="V3709">
        <v>19</v>
      </c>
      <c r="W3709" t="s">
        <v>27</v>
      </c>
      <c r="X3709">
        <v>0</v>
      </c>
      <c r="Y3709" s="9">
        <f>+X3709*G3709/100</f>
        <v>0</v>
      </c>
      <c r="AB3709">
        <v>0</v>
      </c>
      <c r="AC3709" t="s">
        <v>10840</v>
      </c>
      <c r="AD3709">
        <v>0</v>
      </c>
      <c r="AE3709">
        <v>0</v>
      </c>
      <c r="AF3709" s="1">
        <v>1011.8</v>
      </c>
      <c r="AG3709" t="s">
        <v>26</v>
      </c>
    </row>
    <row r="3710" spans="1:33" customFormat="1" hidden="1" x14ac:dyDescent="0.25">
      <c r="A3710" t="s">
        <v>10841</v>
      </c>
      <c r="B3710" t="s">
        <v>10842</v>
      </c>
      <c r="C3710">
        <v>8</v>
      </c>
      <c r="D3710" s="1">
        <v>1300</v>
      </c>
      <c r="E3710" s="1">
        <v>1596.6389999999999</v>
      </c>
      <c r="F3710" s="4">
        <f t="shared" si="1170"/>
        <v>303.36140999999998</v>
      </c>
      <c r="G3710" s="2">
        <v>19</v>
      </c>
      <c r="H3710" s="1">
        <v>1547</v>
      </c>
      <c r="I3710" s="4">
        <f t="shared" si="1171"/>
        <v>296.6389999999999</v>
      </c>
      <c r="J3710" s="4">
        <f t="shared" si="1174"/>
        <v>56.361409999999978</v>
      </c>
      <c r="K3710" s="4">
        <f t="shared" si="1172"/>
        <v>353.00040999999987</v>
      </c>
      <c r="L3710" s="4">
        <f t="shared" si="1175"/>
        <v>1900.0004099999999</v>
      </c>
      <c r="M3710" s="5">
        <f t="shared" si="1173"/>
        <v>0.22818384615384607</v>
      </c>
      <c r="N3710">
        <v>0</v>
      </c>
      <c r="O3710" t="s">
        <v>416</v>
      </c>
      <c r="P3710" t="s">
        <v>26</v>
      </c>
      <c r="Q3710" t="s">
        <v>416</v>
      </c>
      <c r="R3710" t="s">
        <v>31</v>
      </c>
      <c r="S3710" t="s">
        <v>31</v>
      </c>
      <c r="T3710" t="s">
        <v>31</v>
      </c>
      <c r="U3710" t="s">
        <v>31</v>
      </c>
      <c r="V3710">
        <v>19</v>
      </c>
      <c r="W3710" t="s">
        <v>27</v>
      </c>
      <c r="X3710">
        <v>0</v>
      </c>
      <c r="AB3710">
        <v>0</v>
      </c>
      <c r="AC3710" t="s">
        <v>10843</v>
      </c>
      <c r="AD3710">
        <v>0</v>
      </c>
      <c r="AE3710">
        <v>0</v>
      </c>
      <c r="AF3710" s="1">
        <v>1300</v>
      </c>
      <c r="AG3710" t="s">
        <v>26</v>
      </c>
    </row>
    <row r="3711" spans="1:33" customFormat="1" x14ac:dyDescent="0.25">
      <c r="A3711" t="s">
        <v>10844</v>
      </c>
      <c r="B3711" t="s">
        <v>10845</v>
      </c>
      <c r="C3711">
        <v>4</v>
      </c>
      <c r="D3711" s="1">
        <v>1300</v>
      </c>
      <c r="E3711" s="1">
        <v>1596.6389999999999</v>
      </c>
      <c r="F3711" s="4">
        <f t="shared" si="1170"/>
        <v>303.36140999999998</v>
      </c>
      <c r="G3711" s="2">
        <v>19</v>
      </c>
      <c r="H3711" s="1">
        <v>1547</v>
      </c>
      <c r="I3711" s="4">
        <f t="shared" si="1171"/>
        <v>296.6389999999999</v>
      </c>
      <c r="J3711" s="4">
        <f t="shared" si="1174"/>
        <v>56.361409999999978</v>
      </c>
      <c r="K3711" s="4">
        <f t="shared" si="1172"/>
        <v>353.00040999999987</v>
      </c>
      <c r="L3711" s="10">
        <f>+H3711+K3711-Y3711</f>
        <v>1900.0004099999999</v>
      </c>
      <c r="M3711" s="5">
        <f t="shared" si="1173"/>
        <v>0.22818384615384607</v>
      </c>
      <c r="N3711">
        <v>0</v>
      </c>
      <c r="O3711" t="s">
        <v>416</v>
      </c>
      <c r="P3711" t="s">
        <v>26</v>
      </c>
      <c r="Q3711" t="s">
        <v>416</v>
      </c>
      <c r="R3711" t="s">
        <v>31</v>
      </c>
      <c r="S3711" t="s">
        <v>31</v>
      </c>
      <c r="T3711" t="s">
        <v>31</v>
      </c>
      <c r="U3711" t="s">
        <v>31</v>
      </c>
      <c r="V3711">
        <v>19</v>
      </c>
      <c r="W3711" t="s">
        <v>27</v>
      </c>
      <c r="X3711">
        <v>0</v>
      </c>
      <c r="Y3711" s="9">
        <f>+X3711*G3711/100</f>
        <v>0</v>
      </c>
      <c r="AB3711">
        <v>0</v>
      </c>
      <c r="AC3711" t="s">
        <v>10846</v>
      </c>
      <c r="AD3711">
        <v>0</v>
      </c>
      <c r="AE3711">
        <v>0</v>
      </c>
      <c r="AF3711" s="1">
        <v>1300</v>
      </c>
      <c r="AG3711" t="s">
        <v>26</v>
      </c>
    </row>
    <row r="3712" spans="1:33" customFormat="1" hidden="1" x14ac:dyDescent="0.25">
      <c r="A3712" t="s">
        <v>10847</v>
      </c>
      <c r="B3712" t="s">
        <v>10848</v>
      </c>
      <c r="C3712">
        <v>8</v>
      </c>
      <c r="D3712" s="1">
        <v>1011.8</v>
      </c>
      <c r="E3712" s="1">
        <v>1260.5039999999999</v>
      </c>
      <c r="F3712" s="4">
        <f t="shared" si="1170"/>
        <v>239.49575999999996</v>
      </c>
      <c r="G3712" s="2">
        <v>19</v>
      </c>
      <c r="H3712" s="1">
        <v>1204.04</v>
      </c>
      <c r="I3712" s="4">
        <f t="shared" si="1171"/>
        <v>248.70399999999995</v>
      </c>
      <c r="J3712" s="4">
        <f t="shared" si="1174"/>
        <v>47.253759999999993</v>
      </c>
      <c r="K3712" s="4">
        <f t="shared" si="1172"/>
        <v>295.95775999999995</v>
      </c>
      <c r="L3712" s="4">
        <f t="shared" si="1175"/>
        <v>1499.99776</v>
      </c>
      <c r="M3712" s="5">
        <f t="shared" si="1173"/>
        <v>0.2458035184819134</v>
      </c>
      <c r="N3712">
        <v>0</v>
      </c>
      <c r="O3712" t="s">
        <v>156</v>
      </c>
      <c r="P3712" t="s">
        <v>26</v>
      </c>
      <c r="Q3712" t="s">
        <v>156</v>
      </c>
      <c r="R3712" t="s">
        <v>31</v>
      </c>
      <c r="S3712" t="s">
        <v>31</v>
      </c>
      <c r="T3712" t="s">
        <v>31</v>
      </c>
      <c r="U3712" t="s">
        <v>31</v>
      </c>
      <c r="V3712">
        <v>19</v>
      </c>
      <c r="W3712" t="s">
        <v>27</v>
      </c>
      <c r="X3712">
        <v>0</v>
      </c>
      <c r="AB3712">
        <v>0</v>
      </c>
      <c r="AC3712" t="s">
        <v>10849</v>
      </c>
      <c r="AD3712">
        <v>0</v>
      </c>
      <c r="AE3712">
        <v>0</v>
      </c>
      <c r="AF3712" s="1">
        <v>1011.8</v>
      </c>
      <c r="AG3712" t="s">
        <v>26</v>
      </c>
    </row>
    <row r="3713" spans="1:33" customFormat="1" hidden="1" x14ac:dyDescent="0.25">
      <c r="A3713" t="s">
        <v>10850</v>
      </c>
      <c r="B3713" t="s">
        <v>10851</v>
      </c>
      <c r="C3713">
        <v>7</v>
      </c>
      <c r="D3713" s="1">
        <v>2239</v>
      </c>
      <c r="E3713" s="1">
        <v>2689.076</v>
      </c>
      <c r="F3713" s="4">
        <f t="shared" si="1170"/>
        <v>510.92444</v>
      </c>
      <c r="G3713" s="2">
        <v>19</v>
      </c>
      <c r="H3713" s="1">
        <v>2664.41</v>
      </c>
      <c r="I3713" s="4">
        <f t="shared" si="1171"/>
        <v>450.07600000000002</v>
      </c>
      <c r="J3713" s="4">
        <f t="shared" si="1174"/>
        <v>85.514439999999993</v>
      </c>
      <c r="K3713" s="4">
        <f t="shared" si="1172"/>
        <v>535.59044000000006</v>
      </c>
      <c r="L3713" s="4">
        <f t="shared" si="1175"/>
        <v>3200.0004399999998</v>
      </c>
      <c r="M3713" s="5">
        <f t="shared" si="1173"/>
        <v>0.20101652523447969</v>
      </c>
      <c r="N3713">
        <v>0</v>
      </c>
      <c r="O3713" t="s">
        <v>156</v>
      </c>
      <c r="P3713" t="s">
        <v>26</v>
      </c>
      <c r="Q3713" t="s">
        <v>156</v>
      </c>
      <c r="R3713" t="s">
        <v>31</v>
      </c>
      <c r="S3713" t="s">
        <v>31</v>
      </c>
      <c r="T3713" t="s">
        <v>31</v>
      </c>
      <c r="U3713" t="s">
        <v>31</v>
      </c>
      <c r="V3713">
        <v>19</v>
      </c>
      <c r="W3713" t="s">
        <v>27</v>
      </c>
      <c r="X3713">
        <v>0</v>
      </c>
      <c r="AB3713">
        <v>0</v>
      </c>
      <c r="AC3713" t="s">
        <v>10852</v>
      </c>
      <c r="AD3713">
        <v>0</v>
      </c>
      <c r="AE3713">
        <v>0</v>
      </c>
      <c r="AF3713" s="1">
        <v>2239</v>
      </c>
      <c r="AG3713" t="s">
        <v>26</v>
      </c>
    </row>
    <row r="3714" spans="1:33" customFormat="1" x14ac:dyDescent="0.25">
      <c r="A3714" t="s">
        <v>10853</v>
      </c>
      <c r="B3714" t="s">
        <v>10854</v>
      </c>
      <c r="C3714">
        <v>6</v>
      </c>
      <c r="D3714" s="1">
        <v>2239</v>
      </c>
      <c r="E3714" s="1">
        <v>2689.076</v>
      </c>
      <c r="F3714" s="4">
        <f t="shared" ref="F3714:F3777" si="1190">SUM(E3714*G3714)/100</f>
        <v>510.92444</v>
      </c>
      <c r="G3714" s="2">
        <v>19</v>
      </c>
      <c r="H3714" s="1">
        <v>2664.41</v>
      </c>
      <c r="I3714" s="4">
        <f t="shared" ref="I3714:I3764" si="1191">+E3714-D3714</f>
        <v>450.07600000000002</v>
      </c>
      <c r="J3714" s="4">
        <f t="shared" si="1174"/>
        <v>85.514439999999993</v>
      </c>
      <c r="K3714" s="4">
        <f t="shared" ref="K3714:K3777" si="1192">+I3714+J3714</f>
        <v>535.59044000000006</v>
      </c>
      <c r="L3714" s="10">
        <f t="shared" ref="L3714:L3715" si="1193">+H3714+K3714-Y3714</f>
        <v>3200.0004399999998</v>
      </c>
      <c r="M3714" s="5">
        <f t="shared" ref="M3714:M3764" si="1194">+I3714/D3714</f>
        <v>0.20101652523447969</v>
      </c>
      <c r="N3714">
        <v>0</v>
      </c>
      <c r="O3714" t="s">
        <v>416</v>
      </c>
      <c r="P3714" t="s">
        <v>26</v>
      </c>
      <c r="Q3714" t="s">
        <v>416</v>
      </c>
      <c r="R3714" t="s">
        <v>31</v>
      </c>
      <c r="S3714" t="s">
        <v>31</v>
      </c>
      <c r="T3714" t="s">
        <v>31</v>
      </c>
      <c r="U3714" t="s">
        <v>31</v>
      </c>
      <c r="V3714">
        <v>19</v>
      </c>
      <c r="W3714" t="s">
        <v>27</v>
      </c>
      <c r="X3714">
        <v>0</v>
      </c>
      <c r="Y3714" s="9">
        <f t="shared" ref="Y3714:Y3715" si="1195">+X3714*G3714/100</f>
        <v>0</v>
      </c>
      <c r="AB3714">
        <v>0</v>
      </c>
      <c r="AC3714" t="s">
        <v>10855</v>
      </c>
      <c r="AD3714">
        <v>0</v>
      </c>
      <c r="AE3714">
        <v>0</v>
      </c>
      <c r="AF3714" s="1">
        <v>2239</v>
      </c>
      <c r="AG3714" t="s">
        <v>26</v>
      </c>
    </row>
    <row r="3715" spans="1:33" customFormat="1" x14ac:dyDescent="0.25">
      <c r="A3715" t="s">
        <v>10856</v>
      </c>
      <c r="B3715" t="s">
        <v>10857</v>
      </c>
      <c r="C3715">
        <v>1</v>
      </c>
      <c r="D3715" s="1">
        <v>2239</v>
      </c>
      <c r="E3715" s="1">
        <v>2689.076</v>
      </c>
      <c r="F3715" s="4">
        <f t="shared" si="1190"/>
        <v>510.92444</v>
      </c>
      <c r="G3715" s="2">
        <v>19</v>
      </c>
      <c r="H3715" s="1">
        <v>2664.41</v>
      </c>
      <c r="I3715" s="4">
        <f t="shared" si="1191"/>
        <v>450.07600000000002</v>
      </c>
      <c r="J3715" s="4">
        <f t="shared" si="1174"/>
        <v>85.514439999999993</v>
      </c>
      <c r="K3715" s="4">
        <f t="shared" si="1192"/>
        <v>535.59044000000006</v>
      </c>
      <c r="L3715" s="10">
        <f t="shared" si="1193"/>
        <v>3200.0004399999998</v>
      </c>
      <c r="M3715" s="5">
        <f t="shared" si="1194"/>
        <v>0.20101652523447969</v>
      </c>
      <c r="N3715">
        <v>0</v>
      </c>
      <c r="O3715" t="s">
        <v>416</v>
      </c>
      <c r="P3715" t="s">
        <v>26</v>
      </c>
      <c r="Q3715" t="s">
        <v>416</v>
      </c>
      <c r="R3715" t="s">
        <v>31</v>
      </c>
      <c r="S3715" t="s">
        <v>31</v>
      </c>
      <c r="T3715" t="s">
        <v>31</v>
      </c>
      <c r="U3715" t="s">
        <v>31</v>
      </c>
      <c r="V3715">
        <v>19</v>
      </c>
      <c r="W3715" t="s">
        <v>27</v>
      </c>
      <c r="X3715">
        <v>0</v>
      </c>
      <c r="Y3715" s="9">
        <f t="shared" si="1195"/>
        <v>0</v>
      </c>
      <c r="AB3715">
        <v>0</v>
      </c>
      <c r="AC3715" t="s">
        <v>10858</v>
      </c>
      <c r="AD3715">
        <v>0</v>
      </c>
      <c r="AE3715">
        <v>0</v>
      </c>
      <c r="AF3715" s="1">
        <v>2239</v>
      </c>
      <c r="AG3715" t="s">
        <v>26</v>
      </c>
    </row>
    <row r="3716" spans="1:33" customFormat="1" hidden="1" x14ac:dyDescent="0.25">
      <c r="A3716" t="s">
        <v>10859</v>
      </c>
      <c r="B3716" t="s">
        <v>10860</v>
      </c>
      <c r="C3716">
        <v>-2</v>
      </c>
      <c r="D3716">
        <v>0</v>
      </c>
      <c r="E3716" s="1">
        <v>1100</v>
      </c>
      <c r="F3716" s="4">
        <f t="shared" si="1190"/>
        <v>0</v>
      </c>
      <c r="G3716" s="2">
        <v>0</v>
      </c>
      <c r="H3716">
        <v>0</v>
      </c>
      <c r="I3716" s="4">
        <f t="shared" si="1191"/>
        <v>1100</v>
      </c>
      <c r="J3716" s="4">
        <f t="shared" ref="J3716:J3764" si="1196">+I3716*G3716/100</f>
        <v>0</v>
      </c>
      <c r="K3716" s="4">
        <f t="shared" si="1192"/>
        <v>1100</v>
      </c>
      <c r="L3716" s="4">
        <f t="shared" ref="L3714:L3777" si="1197">+H3716+K3716</f>
        <v>1100</v>
      </c>
      <c r="M3716" s="5" t="e">
        <f t="shared" si="1194"/>
        <v>#DIV/0!</v>
      </c>
      <c r="N3716">
        <v>-1</v>
      </c>
      <c r="O3716" t="s">
        <v>156</v>
      </c>
      <c r="P3716" t="s">
        <v>26</v>
      </c>
      <c r="Q3716" t="s">
        <v>156</v>
      </c>
      <c r="R3716" t="s">
        <v>31</v>
      </c>
      <c r="S3716" t="s">
        <v>31</v>
      </c>
      <c r="T3716" t="s">
        <v>31</v>
      </c>
      <c r="U3716" t="s">
        <v>31</v>
      </c>
      <c r="V3716">
        <v>0</v>
      </c>
      <c r="W3716" t="s">
        <v>42</v>
      </c>
      <c r="X3716">
        <v>0</v>
      </c>
      <c r="AB3716">
        <v>0</v>
      </c>
      <c r="AC3716" t="s">
        <v>10861</v>
      </c>
      <c r="AD3716">
        <v>0</v>
      </c>
      <c r="AE3716">
        <v>0</v>
      </c>
      <c r="AF3716">
        <v>0</v>
      </c>
      <c r="AG3716" t="s">
        <v>26</v>
      </c>
    </row>
    <row r="3717" spans="1:33" customFormat="1" hidden="1" x14ac:dyDescent="0.25">
      <c r="A3717" t="s">
        <v>10862</v>
      </c>
      <c r="B3717" t="s">
        <v>10863</v>
      </c>
      <c r="C3717">
        <v>24</v>
      </c>
      <c r="D3717">
        <v>194</v>
      </c>
      <c r="E3717">
        <v>336.13499999999999</v>
      </c>
      <c r="F3717" s="4">
        <f t="shared" si="1190"/>
        <v>63.865649999999995</v>
      </c>
      <c r="G3717" s="2">
        <v>19</v>
      </c>
      <c r="H3717">
        <v>230.86</v>
      </c>
      <c r="I3717" s="4">
        <f t="shared" si="1191"/>
        <v>142.13499999999999</v>
      </c>
      <c r="J3717" s="4">
        <f t="shared" si="1196"/>
        <v>27.005649999999996</v>
      </c>
      <c r="K3717" s="4">
        <f t="shared" si="1192"/>
        <v>169.14064999999999</v>
      </c>
      <c r="L3717" s="4">
        <f t="shared" si="1197"/>
        <v>400.00065000000001</v>
      </c>
      <c r="M3717" s="5">
        <f t="shared" si="1194"/>
        <v>0.73265463917525764</v>
      </c>
      <c r="N3717">
        <v>-1</v>
      </c>
      <c r="O3717" t="s">
        <v>31</v>
      </c>
      <c r="P3717" t="s">
        <v>26</v>
      </c>
      <c r="Q3717" t="s">
        <v>31</v>
      </c>
      <c r="V3717">
        <v>19</v>
      </c>
      <c r="W3717" t="s">
        <v>27</v>
      </c>
      <c r="X3717">
        <v>0</v>
      </c>
      <c r="AB3717">
        <v>0</v>
      </c>
      <c r="AC3717" t="s">
        <v>10864</v>
      </c>
      <c r="AD3717">
        <v>0</v>
      </c>
      <c r="AE3717">
        <v>0</v>
      </c>
      <c r="AF3717">
        <v>0</v>
      </c>
      <c r="AG3717" t="s">
        <v>26</v>
      </c>
    </row>
    <row r="3718" spans="1:33" customFormat="1" x14ac:dyDescent="0.25">
      <c r="A3718" t="s">
        <v>10865</v>
      </c>
      <c r="B3718" t="s">
        <v>10866</v>
      </c>
      <c r="C3718">
        <v>1</v>
      </c>
      <c r="D3718" s="1">
        <v>5463</v>
      </c>
      <c r="E3718" s="1">
        <v>6638.6549999999997</v>
      </c>
      <c r="F3718" s="4">
        <f t="shared" si="1190"/>
        <v>1261.3444499999998</v>
      </c>
      <c r="G3718" s="2">
        <v>19</v>
      </c>
      <c r="H3718" s="1">
        <v>6500.97</v>
      </c>
      <c r="I3718" s="4">
        <f t="shared" si="1191"/>
        <v>1175.6549999999997</v>
      </c>
      <c r="J3718" s="4">
        <f t="shared" si="1196"/>
        <v>223.37444999999997</v>
      </c>
      <c r="K3718" s="4">
        <f t="shared" si="1192"/>
        <v>1399.0294499999998</v>
      </c>
      <c r="L3718" s="10">
        <f>+H3718+K3718-Y3718</f>
        <v>7899.9994500000003</v>
      </c>
      <c r="M3718" s="5">
        <f t="shared" si="1194"/>
        <v>0.21520318506315206</v>
      </c>
      <c r="N3718">
        <v>-1</v>
      </c>
      <c r="O3718" t="s">
        <v>31</v>
      </c>
      <c r="P3718" t="s">
        <v>26</v>
      </c>
      <c r="Q3718" t="s">
        <v>31</v>
      </c>
      <c r="V3718">
        <v>19</v>
      </c>
      <c r="W3718" t="s">
        <v>27</v>
      </c>
      <c r="X3718">
        <v>0</v>
      </c>
      <c r="Y3718" s="9">
        <f>+X3718*G3718/100</f>
        <v>0</v>
      </c>
      <c r="AB3718">
        <v>0</v>
      </c>
      <c r="AC3718" t="s">
        <v>10867</v>
      </c>
      <c r="AD3718">
        <v>0</v>
      </c>
      <c r="AE3718">
        <v>0</v>
      </c>
      <c r="AF3718">
        <v>0</v>
      </c>
      <c r="AG3718" t="s">
        <v>26</v>
      </c>
    </row>
    <row r="3719" spans="1:33" customFormat="1" hidden="1" x14ac:dyDescent="0.25">
      <c r="A3719" t="s">
        <v>10868</v>
      </c>
      <c r="B3719" t="s">
        <v>10869</v>
      </c>
      <c r="C3719">
        <v>-5</v>
      </c>
      <c r="D3719">
        <v>0</v>
      </c>
      <c r="E3719">
        <v>400</v>
      </c>
      <c r="F3719" s="4">
        <f t="shared" si="1190"/>
        <v>0</v>
      </c>
      <c r="G3719" s="2">
        <v>0</v>
      </c>
      <c r="H3719">
        <v>0</v>
      </c>
      <c r="I3719" s="4">
        <f t="shared" si="1191"/>
        <v>400</v>
      </c>
      <c r="J3719" s="4">
        <f t="shared" si="1196"/>
        <v>0</v>
      </c>
      <c r="K3719" s="4">
        <f t="shared" si="1192"/>
        <v>400</v>
      </c>
      <c r="L3719" s="4">
        <f t="shared" si="1197"/>
        <v>400</v>
      </c>
      <c r="M3719" s="5" t="e">
        <f t="shared" si="1194"/>
        <v>#DIV/0!</v>
      </c>
      <c r="N3719">
        <v>-1</v>
      </c>
      <c r="O3719" t="s">
        <v>31</v>
      </c>
      <c r="P3719" t="s">
        <v>26</v>
      </c>
      <c r="Q3719" t="s">
        <v>31</v>
      </c>
      <c r="R3719" t="s">
        <v>31</v>
      </c>
      <c r="S3719" t="s">
        <v>31</v>
      </c>
      <c r="T3719" t="s">
        <v>31</v>
      </c>
      <c r="U3719" t="s">
        <v>31</v>
      </c>
      <c r="V3719">
        <v>0</v>
      </c>
      <c r="W3719" t="s">
        <v>42</v>
      </c>
      <c r="X3719">
        <v>0</v>
      </c>
      <c r="AB3719">
        <v>0</v>
      </c>
      <c r="AC3719" t="s">
        <v>10870</v>
      </c>
      <c r="AD3719">
        <v>0</v>
      </c>
      <c r="AE3719">
        <v>0</v>
      </c>
      <c r="AF3719">
        <v>0</v>
      </c>
      <c r="AG3719" t="s">
        <v>26</v>
      </c>
    </row>
    <row r="3720" spans="1:33" customFormat="1" x14ac:dyDescent="0.25">
      <c r="A3720" t="s">
        <v>10871</v>
      </c>
      <c r="B3720" t="s">
        <v>10872</v>
      </c>
      <c r="C3720">
        <v>1</v>
      </c>
      <c r="D3720" s="1">
        <v>6047.8990000000003</v>
      </c>
      <c r="E3720" s="1">
        <v>7563.0249999999996</v>
      </c>
      <c r="F3720" s="4">
        <f t="shared" si="1190"/>
        <v>1436.9747500000001</v>
      </c>
      <c r="G3720" s="2">
        <v>19</v>
      </c>
      <c r="H3720" s="1">
        <v>7197</v>
      </c>
      <c r="I3720" s="4">
        <f t="shared" si="1191"/>
        <v>1515.1259999999993</v>
      </c>
      <c r="J3720" s="4">
        <f t="shared" si="1196"/>
        <v>287.87393999999983</v>
      </c>
      <c r="K3720" s="4">
        <f t="shared" si="1192"/>
        <v>1802.9999399999992</v>
      </c>
      <c r="L3720" s="10">
        <f t="shared" ref="L3720:L3722" si="1198">+H3720+K3720-Y3720</f>
        <v>8999.9999399999997</v>
      </c>
      <c r="M3720" s="5">
        <f t="shared" si="1194"/>
        <v>0.25052104871460307</v>
      </c>
      <c r="N3720">
        <v>-1</v>
      </c>
      <c r="O3720" t="s">
        <v>31</v>
      </c>
      <c r="P3720" t="s">
        <v>26</v>
      </c>
      <c r="Q3720" t="s">
        <v>31</v>
      </c>
      <c r="V3720">
        <v>19</v>
      </c>
      <c r="W3720" t="s">
        <v>27</v>
      </c>
      <c r="X3720">
        <v>0</v>
      </c>
      <c r="Y3720" s="9">
        <f t="shared" ref="Y3720:Y3722" si="1199">+X3720*G3720/100</f>
        <v>0</v>
      </c>
      <c r="AB3720">
        <v>0</v>
      </c>
      <c r="AC3720" t="s">
        <v>10873</v>
      </c>
      <c r="AD3720">
        <v>0</v>
      </c>
      <c r="AE3720">
        <v>0</v>
      </c>
      <c r="AF3720" s="1">
        <v>6047.8990000000003</v>
      </c>
      <c r="AG3720" t="s">
        <v>26</v>
      </c>
    </row>
    <row r="3721" spans="1:33" customFormat="1" x14ac:dyDescent="0.25">
      <c r="A3721" t="s">
        <v>10874</v>
      </c>
      <c r="B3721" t="s">
        <v>10875</v>
      </c>
      <c r="C3721">
        <v>2</v>
      </c>
      <c r="D3721" s="1">
        <v>6086.55</v>
      </c>
      <c r="E3721" s="1">
        <v>7310.924</v>
      </c>
      <c r="F3721" s="4">
        <f t="shared" si="1190"/>
        <v>1389.0755600000002</v>
      </c>
      <c r="G3721" s="2">
        <v>19</v>
      </c>
      <c r="H3721" s="1">
        <v>7242.99</v>
      </c>
      <c r="I3721" s="4">
        <f t="shared" si="1191"/>
        <v>1224.3739999999998</v>
      </c>
      <c r="J3721" s="4">
        <f t="shared" si="1196"/>
        <v>232.63105999999996</v>
      </c>
      <c r="K3721" s="4">
        <f t="shared" si="1192"/>
        <v>1457.0050599999997</v>
      </c>
      <c r="L3721" s="10">
        <f t="shared" si="1198"/>
        <v>8699.9950599999993</v>
      </c>
      <c r="M3721" s="5">
        <f t="shared" si="1194"/>
        <v>0.20116059179666637</v>
      </c>
      <c r="N3721">
        <v>-1</v>
      </c>
      <c r="O3721" t="s">
        <v>31</v>
      </c>
      <c r="P3721" t="s">
        <v>26</v>
      </c>
      <c r="Q3721" t="s">
        <v>31</v>
      </c>
      <c r="V3721">
        <v>19</v>
      </c>
      <c r="W3721" t="s">
        <v>27</v>
      </c>
      <c r="X3721">
        <v>0</v>
      </c>
      <c r="Y3721" s="9">
        <f t="shared" si="1199"/>
        <v>0</v>
      </c>
      <c r="AB3721">
        <v>0</v>
      </c>
      <c r="AC3721" t="s">
        <v>10876</v>
      </c>
      <c r="AD3721">
        <v>0</v>
      </c>
      <c r="AE3721">
        <v>0</v>
      </c>
      <c r="AF3721" s="1">
        <v>6086.55</v>
      </c>
      <c r="AG3721" t="s">
        <v>26</v>
      </c>
    </row>
    <row r="3722" spans="1:33" customFormat="1" x14ac:dyDescent="0.25">
      <c r="A3722" t="s">
        <v>10877</v>
      </c>
      <c r="B3722" t="s">
        <v>10878</v>
      </c>
      <c r="C3722">
        <v>2</v>
      </c>
      <c r="D3722" s="1">
        <v>6086.55</v>
      </c>
      <c r="E3722" s="1">
        <v>7310.924</v>
      </c>
      <c r="F3722" s="4">
        <f t="shared" si="1190"/>
        <v>1389.0755600000002</v>
      </c>
      <c r="G3722" s="2">
        <v>19</v>
      </c>
      <c r="H3722" s="1">
        <v>7242.99</v>
      </c>
      <c r="I3722" s="4">
        <f t="shared" si="1191"/>
        <v>1224.3739999999998</v>
      </c>
      <c r="J3722" s="4">
        <f t="shared" si="1196"/>
        <v>232.63105999999996</v>
      </c>
      <c r="K3722" s="4">
        <f t="shared" si="1192"/>
        <v>1457.0050599999997</v>
      </c>
      <c r="L3722" s="10">
        <f t="shared" si="1198"/>
        <v>8699.9950599999993</v>
      </c>
      <c r="M3722" s="5">
        <f t="shared" si="1194"/>
        <v>0.20116059179666637</v>
      </c>
      <c r="N3722">
        <v>-1</v>
      </c>
      <c r="O3722" t="s">
        <v>31</v>
      </c>
      <c r="P3722" t="s">
        <v>26</v>
      </c>
      <c r="Q3722" t="s">
        <v>31</v>
      </c>
      <c r="V3722">
        <v>19</v>
      </c>
      <c r="W3722" t="s">
        <v>27</v>
      </c>
      <c r="X3722">
        <v>0</v>
      </c>
      <c r="Y3722" s="9">
        <f t="shared" si="1199"/>
        <v>0</v>
      </c>
      <c r="AB3722">
        <v>0</v>
      </c>
      <c r="AC3722" t="s">
        <v>10879</v>
      </c>
      <c r="AD3722">
        <v>0</v>
      </c>
      <c r="AE3722">
        <v>0</v>
      </c>
      <c r="AF3722" s="1">
        <v>6086.55</v>
      </c>
      <c r="AG3722" t="s">
        <v>26</v>
      </c>
    </row>
    <row r="3723" spans="1:33" customFormat="1" hidden="1" x14ac:dyDescent="0.25">
      <c r="A3723" t="s">
        <v>10880</v>
      </c>
      <c r="B3723" t="s">
        <v>10881</v>
      </c>
      <c r="C3723">
        <v>-17</v>
      </c>
      <c r="D3723">
        <v>194</v>
      </c>
      <c r="E3723">
        <v>420.16800000000001</v>
      </c>
      <c r="F3723" s="4">
        <f t="shared" si="1190"/>
        <v>79.831919999999997</v>
      </c>
      <c r="G3723" s="2">
        <v>19</v>
      </c>
      <c r="H3723">
        <v>230.86</v>
      </c>
      <c r="I3723" s="4">
        <f t="shared" si="1191"/>
        <v>226.16800000000001</v>
      </c>
      <c r="J3723" s="4">
        <f t="shared" si="1196"/>
        <v>42.971919999999997</v>
      </c>
      <c r="K3723" s="4">
        <f t="shared" si="1192"/>
        <v>269.13992000000002</v>
      </c>
      <c r="L3723" s="4">
        <f t="shared" si="1197"/>
        <v>499.99992000000003</v>
      </c>
      <c r="M3723" s="5">
        <f t="shared" si="1194"/>
        <v>1.1658144329896907</v>
      </c>
      <c r="N3723">
        <v>-1</v>
      </c>
      <c r="O3723" t="s">
        <v>31</v>
      </c>
      <c r="P3723" t="s">
        <v>26</v>
      </c>
      <c r="Q3723" t="s">
        <v>31</v>
      </c>
      <c r="V3723">
        <v>19</v>
      </c>
      <c r="W3723" t="s">
        <v>27</v>
      </c>
      <c r="X3723">
        <v>0</v>
      </c>
      <c r="AB3723">
        <v>0</v>
      </c>
      <c r="AC3723" t="s">
        <v>10882</v>
      </c>
      <c r="AD3723">
        <v>0</v>
      </c>
      <c r="AE3723">
        <v>0</v>
      </c>
      <c r="AF3723">
        <v>0</v>
      </c>
      <c r="AG3723" t="s">
        <v>26</v>
      </c>
    </row>
    <row r="3724" spans="1:33" customFormat="1" hidden="1" x14ac:dyDescent="0.25">
      <c r="A3724" t="s">
        <v>10883</v>
      </c>
      <c r="B3724" t="s">
        <v>10884</v>
      </c>
      <c r="C3724">
        <v>-2</v>
      </c>
      <c r="D3724" s="1">
        <v>4910</v>
      </c>
      <c r="E3724" s="1">
        <v>5882.3530000000001</v>
      </c>
      <c r="F3724" s="4">
        <f t="shared" si="1190"/>
        <v>1117.64707</v>
      </c>
      <c r="G3724" s="2">
        <v>19</v>
      </c>
      <c r="H3724" s="1">
        <v>5842.9</v>
      </c>
      <c r="I3724" s="4">
        <f t="shared" si="1191"/>
        <v>972.35300000000007</v>
      </c>
      <c r="J3724" s="4">
        <f t="shared" si="1196"/>
        <v>184.74707000000001</v>
      </c>
      <c r="K3724" s="4">
        <f t="shared" si="1192"/>
        <v>1157.10007</v>
      </c>
      <c r="L3724" s="4">
        <f t="shared" si="1197"/>
        <v>7000.0000700000001</v>
      </c>
      <c r="M3724" s="5">
        <f t="shared" si="1194"/>
        <v>0.19803523421588595</v>
      </c>
      <c r="N3724">
        <v>-1</v>
      </c>
      <c r="O3724" t="s">
        <v>31</v>
      </c>
      <c r="P3724" t="s">
        <v>26</v>
      </c>
      <c r="Q3724" t="s">
        <v>31</v>
      </c>
      <c r="V3724">
        <v>19</v>
      </c>
      <c r="W3724" t="s">
        <v>27</v>
      </c>
      <c r="X3724">
        <v>0</v>
      </c>
      <c r="AB3724">
        <v>0</v>
      </c>
      <c r="AC3724" t="s">
        <v>10885</v>
      </c>
      <c r="AD3724">
        <v>0</v>
      </c>
      <c r="AE3724">
        <v>0</v>
      </c>
      <c r="AF3724">
        <v>0</v>
      </c>
      <c r="AG3724" t="s">
        <v>26</v>
      </c>
    </row>
    <row r="3725" spans="1:33" customFormat="1" x14ac:dyDescent="0.25">
      <c r="A3725" t="s">
        <v>10886</v>
      </c>
      <c r="B3725" t="s">
        <v>10887</v>
      </c>
      <c r="C3725">
        <v>2</v>
      </c>
      <c r="D3725" s="1">
        <v>4910</v>
      </c>
      <c r="E3725" s="1">
        <v>5882.3530000000001</v>
      </c>
      <c r="F3725" s="4">
        <f t="shared" si="1190"/>
        <v>1117.64707</v>
      </c>
      <c r="G3725" s="2">
        <v>19</v>
      </c>
      <c r="H3725" s="1">
        <v>5842.9</v>
      </c>
      <c r="I3725" s="4">
        <f t="shared" si="1191"/>
        <v>972.35300000000007</v>
      </c>
      <c r="J3725" s="4">
        <f t="shared" si="1196"/>
        <v>184.74707000000001</v>
      </c>
      <c r="K3725" s="4">
        <f t="shared" si="1192"/>
        <v>1157.10007</v>
      </c>
      <c r="L3725" s="10">
        <f>+H3725+K3725-Y3725</f>
        <v>7000.0000700000001</v>
      </c>
      <c r="M3725" s="5">
        <f t="shared" si="1194"/>
        <v>0.19803523421588595</v>
      </c>
      <c r="N3725">
        <v>-1</v>
      </c>
      <c r="O3725" t="s">
        <v>31</v>
      </c>
      <c r="P3725" t="s">
        <v>26</v>
      </c>
      <c r="Q3725" t="s">
        <v>31</v>
      </c>
      <c r="V3725">
        <v>19</v>
      </c>
      <c r="W3725" t="s">
        <v>27</v>
      </c>
      <c r="X3725">
        <v>0</v>
      </c>
      <c r="Y3725" s="9">
        <f>+X3725*G3725/100</f>
        <v>0</v>
      </c>
      <c r="AB3725">
        <v>0</v>
      </c>
      <c r="AC3725" t="s">
        <v>10888</v>
      </c>
      <c r="AD3725">
        <v>0</v>
      </c>
      <c r="AE3725">
        <v>0</v>
      </c>
      <c r="AF3725">
        <v>0</v>
      </c>
      <c r="AG3725" t="s">
        <v>26</v>
      </c>
    </row>
    <row r="3726" spans="1:33" customFormat="1" hidden="1" x14ac:dyDescent="0.25">
      <c r="A3726" t="s">
        <v>10889</v>
      </c>
      <c r="B3726" t="s">
        <v>10890</v>
      </c>
      <c r="C3726">
        <v>8</v>
      </c>
      <c r="D3726" s="1">
        <v>1682</v>
      </c>
      <c r="E3726" s="1">
        <v>2100.84</v>
      </c>
      <c r="F3726" s="4">
        <f t="shared" si="1190"/>
        <v>399.15960000000007</v>
      </c>
      <c r="G3726" s="2">
        <v>19</v>
      </c>
      <c r="H3726" s="1">
        <v>2001.58</v>
      </c>
      <c r="I3726" s="4">
        <f t="shared" si="1191"/>
        <v>418.84000000000015</v>
      </c>
      <c r="J3726" s="4">
        <f t="shared" si="1196"/>
        <v>79.579600000000028</v>
      </c>
      <c r="K3726" s="4">
        <f t="shared" si="1192"/>
        <v>498.41960000000017</v>
      </c>
      <c r="L3726" s="4">
        <f t="shared" si="1197"/>
        <v>2499.9996000000001</v>
      </c>
      <c r="M3726" s="5">
        <f t="shared" si="1194"/>
        <v>0.2490130796670631</v>
      </c>
      <c r="N3726">
        <v>0</v>
      </c>
      <c r="O3726" t="s">
        <v>416</v>
      </c>
      <c r="P3726" t="s">
        <v>26</v>
      </c>
      <c r="Q3726" t="s">
        <v>416</v>
      </c>
      <c r="R3726" t="s">
        <v>31</v>
      </c>
      <c r="S3726" t="s">
        <v>31</v>
      </c>
      <c r="T3726" t="s">
        <v>31</v>
      </c>
      <c r="U3726" t="s">
        <v>31</v>
      </c>
      <c r="V3726">
        <v>19</v>
      </c>
      <c r="W3726" t="s">
        <v>27</v>
      </c>
      <c r="X3726">
        <v>0</v>
      </c>
      <c r="AB3726">
        <v>0</v>
      </c>
      <c r="AC3726" t="s">
        <v>10891</v>
      </c>
      <c r="AD3726">
        <v>0</v>
      </c>
      <c r="AE3726">
        <v>0</v>
      </c>
      <c r="AF3726" s="1">
        <v>1682</v>
      </c>
      <c r="AG3726" t="s">
        <v>26</v>
      </c>
    </row>
    <row r="3727" spans="1:33" customFormat="1" x14ac:dyDescent="0.25">
      <c r="A3727" t="s">
        <v>10892</v>
      </c>
      <c r="B3727" t="s">
        <v>10893</v>
      </c>
      <c r="C3727">
        <v>1</v>
      </c>
      <c r="D3727" s="1">
        <v>1682</v>
      </c>
      <c r="E3727" s="1">
        <v>2100.84</v>
      </c>
      <c r="F3727" s="4">
        <f t="shared" si="1190"/>
        <v>399.15960000000007</v>
      </c>
      <c r="G3727" s="2">
        <v>19</v>
      </c>
      <c r="H3727" s="1">
        <v>2001.58</v>
      </c>
      <c r="I3727" s="4">
        <f t="shared" si="1191"/>
        <v>418.84000000000015</v>
      </c>
      <c r="J3727" s="4">
        <f t="shared" si="1196"/>
        <v>79.579600000000028</v>
      </c>
      <c r="K3727" s="4">
        <f t="shared" si="1192"/>
        <v>498.41960000000017</v>
      </c>
      <c r="L3727" s="10">
        <f>+H3727+K3727-Y3727</f>
        <v>2499.9996000000001</v>
      </c>
      <c r="M3727" s="5">
        <f t="shared" si="1194"/>
        <v>0.2490130796670631</v>
      </c>
      <c r="N3727">
        <v>-1</v>
      </c>
      <c r="O3727" t="s">
        <v>257</v>
      </c>
      <c r="P3727" t="s">
        <v>26</v>
      </c>
      <c r="Q3727" t="s">
        <v>257</v>
      </c>
      <c r="R3727" t="s">
        <v>31</v>
      </c>
      <c r="S3727" t="s">
        <v>31</v>
      </c>
      <c r="T3727" t="s">
        <v>31</v>
      </c>
      <c r="U3727" t="s">
        <v>31</v>
      </c>
      <c r="V3727">
        <v>19</v>
      </c>
      <c r="W3727" t="s">
        <v>27</v>
      </c>
      <c r="X3727">
        <v>0</v>
      </c>
      <c r="Y3727" s="9">
        <f>+X3727*G3727/100</f>
        <v>0</v>
      </c>
      <c r="AB3727">
        <v>0</v>
      </c>
      <c r="AC3727" t="s">
        <v>10894</v>
      </c>
      <c r="AD3727">
        <v>0</v>
      </c>
      <c r="AE3727">
        <v>0</v>
      </c>
      <c r="AF3727" s="1">
        <v>1682</v>
      </c>
      <c r="AG3727" t="s">
        <v>26</v>
      </c>
    </row>
    <row r="3728" spans="1:33" customFormat="1" hidden="1" x14ac:dyDescent="0.25">
      <c r="A3728" t="s">
        <v>10895</v>
      </c>
      <c r="B3728" t="s">
        <v>10896</v>
      </c>
      <c r="C3728">
        <v>7</v>
      </c>
      <c r="D3728" s="1">
        <v>1682</v>
      </c>
      <c r="E3728" s="1">
        <v>2100.84</v>
      </c>
      <c r="F3728" s="4">
        <f t="shared" si="1190"/>
        <v>399.15960000000007</v>
      </c>
      <c r="G3728" s="2">
        <v>19</v>
      </c>
      <c r="H3728" s="1">
        <v>2001.58</v>
      </c>
      <c r="I3728" s="4">
        <f t="shared" si="1191"/>
        <v>418.84000000000015</v>
      </c>
      <c r="J3728" s="4">
        <f t="shared" si="1196"/>
        <v>79.579600000000028</v>
      </c>
      <c r="K3728" s="4">
        <f t="shared" si="1192"/>
        <v>498.41960000000017</v>
      </c>
      <c r="L3728" s="4">
        <f t="shared" si="1197"/>
        <v>2499.9996000000001</v>
      </c>
      <c r="M3728" s="5">
        <f t="shared" si="1194"/>
        <v>0.2490130796670631</v>
      </c>
      <c r="N3728">
        <v>0</v>
      </c>
      <c r="O3728" t="s">
        <v>416</v>
      </c>
      <c r="P3728" t="s">
        <v>26</v>
      </c>
      <c r="Q3728" t="s">
        <v>416</v>
      </c>
      <c r="R3728" t="s">
        <v>31</v>
      </c>
      <c r="S3728" t="s">
        <v>31</v>
      </c>
      <c r="T3728" t="s">
        <v>31</v>
      </c>
      <c r="U3728" t="s">
        <v>31</v>
      </c>
      <c r="V3728">
        <v>19</v>
      </c>
      <c r="W3728" t="s">
        <v>27</v>
      </c>
      <c r="X3728">
        <v>0</v>
      </c>
      <c r="AB3728">
        <v>0</v>
      </c>
      <c r="AC3728" t="s">
        <v>10897</v>
      </c>
      <c r="AD3728">
        <v>0</v>
      </c>
      <c r="AE3728">
        <v>0</v>
      </c>
      <c r="AF3728" s="1">
        <v>1682</v>
      </c>
      <c r="AG3728" t="s">
        <v>26</v>
      </c>
    </row>
    <row r="3729" spans="1:33" customFormat="1" x14ac:dyDescent="0.25">
      <c r="A3729" t="s">
        <v>10898</v>
      </c>
      <c r="B3729" t="s">
        <v>10899</v>
      </c>
      <c r="C3729">
        <v>3</v>
      </c>
      <c r="D3729" s="1">
        <v>1682</v>
      </c>
      <c r="E3729" s="1">
        <v>2100.84</v>
      </c>
      <c r="F3729" s="4">
        <f t="shared" si="1190"/>
        <v>399.15960000000007</v>
      </c>
      <c r="G3729" s="2">
        <v>19</v>
      </c>
      <c r="H3729" s="1">
        <v>2001.58</v>
      </c>
      <c r="I3729" s="4">
        <f t="shared" si="1191"/>
        <v>418.84000000000015</v>
      </c>
      <c r="J3729" s="4">
        <f t="shared" si="1196"/>
        <v>79.579600000000028</v>
      </c>
      <c r="K3729" s="4">
        <f t="shared" si="1192"/>
        <v>498.41960000000017</v>
      </c>
      <c r="L3729" s="10">
        <f t="shared" ref="L3729:L3730" si="1200">+H3729+K3729-Y3729</f>
        <v>2499.9996000000001</v>
      </c>
      <c r="M3729" s="5">
        <f t="shared" si="1194"/>
        <v>0.2490130796670631</v>
      </c>
      <c r="N3729">
        <v>-1</v>
      </c>
      <c r="O3729" t="s">
        <v>416</v>
      </c>
      <c r="P3729" t="s">
        <v>26</v>
      </c>
      <c r="Q3729" t="s">
        <v>416</v>
      </c>
      <c r="V3729">
        <v>19</v>
      </c>
      <c r="W3729" t="s">
        <v>27</v>
      </c>
      <c r="X3729">
        <v>0</v>
      </c>
      <c r="Y3729" s="9">
        <f t="shared" ref="Y3729:Y3730" si="1201">+X3729*G3729/100</f>
        <v>0</v>
      </c>
      <c r="AB3729">
        <v>0</v>
      </c>
      <c r="AC3729" t="s">
        <v>52</v>
      </c>
      <c r="AD3729">
        <v>0</v>
      </c>
      <c r="AE3729">
        <v>0</v>
      </c>
      <c r="AF3729" s="1">
        <v>1682</v>
      </c>
      <c r="AG3729" t="s">
        <v>26</v>
      </c>
    </row>
    <row r="3730" spans="1:33" customFormat="1" x14ac:dyDescent="0.25">
      <c r="A3730" t="s">
        <v>10900</v>
      </c>
      <c r="B3730" t="s">
        <v>10901</v>
      </c>
      <c r="C3730">
        <v>5</v>
      </c>
      <c r="D3730" s="1">
        <v>1000</v>
      </c>
      <c r="E3730" s="1">
        <v>1200</v>
      </c>
      <c r="F3730" s="4">
        <f t="shared" si="1190"/>
        <v>0</v>
      </c>
      <c r="G3730" s="2">
        <v>0</v>
      </c>
      <c r="H3730" s="1">
        <v>1000</v>
      </c>
      <c r="I3730" s="4">
        <f t="shared" si="1191"/>
        <v>200</v>
      </c>
      <c r="J3730" s="4">
        <f t="shared" si="1196"/>
        <v>0</v>
      </c>
      <c r="K3730" s="4">
        <f t="shared" si="1192"/>
        <v>200</v>
      </c>
      <c r="L3730" s="10">
        <f t="shared" si="1200"/>
        <v>1200</v>
      </c>
      <c r="M3730" s="5">
        <f t="shared" si="1194"/>
        <v>0.2</v>
      </c>
      <c r="N3730">
        <v>-1</v>
      </c>
      <c r="O3730" t="s">
        <v>31</v>
      </c>
      <c r="P3730" t="s">
        <v>26</v>
      </c>
      <c r="Q3730" t="s">
        <v>31</v>
      </c>
      <c r="V3730">
        <v>0</v>
      </c>
      <c r="W3730" t="s">
        <v>42</v>
      </c>
      <c r="X3730">
        <v>0</v>
      </c>
      <c r="Y3730" s="9">
        <f t="shared" si="1201"/>
        <v>0</v>
      </c>
      <c r="AB3730">
        <v>0</v>
      </c>
      <c r="AC3730" t="s">
        <v>10902</v>
      </c>
      <c r="AD3730">
        <v>0</v>
      </c>
      <c r="AE3730">
        <v>0</v>
      </c>
      <c r="AF3730">
        <v>0</v>
      </c>
      <c r="AG3730" t="s">
        <v>26</v>
      </c>
    </row>
    <row r="3731" spans="1:33" customFormat="1" hidden="1" x14ac:dyDescent="0.25">
      <c r="A3731" t="s">
        <v>10903</v>
      </c>
      <c r="B3731" t="s">
        <v>10904</v>
      </c>
      <c r="C3731">
        <v>19</v>
      </c>
      <c r="D3731">
        <v>805</v>
      </c>
      <c r="E3731" s="1">
        <v>1176.471</v>
      </c>
      <c r="F3731" s="4">
        <f t="shared" si="1190"/>
        <v>223.52949000000001</v>
      </c>
      <c r="G3731" s="2">
        <v>19</v>
      </c>
      <c r="H3731">
        <v>957.95</v>
      </c>
      <c r="I3731" s="4">
        <f t="shared" si="1191"/>
        <v>371.471</v>
      </c>
      <c r="J3731" s="4">
        <f t="shared" si="1196"/>
        <v>70.579490000000007</v>
      </c>
      <c r="K3731" s="4">
        <f t="shared" si="1192"/>
        <v>442.05049000000002</v>
      </c>
      <c r="L3731" s="4">
        <f t="shared" si="1197"/>
        <v>1400.0004900000001</v>
      </c>
      <c r="M3731" s="5">
        <f t="shared" si="1194"/>
        <v>0.4614546583850932</v>
      </c>
      <c r="N3731">
        <v>-1</v>
      </c>
      <c r="O3731" t="s">
        <v>31</v>
      </c>
      <c r="P3731" t="s">
        <v>26</v>
      </c>
      <c r="Q3731" t="s">
        <v>31</v>
      </c>
      <c r="R3731" t="s">
        <v>31</v>
      </c>
      <c r="S3731" t="s">
        <v>31</v>
      </c>
      <c r="T3731" t="s">
        <v>31</v>
      </c>
      <c r="U3731" t="s">
        <v>31</v>
      </c>
      <c r="V3731">
        <v>19</v>
      </c>
      <c r="W3731" t="s">
        <v>27</v>
      </c>
      <c r="X3731">
        <v>0</v>
      </c>
      <c r="AB3731">
        <v>0</v>
      </c>
      <c r="AC3731" t="s">
        <v>10905</v>
      </c>
      <c r="AD3731">
        <v>0</v>
      </c>
      <c r="AE3731">
        <v>0</v>
      </c>
      <c r="AF3731">
        <v>805</v>
      </c>
      <c r="AG3731" t="s">
        <v>26</v>
      </c>
    </row>
    <row r="3732" spans="1:33" customFormat="1" hidden="1" x14ac:dyDescent="0.25">
      <c r="A3732" t="s">
        <v>10906</v>
      </c>
      <c r="B3732" t="s">
        <v>10907</v>
      </c>
      <c r="C3732">
        <v>-30</v>
      </c>
      <c r="D3732">
        <v>805</v>
      </c>
      <c r="E3732" s="1">
        <v>1176.471</v>
      </c>
      <c r="F3732" s="4">
        <f t="shared" si="1190"/>
        <v>223.52949000000001</v>
      </c>
      <c r="G3732" s="2">
        <v>19</v>
      </c>
      <c r="H3732">
        <v>957.95</v>
      </c>
      <c r="I3732" s="4">
        <f t="shared" si="1191"/>
        <v>371.471</v>
      </c>
      <c r="J3732" s="4">
        <f t="shared" si="1196"/>
        <v>70.579490000000007</v>
      </c>
      <c r="K3732" s="4">
        <f t="shared" si="1192"/>
        <v>442.05049000000002</v>
      </c>
      <c r="L3732" s="4">
        <f t="shared" si="1197"/>
        <v>1400.0004900000001</v>
      </c>
      <c r="M3732" s="5">
        <f t="shared" si="1194"/>
        <v>0.4614546583850932</v>
      </c>
      <c r="N3732">
        <v>-1</v>
      </c>
      <c r="O3732" t="s">
        <v>31</v>
      </c>
      <c r="P3732" t="s">
        <v>26</v>
      </c>
      <c r="Q3732" t="s">
        <v>31</v>
      </c>
      <c r="R3732" t="s">
        <v>31</v>
      </c>
      <c r="S3732" t="s">
        <v>31</v>
      </c>
      <c r="T3732" t="s">
        <v>31</v>
      </c>
      <c r="U3732" t="s">
        <v>31</v>
      </c>
      <c r="V3732">
        <v>19</v>
      </c>
      <c r="W3732" t="s">
        <v>27</v>
      </c>
      <c r="X3732">
        <v>0</v>
      </c>
      <c r="AB3732">
        <v>0</v>
      </c>
      <c r="AC3732" t="s">
        <v>10908</v>
      </c>
      <c r="AD3732">
        <v>0</v>
      </c>
      <c r="AE3732">
        <v>0</v>
      </c>
      <c r="AF3732">
        <v>805</v>
      </c>
      <c r="AG3732" t="s">
        <v>26</v>
      </c>
    </row>
    <row r="3733" spans="1:33" customFormat="1" hidden="1" x14ac:dyDescent="0.25">
      <c r="A3733" t="s">
        <v>10909</v>
      </c>
      <c r="B3733" t="s">
        <v>10910</v>
      </c>
      <c r="C3733">
        <v>-21</v>
      </c>
      <c r="D3733">
        <v>805</v>
      </c>
      <c r="E3733" s="1">
        <v>1176.471</v>
      </c>
      <c r="F3733" s="4">
        <f t="shared" si="1190"/>
        <v>223.52949000000001</v>
      </c>
      <c r="G3733" s="2">
        <v>19</v>
      </c>
      <c r="H3733">
        <v>957.95</v>
      </c>
      <c r="I3733" s="4">
        <f t="shared" si="1191"/>
        <v>371.471</v>
      </c>
      <c r="J3733" s="4">
        <f t="shared" si="1196"/>
        <v>70.579490000000007</v>
      </c>
      <c r="K3733" s="4">
        <f t="shared" si="1192"/>
        <v>442.05049000000002</v>
      </c>
      <c r="L3733" s="4">
        <f t="shared" si="1197"/>
        <v>1400.0004900000001</v>
      </c>
      <c r="M3733" s="5">
        <f t="shared" si="1194"/>
        <v>0.4614546583850932</v>
      </c>
      <c r="N3733">
        <v>-1</v>
      </c>
      <c r="O3733" t="s">
        <v>31</v>
      </c>
      <c r="P3733" t="s">
        <v>26</v>
      </c>
      <c r="Q3733" t="s">
        <v>31</v>
      </c>
      <c r="R3733" t="s">
        <v>31</v>
      </c>
      <c r="S3733" t="s">
        <v>31</v>
      </c>
      <c r="T3733" t="s">
        <v>31</v>
      </c>
      <c r="U3733" t="s">
        <v>31</v>
      </c>
      <c r="V3733">
        <v>19</v>
      </c>
      <c r="W3733" t="s">
        <v>27</v>
      </c>
      <c r="X3733">
        <v>0</v>
      </c>
      <c r="AB3733">
        <v>0</v>
      </c>
      <c r="AC3733" t="s">
        <v>10911</v>
      </c>
      <c r="AD3733">
        <v>0</v>
      </c>
      <c r="AE3733">
        <v>0</v>
      </c>
      <c r="AF3733">
        <v>805</v>
      </c>
      <c r="AG3733" t="s">
        <v>26</v>
      </c>
    </row>
    <row r="3734" spans="1:33" customFormat="1" x14ac:dyDescent="0.25">
      <c r="A3734" t="s">
        <v>10912</v>
      </c>
      <c r="B3734" t="s">
        <v>10913</v>
      </c>
      <c r="C3734">
        <v>1</v>
      </c>
      <c r="D3734" s="1">
        <v>5045.93</v>
      </c>
      <c r="E3734" s="1">
        <v>7226.8909999999996</v>
      </c>
      <c r="F3734" s="4">
        <f t="shared" si="1190"/>
        <v>1373.1092900000001</v>
      </c>
      <c r="G3734" s="2">
        <v>19</v>
      </c>
      <c r="H3734" s="1">
        <v>6004.66</v>
      </c>
      <c r="I3734" s="4">
        <f t="shared" si="1191"/>
        <v>2180.9609999999993</v>
      </c>
      <c r="J3734" s="4">
        <f t="shared" si="1196"/>
        <v>414.38258999999994</v>
      </c>
      <c r="K3734" s="4">
        <f t="shared" si="1192"/>
        <v>2595.3435899999995</v>
      </c>
      <c r="L3734" s="10">
        <f>+H3734+K3734-Y3734</f>
        <v>8600.0035900000003</v>
      </c>
      <c r="M3734" s="5">
        <f t="shared" si="1194"/>
        <v>0.43222181044921337</v>
      </c>
      <c r="N3734">
        <v>-1</v>
      </c>
      <c r="O3734" t="s">
        <v>31</v>
      </c>
      <c r="P3734" t="s">
        <v>26</v>
      </c>
      <c r="Q3734" t="s">
        <v>31</v>
      </c>
      <c r="V3734">
        <v>19</v>
      </c>
      <c r="W3734" t="s">
        <v>27</v>
      </c>
      <c r="X3734">
        <v>0</v>
      </c>
      <c r="Y3734" s="9">
        <f>+X3734*G3734/100</f>
        <v>0</v>
      </c>
      <c r="AB3734">
        <v>0</v>
      </c>
      <c r="AC3734" t="s">
        <v>10914</v>
      </c>
      <c r="AD3734">
        <v>0</v>
      </c>
      <c r="AE3734">
        <v>0</v>
      </c>
      <c r="AF3734" s="1">
        <v>5045.93</v>
      </c>
      <c r="AG3734" t="s">
        <v>26</v>
      </c>
    </row>
    <row r="3735" spans="1:33" customFormat="1" hidden="1" x14ac:dyDescent="0.25">
      <c r="A3735" t="s">
        <v>10915</v>
      </c>
      <c r="B3735" t="s">
        <v>10916</v>
      </c>
      <c r="C3735">
        <v>-3</v>
      </c>
      <c r="D3735">
        <v>956.93200000000002</v>
      </c>
      <c r="E3735" s="1">
        <v>1260.5039999999999</v>
      </c>
      <c r="F3735" s="4">
        <f t="shared" si="1190"/>
        <v>239.49575999999996</v>
      </c>
      <c r="G3735" s="2">
        <v>19</v>
      </c>
      <c r="H3735" s="1">
        <v>1138.75</v>
      </c>
      <c r="I3735" s="4">
        <f t="shared" si="1191"/>
        <v>303.57199999999989</v>
      </c>
      <c r="J3735" s="4">
        <f t="shared" si="1196"/>
        <v>57.678679999999979</v>
      </c>
      <c r="K3735" s="4">
        <f t="shared" si="1192"/>
        <v>361.25067999999987</v>
      </c>
      <c r="L3735" s="4">
        <f t="shared" si="1197"/>
        <v>1500.0006799999999</v>
      </c>
      <c r="M3735" s="5">
        <f t="shared" si="1194"/>
        <v>0.31723466244205428</v>
      </c>
      <c r="N3735">
        <v>-1</v>
      </c>
      <c r="O3735" t="s">
        <v>31</v>
      </c>
      <c r="P3735" t="s">
        <v>26</v>
      </c>
      <c r="Q3735" t="s">
        <v>31</v>
      </c>
      <c r="V3735">
        <v>19</v>
      </c>
      <c r="W3735" t="s">
        <v>27</v>
      </c>
      <c r="X3735">
        <v>0</v>
      </c>
      <c r="AB3735">
        <v>0</v>
      </c>
      <c r="AC3735" t="s">
        <v>10917</v>
      </c>
      <c r="AD3735">
        <v>0</v>
      </c>
      <c r="AE3735">
        <v>0</v>
      </c>
      <c r="AF3735">
        <v>956.93200000000002</v>
      </c>
      <c r="AG3735" t="s">
        <v>26</v>
      </c>
    </row>
    <row r="3736" spans="1:33" customFormat="1" x14ac:dyDescent="0.25">
      <c r="A3736" t="s">
        <v>10918</v>
      </c>
      <c r="B3736" t="s">
        <v>10919</v>
      </c>
      <c r="C3736">
        <v>6</v>
      </c>
      <c r="D3736">
        <v>0</v>
      </c>
      <c r="E3736" s="1">
        <v>1200</v>
      </c>
      <c r="F3736" s="4">
        <f t="shared" si="1190"/>
        <v>0</v>
      </c>
      <c r="G3736" s="2">
        <v>0</v>
      </c>
      <c r="H3736">
        <v>0</v>
      </c>
      <c r="I3736" s="4">
        <f t="shared" si="1191"/>
        <v>1200</v>
      </c>
      <c r="J3736" s="4">
        <f t="shared" si="1196"/>
        <v>0</v>
      </c>
      <c r="K3736" s="4">
        <f t="shared" si="1192"/>
        <v>1200</v>
      </c>
      <c r="L3736" s="10">
        <f t="shared" ref="L3736:L3737" si="1202">+H3736+K3736-Y3736</f>
        <v>1200</v>
      </c>
      <c r="M3736" s="5" t="e">
        <f t="shared" si="1194"/>
        <v>#DIV/0!</v>
      </c>
      <c r="N3736">
        <v>-1</v>
      </c>
      <c r="O3736" t="s">
        <v>31</v>
      </c>
      <c r="P3736" t="s">
        <v>26</v>
      </c>
      <c r="Q3736" t="s">
        <v>31</v>
      </c>
      <c r="V3736">
        <v>0</v>
      </c>
      <c r="W3736" t="s">
        <v>42</v>
      </c>
      <c r="X3736">
        <v>0</v>
      </c>
      <c r="Y3736" s="9">
        <f t="shared" ref="Y3736:Y3737" si="1203">+X3736*G3736/100</f>
        <v>0</v>
      </c>
      <c r="AB3736">
        <v>0</v>
      </c>
      <c r="AC3736" t="s">
        <v>52</v>
      </c>
      <c r="AD3736">
        <v>0</v>
      </c>
      <c r="AE3736">
        <v>0</v>
      </c>
      <c r="AF3736">
        <v>0</v>
      </c>
      <c r="AG3736" t="s">
        <v>26</v>
      </c>
    </row>
    <row r="3737" spans="1:33" customFormat="1" x14ac:dyDescent="0.25">
      <c r="A3737" t="s">
        <v>10920</v>
      </c>
      <c r="B3737" t="s">
        <v>10921</v>
      </c>
      <c r="C3737">
        <v>4</v>
      </c>
      <c r="D3737" s="1">
        <v>3449</v>
      </c>
      <c r="E3737" s="1">
        <v>4033.6129999999998</v>
      </c>
      <c r="F3737" s="4">
        <f t="shared" si="1190"/>
        <v>766.38646999999992</v>
      </c>
      <c r="G3737" s="2">
        <v>19</v>
      </c>
      <c r="H3737" s="1">
        <v>4104.3100000000004</v>
      </c>
      <c r="I3737" s="4">
        <f t="shared" si="1191"/>
        <v>584.61299999999983</v>
      </c>
      <c r="J3737" s="4">
        <f t="shared" si="1196"/>
        <v>111.07646999999997</v>
      </c>
      <c r="K3737" s="4">
        <f t="shared" si="1192"/>
        <v>695.6894699999998</v>
      </c>
      <c r="L3737" s="10">
        <f t="shared" si="1202"/>
        <v>4799.9994700000007</v>
      </c>
      <c r="M3737" s="5">
        <f t="shared" si="1194"/>
        <v>0.16950217454334585</v>
      </c>
      <c r="N3737">
        <v>-1</v>
      </c>
      <c r="O3737" t="s">
        <v>31</v>
      </c>
      <c r="P3737" t="s">
        <v>26</v>
      </c>
      <c r="Q3737" t="s">
        <v>31</v>
      </c>
      <c r="V3737">
        <v>19</v>
      </c>
      <c r="W3737" t="s">
        <v>27</v>
      </c>
      <c r="X3737">
        <v>0</v>
      </c>
      <c r="Y3737" s="9">
        <f t="shared" si="1203"/>
        <v>0</v>
      </c>
      <c r="AB3737">
        <v>0</v>
      </c>
      <c r="AC3737" t="s">
        <v>10922</v>
      </c>
      <c r="AD3737">
        <v>0</v>
      </c>
      <c r="AE3737">
        <v>0</v>
      </c>
      <c r="AF3737" s="1">
        <v>3449</v>
      </c>
      <c r="AG3737" t="s">
        <v>26</v>
      </c>
    </row>
    <row r="3738" spans="1:33" customFormat="1" hidden="1" x14ac:dyDescent="0.25">
      <c r="A3738" t="s">
        <v>10923</v>
      </c>
      <c r="B3738" t="s">
        <v>10924</v>
      </c>
      <c r="C3738">
        <v>-2</v>
      </c>
      <c r="D3738" s="1">
        <v>3449</v>
      </c>
      <c r="E3738" s="1">
        <v>4033.6129999999998</v>
      </c>
      <c r="F3738" s="4">
        <f t="shared" si="1190"/>
        <v>766.38646999999992</v>
      </c>
      <c r="G3738" s="2">
        <v>19</v>
      </c>
      <c r="H3738" s="1">
        <v>4104.3100000000004</v>
      </c>
      <c r="I3738" s="4">
        <f t="shared" si="1191"/>
        <v>584.61299999999983</v>
      </c>
      <c r="J3738" s="4">
        <f t="shared" si="1196"/>
        <v>111.07646999999997</v>
      </c>
      <c r="K3738" s="4">
        <f t="shared" si="1192"/>
        <v>695.6894699999998</v>
      </c>
      <c r="L3738" s="4">
        <f t="shared" si="1197"/>
        <v>4799.9994700000007</v>
      </c>
      <c r="M3738" s="5">
        <f t="shared" si="1194"/>
        <v>0.16950217454334585</v>
      </c>
      <c r="N3738">
        <v>-1</v>
      </c>
      <c r="O3738" t="s">
        <v>31</v>
      </c>
      <c r="P3738" t="s">
        <v>26</v>
      </c>
      <c r="Q3738" t="s">
        <v>31</v>
      </c>
      <c r="V3738">
        <v>19</v>
      </c>
      <c r="W3738" t="s">
        <v>27</v>
      </c>
      <c r="X3738">
        <v>0</v>
      </c>
      <c r="AB3738">
        <v>0</v>
      </c>
      <c r="AC3738" t="s">
        <v>10925</v>
      </c>
      <c r="AD3738">
        <v>0</v>
      </c>
      <c r="AE3738">
        <v>0</v>
      </c>
      <c r="AF3738" s="1">
        <v>3449</v>
      </c>
      <c r="AG3738" t="s">
        <v>26</v>
      </c>
    </row>
    <row r="3739" spans="1:33" customFormat="1" x14ac:dyDescent="0.25">
      <c r="A3739" t="s">
        <v>10926</v>
      </c>
      <c r="B3739" t="s">
        <v>10927</v>
      </c>
      <c r="C3739">
        <v>6</v>
      </c>
      <c r="D3739" s="1">
        <v>3449</v>
      </c>
      <c r="E3739" s="1">
        <v>4033.6129999999998</v>
      </c>
      <c r="F3739" s="4">
        <f t="shared" si="1190"/>
        <v>766.38646999999992</v>
      </c>
      <c r="G3739" s="2">
        <v>19</v>
      </c>
      <c r="H3739" s="1">
        <v>4104.3100000000004</v>
      </c>
      <c r="I3739" s="4">
        <f t="shared" si="1191"/>
        <v>584.61299999999983</v>
      </c>
      <c r="J3739" s="4">
        <f t="shared" si="1196"/>
        <v>111.07646999999997</v>
      </c>
      <c r="K3739" s="4">
        <f t="shared" si="1192"/>
        <v>695.6894699999998</v>
      </c>
      <c r="L3739" s="10">
        <f>+H3739+K3739-Y3739</f>
        <v>4799.9994700000007</v>
      </c>
      <c r="M3739" s="5">
        <f t="shared" si="1194"/>
        <v>0.16950217454334585</v>
      </c>
      <c r="N3739">
        <v>-1</v>
      </c>
      <c r="O3739" t="s">
        <v>31</v>
      </c>
      <c r="P3739" t="s">
        <v>26</v>
      </c>
      <c r="Q3739" t="s">
        <v>31</v>
      </c>
      <c r="V3739">
        <v>19</v>
      </c>
      <c r="W3739" t="s">
        <v>27</v>
      </c>
      <c r="X3739">
        <v>0</v>
      </c>
      <c r="Y3739" s="9">
        <f>+X3739*G3739/100</f>
        <v>0</v>
      </c>
      <c r="AB3739">
        <v>0</v>
      </c>
      <c r="AC3739" t="s">
        <v>10928</v>
      </c>
      <c r="AD3739">
        <v>0</v>
      </c>
      <c r="AE3739">
        <v>0</v>
      </c>
      <c r="AF3739" s="1">
        <v>3449</v>
      </c>
      <c r="AG3739" t="s">
        <v>26</v>
      </c>
    </row>
    <row r="3740" spans="1:33" customFormat="1" hidden="1" x14ac:dyDescent="0.25">
      <c r="A3740" t="s">
        <v>10929</v>
      </c>
      <c r="B3740" t="s">
        <v>10930</v>
      </c>
      <c r="C3740">
        <v>-3</v>
      </c>
      <c r="D3740">
        <v>956.93</v>
      </c>
      <c r="E3740" s="1">
        <v>1260.5039999999999</v>
      </c>
      <c r="F3740" s="4">
        <f t="shared" si="1190"/>
        <v>239.49575999999996</v>
      </c>
      <c r="G3740" s="2">
        <v>19</v>
      </c>
      <c r="H3740" s="1">
        <v>1138.75</v>
      </c>
      <c r="I3740" s="4">
        <f t="shared" si="1191"/>
        <v>303.57399999999996</v>
      </c>
      <c r="J3740" s="4">
        <f t="shared" si="1196"/>
        <v>57.679059999999993</v>
      </c>
      <c r="K3740" s="4">
        <f t="shared" si="1192"/>
        <v>361.25305999999995</v>
      </c>
      <c r="L3740" s="4">
        <f t="shared" si="1197"/>
        <v>1500.00306</v>
      </c>
      <c r="M3740" s="5">
        <f t="shared" si="1194"/>
        <v>0.31723741548493617</v>
      </c>
      <c r="N3740">
        <v>-1</v>
      </c>
      <c r="O3740" t="s">
        <v>31</v>
      </c>
      <c r="P3740" t="s">
        <v>26</v>
      </c>
      <c r="Q3740" t="s">
        <v>31</v>
      </c>
      <c r="V3740">
        <v>19</v>
      </c>
      <c r="W3740" t="s">
        <v>27</v>
      </c>
      <c r="X3740">
        <v>0</v>
      </c>
      <c r="AB3740">
        <v>0</v>
      </c>
      <c r="AC3740" t="s">
        <v>10931</v>
      </c>
      <c r="AD3740">
        <v>0</v>
      </c>
      <c r="AE3740">
        <v>0</v>
      </c>
      <c r="AF3740">
        <v>956.93</v>
      </c>
      <c r="AG3740" t="s">
        <v>26</v>
      </c>
    </row>
    <row r="3741" spans="1:33" customFormat="1" hidden="1" x14ac:dyDescent="0.25">
      <c r="A3741" t="s">
        <v>10932</v>
      </c>
      <c r="B3741" t="s">
        <v>10933</v>
      </c>
      <c r="C3741">
        <v>10</v>
      </c>
      <c r="D3741">
        <v>789.25</v>
      </c>
      <c r="E3741" s="1">
        <v>1008.403</v>
      </c>
      <c r="F3741" s="4">
        <f t="shared" si="1190"/>
        <v>191.59656999999999</v>
      </c>
      <c r="G3741" s="2">
        <v>19</v>
      </c>
      <c r="H3741">
        <v>939.21</v>
      </c>
      <c r="I3741" s="4">
        <f t="shared" si="1191"/>
        <v>219.15300000000002</v>
      </c>
      <c r="J3741" s="4">
        <f t="shared" si="1196"/>
        <v>41.639070000000004</v>
      </c>
      <c r="K3741" s="4">
        <f t="shared" si="1192"/>
        <v>260.79207000000002</v>
      </c>
      <c r="L3741" s="4">
        <f t="shared" si="1197"/>
        <v>1200.00207</v>
      </c>
      <c r="M3741" s="5">
        <f t="shared" si="1194"/>
        <v>0.27767247386759586</v>
      </c>
      <c r="N3741">
        <v>-1</v>
      </c>
      <c r="O3741" t="s">
        <v>156</v>
      </c>
      <c r="P3741" t="s">
        <v>26</v>
      </c>
      <c r="Q3741" t="s">
        <v>156</v>
      </c>
      <c r="V3741">
        <v>19</v>
      </c>
      <c r="W3741" t="s">
        <v>27</v>
      </c>
      <c r="X3741">
        <v>0</v>
      </c>
      <c r="AB3741">
        <v>0</v>
      </c>
      <c r="AC3741" t="s">
        <v>10934</v>
      </c>
      <c r="AD3741">
        <v>0</v>
      </c>
      <c r="AE3741">
        <v>0</v>
      </c>
      <c r="AF3741">
        <v>789.25</v>
      </c>
      <c r="AG3741" t="s">
        <v>26</v>
      </c>
    </row>
    <row r="3742" spans="1:33" customFormat="1" x14ac:dyDescent="0.25">
      <c r="A3742" t="s">
        <v>10935</v>
      </c>
      <c r="B3742" t="s">
        <v>10936</v>
      </c>
      <c r="C3742">
        <v>3</v>
      </c>
      <c r="D3742" s="1">
        <v>1681</v>
      </c>
      <c r="E3742" s="1">
        <v>2100.84</v>
      </c>
      <c r="F3742" s="4">
        <f t="shared" si="1190"/>
        <v>399.15960000000007</v>
      </c>
      <c r="G3742" s="2">
        <v>19</v>
      </c>
      <c r="H3742" s="1">
        <v>2000.39</v>
      </c>
      <c r="I3742" s="4">
        <f t="shared" si="1191"/>
        <v>419.84000000000015</v>
      </c>
      <c r="J3742" s="4">
        <f t="shared" si="1196"/>
        <v>79.769600000000025</v>
      </c>
      <c r="K3742" s="4">
        <f t="shared" si="1192"/>
        <v>499.60960000000017</v>
      </c>
      <c r="L3742" s="10">
        <f>+H3742+K3742-Y3742</f>
        <v>2499.9996000000001</v>
      </c>
      <c r="M3742" s="5">
        <f t="shared" si="1194"/>
        <v>0.24975609756097569</v>
      </c>
      <c r="N3742">
        <v>-1</v>
      </c>
      <c r="O3742" t="s">
        <v>31</v>
      </c>
      <c r="P3742" t="s">
        <v>26</v>
      </c>
      <c r="Q3742" t="s">
        <v>31</v>
      </c>
      <c r="V3742">
        <v>19</v>
      </c>
      <c r="W3742" t="s">
        <v>27</v>
      </c>
      <c r="X3742">
        <v>0</v>
      </c>
      <c r="Y3742" s="9">
        <f>+X3742*G3742/100</f>
        <v>0</v>
      </c>
      <c r="AB3742">
        <v>0</v>
      </c>
      <c r="AC3742" t="s">
        <v>10937</v>
      </c>
      <c r="AD3742">
        <v>0</v>
      </c>
      <c r="AE3742">
        <v>0</v>
      </c>
      <c r="AF3742" s="1">
        <v>1681</v>
      </c>
      <c r="AG3742" t="s">
        <v>26</v>
      </c>
    </row>
    <row r="3743" spans="1:33" customFormat="1" hidden="1" x14ac:dyDescent="0.25">
      <c r="A3743" t="s">
        <v>10938</v>
      </c>
      <c r="B3743" t="s">
        <v>10939</v>
      </c>
      <c r="C3743">
        <v>-3</v>
      </c>
      <c r="D3743">
        <v>956.93</v>
      </c>
      <c r="E3743" s="1">
        <v>1260.5039999999999</v>
      </c>
      <c r="F3743" s="4">
        <f t="shared" si="1190"/>
        <v>239.49575999999996</v>
      </c>
      <c r="G3743" s="2">
        <v>19</v>
      </c>
      <c r="H3743" s="1">
        <v>1138.75</v>
      </c>
      <c r="I3743" s="4">
        <f t="shared" si="1191"/>
        <v>303.57399999999996</v>
      </c>
      <c r="J3743" s="4">
        <f t="shared" si="1196"/>
        <v>57.679059999999993</v>
      </c>
      <c r="K3743" s="4">
        <f t="shared" si="1192"/>
        <v>361.25305999999995</v>
      </c>
      <c r="L3743" s="4">
        <f t="shared" si="1197"/>
        <v>1500.00306</v>
      </c>
      <c r="M3743" s="5">
        <f t="shared" si="1194"/>
        <v>0.31723741548493617</v>
      </c>
      <c r="N3743">
        <v>-1</v>
      </c>
      <c r="O3743" t="s">
        <v>31</v>
      </c>
      <c r="P3743" t="s">
        <v>26</v>
      </c>
      <c r="Q3743" t="s">
        <v>31</v>
      </c>
      <c r="V3743">
        <v>19</v>
      </c>
      <c r="W3743" t="s">
        <v>27</v>
      </c>
      <c r="X3743">
        <v>0</v>
      </c>
      <c r="AB3743">
        <v>0</v>
      </c>
      <c r="AC3743" t="s">
        <v>10940</v>
      </c>
      <c r="AD3743">
        <v>0</v>
      </c>
      <c r="AE3743">
        <v>0</v>
      </c>
      <c r="AF3743">
        <v>956.93</v>
      </c>
      <c r="AG3743" t="s">
        <v>26</v>
      </c>
    </row>
    <row r="3744" spans="1:33" customFormat="1" x14ac:dyDescent="0.25">
      <c r="A3744" t="s">
        <v>10941</v>
      </c>
      <c r="B3744" t="s">
        <v>10942</v>
      </c>
      <c r="C3744">
        <v>1</v>
      </c>
      <c r="D3744">
        <v>0</v>
      </c>
      <c r="E3744" s="1">
        <v>4000</v>
      </c>
      <c r="F3744" s="4">
        <f t="shared" si="1190"/>
        <v>0</v>
      </c>
      <c r="G3744" s="2">
        <v>0</v>
      </c>
      <c r="H3744">
        <v>0</v>
      </c>
      <c r="I3744" s="4">
        <f t="shared" si="1191"/>
        <v>4000</v>
      </c>
      <c r="J3744" s="4">
        <f t="shared" si="1196"/>
        <v>0</v>
      </c>
      <c r="K3744" s="4">
        <f t="shared" si="1192"/>
        <v>4000</v>
      </c>
      <c r="L3744" s="10">
        <f t="shared" ref="L3744:L3745" si="1204">+H3744+K3744-Y3744</f>
        <v>4000</v>
      </c>
      <c r="M3744" s="5" t="e">
        <f t="shared" si="1194"/>
        <v>#DIV/0!</v>
      </c>
      <c r="N3744">
        <v>0</v>
      </c>
      <c r="O3744" t="s">
        <v>156</v>
      </c>
      <c r="P3744" t="s">
        <v>26</v>
      </c>
      <c r="Q3744" t="s">
        <v>156</v>
      </c>
      <c r="R3744" t="s">
        <v>31</v>
      </c>
      <c r="S3744" t="s">
        <v>31</v>
      </c>
      <c r="T3744" t="s">
        <v>31</v>
      </c>
      <c r="U3744" t="s">
        <v>31</v>
      </c>
      <c r="V3744">
        <v>0</v>
      </c>
      <c r="W3744" t="s">
        <v>42</v>
      </c>
      <c r="X3744">
        <v>0</v>
      </c>
      <c r="Y3744" s="9">
        <f t="shared" ref="Y3744:Y3745" si="1205">+X3744*G3744/100</f>
        <v>0</v>
      </c>
      <c r="AB3744">
        <v>0</v>
      </c>
      <c r="AC3744" t="s">
        <v>10943</v>
      </c>
      <c r="AD3744">
        <v>0</v>
      </c>
      <c r="AE3744">
        <v>0</v>
      </c>
      <c r="AF3744">
        <v>0</v>
      </c>
      <c r="AG3744" t="s">
        <v>26</v>
      </c>
    </row>
    <row r="3745" spans="1:33" customFormat="1" x14ac:dyDescent="0.25">
      <c r="A3745" t="s">
        <v>10944</v>
      </c>
      <c r="B3745" t="s">
        <v>10945</v>
      </c>
      <c r="C3745">
        <v>1</v>
      </c>
      <c r="D3745" s="1">
        <v>1655</v>
      </c>
      <c r="E3745" s="1">
        <v>2016.807</v>
      </c>
      <c r="F3745" s="4">
        <f t="shared" si="1190"/>
        <v>383.19333</v>
      </c>
      <c r="G3745" s="2">
        <v>19</v>
      </c>
      <c r="H3745" s="1">
        <v>1969.45</v>
      </c>
      <c r="I3745" s="4">
        <f t="shared" si="1191"/>
        <v>361.80700000000002</v>
      </c>
      <c r="J3745" s="4">
        <f t="shared" si="1196"/>
        <v>68.74333</v>
      </c>
      <c r="K3745" s="4">
        <f t="shared" si="1192"/>
        <v>430.55033000000003</v>
      </c>
      <c r="L3745" s="10">
        <f t="shared" si="1204"/>
        <v>2400.0003299999998</v>
      </c>
      <c r="M3745" s="5">
        <f t="shared" si="1194"/>
        <v>0.21861450151057402</v>
      </c>
      <c r="N3745">
        <v>-1</v>
      </c>
      <c r="O3745" t="s">
        <v>10946</v>
      </c>
      <c r="P3745" t="s">
        <v>26</v>
      </c>
      <c r="Q3745" t="s">
        <v>10946</v>
      </c>
      <c r="V3745">
        <v>19</v>
      </c>
      <c r="W3745" t="s">
        <v>27</v>
      </c>
      <c r="X3745">
        <v>0</v>
      </c>
      <c r="Y3745" s="9">
        <f t="shared" si="1205"/>
        <v>0</v>
      </c>
      <c r="AB3745">
        <v>0</v>
      </c>
      <c r="AC3745" t="s">
        <v>10947</v>
      </c>
      <c r="AD3745">
        <v>0</v>
      </c>
      <c r="AE3745">
        <v>0</v>
      </c>
      <c r="AF3745">
        <v>0</v>
      </c>
      <c r="AG3745" t="s">
        <v>26</v>
      </c>
    </row>
    <row r="3746" spans="1:33" customFormat="1" hidden="1" x14ac:dyDescent="0.25">
      <c r="A3746" t="s">
        <v>10948</v>
      </c>
      <c r="B3746" t="s">
        <v>10949</v>
      </c>
      <c r="C3746">
        <v>7</v>
      </c>
      <c r="D3746" s="1">
        <v>1655</v>
      </c>
      <c r="E3746" s="1">
        <v>2016.807</v>
      </c>
      <c r="F3746" s="4">
        <f t="shared" si="1190"/>
        <v>383.19333</v>
      </c>
      <c r="G3746" s="2">
        <v>19</v>
      </c>
      <c r="H3746" s="1">
        <v>1969.45</v>
      </c>
      <c r="I3746" s="4">
        <f t="shared" si="1191"/>
        <v>361.80700000000002</v>
      </c>
      <c r="J3746" s="4">
        <f t="shared" si="1196"/>
        <v>68.74333</v>
      </c>
      <c r="K3746" s="4">
        <f t="shared" si="1192"/>
        <v>430.55033000000003</v>
      </c>
      <c r="L3746" s="4">
        <f t="shared" si="1197"/>
        <v>2400.0003299999998</v>
      </c>
      <c r="M3746" s="5">
        <f t="shared" si="1194"/>
        <v>0.21861450151057402</v>
      </c>
      <c r="N3746">
        <v>0</v>
      </c>
      <c r="O3746" t="s">
        <v>156</v>
      </c>
      <c r="P3746" t="s">
        <v>26</v>
      </c>
      <c r="Q3746" t="s">
        <v>156</v>
      </c>
      <c r="R3746" t="s">
        <v>31</v>
      </c>
      <c r="S3746" t="s">
        <v>31</v>
      </c>
      <c r="T3746" t="s">
        <v>31</v>
      </c>
      <c r="U3746" t="s">
        <v>31</v>
      </c>
      <c r="V3746">
        <v>19</v>
      </c>
      <c r="W3746" t="s">
        <v>27</v>
      </c>
      <c r="X3746">
        <v>0</v>
      </c>
      <c r="AB3746">
        <v>0</v>
      </c>
      <c r="AC3746" t="s">
        <v>10950</v>
      </c>
      <c r="AD3746">
        <v>0</v>
      </c>
      <c r="AE3746">
        <v>0</v>
      </c>
      <c r="AF3746" s="1">
        <v>1655</v>
      </c>
      <c r="AG3746" t="s">
        <v>26</v>
      </c>
    </row>
    <row r="3747" spans="1:33" customFormat="1" x14ac:dyDescent="0.25">
      <c r="A3747" t="s">
        <v>10951</v>
      </c>
      <c r="B3747" t="s">
        <v>10952</v>
      </c>
      <c r="C3747">
        <v>3</v>
      </c>
      <c r="D3747" s="1">
        <v>1655</v>
      </c>
      <c r="E3747" s="1">
        <v>2016.807</v>
      </c>
      <c r="F3747" s="4">
        <f t="shared" si="1190"/>
        <v>383.19333</v>
      </c>
      <c r="G3747" s="2">
        <v>19</v>
      </c>
      <c r="H3747" s="1">
        <v>1969.45</v>
      </c>
      <c r="I3747" s="4">
        <f t="shared" si="1191"/>
        <v>361.80700000000002</v>
      </c>
      <c r="J3747" s="4">
        <f t="shared" si="1196"/>
        <v>68.74333</v>
      </c>
      <c r="K3747" s="4">
        <f t="shared" si="1192"/>
        <v>430.55033000000003</v>
      </c>
      <c r="L3747" s="10">
        <f>+H3747+K3747-Y3747</f>
        <v>2400.0003299999998</v>
      </c>
      <c r="M3747" s="5">
        <f t="shared" si="1194"/>
        <v>0.21861450151057402</v>
      </c>
      <c r="N3747">
        <v>0</v>
      </c>
      <c r="O3747" t="s">
        <v>156</v>
      </c>
      <c r="P3747" t="s">
        <v>26</v>
      </c>
      <c r="Q3747" t="s">
        <v>156</v>
      </c>
      <c r="R3747" t="s">
        <v>31</v>
      </c>
      <c r="S3747" t="s">
        <v>31</v>
      </c>
      <c r="T3747" t="s">
        <v>31</v>
      </c>
      <c r="U3747" t="s">
        <v>31</v>
      </c>
      <c r="V3747">
        <v>19</v>
      </c>
      <c r="W3747" t="s">
        <v>27</v>
      </c>
      <c r="X3747">
        <v>0</v>
      </c>
      <c r="Y3747" s="9">
        <f>+X3747*G3747/100</f>
        <v>0</v>
      </c>
      <c r="AB3747">
        <v>0</v>
      </c>
      <c r="AC3747" t="s">
        <v>10953</v>
      </c>
      <c r="AD3747">
        <v>0</v>
      </c>
      <c r="AE3747">
        <v>0</v>
      </c>
      <c r="AF3747" s="1">
        <v>1655</v>
      </c>
      <c r="AG3747" t="s">
        <v>26</v>
      </c>
    </row>
    <row r="3748" spans="1:33" customFormat="1" hidden="1" x14ac:dyDescent="0.25">
      <c r="A3748" t="s">
        <v>10954</v>
      </c>
      <c r="B3748" t="s">
        <v>10955</v>
      </c>
      <c r="C3748">
        <v>9</v>
      </c>
      <c r="D3748" s="1">
        <v>1655</v>
      </c>
      <c r="E3748" s="1">
        <v>2016.807</v>
      </c>
      <c r="F3748" s="4">
        <f t="shared" si="1190"/>
        <v>383.19333</v>
      </c>
      <c r="G3748" s="2">
        <v>19</v>
      </c>
      <c r="H3748" s="1">
        <v>1969.45</v>
      </c>
      <c r="I3748" s="4">
        <f t="shared" si="1191"/>
        <v>361.80700000000002</v>
      </c>
      <c r="J3748" s="4">
        <f t="shared" si="1196"/>
        <v>68.74333</v>
      </c>
      <c r="K3748" s="4">
        <f t="shared" si="1192"/>
        <v>430.55033000000003</v>
      </c>
      <c r="L3748" s="4">
        <f t="shared" si="1197"/>
        <v>2400.0003299999998</v>
      </c>
      <c r="M3748" s="5">
        <f t="shared" si="1194"/>
        <v>0.21861450151057402</v>
      </c>
      <c r="N3748">
        <v>0</v>
      </c>
      <c r="O3748" t="s">
        <v>156</v>
      </c>
      <c r="P3748" t="s">
        <v>26</v>
      </c>
      <c r="Q3748" t="s">
        <v>156</v>
      </c>
      <c r="R3748" t="s">
        <v>31</v>
      </c>
      <c r="S3748" t="s">
        <v>31</v>
      </c>
      <c r="T3748" t="s">
        <v>31</v>
      </c>
      <c r="U3748" t="s">
        <v>31</v>
      </c>
      <c r="V3748">
        <v>19</v>
      </c>
      <c r="W3748" t="s">
        <v>27</v>
      </c>
      <c r="X3748">
        <v>0</v>
      </c>
      <c r="AB3748">
        <v>0</v>
      </c>
      <c r="AC3748" t="s">
        <v>10956</v>
      </c>
      <c r="AD3748">
        <v>0</v>
      </c>
      <c r="AE3748">
        <v>0</v>
      </c>
      <c r="AF3748" s="1">
        <v>1655</v>
      </c>
      <c r="AG3748" t="s">
        <v>26</v>
      </c>
    </row>
    <row r="3749" spans="1:33" customFormat="1" hidden="1" x14ac:dyDescent="0.25">
      <c r="A3749" t="s">
        <v>10957</v>
      </c>
      <c r="B3749" t="s">
        <v>10958</v>
      </c>
      <c r="C3749">
        <v>-2</v>
      </c>
      <c r="D3749" s="1">
        <v>1655</v>
      </c>
      <c r="E3749" s="1">
        <v>2016.807</v>
      </c>
      <c r="F3749" s="4">
        <f t="shared" si="1190"/>
        <v>383.19333</v>
      </c>
      <c r="G3749" s="2">
        <v>19</v>
      </c>
      <c r="H3749" s="1">
        <v>1969.45</v>
      </c>
      <c r="I3749" s="4">
        <f t="shared" si="1191"/>
        <v>361.80700000000002</v>
      </c>
      <c r="J3749" s="4">
        <f t="shared" si="1196"/>
        <v>68.74333</v>
      </c>
      <c r="K3749" s="4">
        <f t="shared" si="1192"/>
        <v>430.55033000000003</v>
      </c>
      <c r="L3749" s="4">
        <f t="shared" si="1197"/>
        <v>2400.0003299999998</v>
      </c>
      <c r="M3749" s="5">
        <f t="shared" si="1194"/>
        <v>0.21861450151057402</v>
      </c>
      <c r="N3749">
        <v>0</v>
      </c>
      <c r="O3749" t="s">
        <v>156</v>
      </c>
      <c r="P3749" t="s">
        <v>26</v>
      </c>
      <c r="Q3749" t="s">
        <v>156</v>
      </c>
      <c r="R3749" t="s">
        <v>31</v>
      </c>
      <c r="S3749" t="s">
        <v>31</v>
      </c>
      <c r="T3749" t="s">
        <v>31</v>
      </c>
      <c r="U3749" t="s">
        <v>31</v>
      </c>
      <c r="V3749">
        <v>19</v>
      </c>
      <c r="W3749" t="s">
        <v>27</v>
      </c>
      <c r="X3749">
        <v>0</v>
      </c>
      <c r="AB3749">
        <v>0</v>
      </c>
      <c r="AC3749" t="s">
        <v>10959</v>
      </c>
      <c r="AD3749">
        <v>0</v>
      </c>
      <c r="AE3749">
        <v>0</v>
      </c>
      <c r="AF3749">
        <v>0</v>
      </c>
      <c r="AG3749" t="s">
        <v>26</v>
      </c>
    </row>
    <row r="3750" spans="1:33" customFormat="1" hidden="1" x14ac:dyDescent="0.25">
      <c r="A3750" t="s">
        <v>10960</v>
      </c>
      <c r="B3750" t="s">
        <v>10961</v>
      </c>
      <c r="C3750">
        <v>-27</v>
      </c>
      <c r="D3750" s="1">
        <v>1583</v>
      </c>
      <c r="E3750" s="1">
        <v>2000</v>
      </c>
      <c r="F3750" s="4">
        <f t="shared" si="1190"/>
        <v>0</v>
      </c>
      <c r="G3750" s="2">
        <v>0</v>
      </c>
      <c r="H3750" s="1">
        <v>1583</v>
      </c>
      <c r="I3750" s="4">
        <f t="shared" si="1191"/>
        <v>417</v>
      </c>
      <c r="J3750" s="4">
        <f t="shared" si="1196"/>
        <v>0</v>
      </c>
      <c r="K3750" s="4">
        <f t="shared" si="1192"/>
        <v>417</v>
      </c>
      <c r="L3750" s="4">
        <f t="shared" si="1197"/>
        <v>2000</v>
      </c>
      <c r="M3750" s="5">
        <f t="shared" si="1194"/>
        <v>0.26342387871130762</v>
      </c>
      <c r="N3750">
        <v>-1</v>
      </c>
      <c r="O3750" t="s">
        <v>31</v>
      </c>
      <c r="P3750" t="s">
        <v>26</v>
      </c>
      <c r="Q3750" t="s">
        <v>31</v>
      </c>
      <c r="V3750">
        <v>0</v>
      </c>
      <c r="W3750" t="s">
        <v>42</v>
      </c>
      <c r="X3750">
        <v>0</v>
      </c>
      <c r="AB3750">
        <v>0</v>
      </c>
      <c r="AC3750" t="s">
        <v>10962</v>
      </c>
      <c r="AD3750">
        <v>0</v>
      </c>
      <c r="AE3750">
        <v>0</v>
      </c>
      <c r="AF3750" s="1">
        <v>1583</v>
      </c>
      <c r="AG3750" t="s">
        <v>26</v>
      </c>
    </row>
    <row r="3751" spans="1:33" customFormat="1" hidden="1" x14ac:dyDescent="0.25">
      <c r="A3751" t="s">
        <v>10963</v>
      </c>
      <c r="B3751" t="s">
        <v>10964</v>
      </c>
      <c r="C3751">
        <v>-2</v>
      </c>
      <c r="D3751">
        <v>0</v>
      </c>
      <c r="E3751" s="1">
        <v>1300</v>
      </c>
      <c r="F3751" s="4">
        <f t="shared" si="1190"/>
        <v>0</v>
      </c>
      <c r="G3751" s="2">
        <v>0</v>
      </c>
      <c r="H3751">
        <v>0</v>
      </c>
      <c r="I3751" s="4">
        <f t="shared" si="1191"/>
        <v>1300</v>
      </c>
      <c r="J3751" s="4">
        <f t="shared" si="1196"/>
        <v>0</v>
      </c>
      <c r="K3751" s="4">
        <f t="shared" si="1192"/>
        <v>1300</v>
      </c>
      <c r="L3751" s="4">
        <f t="shared" si="1197"/>
        <v>1300</v>
      </c>
      <c r="M3751" s="5" t="e">
        <f t="shared" si="1194"/>
        <v>#DIV/0!</v>
      </c>
      <c r="N3751">
        <v>-1</v>
      </c>
      <c r="O3751" t="s">
        <v>31</v>
      </c>
      <c r="P3751" t="s">
        <v>26</v>
      </c>
      <c r="Q3751" t="s">
        <v>31</v>
      </c>
      <c r="V3751">
        <v>0</v>
      </c>
      <c r="W3751" t="s">
        <v>42</v>
      </c>
      <c r="X3751">
        <v>0</v>
      </c>
      <c r="AB3751">
        <v>0</v>
      </c>
      <c r="AC3751" t="s">
        <v>10965</v>
      </c>
      <c r="AD3751">
        <v>0</v>
      </c>
      <c r="AE3751">
        <v>0</v>
      </c>
      <c r="AF3751">
        <v>0</v>
      </c>
      <c r="AG3751" t="s">
        <v>26</v>
      </c>
    </row>
    <row r="3752" spans="1:33" customFormat="1" x14ac:dyDescent="0.25">
      <c r="A3752" t="s">
        <v>10966</v>
      </c>
      <c r="B3752" t="s">
        <v>10967</v>
      </c>
      <c r="C3752">
        <v>4</v>
      </c>
      <c r="D3752" s="1">
        <v>2506</v>
      </c>
      <c r="E3752" s="1">
        <v>3025.21</v>
      </c>
      <c r="F3752" s="4">
        <f t="shared" si="1190"/>
        <v>574.78989999999999</v>
      </c>
      <c r="G3752" s="2">
        <v>19</v>
      </c>
      <c r="H3752" s="1">
        <v>2982.14</v>
      </c>
      <c r="I3752" s="4">
        <f t="shared" si="1191"/>
        <v>519.21</v>
      </c>
      <c r="J3752" s="4">
        <f t="shared" si="1196"/>
        <v>98.649900000000017</v>
      </c>
      <c r="K3752" s="4">
        <f t="shared" si="1192"/>
        <v>617.85990000000004</v>
      </c>
      <c r="L3752" s="10">
        <f>+H3752+K3752-Y3752</f>
        <v>3599.9998999999998</v>
      </c>
      <c r="M3752" s="5">
        <f t="shared" si="1194"/>
        <v>0.20718675179569035</v>
      </c>
      <c r="N3752">
        <v>0</v>
      </c>
      <c r="O3752" t="s">
        <v>939</v>
      </c>
      <c r="P3752" t="s">
        <v>26</v>
      </c>
      <c r="Q3752" t="s">
        <v>939</v>
      </c>
      <c r="R3752" t="s">
        <v>31</v>
      </c>
      <c r="S3752" t="s">
        <v>31</v>
      </c>
      <c r="T3752" t="s">
        <v>31</v>
      </c>
      <c r="U3752" t="s">
        <v>31</v>
      </c>
      <c r="V3752">
        <v>19</v>
      </c>
      <c r="W3752" t="s">
        <v>27</v>
      </c>
      <c r="X3752">
        <v>0</v>
      </c>
      <c r="Y3752" s="9">
        <f>+X3752*G3752/100</f>
        <v>0</v>
      </c>
      <c r="AB3752">
        <v>0</v>
      </c>
      <c r="AC3752" t="s">
        <v>10968</v>
      </c>
      <c r="AD3752">
        <v>0</v>
      </c>
      <c r="AE3752">
        <v>0</v>
      </c>
      <c r="AF3752">
        <v>0</v>
      </c>
      <c r="AG3752" t="s">
        <v>26</v>
      </c>
    </row>
    <row r="3753" spans="1:33" customFormat="1" hidden="1" x14ac:dyDescent="0.25">
      <c r="A3753" t="s">
        <v>10969</v>
      </c>
      <c r="B3753" t="s">
        <v>10970</v>
      </c>
      <c r="C3753">
        <v>15</v>
      </c>
      <c r="D3753" s="1">
        <v>1835</v>
      </c>
      <c r="E3753" s="1">
        <v>2285.7139999999999</v>
      </c>
      <c r="F3753" s="4">
        <f t="shared" si="1190"/>
        <v>114.28569999999999</v>
      </c>
      <c r="G3753" s="2">
        <v>5</v>
      </c>
      <c r="H3753" s="1">
        <v>1926.75</v>
      </c>
      <c r="I3753" s="4">
        <f t="shared" si="1191"/>
        <v>450.71399999999994</v>
      </c>
      <c r="J3753" s="4">
        <f t="shared" si="1196"/>
        <v>22.535699999999999</v>
      </c>
      <c r="K3753" s="4">
        <f t="shared" si="1192"/>
        <v>473.24969999999996</v>
      </c>
      <c r="L3753" s="4">
        <f t="shared" si="1197"/>
        <v>2399.9996999999998</v>
      </c>
      <c r="M3753" s="5">
        <f t="shared" si="1194"/>
        <v>0.24562070844686645</v>
      </c>
      <c r="N3753">
        <v>-1</v>
      </c>
      <c r="O3753" t="s">
        <v>5245</v>
      </c>
      <c r="P3753" t="s">
        <v>26</v>
      </c>
      <c r="Q3753" t="s">
        <v>5245</v>
      </c>
      <c r="R3753" t="s">
        <v>31</v>
      </c>
      <c r="S3753" t="s">
        <v>31</v>
      </c>
      <c r="T3753" t="s">
        <v>31</v>
      </c>
      <c r="U3753" t="s">
        <v>31</v>
      </c>
      <c r="V3753">
        <v>5</v>
      </c>
      <c r="W3753" t="s">
        <v>123</v>
      </c>
      <c r="X3753">
        <v>0</v>
      </c>
      <c r="AB3753">
        <v>0</v>
      </c>
      <c r="AC3753" t="s">
        <v>10971</v>
      </c>
      <c r="AD3753">
        <v>0</v>
      </c>
      <c r="AE3753">
        <v>0</v>
      </c>
      <c r="AF3753" s="1">
        <v>1835</v>
      </c>
      <c r="AG3753" t="s">
        <v>26</v>
      </c>
    </row>
    <row r="3754" spans="1:33" customFormat="1" hidden="1" x14ac:dyDescent="0.25">
      <c r="A3754" t="s">
        <v>10972</v>
      </c>
      <c r="B3754" t="s">
        <v>10973</v>
      </c>
      <c r="C3754">
        <v>8</v>
      </c>
      <c r="D3754" s="1">
        <v>1670</v>
      </c>
      <c r="E3754" s="1">
        <v>2095.2379999999998</v>
      </c>
      <c r="F3754" s="4">
        <f t="shared" si="1190"/>
        <v>104.76189999999998</v>
      </c>
      <c r="G3754" s="2">
        <v>5</v>
      </c>
      <c r="H3754" s="1">
        <v>1753.5</v>
      </c>
      <c r="I3754" s="4">
        <f t="shared" si="1191"/>
        <v>425.23799999999983</v>
      </c>
      <c r="J3754" s="4">
        <f t="shared" si="1196"/>
        <v>21.26189999999999</v>
      </c>
      <c r="K3754" s="4">
        <f t="shared" si="1192"/>
        <v>446.4998999999998</v>
      </c>
      <c r="L3754" s="4">
        <f t="shared" si="1197"/>
        <v>2199.9998999999998</v>
      </c>
      <c r="M3754" s="5">
        <f t="shared" si="1194"/>
        <v>0.25463353293413166</v>
      </c>
      <c r="N3754">
        <v>-1</v>
      </c>
      <c r="O3754" t="s">
        <v>2607</v>
      </c>
      <c r="P3754" t="s">
        <v>26</v>
      </c>
      <c r="Q3754" t="s">
        <v>2607</v>
      </c>
      <c r="V3754">
        <v>5</v>
      </c>
      <c r="W3754" t="s">
        <v>123</v>
      </c>
      <c r="X3754">
        <v>0</v>
      </c>
      <c r="AB3754">
        <v>0</v>
      </c>
      <c r="AC3754" t="s">
        <v>10974</v>
      </c>
      <c r="AD3754">
        <v>0</v>
      </c>
      <c r="AE3754">
        <v>0</v>
      </c>
      <c r="AF3754" s="1">
        <v>1670</v>
      </c>
      <c r="AG3754" t="s">
        <v>26</v>
      </c>
    </row>
    <row r="3755" spans="1:33" customFormat="1" x14ac:dyDescent="0.25">
      <c r="A3755" t="s">
        <v>10975</v>
      </c>
      <c r="B3755" t="s">
        <v>10976</v>
      </c>
      <c r="C3755">
        <v>6</v>
      </c>
      <c r="D3755" s="1">
        <v>2663</v>
      </c>
      <c r="E3755" s="1">
        <v>3235.2939999999999</v>
      </c>
      <c r="F3755" s="4">
        <f t="shared" si="1190"/>
        <v>614.70585999999992</v>
      </c>
      <c r="G3755" s="2">
        <v>19</v>
      </c>
      <c r="H3755" s="1">
        <v>3168.97</v>
      </c>
      <c r="I3755" s="4">
        <f t="shared" si="1191"/>
        <v>572.29399999999987</v>
      </c>
      <c r="J3755" s="4">
        <f t="shared" si="1196"/>
        <v>108.73585999999997</v>
      </c>
      <c r="K3755" s="4">
        <f t="shared" si="1192"/>
        <v>681.02985999999987</v>
      </c>
      <c r="L3755" s="10">
        <f>+H3755+K3755-Y3755</f>
        <v>3849.9998599999999</v>
      </c>
      <c r="M3755" s="5">
        <f t="shared" si="1194"/>
        <v>0.21490574539992485</v>
      </c>
      <c r="N3755">
        <v>-1</v>
      </c>
      <c r="O3755" t="s">
        <v>5245</v>
      </c>
      <c r="P3755" t="s">
        <v>26</v>
      </c>
      <c r="Q3755" t="s">
        <v>5245</v>
      </c>
      <c r="V3755">
        <v>19</v>
      </c>
      <c r="W3755" t="s">
        <v>27</v>
      </c>
      <c r="X3755">
        <v>0</v>
      </c>
      <c r="Y3755" s="9">
        <f>+X3755*G3755/100</f>
        <v>0</v>
      </c>
      <c r="AB3755">
        <v>0</v>
      </c>
      <c r="AC3755" t="s">
        <v>10977</v>
      </c>
      <c r="AD3755">
        <v>0</v>
      </c>
      <c r="AE3755">
        <v>0</v>
      </c>
      <c r="AF3755" s="1">
        <v>2663</v>
      </c>
      <c r="AG3755" t="s">
        <v>26</v>
      </c>
    </row>
    <row r="3756" spans="1:33" customFormat="1" hidden="1" x14ac:dyDescent="0.25">
      <c r="A3756" t="s">
        <v>10978</v>
      </c>
      <c r="B3756" t="s">
        <v>10979</v>
      </c>
      <c r="C3756">
        <v>7</v>
      </c>
      <c r="D3756" s="1">
        <v>5100</v>
      </c>
      <c r="E3756" s="1">
        <v>6134.4539999999997</v>
      </c>
      <c r="F3756" s="4">
        <f t="shared" si="1190"/>
        <v>1165.5462599999998</v>
      </c>
      <c r="G3756" s="2">
        <v>19</v>
      </c>
      <c r="H3756" s="1">
        <v>6069</v>
      </c>
      <c r="I3756" s="4">
        <f t="shared" si="1191"/>
        <v>1034.4539999999997</v>
      </c>
      <c r="J3756" s="4">
        <f t="shared" si="1196"/>
        <v>196.54625999999996</v>
      </c>
      <c r="K3756" s="4">
        <f t="shared" si="1192"/>
        <v>1231.0002599999998</v>
      </c>
      <c r="L3756" s="4">
        <f t="shared" si="1197"/>
        <v>7300.0002599999998</v>
      </c>
      <c r="M3756" s="5">
        <f t="shared" si="1194"/>
        <v>0.20283411764705878</v>
      </c>
      <c r="N3756">
        <v>-1</v>
      </c>
      <c r="O3756" t="s">
        <v>962</v>
      </c>
      <c r="P3756" t="s">
        <v>26</v>
      </c>
      <c r="Q3756" t="s">
        <v>962</v>
      </c>
      <c r="R3756" t="s">
        <v>31</v>
      </c>
      <c r="S3756" t="s">
        <v>31</v>
      </c>
      <c r="T3756" t="s">
        <v>31</v>
      </c>
      <c r="U3756" t="s">
        <v>31</v>
      </c>
      <c r="V3756">
        <v>19</v>
      </c>
      <c r="W3756" t="s">
        <v>27</v>
      </c>
      <c r="X3756">
        <v>0</v>
      </c>
      <c r="AB3756">
        <v>0</v>
      </c>
      <c r="AC3756" t="s">
        <v>10980</v>
      </c>
      <c r="AD3756">
        <v>0</v>
      </c>
      <c r="AE3756">
        <v>0</v>
      </c>
      <c r="AF3756" s="1">
        <v>5100</v>
      </c>
      <c r="AG3756" t="s">
        <v>26</v>
      </c>
    </row>
    <row r="3757" spans="1:33" customFormat="1" x14ac:dyDescent="0.25">
      <c r="A3757" t="s">
        <v>10981</v>
      </c>
      <c r="B3757" t="s">
        <v>10982</v>
      </c>
      <c r="C3757">
        <v>5</v>
      </c>
      <c r="D3757" s="1">
        <v>4682.63</v>
      </c>
      <c r="E3757" s="1">
        <v>6050.42</v>
      </c>
      <c r="F3757" s="4">
        <f t="shared" si="1190"/>
        <v>1149.5798</v>
      </c>
      <c r="G3757" s="2">
        <v>19</v>
      </c>
      <c r="H3757" s="1">
        <v>5572.33</v>
      </c>
      <c r="I3757" s="4">
        <f t="shared" si="1191"/>
        <v>1367.79</v>
      </c>
      <c r="J3757" s="4">
        <f t="shared" si="1196"/>
        <v>259.88009999999997</v>
      </c>
      <c r="K3757" s="4">
        <f t="shared" si="1192"/>
        <v>1627.6700999999998</v>
      </c>
      <c r="L3757" s="10">
        <f t="shared" ref="L3757:L3758" si="1206">+H3757+K3757-Y3757</f>
        <v>7200.0000999999993</v>
      </c>
      <c r="M3757" s="5">
        <f t="shared" si="1194"/>
        <v>0.29209867104597204</v>
      </c>
      <c r="N3757">
        <v>-1</v>
      </c>
      <c r="O3757" t="s">
        <v>962</v>
      </c>
      <c r="P3757" t="s">
        <v>26</v>
      </c>
      <c r="Q3757" t="s">
        <v>962</v>
      </c>
      <c r="R3757" t="s">
        <v>31</v>
      </c>
      <c r="S3757" t="s">
        <v>31</v>
      </c>
      <c r="T3757" t="s">
        <v>31</v>
      </c>
      <c r="U3757" t="s">
        <v>31</v>
      </c>
      <c r="V3757">
        <v>19</v>
      </c>
      <c r="W3757" t="s">
        <v>27</v>
      </c>
      <c r="X3757">
        <v>0</v>
      </c>
      <c r="Y3757" s="9">
        <f t="shared" ref="Y3757:Y3758" si="1207">+X3757*G3757/100</f>
        <v>0</v>
      </c>
      <c r="AB3757">
        <v>0</v>
      </c>
      <c r="AC3757" t="s">
        <v>10983</v>
      </c>
      <c r="AD3757">
        <v>0</v>
      </c>
      <c r="AE3757">
        <v>0</v>
      </c>
      <c r="AF3757" s="1">
        <v>4682.63</v>
      </c>
      <c r="AG3757" t="s">
        <v>26</v>
      </c>
    </row>
    <row r="3758" spans="1:33" customFormat="1" x14ac:dyDescent="0.25">
      <c r="A3758" t="s">
        <v>10984</v>
      </c>
      <c r="B3758" t="s">
        <v>10985</v>
      </c>
      <c r="C3758">
        <v>2</v>
      </c>
      <c r="D3758">
        <v>0</v>
      </c>
      <c r="E3758" s="1">
        <v>4100</v>
      </c>
      <c r="F3758" s="4">
        <f t="shared" si="1190"/>
        <v>0</v>
      </c>
      <c r="G3758" s="2">
        <v>0</v>
      </c>
      <c r="H3758">
        <v>0</v>
      </c>
      <c r="I3758" s="4">
        <f t="shared" si="1191"/>
        <v>4100</v>
      </c>
      <c r="J3758" s="4">
        <f t="shared" si="1196"/>
        <v>0</v>
      </c>
      <c r="K3758" s="4">
        <f t="shared" si="1192"/>
        <v>4100</v>
      </c>
      <c r="L3758" s="10">
        <f t="shared" si="1206"/>
        <v>4100</v>
      </c>
      <c r="M3758" s="5" t="e">
        <f t="shared" si="1194"/>
        <v>#DIV/0!</v>
      </c>
      <c r="N3758">
        <v>-1</v>
      </c>
      <c r="O3758" t="s">
        <v>31</v>
      </c>
      <c r="P3758" t="s">
        <v>26</v>
      </c>
      <c r="Q3758" t="s">
        <v>31</v>
      </c>
      <c r="V3758">
        <v>0</v>
      </c>
      <c r="W3758" t="s">
        <v>42</v>
      </c>
      <c r="X3758">
        <v>0</v>
      </c>
      <c r="Y3758" s="9">
        <f t="shared" si="1207"/>
        <v>0</v>
      </c>
      <c r="AB3758">
        <v>0</v>
      </c>
      <c r="AC3758" t="s">
        <v>10986</v>
      </c>
      <c r="AD3758">
        <v>0</v>
      </c>
      <c r="AE3758">
        <v>0</v>
      </c>
      <c r="AF3758">
        <v>0</v>
      </c>
      <c r="AG3758" t="s">
        <v>26</v>
      </c>
    </row>
    <row r="3759" spans="1:33" customFormat="1" hidden="1" x14ac:dyDescent="0.25">
      <c r="A3759" t="s">
        <v>10987</v>
      </c>
      <c r="B3759" t="s">
        <v>10988</v>
      </c>
      <c r="C3759">
        <v>12</v>
      </c>
      <c r="D3759" s="1">
        <v>2163</v>
      </c>
      <c r="E3759" s="1">
        <v>2605.0419999999999</v>
      </c>
      <c r="F3759" s="4">
        <f t="shared" si="1190"/>
        <v>494.95797999999996</v>
      </c>
      <c r="G3759" s="2">
        <v>19</v>
      </c>
      <c r="H3759" s="1">
        <v>2573.9699999999998</v>
      </c>
      <c r="I3759" s="4">
        <f t="shared" si="1191"/>
        <v>442.04199999999992</v>
      </c>
      <c r="J3759" s="4">
        <f t="shared" si="1196"/>
        <v>83.987979999999993</v>
      </c>
      <c r="K3759" s="4">
        <f t="shared" si="1192"/>
        <v>526.02997999999991</v>
      </c>
      <c r="L3759" s="4">
        <f t="shared" si="1197"/>
        <v>3099.9999799999996</v>
      </c>
      <c r="M3759" s="5">
        <f t="shared" si="1194"/>
        <v>0.20436523347202956</v>
      </c>
      <c r="N3759">
        <v>-1</v>
      </c>
      <c r="O3759" t="s">
        <v>5245</v>
      </c>
      <c r="P3759" t="s">
        <v>26</v>
      </c>
      <c r="Q3759" t="s">
        <v>5245</v>
      </c>
      <c r="R3759" t="s">
        <v>31</v>
      </c>
      <c r="S3759" t="s">
        <v>31</v>
      </c>
      <c r="T3759" t="s">
        <v>31</v>
      </c>
      <c r="U3759" t="s">
        <v>31</v>
      </c>
      <c r="V3759">
        <v>19</v>
      </c>
      <c r="W3759" t="s">
        <v>27</v>
      </c>
      <c r="X3759">
        <v>0</v>
      </c>
      <c r="AB3759">
        <v>0</v>
      </c>
      <c r="AC3759" t="s">
        <v>10989</v>
      </c>
      <c r="AD3759">
        <v>0</v>
      </c>
      <c r="AE3759">
        <v>0</v>
      </c>
      <c r="AF3759" s="1">
        <v>2163</v>
      </c>
      <c r="AG3759" t="s">
        <v>26</v>
      </c>
    </row>
    <row r="3760" spans="1:33" customFormat="1" x14ac:dyDescent="0.25">
      <c r="A3760" t="s">
        <v>10990</v>
      </c>
      <c r="B3760" t="s">
        <v>10991</v>
      </c>
      <c r="C3760">
        <v>1</v>
      </c>
      <c r="D3760" s="1">
        <v>4060</v>
      </c>
      <c r="E3760" s="1">
        <v>4952.3810000000003</v>
      </c>
      <c r="F3760" s="4">
        <f t="shared" si="1190"/>
        <v>247.61905000000002</v>
      </c>
      <c r="G3760" s="2">
        <v>5</v>
      </c>
      <c r="H3760" s="1">
        <v>4263</v>
      </c>
      <c r="I3760" s="4">
        <f t="shared" si="1191"/>
        <v>892.38100000000031</v>
      </c>
      <c r="J3760" s="4">
        <f t="shared" si="1196"/>
        <v>44.619050000000016</v>
      </c>
      <c r="K3760" s="4">
        <f t="shared" si="1192"/>
        <v>937.00005000000033</v>
      </c>
      <c r="L3760" s="10">
        <f>+H3760+K3760-Y3760</f>
        <v>5200.0000500000006</v>
      </c>
      <c r="M3760" s="5">
        <f t="shared" si="1194"/>
        <v>0.21979827586206904</v>
      </c>
      <c r="N3760">
        <v>0</v>
      </c>
      <c r="O3760" t="s">
        <v>5245</v>
      </c>
      <c r="P3760" t="s">
        <v>26</v>
      </c>
      <c r="Q3760" t="s">
        <v>5245</v>
      </c>
      <c r="R3760" t="s">
        <v>31</v>
      </c>
      <c r="S3760" t="s">
        <v>31</v>
      </c>
      <c r="T3760" t="s">
        <v>31</v>
      </c>
      <c r="U3760" t="s">
        <v>31</v>
      </c>
      <c r="V3760">
        <v>5</v>
      </c>
      <c r="W3760" t="s">
        <v>123</v>
      </c>
      <c r="X3760">
        <v>0</v>
      </c>
      <c r="Y3760" s="9">
        <f>+X3760*G3760/100</f>
        <v>0</v>
      </c>
      <c r="AB3760">
        <v>0</v>
      </c>
      <c r="AC3760" t="s">
        <v>10992</v>
      </c>
      <c r="AD3760">
        <v>0</v>
      </c>
      <c r="AE3760">
        <v>0</v>
      </c>
      <c r="AF3760" s="1">
        <v>4060</v>
      </c>
      <c r="AG3760" t="s">
        <v>26</v>
      </c>
    </row>
    <row r="3761" spans="1:33" customFormat="1" hidden="1" x14ac:dyDescent="0.25">
      <c r="A3761" t="s">
        <v>10993</v>
      </c>
      <c r="B3761" t="s">
        <v>10994</v>
      </c>
      <c r="C3761">
        <v>-2</v>
      </c>
      <c r="D3761">
        <v>0</v>
      </c>
      <c r="E3761" s="1">
        <v>4400</v>
      </c>
      <c r="F3761" s="4">
        <f t="shared" si="1190"/>
        <v>0</v>
      </c>
      <c r="G3761" s="2">
        <v>0</v>
      </c>
      <c r="H3761">
        <v>0</v>
      </c>
      <c r="I3761" s="4">
        <f t="shared" si="1191"/>
        <v>4400</v>
      </c>
      <c r="J3761" s="4">
        <f t="shared" si="1196"/>
        <v>0</v>
      </c>
      <c r="K3761" s="4">
        <f t="shared" si="1192"/>
        <v>4400</v>
      </c>
      <c r="L3761" s="4">
        <f t="shared" si="1197"/>
        <v>4400</v>
      </c>
      <c r="M3761" s="5" t="e">
        <f t="shared" si="1194"/>
        <v>#DIV/0!</v>
      </c>
      <c r="N3761">
        <v>-1</v>
      </c>
      <c r="O3761" t="s">
        <v>31</v>
      </c>
      <c r="P3761" t="s">
        <v>26</v>
      </c>
      <c r="Q3761" t="s">
        <v>31</v>
      </c>
      <c r="R3761" t="s">
        <v>31</v>
      </c>
      <c r="S3761" t="s">
        <v>31</v>
      </c>
      <c r="T3761" t="s">
        <v>31</v>
      </c>
      <c r="U3761" t="s">
        <v>31</v>
      </c>
      <c r="V3761">
        <v>0</v>
      </c>
      <c r="W3761" t="s">
        <v>42</v>
      </c>
      <c r="X3761">
        <v>0</v>
      </c>
      <c r="AB3761">
        <v>0</v>
      </c>
      <c r="AC3761" t="s">
        <v>10995</v>
      </c>
      <c r="AD3761">
        <v>0</v>
      </c>
      <c r="AE3761">
        <v>0</v>
      </c>
      <c r="AF3761">
        <v>0</v>
      </c>
      <c r="AG3761" t="s">
        <v>26</v>
      </c>
    </row>
    <row r="3762" spans="1:33" customFormat="1" x14ac:dyDescent="0.25">
      <c r="A3762" t="s">
        <v>10996</v>
      </c>
      <c r="B3762" t="s">
        <v>10997</v>
      </c>
      <c r="C3762">
        <v>1</v>
      </c>
      <c r="D3762" s="1">
        <v>1963</v>
      </c>
      <c r="E3762" s="1">
        <v>2380.9520000000002</v>
      </c>
      <c r="F3762" s="4">
        <f t="shared" si="1190"/>
        <v>119.04760000000002</v>
      </c>
      <c r="G3762" s="2">
        <v>5</v>
      </c>
      <c r="H3762" s="1">
        <v>2061.15</v>
      </c>
      <c r="I3762" s="4">
        <f t="shared" si="1191"/>
        <v>417.95200000000023</v>
      </c>
      <c r="J3762" s="4">
        <f t="shared" si="1196"/>
        <v>20.897600000000011</v>
      </c>
      <c r="K3762" s="4">
        <f t="shared" si="1192"/>
        <v>438.84960000000024</v>
      </c>
      <c r="L3762" s="10">
        <f t="shared" ref="L3762:L3763" si="1208">+H3762+K3762-Y3762</f>
        <v>2499.9996000000001</v>
      </c>
      <c r="M3762" s="5">
        <f t="shared" si="1194"/>
        <v>0.2129149261334693</v>
      </c>
      <c r="N3762">
        <v>-1</v>
      </c>
      <c r="O3762" t="s">
        <v>5245</v>
      </c>
      <c r="P3762" t="s">
        <v>26</v>
      </c>
      <c r="Q3762" t="s">
        <v>5245</v>
      </c>
      <c r="V3762">
        <v>5</v>
      </c>
      <c r="W3762" t="s">
        <v>123</v>
      </c>
      <c r="X3762">
        <v>0</v>
      </c>
      <c r="Y3762" s="9">
        <f t="shared" ref="Y3762:Y3763" si="1209">+X3762*G3762/100</f>
        <v>0</v>
      </c>
      <c r="AB3762">
        <v>0</v>
      </c>
      <c r="AC3762" t="s">
        <v>10998</v>
      </c>
      <c r="AD3762">
        <v>0</v>
      </c>
      <c r="AE3762">
        <v>0</v>
      </c>
      <c r="AF3762" s="1">
        <v>1963</v>
      </c>
      <c r="AG3762" t="s">
        <v>26</v>
      </c>
    </row>
    <row r="3763" spans="1:33" customFormat="1" x14ac:dyDescent="0.25">
      <c r="A3763" t="s">
        <v>10999</v>
      </c>
      <c r="B3763" t="s">
        <v>11000</v>
      </c>
      <c r="C3763">
        <v>2</v>
      </c>
      <c r="D3763" s="1">
        <v>3308</v>
      </c>
      <c r="E3763" s="1">
        <v>4033.6129999999998</v>
      </c>
      <c r="F3763" s="4">
        <f t="shared" si="1190"/>
        <v>766.38646999999992</v>
      </c>
      <c r="G3763" s="2">
        <v>19</v>
      </c>
      <c r="H3763" s="1">
        <v>3936.52</v>
      </c>
      <c r="I3763" s="4">
        <f t="shared" si="1191"/>
        <v>725.61299999999983</v>
      </c>
      <c r="J3763" s="4">
        <f t="shared" si="1196"/>
        <v>137.86646999999996</v>
      </c>
      <c r="K3763" s="4">
        <f t="shared" si="1192"/>
        <v>863.47946999999976</v>
      </c>
      <c r="L3763" s="10">
        <f t="shared" si="1208"/>
        <v>4799.9994699999997</v>
      </c>
      <c r="M3763" s="5">
        <f t="shared" si="1194"/>
        <v>0.2193509673518742</v>
      </c>
      <c r="N3763">
        <v>-1</v>
      </c>
      <c r="O3763" t="s">
        <v>31</v>
      </c>
      <c r="P3763" t="s">
        <v>26</v>
      </c>
      <c r="Q3763" t="s">
        <v>31</v>
      </c>
      <c r="V3763">
        <v>19</v>
      </c>
      <c r="W3763" t="s">
        <v>27</v>
      </c>
      <c r="X3763">
        <v>0</v>
      </c>
      <c r="Y3763" s="9">
        <f t="shared" si="1209"/>
        <v>0</v>
      </c>
      <c r="AB3763">
        <v>0</v>
      </c>
      <c r="AC3763" t="s">
        <v>11001</v>
      </c>
      <c r="AD3763">
        <v>0</v>
      </c>
      <c r="AE3763">
        <v>0</v>
      </c>
      <c r="AF3763" s="1">
        <v>3308</v>
      </c>
      <c r="AG3763" t="s">
        <v>26</v>
      </c>
    </row>
    <row r="3764" spans="1:33" customFormat="1" hidden="1" x14ac:dyDescent="0.25">
      <c r="A3764" t="s">
        <v>11002</v>
      </c>
      <c r="B3764" t="s">
        <v>11003</v>
      </c>
      <c r="C3764">
        <v>14</v>
      </c>
      <c r="D3764">
        <v>957.14200000000005</v>
      </c>
      <c r="E3764" s="1">
        <v>1176.471</v>
      </c>
      <c r="F3764" s="4">
        <f t="shared" si="1190"/>
        <v>223.52949000000001</v>
      </c>
      <c r="G3764" s="2">
        <v>19</v>
      </c>
      <c r="H3764" s="1">
        <v>1139</v>
      </c>
      <c r="I3764" s="4">
        <f t="shared" si="1191"/>
        <v>219.32899999999995</v>
      </c>
      <c r="J3764" s="4">
        <f t="shared" si="1196"/>
        <v>41.672509999999996</v>
      </c>
      <c r="K3764" s="4">
        <f t="shared" si="1192"/>
        <v>261.00150999999994</v>
      </c>
      <c r="L3764" s="4">
        <f t="shared" si="1197"/>
        <v>1400.0015100000001</v>
      </c>
      <c r="M3764" s="5">
        <f t="shared" si="1194"/>
        <v>0.22914990670140892</v>
      </c>
      <c r="N3764">
        <v>-1</v>
      </c>
      <c r="O3764" t="s">
        <v>31</v>
      </c>
      <c r="P3764" t="s">
        <v>26</v>
      </c>
      <c r="Q3764" t="s">
        <v>31</v>
      </c>
      <c r="V3764">
        <v>19</v>
      </c>
      <c r="W3764" t="s">
        <v>27</v>
      </c>
      <c r="X3764">
        <v>0</v>
      </c>
      <c r="AB3764">
        <v>0</v>
      </c>
      <c r="AC3764" t="s">
        <v>11004</v>
      </c>
      <c r="AD3764">
        <v>0</v>
      </c>
      <c r="AE3764">
        <v>0</v>
      </c>
      <c r="AF3764">
        <v>957.14200000000005</v>
      </c>
      <c r="AG3764" t="s">
        <v>26</v>
      </c>
    </row>
  </sheetData>
  <autoFilter ref="A1:AG3764">
    <filterColumn colId="2">
      <filters>
        <filter val="1"/>
        <filter val="2"/>
        <filter val="3"/>
        <filter val="4"/>
        <filter val="5"/>
        <filter val="6"/>
      </filters>
    </filterColumn>
  </autoFilter>
  <sortState ref="A2:AF3764">
    <sortCondition ref="B2:B376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M23" sqref="M23"/>
    </sheetView>
  </sheetViews>
  <sheetFormatPr baseColWidth="10" defaultRowHeight="15" x14ac:dyDescent="0.25"/>
  <cols>
    <col min="1" max="1" width="14.42578125" bestFit="1" customWidth="1"/>
    <col min="2" max="2" width="30" bestFit="1" customWidth="1"/>
    <col min="4" max="11" width="0" hidden="1" customWidth="1"/>
  </cols>
  <sheetData>
    <row r="1" spans="1:3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11005</v>
      </c>
      <c r="G1" s="16" t="s">
        <v>5</v>
      </c>
      <c r="H1" s="14" t="s">
        <v>6</v>
      </c>
      <c r="I1" s="15"/>
      <c r="J1" s="15"/>
      <c r="K1" s="15"/>
      <c r="L1" s="15" t="s">
        <v>11006</v>
      </c>
      <c r="M1" s="17" t="s">
        <v>11007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</row>
    <row r="2" spans="1:32" s="9" customFormat="1" hidden="1" x14ac:dyDescent="0.25">
      <c r="A2" s="18" t="s">
        <v>11028</v>
      </c>
      <c r="B2" s="19" t="s">
        <v>41</v>
      </c>
      <c r="C2" s="19">
        <v>7</v>
      </c>
      <c r="D2" s="20">
        <v>2000</v>
      </c>
      <c r="E2" s="20">
        <v>2500</v>
      </c>
      <c r="F2" s="20">
        <v>0</v>
      </c>
      <c r="G2" s="21">
        <v>0</v>
      </c>
      <c r="H2" s="20">
        <v>2000</v>
      </c>
      <c r="I2" s="20">
        <v>500</v>
      </c>
      <c r="J2" s="20">
        <v>0</v>
      </c>
      <c r="K2" s="20">
        <v>500</v>
      </c>
      <c r="L2" s="20">
        <v>2500</v>
      </c>
      <c r="M2" s="22">
        <v>0.25</v>
      </c>
      <c r="N2" s="9">
        <v>-1</v>
      </c>
      <c r="O2" s="9" t="s">
        <v>31</v>
      </c>
      <c r="P2" s="9" t="s">
        <v>26</v>
      </c>
      <c r="Q2" s="9" t="s">
        <v>31</v>
      </c>
      <c r="V2" s="9">
        <v>0</v>
      </c>
      <c r="W2" s="9" t="s">
        <v>42</v>
      </c>
      <c r="X2" s="9">
        <v>0</v>
      </c>
      <c r="AA2" s="9">
        <v>0</v>
      </c>
      <c r="AB2" s="9" t="s">
        <v>43</v>
      </c>
      <c r="AC2" s="9">
        <v>0</v>
      </c>
      <c r="AD2" s="9">
        <v>0</v>
      </c>
      <c r="AE2" s="9">
        <v>0</v>
      </c>
      <c r="AF2" s="9" t="s">
        <v>26</v>
      </c>
    </row>
    <row r="3" spans="1:32" s="9" customFormat="1" x14ac:dyDescent="0.25">
      <c r="A3" s="19" t="s">
        <v>44</v>
      </c>
      <c r="B3" s="19" t="s">
        <v>45</v>
      </c>
      <c r="C3" s="19">
        <v>9</v>
      </c>
      <c r="D3" s="20">
        <v>4900</v>
      </c>
      <c r="E3" s="20">
        <v>6470.5879999999997</v>
      </c>
      <c r="F3" s="20">
        <v>1229.4117199999998</v>
      </c>
      <c r="G3" s="21">
        <v>19</v>
      </c>
      <c r="H3" s="20">
        <v>5831</v>
      </c>
      <c r="I3" s="20">
        <v>1570.5879999999997</v>
      </c>
      <c r="J3" s="20">
        <v>298.41171999999995</v>
      </c>
      <c r="K3" s="20">
        <v>1868.9997199999998</v>
      </c>
      <c r="L3" s="20">
        <v>7699.9997199999998</v>
      </c>
      <c r="M3" s="22">
        <v>0.32052816326530609</v>
      </c>
      <c r="N3" s="9">
        <v>-1</v>
      </c>
      <c r="O3" s="9" t="s">
        <v>30</v>
      </c>
      <c r="P3" s="9" t="s">
        <v>26</v>
      </c>
      <c r="Q3" s="9" t="s">
        <v>30</v>
      </c>
      <c r="V3" s="9">
        <v>19</v>
      </c>
      <c r="W3" s="9" t="s">
        <v>27</v>
      </c>
      <c r="X3" s="9">
        <v>0</v>
      </c>
      <c r="AA3" s="9">
        <v>0</v>
      </c>
      <c r="AB3" s="9" t="s">
        <v>46</v>
      </c>
      <c r="AC3" s="9">
        <v>0</v>
      </c>
      <c r="AD3" s="9">
        <v>0</v>
      </c>
      <c r="AE3" s="10">
        <v>4900</v>
      </c>
      <c r="AF3" s="9" t="s">
        <v>26</v>
      </c>
    </row>
    <row r="4" spans="1:32" s="9" customFormat="1" x14ac:dyDescent="0.25">
      <c r="A4" s="19" t="s">
        <v>47</v>
      </c>
      <c r="B4" s="19" t="s">
        <v>48</v>
      </c>
      <c r="C4" s="19">
        <v>4</v>
      </c>
      <c r="D4" s="20">
        <v>9974</v>
      </c>
      <c r="E4" s="20">
        <v>12016.81</v>
      </c>
      <c r="F4" s="20">
        <v>2283.1938999999998</v>
      </c>
      <c r="G4" s="21">
        <v>19</v>
      </c>
      <c r="H4" s="20">
        <v>11869.06</v>
      </c>
      <c r="I4" s="20">
        <v>2042.8099999999995</v>
      </c>
      <c r="J4" s="20">
        <v>388.13389999999993</v>
      </c>
      <c r="K4" s="20">
        <v>2430.9438999999993</v>
      </c>
      <c r="L4" s="20">
        <v>14300.0039</v>
      </c>
      <c r="M4" s="22">
        <v>0.2048135151393623</v>
      </c>
      <c r="N4" s="9">
        <v>-1</v>
      </c>
      <c r="O4" s="9" t="s">
        <v>31</v>
      </c>
      <c r="P4" s="9" t="s">
        <v>26</v>
      </c>
      <c r="Q4" s="9" t="s">
        <v>31</v>
      </c>
      <c r="V4" s="9">
        <v>19</v>
      </c>
      <c r="W4" s="9" t="s">
        <v>27</v>
      </c>
      <c r="X4" s="9">
        <v>0</v>
      </c>
      <c r="AA4" s="9">
        <v>0</v>
      </c>
      <c r="AB4" s="9" t="s">
        <v>49</v>
      </c>
      <c r="AC4" s="9">
        <v>0</v>
      </c>
      <c r="AD4" s="9">
        <v>0</v>
      </c>
      <c r="AE4" s="10">
        <v>9974</v>
      </c>
      <c r="AF4" s="9" t="s">
        <v>26</v>
      </c>
    </row>
    <row r="5" spans="1:32" s="9" customFormat="1" x14ac:dyDescent="0.25">
      <c r="A5" s="19" t="s">
        <v>50</v>
      </c>
      <c r="B5" s="19" t="s">
        <v>51</v>
      </c>
      <c r="C5" s="19">
        <v>5</v>
      </c>
      <c r="D5" s="20">
        <v>13154</v>
      </c>
      <c r="E5" s="20">
        <v>15798.32</v>
      </c>
      <c r="F5" s="20">
        <v>3001.6808000000001</v>
      </c>
      <c r="G5" s="21">
        <v>19</v>
      </c>
      <c r="H5" s="20">
        <v>15653.26</v>
      </c>
      <c r="I5" s="20">
        <v>2644.3199999999997</v>
      </c>
      <c r="J5" s="20">
        <v>502.42079999999993</v>
      </c>
      <c r="K5" s="20">
        <v>3146.7407999999996</v>
      </c>
      <c r="L5" s="20">
        <v>18800.000800000002</v>
      </c>
      <c r="M5" s="22">
        <v>0.20102782423597382</v>
      </c>
      <c r="N5" s="9">
        <v>-1</v>
      </c>
      <c r="O5" s="9" t="s">
        <v>30</v>
      </c>
      <c r="P5" s="9" t="s">
        <v>26</v>
      </c>
      <c r="Q5" s="9" t="s">
        <v>30</v>
      </c>
      <c r="V5" s="9">
        <v>19</v>
      </c>
      <c r="W5" s="9" t="s">
        <v>27</v>
      </c>
      <c r="X5" s="9">
        <v>0</v>
      </c>
      <c r="AA5" s="9">
        <v>0</v>
      </c>
      <c r="AB5" s="9" t="s">
        <v>52</v>
      </c>
      <c r="AC5" s="9">
        <v>0</v>
      </c>
      <c r="AD5" s="9">
        <v>0</v>
      </c>
      <c r="AE5" s="9">
        <v>0</v>
      </c>
      <c r="AF5" s="9" t="s">
        <v>26</v>
      </c>
    </row>
    <row r="6" spans="1:32" s="9" customFormat="1" x14ac:dyDescent="0.25">
      <c r="A6" s="18" t="s">
        <v>11029</v>
      </c>
      <c r="B6" s="19" t="s">
        <v>11030</v>
      </c>
      <c r="C6" s="19">
        <v>3</v>
      </c>
      <c r="D6" s="20">
        <v>19513</v>
      </c>
      <c r="E6" s="20">
        <v>25546.21</v>
      </c>
      <c r="F6" s="20">
        <v>4853.7798999999995</v>
      </c>
      <c r="G6" s="21">
        <v>19</v>
      </c>
      <c r="H6" s="20">
        <v>23220.47</v>
      </c>
      <c r="I6" s="20">
        <v>6033.2099999999991</v>
      </c>
      <c r="J6" s="20">
        <v>1146.3099</v>
      </c>
      <c r="K6" s="20">
        <v>7179.5198999999993</v>
      </c>
      <c r="L6" s="20">
        <v>30399.9899</v>
      </c>
      <c r="M6" s="22">
        <v>0.3091892584430892</v>
      </c>
      <c r="N6" s="9">
        <v>-1</v>
      </c>
      <c r="O6" s="9" t="s">
        <v>31</v>
      </c>
      <c r="P6" s="9" t="s">
        <v>26</v>
      </c>
      <c r="Q6" s="9" t="s">
        <v>31</v>
      </c>
      <c r="R6" s="9" t="s">
        <v>31</v>
      </c>
      <c r="S6" s="9" t="s">
        <v>31</v>
      </c>
      <c r="T6" s="9" t="s">
        <v>31</v>
      </c>
      <c r="U6" s="9" t="s">
        <v>31</v>
      </c>
      <c r="V6" s="9">
        <v>19</v>
      </c>
      <c r="W6" s="9" t="s">
        <v>27</v>
      </c>
      <c r="X6" s="9">
        <v>0</v>
      </c>
      <c r="AA6" s="9">
        <v>0</v>
      </c>
      <c r="AB6" s="9" t="s">
        <v>53</v>
      </c>
      <c r="AC6" s="9">
        <v>0</v>
      </c>
      <c r="AD6" s="9">
        <v>0</v>
      </c>
      <c r="AE6" s="10">
        <v>19513</v>
      </c>
      <c r="AF6" s="9" t="s">
        <v>26</v>
      </c>
    </row>
    <row r="7" spans="1:32" s="9" customFormat="1" x14ac:dyDescent="0.25">
      <c r="A7" s="19" t="s">
        <v>54</v>
      </c>
      <c r="B7" s="19" t="s">
        <v>11021</v>
      </c>
      <c r="C7" s="19">
        <v>3</v>
      </c>
      <c r="D7" s="20">
        <v>2843</v>
      </c>
      <c r="E7" s="20">
        <v>3529.4119999999998</v>
      </c>
      <c r="F7" s="20">
        <v>670.58827999999994</v>
      </c>
      <c r="G7" s="21">
        <v>19</v>
      </c>
      <c r="H7" s="20">
        <v>3383.17</v>
      </c>
      <c r="I7" s="20">
        <v>686.41199999999981</v>
      </c>
      <c r="J7" s="20">
        <v>130.41827999999995</v>
      </c>
      <c r="K7" s="20">
        <v>816.83027999999979</v>
      </c>
      <c r="L7" s="20">
        <v>4200.0002800000002</v>
      </c>
      <c r="M7" s="22">
        <v>0.24143932465705234</v>
      </c>
      <c r="N7" s="9">
        <v>-1</v>
      </c>
      <c r="O7" s="9" t="s">
        <v>30</v>
      </c>
      <c r="P7" s="9" t="s">
        <v>26</v>
      </c>
      <c r="Q7" s="9" t="s">
        <v>30</v>
      </c>
      <c r="R7" s="9" t="s">
        <v>31</v>
      </c>
      <c r="S7" s="9" t="s">
        <v>31</v>
      </c>
      <c r="T7" s="9" t="s">
        <v>31</v>
      </c>
      <c r="U7" s="9" t="s">
        <v>31</v>
      </c>
      <c r="V7" s="9">
        <v>19</v>
      </c>
      <c r="W7" s="9" t="s">
        <v>27</v>
      </c>
      <c r="X7" s="9">
        <v>0</v>
      </c>
      <c r="AA7" s="9">
        <v>0</v>
      </c>
      <c r="AB7" s="9" t="s">
        <v>55</v>
      </c>
      <c r="AC7" s="9">
        <v>0</v>
      </c>
      <c r="AD7" s="9">
        <v>0</v>
      </c>
      <c r="AE7" s="10">
        <v>2843</v>
      </c>
      <c r="AF7" s="9" t="s">
        <v>26</v>
      </c>
    </row>
    <row r="8" spans="1:32" s="9" customFormat="1" x14ac:dyDescent="0.25">
      <c r="A8" s="19" t="s">
        <v>56</v>
      </c>
      <c r="B8" s="19" t="s">
        <v>11020</v>
      </c>
      <c r="C8" s="19">
        <v>4</v>
      </c>
      <c r="D8" s="20">
        <v>2126.0500000000002</v>
      </c>
      <c r="E8" s="20">
        <v>3529.4119999999998</v>
      </c>
      <c r="F8" s="20">
        <v>670.58827999999994</v>
      </c>
      <c r="G8" s="21">
        <v>19</v>
      </c>
      <c r="H8" s="20">
        <v>2530</v>
      </c>
      <c r="I8" s="20">
        <v>1403.3619999999996</v>
      </c>
      <c r="J8" s="20">
        <v>266.63877999999994</v>
      </c>
      <c r="K8" s="20">
        <v>1670.0007799999996</v>
      </c>
      <c r="L8" s="20">
        <v>4200.0007799999994</v>
      </c>
      <c r="M8" s="22">
        <v>0.66007949013428635</v>
      </c>
      <c r="N8" s="9">
        <v>-1</v>
      </c>
      <c r="O8" s="9" t="s">
        <v>31</v>
      </c>
      <c r="P8" s="9" t="s">
        <v>26</v>
      </c>
      <c r="Q8" s="9" t="s">
        <v>31</v>
      </c>
      <c r="V8" s="9">
        <v>19</v>
      </c>
      <c r="W8" s="9" t="s">
        <v>27</v>
      </c>
      <c r="X8" s="9">
        <v>0</v>
      </c>
      <c r="AA8" s="9">
        <v>0</v>
      </c>
      <c r="AB8" s="9" t="s">
        <v>57</v>
      </c>
      <c r="AC8" s="9">
        <v>0</v>
      </c>
      <c r="AD8" s="9">
        <v>0</v>
      </c>
      <c r="AE8" s="10">
        <v>2126.0500000000002</v>
      </c>
      <c r="AF8" s="9" t="s">
        <v>26</v>
      </c>
    </row>
    <row r="9" spans="1:32" s="9" customFormat="1" x14ac:dyDescent="0.25">
      <c r="A9" s="19" t="s">
        <v>60</v>
      </c>
      <c r="B9" s="19" t="s">
        <v>61</v>
      </c>
      <c r="C9" s="19">
        <v>3</v>
      </c>
      <c r="D9" s="20">
        <v>14082</v>
      </c>
      <c r="E9" s="20">
        <v>16974.79</v>
      </c>
      <c r="F9" s="20">
        <v>3225.2101000000002</v>
      </c>
      <c r="G9" s="21">
        <v>19</v>
      </c>
      <c r="H9" s="20">
        <v>16757.580000000002</v>
      </c>
      <c r="I9" s="20">
        <v>2892.7900000000009</v>
      </c>
      <c r="J9" s="20">
        <v>549.6301000000002</v>
      </c>
      <c r="K9" s="20">
        <v>3442.4201000000012</v>
      </c>
      <c r="L9" s="20">
        <v>20200.000100000005</v>
      </c>
      <c r="M9" s="22">
        <v>0.20542465558869485</v>
      </c>
      <c r="N9" s="9">
        <v>-1</v>
      </c>
      <c r="O9" s="9" t="s">
        <v>31</v>
      </c>
      <c r="P9" s="9" t="s">
        <v>26</v>
      </c>
      <c r="Q9" s="9" t="s">
        <v>31</v>
      </c>
      <c r="R9" s="9" t="s">
        <v>31</v>
      </c>
      <c r="S9" s="9" t="s">
        <v>31</v>
      </c>
      <c r="T9" s="9" t="s">
        <v>31</v>
      </c>
      <c r="U9" s="9" t="s">
        <v>31</v>
      </c>
      <c r="V9" s="9">
        <v>19</v>
      </c>
      <c r="W9" s="9" t="s">
        <v>27</v>
      </c>
      <c r="X9" s="9">
        <v>0</v>
      </c>
      <c r="AA9" s="9">
        <v>0</v>
      </c>
      <c r="AB9" s="9" t="s">
        <v>62</v>
      </c>
      <c r="AC9" s="9">
        <v>0</v>
      </c>
      <c r="AD9" s="9">
        <v>0</v>
      </c>
      <c r="AE9" s="10">
        <v>14082</v>
      </c>
      <c r="AF9" s="9" t="s">
        <v>26</v>
      </c>
    </row>
    <row r="10" spans="1:32" s="9" customFormat="1" x14ac:dyDescent="0.25">
      <c r="A10" s="19" t="s">
        <v>66</v>
      </c>
      <c r="B10" s="19" t="s">
        <v>67</v>
      </c>
      <c r="C10" s="19">
        <v>3</v>
      </c>
      <c r="D10" s="20">
        <v>9098.0499999999993</v>
      </c>
      <c r="E10" s="20">
        <v>11680.67</v>
      </c>
      <c r="F10" s="20">
        <v>2219.3272999999999</v>
      </c>
      <c r="G10" s="21">
        <v>19</v>
      </c>
      <c r="H10" s="20">
        <v>10826.68</v>
      </c>
      <c r="I10" s="20">
        <v>2582.6200000000008</v>
      </c>
      <c r="J10" s="20">
        <v>490.69780000000014</v>
      </c>
      <c r="K10" s="20">
        <v>3073.3178000000007</v>
      </c>
      <c r="L10" s="20">
        <v>13899.997800000001</v>
      </c>
      <c r="M10" s="22">
        <v>0.28386522386665286</v>
      </c>
      <c r="N10" s="9">
        <v>0</v>
      </c>
      <c r="O10" s="9" t="s">
        <v>68</v>
      </c>
      <c r="P10" s="9" t="s">
        <v>26</v>
      </c>
      <c r="Q10" s="9" t="s">
        <v>68</v>
      </c>
      <c r="R10" s="9" t="s">
        <v>31</v>
      </c>
      <c r="S10" s="9" t="s">
        <v>31</v>
      </c>
      <c r="T10" s="9" t="s">
        <v>31</v>
      </c>
      <c r="U10" s="9" t="s">
        <v>31</v>
      </c>
      <c r="V10" s="9">
        <v>19</v>
      </c>
      <c r="W10" s="9" t="s">
        <v>27</v>
      </c>
      <c r="X10" s="9">
        <v>0</v>
      </c>
      <c r="AA10" s="9">
        <v>0</v>
      </c>
      <c r="AB10" s="9" t="s">
        <v>69</v>
      </c>
      <c r="AC10" s="9">
        <v>0</v>
      </c>
      <c r="AD10" s="9">
        <v>0</v>
      </c>
      <c r="AE10" s="10">
        <v>9098.0499999999993</v>
      </c>
      <c r="AF10" s="9" t="s">
        <v>26</v>
      </c>
    </row>
    <row r="11" spans="1:32" s="9" customFormat="1" x14ac:dyDescent="0.25">
      <c r="A11" s="19" t="s">
        <v>70</v>
      </c>
      <c r="B11" s="19" t="s">
        <v>71</v>
      </c>
      <c r="C11" s="19">
        <v>4</v>
      </c>
      <c r="D11" s="20">
        <v>3614.98</v>
      </c>
      <c r="E11" s="20">
        <v>5462.1850000000004</v>
      </c>
      <c r="F11" s="20">
        <v>1037.8151500000001</v>
      </c>
      <c r="G11" s="21">
        <v>19</v>
      </c>
      <c r="H11" s="20">
        <v>4301.83</v>
      </c>
      <c r="I11" s="20">
        <v>1847.2050000000004</v>
      </c>
      <c r="J11" s="20">
        <v>350.96895000000006</v>
      </c>
      <c r="K11" s="20">
        <v>2198.1739500000003</v>
      </c>
      <c r="L11" s="20">
        <v>6500.0039500000003</v>
      </c>
      <c r="M11" s="22">
        <v>0.51098622952270834</v>
      </c>
      <c r="N11" s="9">
        <v>-1</v>
      </c>
      <c r="O11" s="9" t="s">
        <v>39</v>
      </c>
      <c r="P11" s="9" t="s">
        <v>26</v>
      </c>
      <c r="Q11" s="9" t="s">
        <v>39</v>
      </c>
      <c r="V11" s="9">
        <v>19</v>
      </c>
      <c r="W11" s="9" t="s">
        <v>27</v>
      </c>
      <c r="X11" s="9">
        <v>0</v>
      </c>
      <c r="AA11" s="9">
        <v>0</v>
      </c>
      <c r="AB11" s="9" t="s">
        <v>72</v>
      </c>
      <c r="AC11" s="9">
        <v>0</v>
      </c>
      <c r="AD11" s="9">
        <v>0</v>
      </c>
      <c r="AE11" s="10">
        <v>3614.98</v>
      </c>
      <c r="AF11" s="9" t="s">
        <v>26</v>
      </c>
    </row>
    <row r="12" spans="1:32" s="9" customFormat="1" x14ac:dyDescent="0.25">
      <c r="A12" s="18" t="s">
        <v>11031</v>
      </c>
      <c r="B12" s="19" t="s">
        <v>75</v>
      </c>
      <c r="C12" s="19">
        <v>3</v>
      </c>
      <c r="D12" s="20">
        <v>17429.2</v>
      </c>
      <c r="E12" s="20">
        <v>22268.91</v>
      </c>
      <c r="F12" s="20">
        <v>4231.0928999999996</v>
      </c>
      <c r="G12" s="21">
        <v>19</v>
      </c>
      <c r="H12" s="20">
        <v>20740.75</v>
      </c>
      <c r="I12" s="20">
        <v>4839.7099999999991</v>
      </c>
      <c r="J12" s="20">
        <v>919.54489999999987</v>
      </c>
      <c r="K12" s="20">
        <v>5759.254899999999</v>
      </c>
      <c r="L12" s="20">
        <v>26500.0049</v>
      </c>
      <c r="M12" s="22">
        <v>0.27767826406260754</v>
      </c>
      <c r="N12" s="9">
        <v>-1</v>
      </c>
      <c r="O12" s="9" t="s">
        <v>30</v>
      </c>
      <c r="P12" s="9" t="s">
        <v>26</v>
      </c>
      <c r="Q12" s="9" t="s">
        <v>30</v>
      </c>
      <c r="R12" s="9" t="s">
        <v>31</v>
      </c>
      <c r="S12" s="9" t="s">
        <v>31</v>
      </c>
      <c r="T12" s="9" t="s">
        <v>31</v>
      </c>
      <c r="U12" s="9" t="s">
        <v>31</v>
      </c>
      <c r="V12" s="9">
        <v>19</v>
      </c>
      <c r="W12" s="9" t="s">
        <v>27</v>
      </c>
      <c r="X12" s="9">
        <v>0</v>
      </c>
      <c r="AA12" s="9">
        <v>0</v>
      </c>
      <c r="AB12" s="9" t="s">
        <v>76</v>
      </c>
      <c r="AC12" s="9">
        <v>0</v>
      </c>
      <c r="AD12" s="9">
        <v>0</v>
      </c>
      <c r="AE12" s="9">
        <v>0</v>
      </c>
      <c r="AF12" s="9" t="s">
        <v>26</v>
      </c>
    </row>
    <row r="13" spans="1:32" s="9" customFormat="1" x14ac:dyDescent="0.25">
      <c r="A13" s="19" t="s">
        <v>81</v>
      </c>
      <c r="B13" s="19" t="s">
        <v>82</v>
      </c>
      <c r="C13" s="19">
        <v>6</v>
      </c>
      <c r="D13" s="20">
        <v>7689.08</v>
      </c>
      <c r="E13" s="20">
        <v>9411.7649999999994</v>
      </c>
      <c r="F13" s="20">
        <v>1788.2353499999997</v>
      </c>
      <c r="G13" s="21">
        <v>19</v>
      </c>
      <c r="H13" s="20">
        <v>9150.01</v>
      </c>
      <c r="I13" s="20">
        <v>1722.6849999999995</v>
      </c>
      <c r="J13" s="20">
        <v>327.31014999999991</v>
      </c>
      <c r="K13" s="20">
        <v>2049.9951499999993</v>
      </c>
      <c r="L13" s="20">
        <v>11200.005149999999</v>
      </c>
      <c r="M13" s="22">
        <v>0.22404305846733283</v>
      </c>
      <c r="N13" s="9">
        <v>-1</v>
      </c>
      <c r="O13" s="9" t="s">
        <v>31</v>
      </c>
      <c r="P13" s="9" t="s">
        <v>26</v>
      </c>
      <c r="Q13" s="9" t="s">
        <v>31</v>
      </c>
      <c r="V13" s="9">
        <v>19</v>
      </c>
      <c r="W13" s="9" t="s">
        <v>27</v>
      </c>
      <c r="X13" s="9">
        <v>0</v>
      </c>
      <c r="Z13" s="9" t="s">
        <v>83</v>
      </c>
      <c r="AA13" s="9">
        <v>0</v>
      </c>
      <c r="AB13" s="9" t="s">
        <v>84</v>
      </c>
      <c r="AC13" s="9">
        <v>0</v>
      </c>
      <c r="AD13" s="9">
        <v>0</v>
      </c>
      <c r="AE13" s="10">
        <v>7689.08</v>
      </c>
      <c r="AF13" s="9" t="s">
        <v>26</v>
      </c>
    </row>
    <row r="14" spans="1:32" s="9" customFormat="1" x14ac:dyDescent="0.25">
      <c r="A14" s="19" t="s">
        <v>85</v>
      </c>
      <c r="B14" s="19" t="s">
        <v>86</v>
      </c>
      <c r="C14" s="19">
        <v>2</v>
      </c>
      <c r="D14" s="20">
        <v>11121.85</v>
      </c>
      <c r="E14" s="20">
        <v>13361.34</v>
      </c>
      <c r="F14" s="20">
        <v>2538.6545999999998</v>
      </c>
      <c r="G14" s="21">
        <v>19</v>
      </c>
      <c r="H14" s="20">
        <v>13235</v>
      </c>
      <c r="I14" s="20">
        <v>2239.4899999999998</v>
      </c>
      <c r="J14" s="20">
        <v>425.50309999999996</v>
      </c>
      <c r="K14" s="20">
        <v>2664.9930999999997</v>
      </c>
      <c r="L14" s="20">
        <v>15899.9931</v>
      </c>
      <c r="M14" s="22">
        <v>0.20135948605672616</v>
      </c>
      <c r="N14" s="9">
        <v>-1</v>
      </c>
      <c r="O14" s="9" t="s">
        <v>30</v>
      </c>
      <c r="P14" s="9" t="s">
        <v>26</v>
      </c>
      <c r="Q14" s="9" t="s">
        <v>30</v>
      </c>
      <c r="V14" s="9">
        <v>19</v>
      </c>
      <c r="W14" s="9" t="s">
        <v>27</v>
      </c>
      <c r="X14" s="9">
        <v>0</v>
      </c>
      <c r="AA14" s="9">
        <v>0</v>
      </c>
      <c r="AB14" s="9" t="s">
        <v>87</v>
      </c>
      <c r="AC14" s="9">
        <v>0</v>
      </c>
      <c r="AD14" s="9">
        <v>0</v>
      </c>
      <c r="AE14" s="10">
        <v>11121.85</v>
      </c>
      <c r="AF14" s="9" t="s">
        <v>26</v>
      </c>
    </row>
    <row r="15" spans="1:32" s="9" customFormat="1" x14ac:dyDescent="0.25">
      <c r="A15" s="19" t="s">
        <v>88</v>
      </c>
      <c r="B15" s="19" t="s">
        <v>89</v>
      </c>
      <c r="C15" s="19">
        <v>5</v>
      </c>
      <c r="D15" s="20">
        <v>3878.71</v>
      </c>
      <c r="E15" s="20">
        <v>5126.05</v>
      </c>
      <c r="F15" s="20">
        <v>973.94949999999994</v>
      </c>
      <c r="G15" s="21">
        <v>19</v>
      </c>
      <c r="H15" s="20">
        <v>4615.66</v>
      </c>
      <c r="I15" s="20">
        <v>1247.3400000000001</v>
      </c>
      <c r="J15" s="20">
        <v>236.99460000000002</v>
      </c>
      <c r="K15" s="20">
        <v>1484.3346000000001</v>
      </c>
      <c r="L15" s="20">
        <v>6099.9946</v>
      </c>
      <c r="M15" s="22">
        <v>0.32158630059994175</v>
      </c>
      <c r="N15" s="9">
        <v>-1</v>
      </c>
      <c r="O15" s="9" t="s">
        <v>31</v>
      </c>
      <c r="P15" s="9" t="s">
        <v>26</v>
      </c>
      <c r="Q15" s="9" t="s">
        <v>31</v>
      </c>
      <c r="V15" s="9">
        <v>19</v>
      </c>
      <c r="W15" s="9" t="s">
        <v>27</v>
      </c>
      <c r="X15" s="9">
        <v>0</v>
      </c>
      <c r="AA15" s="9">
        <v>0</v>
      </c>
      <c r="AB15" s="9" t="s">
        <v>90</v>
      </c>
      <c r="AC15" s="9">
        <v>0</v>
      </c>
      <c r="AD15" s="9">
        <v>0</v>
      </c>
      <c r="AE15" s="10">
        <v>3878.71</v>
      </c>
      <c r="AF15" s="9" t="s">
        <v>26</v>
      </c>
    </row>
    <row r="16" spans="1:32" s="9" customFormat="1" x14ac:dyDescent="0.25">
      <c r="A16" s="19" t="s">
        <v>91</v>
      </c>
      <c r="B16" s="19" t="s">
        <v>92</v>
      </c>
      <c r="C16" s="19">
        <v>5</v>
      </c>
      <c r="D16" s="20">
        <v>7151.26</v>
      </c>
      <c r="E16" s="20">
        <v>9243.6970000000001</v>
      </c>
      <c r="F16" s="20">
        <v>1756.3024300000002</v>
      </c>
      <c r="G16" s="21">
        <v>19</v>
      </c>
      <c r="H16" s="20">
        <v>8510</v>
      </c>
      <c r="I16" s="20">
        <v>2092.4369999999999</v>
      </c>
      <c r="J16" s="20">
        <v>397.56303000000003</v>
      </c>
      <c r="K16" s="20">
        <v>2490.0000300000002</v>
      </c>
      <c r="L16" s="20">
        <v>11000.000029999999</v>
      </c>
      <c r="M16" s="22">
        <v>0.29259696892575571</v>
      </c>
      <c r="N16" s="9">
        <v>-1</v>
      </c>
      <c r="O16" s="9" t="s">
        <v>31</v>
      </c>
      <c r="P16" s="9" t="s">
        <v>26</v>
      </c>
      <c r="Q16" s="9" t="s">
        <v>31</v>
      </c>
      <c r="V16" s="9">
        <v>19</v>
      </c>
      <c r="W16" s="9" t="s">
        <v>27</v>
      </c>
      <c r="X16" s="9">
        <v>0</v>
      </c>
      <c r="AA16" s="9">
        <v>0</v>
      </c>
      <c r="AB16" s="9" t="s">
        <v>93</v>
      </c>
      <c r="AC16" s="9">
        <v>0</v>
      </c>
      <c r="AD16" s="9">
        <v>0</v>
      </c>
      <c r="AE16" s="10">
        <v>7151.26</v>
      </c>
      <c r="AF16" s="9" t="s">
        <v>26</v>
      </c>
    </row>
    <row r="17" spans="1:32" s="9" customFormat="1" x14ac:dyDescent="0.25">
      <c r="A17" s="19" t="s">
        <v>96</v>
      </c>
      <c r="B17" s="19" t="s">
        <v>97</v>
      </c>
      <c r="C17" s="19">
        <v>11</v>
      </c>
      <c r="D17" s="20">
        <v>3775.42</v>
      </c>
      <c r="E17" s="20">
        <v>5798.3190000000004</v>
      </c>
      <c r="F17" s="20">
        <v>1101.6806100000001</v>
      </c>
      <c r="G17" s="21">
        <v>19</v>
      </c>
      <c r="H17" s="20">
        <v>4492.75</v>
      </c>
      <c r="I17" s="20">
        <v>2022.8990000000003</v>
      </c>
      <c r="J17" s="20">
        <v>384.35081000000008</v>
      </c>
      <c r="K17" s="20">
        <v>2407.2498100000003</v>
      </c>
      <c r="L17" s="20">
        <v>6899.9998100000003</v>
      </c>
      <c r="M17" s="22">
        <v>0.53580767172923816</v>
      </c>
      <c r="N17" s="9">
        <v>-1</v>
      </c>
      <c r="O17" s="9" t="s">
        <v>31</v>
      </c>
      <c r="P17" s="9" t="s">
        <v>26</v>
      </c>
      <c r="Q17" s="9" t="s">
        <v>31</v>
      </c>
      <c r="V17" s="9">
        <v>19</v>
      </c>
      <c r="W17" s="9" t="s">
        <v>27</v>
      </c>
      <c r="X17" s="9">
        <v>0</v>
      </c>
      <c r="AA17" s="9">
        <v>0</v>
      </c>
      <c r="AB17" s="9" t="s">
        <v>98</v>
      </c>
      <c r="AC17" s="9">
        <v>0</v>
      </c>
      <c r="AD17" s="9">
        <v>0</v>
      </c>
      <c r="AE17" s="10">
        <v>3775.42</v>
      </c>
      <c r="AF17" s="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workbookViewId="0">
      <selection activeCell="O13" sqref="O13"/>
    </sheetView>
  </sheetViews>
  <sheetFormatPr baseColWidth="10" defaultRowHeight="15" x14ac:dyDescent="0.25"/>
  <cols>
    <col min="2" max="2" width="38.28515625" customWidth="1"/>
    <col min="4" max="11" width="0" hidden="1" customWidth="1"/>
  </cols>
  <sheetData>
    <row r="1" spans="1:32" s="23" customForma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11005</v>
      </c>
      <c r="G1" s="29" t="s">
        <v>5</v>
      </c>
      <c r="H1" s="28" t="s">
        <v>6</v>
      </c>
      <c r="I1" s="28"/>
      <c r="J1" s="28"/>
      <c r="K1" s="28"/>
      <c r="L1" s="28" t="s">
        <v>11006</v>
      </c>
      <c r="M1" s="30" t="s">
        <v>11007</v>
      </c>
      <c r="N1" s="23" t="s">
        <v>7</v>
      </c>
      <c r="O1" s="23" t="s">
        <v>8</v>
      </c>
      <c r="P1" s="23" t="s">
        <v>9</v>
      </c>
      <c r="Q1" s="23" t="s">
        <v>10</v>
      </c>
      <c r="R1" s="23" t="s">
        <v>11</v>
      </c>
      <c r="S1" s="23" t="s">
        <v>12</v>
      </c>
      <c r="T1" s="23" t="s">
        <v>13</v>
      </c>
      <c r="U1" s="23" t="s">
        <v>14</v>
      </c>
      <c r="V1" s="23" t="s">
        <v>15</v>
      </c>
      <c r="W1" s="23" t="s">
        <v>16</v>
      </c>
      <c r="X1" s="23" t="s">
        <v>17</v>
      </c>
      <c r="Y1" s="23" t="s">
        <v>18</v>
      </c>
      <c r="Z1" s="23" t="s">
        <v>19</v>
      </c>
      <c r="AA1" s="23" t="s">
        <v>20</v>
      </c>
      <c r="AB1" s="23" t="s">
        <v>21</v>
      </c>
      <c r="AC1" s="23" t="s">
        <v>22</v>
      </c>
      <c r="AD1" s="23" t="s">
        <v>23</v>
      </c>
      <c r="AE1" s="23" t="s">
        <v>24</v>
      </c>
    </row>
    <row r="2" spans="1:32" s="9" customFormat="1" x14ac:dyDescent="0.25">
      <c r="A2" s="19" t="s">
        <v>5045</v>
      </c>
      <c r="B2" s="19" t="s">
        <v>11037</v>
      </c>
      <c r="C2" s="19">
        <v>5</v>
      </c>
      <c r="D2" s="20">
        <v>1478.9</v>
      </c>
      <c r="E2" s="20">
        <v>1848.739</v>
      </c>
      <c r="F2" s="20">
        <v>351.26040999999998</v>
      </c>
      <c r="G2" s="21">
        <v>19</v>
      </c>
      <c r="H2" s="20">
        <v>1759.89</v>
      </c>
      <c r="I2" s="20">
        <v>369.83899999999994</v>
      </c>
      <c r="J2" s="20">
        <v>70.269409999999993</v>
      </c>
      <c r="K2" s="20">
        <v>440.10840999999994</v>
      </c>
      <c r="L2" s="20">
        <v>2199.9984100000001</v>
      </c>
      <c r="M2" s="22">
        <v>0.25007708431942655</v>
      </c>
      <c r="N2" s="9">
        <v>-1</v>
      </c>
      <c r="O2" s="9" t="s">
        <v>31</v>
      </c>
      <c r="P2" s="9" t="s">
        <v>26</v>
      </c>
      <c r="Q2" s="9" t="s">
        <v>31</v>
      </c>
      <c r="V2" s="9">
        <v>19</v>
      </c>
      <c r="W2" s="9" t="s">
        <v>27</v>
      </c>
      <c r="X2" s="9">
        <v>0</v>
      </c>
      <c r="AA2" s="9">
        <v>0</v>
      </c>
      <c r="AB2" s="9" t="s">
        <v>52</v>
      </c>
      <c r="AC2" s="9">
        <v>0</v>
      </c>
      <c r="AD2" s="9">
        <v>0</v>
      </c>
      <c r="AE2" s="10">
        <v>1478.9</v>
      </c>
      <c r="AF2" s="9" t="s">
        <v>26</v>
      </c>
    </row>
    <row r="3" spans="1:32" s="9" customFormat="1" x14ac:dyDescent="0.25">
      <c r="A3" s="18" t="s">
        <v>11041</v>
      </c>
      <c r="B3" s="19" t="s">
        <v>11036</v>
      </c>
      <c r="C3" s="19">
        <v>1</v>
      </c>
      <c r="D3" s="20">
        <v>1478.99</v>
      </c>
      <c r="E3" s="20">
        <v>1848.739</v>
      </c>
      <c r="F3" s="20">
        <v>351.26040999999998</v>
      </c>
      <c r="G3" s="21">
        <v>19</v>
      </c>
      <c r="H3" s="20">
        <v>1760</v>
      </c>
      <c r="I3" s="20">
        <v>369.74900000000002</v>
      </c>
      <c r="J3" s="20">
        <v>70.252310000000008</v>
      </c>
      <c r="K3" s="20">
        <v>440.00131000000005</v>
      </c>
      <c r="L3" s="20">
        <v>2200.0013100000001</v>
      </c>
      <c r="M3" s="22">
        <v>0.25000101420564036</v>
      </c>
      <c r="N3" s="9">
        <v>-1</v>
      </c>
      <c r="O3" s="9" t="s">
        <v>31</v>
      </c>
      <c r="P3" s="9" t="s">
        <v>26</v>
      </c>
      <c r="Q3" s="9" t="s">
        <v>31</v>
      </c>
      <c r="V3" s="9">
        <v>19</v>
      </c>
      <c r="W3" s="9" t="s">
        <v>27</v>
      </c>
      <c r="X3" s="9">
        <v>0</v>
      </c>
      <c r="AA3" s="9">
        <v>0</v>
      </c>
      <c r="AB3" s="9" t="s">
        <v>52</v>
      </c>
      <c r="AC3" s="9">
        <v>0</v>
      </c>
      <c r="AD3" s="9">
        <v>0</v>
      </c>
      <c r="AE3" s="10">
        <v>1478.99</v>
      </c>
      <c r="AF3" s="9" t="s">
        <v>26</v>
      </c>
    </row>
    <row r="4" spans="1:32" s="9" customFormat="1" x14ac:dyDescent="0.25">
      <c r="A4" s="19" t="s">
        <v>6640</v>
      </c>
      <c r="B4" s="19" t="s">
        <v>11049</v>
      </c>
      <c r="C4" s="19">
        <v>6</v>
      </c>
      <c r="D4" s="20">
        <v>1478.99</v>
      </c>
      <c r="E4" s="20">
        <v>1848.739</v>
      </c>
      <c r="F4" s="20">
        <v>351.26040999999998</v>
      </c>
      <c r="G4" s="21">
        <v>19</v>
      </c>
      <c r="H4" s="20">
        <v>1760</v>
      </c>
      <c r="I4" s="20">
        <v>369.74900000000002</v>
      </c>
      <c r="J4" s="20">
        <v>70.252310000000008</v>
      </c>
      <c r="K4" s="20">
        <v>440.00131000000005</v>
      </c>
      <c r="L4" s="20">
        <v>2200.0013100000001</v>
      </c>
      <c r="M4" s="22">
        <v>0.25000101420564036</v>
      </c>
      <c r="N4" s="9">
        <v>-1</v>
      </c>
      <c r="O4" s="9" t="s">
        <v>31</v>
      </c>
      <c r="P4" s="9" t="s">
        <v>26</v>
      </c>
      <c r="Q4" s="9" t="s">
        <v>31</v>
      </c>
      <c r="V4" s="9">
        <v>19</v>
      </c>
      <c r="W4" s="9" t="s">
        <v>27</v>
      </c>
      <c r="X4" s="9">
        <v>0</v>
      </c>
      <c r="AA4" s="9">
        <v>0</v>
      </c>
      <c r="AB4" s="9" t="s">
        <v>6641</v>
      </c>
      <c r="AC4" s="9">
        <v>0</v>
      </c>
      <c r="AD4" s="9">
        <v>0</v>
      </c>
      <c r="AE4" s="10">
        <v>1478.99</v>
      </c>
      <c r="AF4" s="9" t="s">
        <v>26</v>
      </c>
    </row>
    <row r="5" spans="1:32" s="9" customFormat="1" x14ac:dyDescent="0.25">
      <c r="A5" s="19" t="s">
        <v>10323</v>
      </c>
      <c r="B5" s="19" t="s">
        <v>10324</v>
      </c>
      <c r="C5" s="19">
        <v>1</v>
      </c>
      <c r="D5" s="20">
        <v>1266</v>
      </c>
      <c r="E5" s="20">
        <v>1596.6389999999999</v>
      </c>
      <c r="F5" s="20">
        <v>303.36140999999998</v>
      </c>
      <c r="G5" s="21">
        <v>19</v>
      </c>
      <c r="H5" s="20">
        <v>1506.54</v>
      </c>
      <c r="I5" s="20">
        <v>330.6389999999999</v>
      </c>
      <c r="J5" s="20">
        <v>62.821409999999979</v>
      </c>
      <c r="K5" s="20">
        <v>393.46040999999985</v>
      </c>
      <c r="L5" s="20">
        <v>1900.0004099999999</v>
      </c>
      <c r="M5" s="22">
        <v>0.26116824644549758</v>
      </c>
      <c r="N5" s="9">
        <v>-1</v>
      </c>
      <c r="O5" s="9" t="s">
        <v>31</v>
      </c>
      <c r="P5" s="9" t="s">
        <v>26</v>
      </c>
      <c r="Q5" s="9" t="s">
        <v>31</v>
      </c>
      <c r="V5" s="9">
        <v>19</v>
      </c>
      <c r="W5" s="9" t="s">
        <v>27</v>
      </c>
      <c r="X5" s="9">
        <v>0</v>
      </c>
      <c r="AA5" s="9">
        <v>0</v>
      </c>
      <c r="AB5" s="9" t="s">
        <v>10325</v>
      </c>
      <c r="AC5" s="9">
        <v>0</v>
      </c>
      <c r="AD5" s="9">
        <v>0</v>
      </c>
      <c r="AE5" s="10">
        <v>1266</v>
      </c>
      <c r="AF5" s="9" t="s">
        <v>26</v>
      </c>
    </row>
    <row r="6" spans="1:32" s="9" customFormat="1" x14ac:dyDescent="0.25">
      <c r="A6" s="19" t="s">
        <v>10329</v>
      </c>
      <c r="B6" s="19" t="s">
        <v>10330</v>
      </c>
      <c r="C6" s="19">
        <v>4</v>
      </c>
      <c r="D6" s="20">
        <v>1266</v>
      </c>
      <c r="E6" s="20">
        <v>1596.6389999999999</v>
      </c>
      <c r="F6" s="20">
        <v>303.36140999999998</v>
      </c>
      <c r="G6" s="21">
        <v>19</v>
      </c>
      <c r="H6" s="20">
        <v>1506.54</v>
      </c>
      <c r="I6" s="20">
        <v>330.6389999999999</v>
      </c>
      <c r="J6" s="20">
        <v>62.821409999999979</v>
      </c>
      <c r="K6" s="20">
        <v>393.46040999999985</v>
      </c>
      <c r="L6" s="20">
        <v>1900.0004099999999</v>
      </c>
      <c r="M6" s="22">
        <v>0.26116824644549758</v>
      </c>
      <c r="N6" s="9">
        <v>-1</v>
      </c>
      <c r="O6" s="9" t="s">
        <v>31</v>
      </c>
      <c r="P6" s="9" t="s">
        <v>26</v>
      </c>
      <c r="Q6" s="9" t="s">
        <v>31</v>
      </c>
      <c r="V6" s="9">
        <v>19</v>
      </c>
      <c r="W6" s="9" t="s">
        <v>27</v>
      </c>
      <c r="X6" s="9">
        <v>0</v>
      </c>
      <c r="AA6" s="9">
        <v>0</v>
      </c>
      <c r="AB6" s="9" t="s">
        <v>10331</v>
      </c>
      <c r="AC6" s="9">
        <v>0</v>
      </c>
      <c r="AD6" s="9">
        <v>0</v>
      </c>
      <c r="AE6" s="10">
        <v>1266</v>
      </c>
      <c r="AF6" s="9" t="s">
        <v>26</v>
      </c>
    </row>
    <row r="7" spans="1:32" s="9" customFormat="1" x14ac:dyDescent="0.25">
      <c r="A7" s="19" t="s">
        <v>10335</v>
      </c>
      <c r="B7" s="19" t="s">
        <v>10336</v>
      </c>
      <c r="C7" s="19">
        <v>3</v>
      </c>
      <c r="D7" s="20">
        <v>1266</v>
      </c>
      <c r="E7" s="20">
        <v>1596.6389999999999</v>
      </c>
      <c r="F7" s="20">
        <v>303.36140999999998</v>
      </c>
      <c r="G7" s="21">
        <v>19</v>
      </c>
      <c r="H7" s="20">
        <v>1506.54</v>
      </c>
      <c r="I7" s="20">
        <v>330.6389999999999</v>
      </c>
      <c r="J7" s="20">
        <v>62.821409999999979</v>
      </c>
      <c r="K7" s="20">
        <v>393.46040999999985</v>
      </c>
      <c r="L7" s="20">
        <v>1900.0004099999999</v>
      </c>
      <c r="M7" s="22">
        <v>0.26116824644549758</v>
      </c>
      <c r="N7" s="9">
        <v>-1</v>
      </c>
      <c r="O7" s="9" t="s">
        <v>31</v>
      </c>
      <c r="P7" s="9" t="s">
        <v>26</v>
      </c>
      <c r="Q7" s="9" t="s">
        <v>31</v>
      </c>
      <c r="V7" s="9">
        <v>19</v>
      </c>
      <c r="W7" s="9" t="s">
        <v>27</v>
      </c>
      <c r="X7" s="9">
        <v>0</v>
      </c>
      <c r="AA7" s="9">
        <v>0</v>
      </c>
      <c r="AB7" s="9" t="s">
        <v>10337</v>
      </c>
      <c r="AC7" s="9">
        <v>0</v>
      </c>
      <c r="AD7" s="9">
        <v>0</v>
      </c>
      <c r="AE7" s="10">
        <v>1266</v>
      </c>
      <c r="AF7" s="9" t="s">
        <v>26</v>
      </c>
    </row>
    <row r="8" spans="1:32" s="9" customFormat="1" x14ac:dyDescent="0.25">
      <c r="A8" s="18" t="s">
        <v>11046</v>
      </c>
      <c r="B8" s="19" t="s">
        <v>10350</v>
      </c>
      <c r="C8" s="19">
        <v>6</v>
      </c>
      <c r="D8" s="20">
        <v>1478.99</v>
      </c>
      <c r="E8" s="20">
        <v>1848.739</v>
      </c>
      <c r="F8" s="20">
        <v>351.26040999999998</v>
      </c>
      <c r="G8" s="21">
        <v>19</v>
      </c>
      <c r="H8" s="20">
        <v>1760</v>
      </c>
      <c r="I8" s="20">
        <v>369.74900000000002</v>
      </c>
      <c r="J8" s="20">
        <v>70.252310000000008</v>
      </c>
      <c r="K8" s="20">
        <v>440.00131000000005</v>
      </c>
      <c r="L8" s="20">
        <v>2200.0013100000001</v>
      </c>
      <c r="M8" s="22">
        <v>0.25000101420564036</v>
      </c>
      <c r="N8" s="9">
        <v>-1</v>
      </c>
      <c r="O8" s="9" t="s">
        <v>1303</v>
      </c>
      <c r="P8" s="9" t="s">
        <v>26</v>
      </c>
      <c r="Q8" s="9" t="s">
        <v>1303</v>
      </c>
      <c r="R8" s="9" t="s">
        <v>31</v>
      </c>
      <c r="S8" s="9" t="s">
        <v>31</v>
      </c>
      <c r="T8" s="9" t="s">
        <v>31</v>
      </c>
      <c r="U8" s="9" t="s">
        <v>31</v>
      </c>
      <c r="V8" s="9">
        <v>19</v>
      </c>
      <c r="W8" s="9" t="s">
        <v>27</v>
      </c>
      <c r="X8" s="9">
        <v>0</v>
      </c>
      <c r="AA8" s="9">
        <v>0</v>
      </c>
      <c r="AB8" s="9" t="s">
        <v>10351</v>
      </c>
      <c r="AC8" s="9">
        <v>0</v>
      </c>
      <c r="AD8" s="9">
        <v>0</v>
      </c>
      <c r="AE8" s="10">
        <v>1478.99</v>
      </c>
      <c r="AF8" s="9" t="s">
        <v>26</v>
      </c>
    </row>
    <row r="9" spans="1:32" s="9" customFormat="1" x14ac:dyDescent="0.25">
      <c r="A9" s="18" t="s">
        <v>11043</v>
      </c>
      <c r="B9" s="19" t="s">
        <v>10352</v>
      </c>
      <c r="C9" s="19">
        <v>3</v>
      </c>
      <c r="D9" s="20">
        <v>1478.99</v>
      </c>
      <c r="E9" s="20">
        <v>1848.739</v>
      </c>
      <c r="F9" s="20">
        <v>351.26040999999998</v>
      </c>
      <c r="G9" s="21">
        <v>19</v>
      </c>
      <c r="H9" s="20">
        <v>1760</v>
      </c>
      <c r="I9" s="20">
        <v>369.74900000000002</v>
      </c>
      <c r="J9" s="20">
        <v>70.252310000000008</v>
      </c>
      <c r="K9" s="20">
        <v>440.00131000000005</v>
      </c>
      <c r="L9" s="20">
        <v>2200.0013100000001</v>
      </c>
      <c r="M9" s="22">
        <v>0.25000101420564036</v>
      </c>
      <c r="N9" s="9">
        <v>-1</v>
      </c>
      <c r="O9" s="9" t="s">
        <v>31</v>
      </c>
      <c r="P9" s="9" t="s">
        <v>26</v>
      </c>
      <c r="Q9" s="9" t="s">
        <v>31</v>
      </c>
      <c r="V9" s="9">
        <v>19</v>
      </c>
      <c r="W9" s="9" t="s">
        <v>27</v>
      </c>
      <c r="X9" s="9">
        <v>0</v>
      </c>
      <c r="AA9" s="9">
        <v>0</v>
      </c>
      <c r="AB9" s="9" t="s">
        <v>10353</v>
      </c>
      <c r="AC9" s="9">
        <v>0</v>
      </c>
      <c r="AD9" s="9">
        <v>0</v>
      </c>
      <c r="AE9" s="10">
        <v>1478.99</v>
      </c>
      <c r="AF9" s="9" t="s">
        <v>26</v>
      </c>
    </row>
    <row r="10" spans="1:32" s="9" customFormat="1" x14ac:dyDescent="0.25">
      <c r="A10" s="18" t="s">
        <v>11052</v>
      </c>
      <c r="B10" s="19" t="s">
        <v>10354</v>
      </c>
      <c r="C10" s="19">
        <v>2</v>
      </c>
      <c r="D10" s="20">
        <v>1478.99</v>
      </c>
      <c r="E10" s="20">
        <v>1848.739</v>
      </c>
      <c r="F10" s="20">
        <v>351.26040999999998</v>
      </c>
      <c r="G10" s="21">
        <v>19</v>
      </c>
      <c r="H10" s="20">
        <v>1760</v>
      </c>
      <c r="I10" s="20">
        <v>369.74900000000002</v>
      </c>
      <c r="J10" s="20">
        <v>70.252310000000008</v>
      </c>
      <c r="K10" s="20">
        <v>440.00131000000005</v>
      </c>
      <c r="L10" s="20">
        <v>2200.0013100000001</v>
      </c>
      <c r="M10" s="22">
        <v>0.25000101420564036</v>
      </c>
      <c r="N10" s="9">
        <v>-1</v>
      </c>
      <c r="O10" s="9" t="s">
        <v>1303</v>
      </c>
      <c r="P10" s="9" t="s">
        <v>26</v>
      </c>
      <c r="Q10" s="9" t="s">
        <v>1303</v>
      </c>
      <c r="R10" s="9" t="s">
        <v>31</v>
      </c>
      <c r="S10" s="9" t="s">
        <v>31</v>
      </c>
      <c r="T10" s="9" t="s">
        <v>31</v>
      </c>
      <c r="U10" s="9" t="s">
        <v>31</v>
      </c>
      <c r="V10" s="9">
        <v>19</v>
      </c>
      <c r="W10" s="9" t="s">
        <v>27</v>
      </c>
      <c r="X10" s="9">
        <v>0</v>
      </c>
      <c r="AA10" s="9">
        <v>0</v>
      </c>
      <c r="AB10" s="9" t="s">
        <v>10355</v>
      </c>
      <c r="AC10" s="9">
        <v>0</v>
      </c>
      <c r="AD10" s="9">
        <v>0</v>
      </c>
      <c r="AE10" s="10">
        <v>1478.99</v>
      </c>
      <c r="AF10" s="9" t="s">
        <v>26</v>
      </c>
    </row>
    <row r="11" spans="1:32" s="9" customFormat="1" x14ac:dyDescent="0.25">
      <c r="A11" s="18" t="s">
        <v>11053</v>
      </c>
      <c r="B11" s="19" t="s">
        <v>10356</v>
      </c>
      <c r="C11" s="19">
        <v>6</v>
      </c>
      <c r="D11" s="19">
        <v>805.3</v>
      </c>
      <c r="E11" s="20">
        <v>1092.4369999999999</v>
      </c>
      <c r="F11" s="20">
        <v>207.56303</v>
      </c>
      <c r="G11" s="21">
        <v>19</v>
      </c>
      <c r="H11" s="19">
        <v>958.31</v>
      </c>
      <c r="I11" s="20">
        <v>287.13699999999994</v>
      </c>
      <c r="J11" s="20">
        <v>54.556029999999993</v>
      </c>
      <c r="K11" s="20">
        <v>341.69302999999991</v>
      </c>
      <c r="L11" s="20">
        <v>1300.0030299999999</v>
      </c>
      <c r="M11" s="22">
        <v>0.35655904631814228</v>
      </c>
      <c r="N11" s="9">
        <v>-1</v>
      </c>
      <c r="O11" s="9" t="s">
        <v>31</v>
      </c>
      <c r="P11" s="9" t="s">
        <v>26</v>
      </c>
      <c r="Q11" s="9" t="s">
        <v>31</v>
      </c>
      <c r="V11" s="9">
        <v>19</v>
      </c>
      <c r="W11" s="9" t="s">
        <v>27</v>
      </c>
      <c r="X11" s="9">
        <v>0</v>
      </c>
      <c r="AA11" s="9">
        <v>0</v>
      </c>
      <c r="AB11" s="9" t="s">
        <v>10357</v>
      </c>
      <c r="AC11" s="9">
        <v>0</v>
      </c>
      <c r="AD11" s="9">
        <v>0</v>
      </c>
      <c r="AE11" s="9">
        <v>805.3</v>
      </c>
      <c r="AF11" s="9" t="s">
        <v>26</v>
      </c>
    </row>
    <row r="12" spans="1:32" s="9" customFormat="1" x14ac:dyDescent="0.25">
      <c r="A12" s="19" t="s">
        <v>10358</v>
      </c>
      <c r="B12" s="19" t="s">
        <v>10359</v>
      </c>
      <c r="C12" s="19">
        <v>6</v>
      </c>
      <c r="D12" s="19">
        <v>805.3</v>
      </c>
      <c r="E12" s="20">
        <v>1092.4369999999999</v>
      </c>
      <c r="F12" s="20">
        <v>207.56303</v>
      </c>
      <c r="G12" s="21">
        <v>19</v>
      </c>
      <c r="H12" s="19">
        <v>958.31</v>
      </c>
      <c r="I12" s="20">
        <v>287.13699999999994</v>
      </c>
      <c r="J12" s="20">
        <v>54.556029999999993</v>
      </c>
      <c r="K12" s="20">
        <v>341.69302999999991</v>
      </c>
      <c r="L12" s="20">
        <v>1300.0030299999999</v>
      </c>
      <c r="M12" s="22">
        <v>0.35655904631814228</v>
      </c>
      <c r="N12" s="9">
        <v>-1</v>
      </c>
      <c r="O12" s="9" t="s">
        <v>31</v>
      </c>
      <c r="P12" s="9" t="s">
        <v>26</v>
      </c>
      <c r="Q12" s="9" t="s">
        <v>31</v>
      </c>
      <c r="V12" s="9">
        <v>19</v>
      </c>
      <c r="W12" s="9" t="s">
        <v>27</v>
      </c>
      <c r="X12" s="9">
        <v>0</v>
      </c>
      <c r="AA12" s="9">
        <v>0</v>
      </c>
      <c r="AB12" s="9" t="s">
        <v>10360</v>
      </c>
      <c r="AC12" s="9">
        <v>0</v>
      </c>
      <c r="AD12" s="9">
        <v>0</v>
      </c>
      <c r="AE12" s="9">
        <v>805.3</v>
      </c>
      <c r="AF12" s="9" t="s">
        <v>26</v>
      </c>
    </row>
    <row r="13" spans="1:32" s="9" customFormat="1" x14ac:dyDescent="0.25">
      <c r="A13" s="18" t="s">
        <v>11051</v>
      </c>
      <c r="B13" s="19" t="s">
        <v>10361</v>
      </c>
      <c r="C13" s="19">
        <v>6</v>
      </c>
      <c r="D13" s="20">
        <v>1478.99</v>
      </c>
      <c r="E13" s="20">
        <v>1848.739</v>
      </c>
      <c r="F13" s="20">
        <v>351.26040999999998</v>
      </c>
      <c r="G13" s="21">
        <v>19</v>
      </c>
      <c r="H13" s="20">
        <v>1760</v>
      </c>
      <c r="I13" s="20">
        <v>369.74900000000002</v>
      </c>
      <c r="J13" s="20">
        <v>70.252310000000008</v>
      </c>
      <c r="K13" s="20">
        <v>440.00131000000005</v>
      </c>
      <c r="L13" s="20">
        <v>2200.0013100000001</v>
      </c>
      <c r="M13" s="22">
        <v>0.25000101420564036</v>
      </c>
      <c r="N13" s="9">
        <v>-1</v>
      </c>
      <c r="O13" s="9" t="s">
        <v>1303</v>
      </c>
      <c r="P13" s="9" t="s">
        <v>26</v>
      </c>
      <c r="Q13" s="9" t="s">
        <v>1303</v>
      </c>
      <c r="R13" s="9" t="s">
        <v>31</v>
      </c>
      <c r="S13" s="9" t="s">
        <v>31</v>
      </c>
      <c r="T13" s="9" t="s">
        <v>31</v>
      </c>
      <c r="U13" s="9" t="s">
        <v>31</v>
      </c>
      <c r="V13" s="9">
        <v>19</v>
      </c>
      <c r="W13" s="9" t="s">
        <v>27</v>
      </c>
      <c r="X13" s="9">
        <v>0</v>
      </c>
      <c r="AA13" s="9">
        <v>0</v>
      </c>
      <c r="AB13" s="9" t="s">
        <v>10362</v>
      </c>
      <c r="AC13" s="9">
        <v>0</v>
      </c>
      <c r="AD13" s="9">
        <v>0</v>
      </c>
      <c r="AE13" s="10">
        <v>1478.99</v>
      </c>
      <c r="AF13" s="9" t="s">
        <v>26</v>
      </c>
    </row>
    <row r="14" spans="1:32" s="9" customFormat="1" x14ac:dyDescent="0.25">
      <c r="A14" s="18" t="s">
        <v>11050</v>
      </c>
      <c r="B14" s="19" t="s">
        <v>10365</v>
      </c>
      <c r="C14" s="19">
        <v>2</v>
      </c>
      <c r="D14" s="20">
        <v>1479.306</v>
      </c>
      <c r="E14" s="20">
        <v>1848.739</v>
      </c>
      <c r="F14" s="20">
        <v>351.26040999999998</v>
      </c>
      <c r="G14" s="21">
        <v>19</v>
      </c>
      <c r="H14" s="20">
        <v>1760.37</v>
      </c>
      <c r="I14" s="20">
        <v>369.43299999999999</v>
      </c>
      <c r="J14" s="20">
        <v>70.192269999999994</v>
      </c>
      <c r="K14" s="20">
        <v>439.62527</v>
      </c>
      <c r="L14" s="20">
        <v>2199.9952699999999</v>
      </c>
      <c r="M14" s="22">
        <v>0.24973399688772976</v>
      </c>
      <c r="N14" s="9">
        <v>-1</v>
      </c>
      <c r="O14" s="9" t="s">
        <v>31</v>
      </c>
      <c r="P14" s="9" t="s">
        <v>26</v>
      </c>
      <c r="Q14" s="9" t="s">
        <v>31</v>
      </c>
      <c r="V14" s="9">
        <v>19</v>
      </c>
      <c r="W14" s="9" t="s">
        <v>27</v>
      </c>
      <c r="X14" s="9">
        <v>0</v>
      </c>
      <c r="AA14" s="9">
        <v>0</v>
      </c>
      <c r="AB14" s="9" t="s">
        <v>10366</v>
      </c>
      <c r="AC14" s="9">
        <v>0</v>
      </c>
      <c r="AD14" s="9">
        <v>0</v>
      </c>
      <c r="AE14" s="10">
        <v>1479.306</v>
      </c>
      <c r="AF14" s="9" t="s">
        <v>26</v>
      </c>
    </row>
    <row r="15" spans="1:32" s="9" customFormat="1" x14ac:dyDescent="0.25">
      <c r="A15" s="19" t="s">
        <v>10371</v>
      </c>
      <c r="B15" s="19" t="s">
        <v>11040</v>
      </c>
      <c r="C15" s="19">
        <v>1</v>
      </c>
      <c r="D15" s="20">
        <v>1478.99</v>
      </c>
      <c r="E15" s="20">
        <v>1848.739</v>
      </c>
      <c r="F15" s="20">
        <v>351.26040999999998</v>
      </c>
      <c r="G15" s="21">
        <v>19</v>
      </c>
      <c r="H15" s="20">
        <v>1760</v>
      </c>
      <c r="I15" s="20">
        <v>369.74900000000002</v>
      </c>
      <c r="J15" s="20">
        <v>70.252310000000008</v>
      </c>
      <c r="K15" s="20">
        <v>440.00131000000005</v>
      </c>
      <c r="L15" s="20">
        <v>2200.0013100000001</v>
      </c>
      <c r="M15" s="22">
        <v>0.25000101420564036</v>
      </c>
      <c r="N15" s="9">
        <v>-1</v>
      </c>
      <c r="O15" s="9" t="s">
        <v>1303</v>
      </c>
      <c r="P15" s="9" t="s">
        <v>26</v>
      </c>
      <c r="Q15" s="9" t="s">
        <v>1303</v>
      </c>
      <c r="V15" s="9">
        <v>19</v>
      </c>
      <c r="W15" s="9" t="s">
        <v>27</v>
      </c>
      <c r="X15" s="9">
        <v>0</v>
      </c>
      <c r="AA15" s="9">
        <v>0</v>
      </c>
      <c r="AB15" s="9" t="s">
        <v>10372</v>
      </c>
      <c r="AC15" s="9">
        <v>0</v>
      </c>
      <c r="AD15" s="9">
        <v>0</v>
      </c>
      <c r="AE15" s="10">
        <v>1478.99</v>
      </c>
      <c r="AF15" s="9" t="s">
        <v>26</v>
      </c>
    </row>
    <row r="16" spans="1:32" s="9" customFormat="1" x14ac:dyDescent="0.25">
      <c r="A16" s="19" t="s">
        <v>10373</v>
      </c>
      <c r="B16" s="19" t="s">
        <v>10374</v>
      </c>
      <c r="C16" s="19">
        <v>6</v>
      </c>
      <c r="D16" s="20">
        <v>1478.99</v>
      </c>
      <c r="E16" s="20">
        <v>1848.739</v>
      </c>
      <c r="F16" s="20">
        <v>351.26040999999998</v>
      </c>
      <c r="G16" s="21">
        <v>19</v>
      </c>
      <c r="H16" s="20">
        <v>1760</v>
      </c>
      <c r="I16" s="20">
        <v>369.74900000000002</v>
      </c>
      <c r="J16" s="20">
        <v>70.252310000000008</v>
      </c>
      <c r="K16" s="20">
        <v>440.00131000000005</v>
      </c>
      <c r="L16" s="20">
        <v>2200.0013100000001</v>
      </c>
      <c r="M16" s="22">
        <v>0.25000101420564036</v>
      </c>
      <c r="N16" s="9">
        <v>-1</v>
      </c>
      <c r="O16" s="9" t="s">
        <v>1303</v>
      </c>
      <c r="P16" s="9" t="s">
        <v>26</v>
      </c>
      <c r="Q16" s="9" t="s">
        <v>1303</v>
      </c>
      <c r="V16" s="9">
        <v>19</v>
      </c>
      <c r="W16" s="9" t="s">
        <v>27</v>
      </c>
      <c r="X16" s="9">
        <v>0</v>
      </c>
      <c r="AA16" s="9">
        <v>0</v>
      </c>
      <c r="AB16" s="9" t="s">
        <v>10375</v>
      </c>
      <c r="AC16" s="9">
        <v>0</v>
      </c>
      <c r="AD16" s="9">
        <v>0</v>
      </c>
      <c r="AE16" s="10">
        <v>1478.99</v>
      </c>
      <c r="AF16" s="9" t="s">
        <v>26</v>
      </c>
    </row>
    <row r="17" spans="1:32" s="9" customFormat="1" x14ac:dyDescent="0.25">
      <c r="A17" s="18" t="s">
        <v>11044</v>
      </c>
      <c r="B17" s="19" t="s">
        <v>10378</v>
      </c>
      <c r="C17" s="19">
        <v>2</v>
      </c>
      <c r="D17" s="20">
        <v>1478.99</v>
      </c>
      <c r="E17" s="20">
        <v>1848.739</v>
      </c>
      <c r="F17" s="20">
        <v>351.26040999999998</v>
      </c>
      <c r="G17" s="21">
        <v>19</v>
      </c>
      <c r="H17" s="20">
        <v>1760</v>
      </c>
      <c r="I17" s="20">
        <v>369.74900000000002</v>
      </c>
      <c r="J17" s="20">
        <v>70.252310000000008</v>
      </c>
      <c r="K17" s="20">
        <v>440.00131000000005</v>
      </c>
      <c r="L17" s="20">
        <v>2200.0013100000001</v>
      </c>
      <c r="M17" s="22">
        <v>0.25000101420564036</v>
      </c>
      <c r="N17" s="9">
        <v>-1</v>
      </c>
      <c r="O17" s="9" t="s">
        <v>1303</v>
      </c>
      <c r="P17" s="9" t="s">
        <v>26</v>
      </c>
      <c r="Q17" s="9" t="s">
        <v>1303</v>
      </c>
      <c r="R17" s="9" t="s">
        <v>31</v>
      </c>
      <c r="S17" s="9" t="s">
        <v>31</v>
      </c>
      <c r="T17" s="9" t="s">
        <v>31</v>
      </c>
      <c r="U17" s="9" t="s">
        <v>31</v>
      </c>
      <c r="V17" s="9">
        <v>19</v>
      </c>
      <c r="W17" s="9" t="s">
        <v>27</v>
      </c>
      <c r="X17" s="9">
        <v>0</v>
      </c>
      <c r="AA17" s="9">
        <v>0</v>
      </c>
      <c r="AB17" s="9" t="s">
        <v>10379</v>
      </c>
      <c r="AC17" s="9">
        <v>0</v>
      </c>
      <c r="AD17" s="9">
        <v>0</v>
      </c>
      <c r="AE17" s="10">
        <v>1478.99</v>
      </c>
      <c r="AF17" s="9" t="s">
        <v>26</v>
      </c>
    </row>
    <row r="18" spans="1:32" s="9" customFormat="1" x14ac:dyDescent="0.25">
      <c r="A18" s="18" t="s">
        <v>11045</v>
      </c>
      <c r="B18" s="19" t="s">
        <v>10380</v>
      </c>
      <c r="C18" s="19">
        <v>4</v>
      </c>
      <c r="D18" s="20">
        <v>1478.99</v>
      </c>
      <c r="E18" s="20">
        <v>1848.739</v>
      </c>
      <c r="F18" s="20">
        <v>351.26040999999998</v>
      </c>
      <c r="G18" s="21">
        <v>19</v>
      </c>
      <c r="H18" s="20">
        <v>1760</v>
      </c>
      <c r="I18" s="20">
        <v>369.74900000000002</v>
      </c>
      <c r="J18" s="20">
        <v>70.252310000000008</v>
      </c>
      <c r="K18" s="20">
        <v>440.00131000000005</v>
      </c>
      <c r="L18" s="20">
        <v>2200.0013100000001</v>
      </c>
      <c r="M18" s="22">
        <v>0.25000101420564036</v>
      </c>
      <c r="N18" s="9">
        <v>-1</v>
      </c>
      <c r="O18" s="9" t="s">
        <v>1303</v>
      </c>
      <c r="P18" s="9" t="s">
        <v>26</v>
      </c>
      <c r="Q18" s="9" t="s">
        <v>1303</v>
      </c>
      <c r="V18" s="9">
        <v>19</v>
      </c>
      <c r="W18" s="9" t="s">
        <v>27</v>
      </c>
      <c r="X18" s="9">
        <v>0</v>
      </c>
      <c r="AA18" s="9">
        <v>0</v>
      </c>
      <c r="AB18" s="9" t="s">
        <v>10381</v>
      </c>
      <c r="AC18" s="9">
        <v>0</v>
      </c>
      <c r="AD18" s="9">
        <v>0</v>
      </c>
      <c r="AE18" s="10">
        <v>1478.99</v>
      </c>
      <c r="AF18" s="9" t="s">
        <v>26</v>
      </c>
    </row>
    <row r="19" spans="1:32" s="9" customFormat="1" x14ac:dyDescent="0.25">
      <c r="A19" s="19" t="s">
        <v>10385</v>
      </c>
      <c r="B19" s="19" t="s">
        <v>10386</v>
      </c>
      <c r="C19" s="19">
        <v>1</v>
      </c>
      <c r="D19" s="20">
        <v>1478.99</v>
      </c>
      <c r="E19" s="20">
        <v>1848.739</v>
      </c>
      <c r="F19" s="20">
        <v>351.26040999999998</v>
      </c>
      <c r="G19" s="21">
        <v>19</v>
      </c>
      <c r="H19" s="20">
        <v>1760</v>
      </c>
      <c r="I19" s="20">
        <v>369.74900000000002</v>
      </c>
      <c r="J19" s="20">
        <v>70.252310000000008</v>
      </c>
      <c r="K19" s="20">
        <v>440.00131000000005</v>
      </c>
      <c r="L19" s="20">
        <v>2200.0013100000001</v>
      </c>
      <c r="M19" s="22">
        <v>0.25000101420564036</v>
      </c>
      <c r="N19" s="9">
        <v>-1</v>
      </c>
      <c r="O19" s="9" t="s">
        <v>1303</v>
      </c>
      <c r="P19" s="9" t="s">
        <v>26</v>
      </c>
      <c r="Q19" s="9" t="s">
        <v>1303</v>
      </c>
      <c r="R19" s="9" t="s">
        <v>31</v>
      </c>
      <c r="S19" s="9" t="s">
        <v>31</v>
      </c>
      <c r="T19" s="9" t="s">
        <v>31</v>
      </c>
      <c r="U19" s="9" t="s">
        <v>31</v>
      </c>
      <c r="V19" s="9">
        <v>19</v>
      </c>
      <c r="W19" s="9" t="s">
        <v>27</v>
      </c>
      <c r="X19" s="9">
        <v>0</v>
      </c>
      <c r="AA19" s="9">
        <v>0</v>
      </c>
      <c r="AB19" s="9" t="s">
        <v>10387</v>
      </c>
      <c r="AC19" s="9">
        <v>0</v>
      </c>
      <c r="AD19" s="9">
        <v>0</v>
      </c>
      <c r="AE19" s="10">
        <v>1478.99</v>
      </c>
      <c r="AF19" s="9" t="s">
        <v>26</v>
      </c>
    </row>
    <row r="20" spans="1:32" s="9" customFormat="1" x14ac:dyDescent="0.25">
      <c r="A20" s="19" t="s">
        <v>10388</v>
      </c>
      <c r="B20" s="19" t="s">
        <v>10389</v>
      </c>
      <c r="C20" s="19">
        <v>2</v>
      </c>
      <c r="D20" s="20">
        <v>1478.99</v>
      </c>
      <c r="E20" s="20">
        <v>1848.739</v>
      </c>
      <c r="F20" s="20">
        <v>351.26040999999998</v>
      </c>
      <c r="G20" s="21">
        <v>19</v>
      </c>
      <c r="H20" s="20">
        <v>1760</v>
      </c>
      <c r="I20" s="20">
        <v>369.74900000000002</v>
      </c>
      <c r="J20" s="20">
        <v>70.252310000000008</v>
      </c>
      <c r="K20" s="20">
        <v>440.00131000000005</v>
      </c>
      <c r="L20" s="20">
        <v>2200.0013100000001</v>
      </c>
      <c r="M20" s="22">
        <v>0.25000101420564036</v>
      </c>
      <c r="N20" s="9">
        <v>-1</v>
      </c>
      <c r="O20" s="9" t="s">
        <v>1303</v>
      </c>
      <c r="P20" s="9" t="s">
        <v>26</v>
      </c>
      <c r="Q20" s="9" t="s">
        <v>1303</v>
      </c>
      <c r="R20" s="9" t="s">
        <v>31</v>
      </c>
      <c r="S20" s="9" t="s">
        <v>31</v>
      </c>
      <c r="T20" s="9" t="s">
        <v>31</v>
      </c>
      <c r="U20" s="9" t="s">
        <v>31</v>
      </c>
      <c r="V20" s="9">
        <v>19</v>
      </c>
      <c r="W20" s="9" t="s">
        <v>27</v>
      </c>
      <c r="X20" s="9">
        <v>0</v>
      </c>
      <c r="AA20" s="9">
        <v>0</v>
      </c>
      <c r="AB20" s="9" t="s">
        <v>10390</v>
      </c>
      <c r="AC20" s="9">
        <v>0</v>
      </c>
      <c r="AD20" s="9">
        <v>0</v>
      </c>
      <c r="AE20" s="10">
        <v>1478.99</v>
      </c>
      <c r="AF20" s="9" t="s">
        <v>26</v>
      </c>
    </row>
    <row r="21" spans="1:32" s="9" customFormat="1" x14ac:dyDescent="0.25">
      <c r="A21" s="18" t="s">
        <v>11042</v>
      </c>
      <c r="B21" s="19" t="s">
        <v>10395</v>
      </c>
      <c r="C21" s="19">
        <v>1</v>
      </c>
      <c r="D21" s="20">
        <v>1478.99</v>
      </c>
      <c r="E21" s="20">
        <v>1848.739</v>
      </c>
      <c r="F21" s="20">
        <v>351.26040999999998</v>
      </c>
      <c r="G21" s="21">
        <v>19</v>
      </c>
      <c r="H21" s="20">
        <v>1760</v>
      </c>
      <c r="I21" s="20">
        <v>369.74900000000002</v>
      </c>
      <c r="J21" s="20">
        <v>70.252310000000008</v>
      </c>
      <c r="K21" s="20">
        <v>440.00131000000005</v>
      </c>
      <c r="L21" s="20">
        <v>2200.0013100000001</v>
      </c>
      <c r="M21" s="22">
        <v>0.25000101420564036</v>
      </c>
      <c r="N21" s="9">
        <v>-1</v>
      </c>
      <c r="O21" s="9" t="s">
        <v>1303</v>
      </c>
      <c r="P21" s="9" t="s">
        <v>26</v>
      </c>
      <c r="Q21" s="9" t="s">
        <v>1303</v>
      </c>
      <c r="R21" s="9" t="s">
        <v>31</v>
      </c>
      <c r="S21" s="9" t="s">
        <v>31</v>
      </c>
      <c r="T21" s="9" t="s">
        <v>31</v>
      </c>
      <c r="U21" s="9" t="s">
        <v>31</v>
      </c>
      <c r="V21" s="9">
        <v>19</v>
      </c>
      <c r="W21" s="9" t="s">
        <v>27</v>
      </c>
      <c r="X21" s="9">
        <v>0</v>
      </c>
      <c r="AA21" s="9">
        <v>0</v>
      </c>
      <c r="AB21" s="9" t="s">
        <v>10396</v>
      </c>
      <c r="AC21" s="9">
        <v>0</v>
      </c>
      <c r="AD21" s="9">
        <v>0</v>
      </c>
      <c r="AE21" s="10">
        <v>1478.99</v>
      </c>
      <c r="AF21" s="9" t="s">
        <v>26</v>
      </c>
    </row>
    <row r="22" spans="1:32" s="9" customFormat="1" x14ac:dyDescent="0.25">
      <c r="A22" s="18" t="s">
        <v>11047</v>
      </c>
      <c r="B22" s="19" t="s">
        <v>10397</v>
      </c>
      <c r="C22" s="19">
        <v>6</v>
      </c>
      <c r="D22" s="20">
        <v>1478.99</v>
      </c>
      <c r="E22" s="20">
        <v>1848.739</v>
      </c>
      <c r="F22" s="20">
        <v>351.26040999999998</v>
      </c>
      <c r="G22" s="21">
        <v>19</v>
      </c>
      <c r="H22" s="20">
        <v>1760</v>
      </c>
      <c r="I22" s="20">
        <v>369.74900000000002</v>
      </c>
      <c r="J22" s="20">
        <v>70.252310000000008</v>
      </c>
      <c r="K22" s="20">
        <v>440.00131000000005</v>
      </c>
      <c r="L22" s="20">
        <v>2200.0013100000001</v>
      </c>
      <c r="M22" s="22">
        <v>0.25000101420564036</v>
      </c>
      <c r="N22" s="9">
        <v>-1</v>
      </c>
      <c r="O22" s="9" t="s">
        <v>1303</v>
      </c>
      <c r="P22" s="9" t="s">
        <v>26</v>
      </c>
      <c r="Q22" s="9" t="s">
        <v>1303</v>
      </c>
      <c r="R22" s="9" t="s">
        <v>31</v>
      </c>
      <c r="S22" s="9" t="s">
        <v>31</v>
      </c>
      <c r="T22" s="9" t="s">
        <v>31</v>
      </c>
      <c r="U22" s="9" t="s">
        <v>31</v>
      </c>
      <c r="V22" s="9">
        <v>19</v>
      </c>
      <c r="W22" s="9" t="s">
        <v>27</v>
      </c>
      <c r="X22" s="9">
        <v>0</v>
      </c>
      <c r="AA22" s="9">
        <v>0</v>
      </c>
      <c r="AB22" s="9" t="s">
        <v>10398</v>
      </c>
      <c r="AC22" s="9">
        <v>0</v>
      </c>
      <c r="AD22" s="9">
        <v>0</v>
      </c>
      <c r="AE22" s="10">
        <v>1478.99</v>
      </c>
      <c r="AF22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Informe Inventario 13 ago 23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POS1</dc:creator>
  <cp:lastModifiedBy>Usuario de Windows</cp:lastModifiedBy>
  <dcterms:created xsi:type="dcterms:W3CDTF">2023-08-13T16:18:00Z</dcterms:created>
  <dcterms:modified xsi:type="dcterms:W3CDTF">2023-08-14T01:46:23Z</dcterms:modified>
</cp:coreProperties>
</file>