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trickWeb\images\"/>
    </mc:Choice>
  </mc:AlternateContent>
  <bookViews>
    <workbookView xWindow="0" yWindow="0" windowWidth="19200" windowHeight="11460" activeTab="6"/>
  </bookViews>
  <sheets>
    <sheet name="Excel #1" sheetId="1" r:id="rId1"/>
    <sheet name="Excel #2" sheetId="2" r:id="rId2"/>
    <sheet name="Excel #3" sheetId="3" r:id="rId3"/>
    <sheet name="Excel #4 " sheetId="4" r:id="rId4"/>
    <sheet name="Excel #5" sheetId="5" r:id="rId5"/>
    <sheet name="Excel #6" sheetId="6" r:id="rId6"/>
    <sheet name="Excel #7 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7" l="1"/>
  <c r="D12" i="7"/>
  <c r="E12" i="7"/>
  <c r="F12" i="7"/>
  <c r="B12" i="7"/>
  <c r="F4" i="7"/>
  <c r="F5" i="7"/>
  <c r="F6" i="7"/>
  <c r="F7" i="7"/>
  <c r="F8" i="7"/>
  <c r="F9" i="7"/>
  <c r="F10" i="7"/>
  <c r="F3" i="7"/>
  <c r="D4" i="7"/>
  <c r="D5" i="7"/>
  <c r="D6" i="7"/>
  <c r="D7" i="7"/>
  <c r="D8" i="7"/>
  <c r="D9" i="7"/>
  <c r="D10" i="7"/>
  <c r="D3" i="7"/>
  <c r="L16" i="6"/>
  <c r="L4" i="6"/>
  <c r="L5" i="6"/>
  <c r="L6" i="6"/>
  <c r="L7" i="6"/>
  <c r="L8" i="6"/>
  <c r="L9" i="6"/>
  <c r="L10" i="6"/>
  <c r="L11" i="6"/>
  <c r="L12" i="6"/>
  <c r="L13" i="6"/>
  <c r="L14" i="6"/>
  <c r="L3" i="6"/>
  <c r="C16" i="6"/>
  <c r="D16" i="6"/>
  <c r="E16" i="6"/>
  <c r="F16" i="6"/>
  <c r="G16" i="6"/>
  <c r="H16" i="6"/>
  <c r="I16" i="6"/>
  <c r="J16" i="6"/>
  <c r="K16" i="6"/>
  <c r="B16" i="6"/>
  <c r="D13" i="5" l="1"/>
  <c r="D4" i="5"/>
  <c r="D5" i="5"/>
  <c r="D6" i="5"/>
  <c r="D7" i="5"/>
  <c r="D8" i="5"/>
  <c r="D9" i="5"/>
  <c r="D10" i="5"/>
  <c r="D11" i="5"/>
  <c r="D3" i="5"/>
  <c r="C13" i="5"/>
  <c r="B13" i="5"/>
  <c r="E10" i="1"/>
  <c r="D10" i="1"/>
  <c r="C10" i="1"/>
  <c r="B10" i="1"/>
  <c r="F10" i="2"/>
  <c r="E10" i="2"/>
  <c r="D10" i="2"/>
  <c r="C10" i="2"/>
  <c r="B10" i="2"/>
  <c r="D13" i="3"/>
  <c r="C13" i="3"/>
  <c r="B13" i="3"/>
  <c r="F11" i="4"/>
  <c r="F10" i="4"/>
  <c r="G10" i="4" s="1"/>
  <c r="F9" i="4"/>
  <c r="G9" i="4" s="1"/>
  <c r="F8" i="4"/>
  <c r="G8" i="4" s="1"/>
  <c r="F7" i="4"/>
  <c r="G7" i="4" s="1"/>
  <c r="F6" i="4"/>
  <c r="F5" i="4"/>
  <c r="G5" i="4" s="1"/>
  <c r="F4" i="4"/>
  <c r="G4" i="4" s="1"/>
  <c r="F3" i="4"/>
  <c r="G3" i="4" s="1"/>
  <c r="G6" i="4"/>
  <c r="G11" i="4"/>
  <c r="D11" i="3"/>
  <c r="D10" i="3"/>
  <c r="D9" i="3"/>
  <c r="D8" i="3"/>
  <c r="D7" i="3"/>
  <c r="D6" i="3"/>
  <c r="D5" i="3"/>
  <c r="D4" i="3"/>
  <c r="D3" i="3"/>
  <c r="F8" i="2"/>
  <c r="F7" i="2"/>
  <c r="F6" i="2"/>
  <c r="F5" i="2"/>
  <c r="F4" i="2"/>
  <c r="F3" i="2"/>
  <c r="E3" i="1" l="1"/>
  <c r="E4" i="1"/>
  <c r="E5" i="1"/>
  <c r="E6" i="1"/>
  <c r="E7" i="1"/>
  <c r="E8" i="1"/>
</calcChain>
</file>

<file path=xl/sharedStrings.xml><?xml version="1.0" encoding="utf-8"?>
<sst xmlns="http://schemas.openxmlformats.org/spreadsheetml/2006/main" count="110" uniqueCount="104">
  <si>
    <t xml:space="preserve">A Rodes </t>
  </si>
  <si>
    <t>R Hoskings</t>
  </si>
  <si>
    <t>C Martin</t>
  </si>
  <si>
    <t>M Dale</t>
  </si>
  <si>
    <t>T Jacobs</t>
  </si>
  <si>
    <t>V Muston</t>
  </si>
  <si>
    <t>Totals</t>
  </si>
  <si>
    <t>Sales Rep</t>
  </si>
  <si>
    <t xml:space="preserve">Product 1 </t>
  </si>
  <si>
    <t xml:space="preserve">Product 2 </t>
  </si>
  <si>
    <t xml:space="preserve">Product 3 </t>
  </si>
  <si>
    <t>Sales Rep Totals</t>
  </si>
  <si>
    <t xml:space="preserve"> </t>
  </si>
  <si>
    <t>Sales of the Month</t>
  </si>
  <si>
    <t>Sales and Produce Department</t>
  </si>
  <si>
    <t>Fruit Item</t>
  </si>
  <si>
    <t>January</t>
  </si>
  <si>
    <t>February</t>
  </si>
  <si>
    <t>March</t>
  </si>
  <si>
    <t xml:space="preserve">April </t>
  </si>
  <si>
    <t xml:space="preserve">Year To Date </t>
  </si>
  <si>
    <t>Apples</t>
  </si>
  <si>
    <t>Bananas</t>
  </si>
  <si>
    <t>Pears</t>
  </si>
  <si>
    <t>Oranges</t>
  </si>
  <si>
    <t>Grapes</t>
  </si>
  <si>
    <t>Kiwifruit</t>
  </si>
  <si>
    <t>Total</t>
  </si>
  <si>
    <t>Studio Boss Highlighters</t>
  </si>
  <si>
    <t>Blue Tack</t>
  </si>
  <si>
    <t>Push Pins (pkt)</t>
  </si>
  <si>
    <t>Chrome Letter Clips</t>
  </si>
  <si>
    <t>Stephens Whiteboard Markers (Blue)</t>
  </si>
  <si>
    <t>Stephens Whiteboard Markers (Green)</t>
  </si>
  <si>
    <t>Stephens Whiteboard Markers (Red)</t>
  </si>
  <si>
    <t>Stephens Whiteboard Markers (Black)</t>
  </si>
  <si>
    <t>A4 White 80 gsm Copy Paper (Ream)</t>
  </si>
  <si>
    <t xml:space="preserve">Order Total </t>
  </si>
  <si>
    <t xml:space="preserve">Mike's Stationary Order </t>
  </si>
  <si>
    <t>Item</t>
  </si>
  <si>
    <t>Quantity Ordered</t>
  </si>
  <si>
    <t>Unit Price</t>
  </si>
  <si>
    <t>Morrison W</t>
  </si>
  <si>
    <t xml:space="preserve">Oliver A </t>
  </si>
  <si>
    <t xml:space="preserve">Parker J </t>
  </si>
  <si>
    <t xml:space="preserve">Potts D </t>
  </si>
  <si>
    <t xml:space="preserve">Watson K </t>
  </si>
  <si>
    <t xml:space="preserve">Weatherby L </t>
  </si>
  <si>
    <t xml:space="preserve">Wilson J </t>
  </si>
  <si>
    <t xml:space="preserve">Woolley T </t>
  </si>
  <si>
    <t xml:space="preserve">Mike Dale </t>
  </si>
  <si>
    <t xml:space="preserve">Sales Rep </t>
  </si>
  <si>
    <t>Week 1 Km</t>
  </si>
  <si>
    <t>Week 2 Km</t>
  </si>
  <si>
    <t>Week 3 Km</t>
  </si>
  <si>
    <t xml:space="preserve">Week 4 Km </t>
  </si>
  <si>
    <t>TOTAL Km Traveled</t>
  </si>
  <si>
    <t xml:space="preserve">Amount Due </t>
  </si>
  <si>
    <r>
      <rPr>
        <sz val="11"/>
        <color theme="0"/>
        <rFont val="Calibri"/>
        <family val="2"/>
        <scheme val="minor"/>
      </rPr>
      <t>Travel Expenses For The Month of May</t>
    </r>
    <r>
      <rPr>
        <sz val="11"/>
        <color theme="1"/>
        <rFont val="Calibri"/>
        <family val="2"/>
        <scheme val="minor"/>
      </rPr>
      <t xml:space="preserve"> </t>
    </r>
  </si>
  <si>
    <t xml:space="preserve">Mike's Lunch Bar </t>
  </si>
  <si>
    <t>Lunch Items</t>
  </si>
  <si>
    <t>Units Sold</t>
  </si>
  <si>
    <t>Sales</t>
  </si>
  <si>
    <t>Sandwiches</t>
  </si>
  <si>
    <t xml:space="preserve">Meat Pies </t>
  </si>
  <si>
    <t>Macaroni &amp; Other Salads</t>
  </si>
  <si>
    <t>Filled Rolls</t>
  </si>
  <si>
    <t>Soup</t>
  </si>
  <si>
    <t>Desserts</t>
  </si>
  <si>
    <t>Tea</t>
  </si>
  <si>
    <t>Coffee</t>
  </si>
  <si>
    <t>Cold Drink</t>
  </si>
  <si>
    <t xml:space="preserve">Total Sales </t>
  </si>
  <si>
    <t>Averages</t>
  </si>
  <si>
    <t xml:space="preserve">Mike's Furniture Store </t>
  </si>
  <si>
    <t>Lounge Suite</t>
  </si>
  <si>
    <t>Dining Room Suite</t>
  </si>
  <si>
    <t>Bar Chair</t>
  </si>
  <si>
    <t>Lazy Boy Chairs</t>
  </si>
  <si>
    <t>Lamp Stand</t>
  </si>
  <si>
    <t>Single Bed</t>
  </si>
  <si>
    <t xml:space="preserve">Double Bed </t>
  </si>
  <si>
    <t>Bedroom Dressers</t>
  </si>
  <si>
    <t>Scotch Dressers</t>
  </si>
  <si>
    <t xml:space="preserve">January </t>
  </si>
  <si>
    <t xml:space="preserve">February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</si>
  <si>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</si>
  <si>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</si>
  <si>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</si>
  <si>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</si>
  <si>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</si>
  <si>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</si>
  <si>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</si>
  <si>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</si>
  <si>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</si>
  <si>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Coffee Tables </t>
  </si>
  <si>
    <t xml:space="preserve">Totals </t>
  </si>
  <si>
    <t xml:space="preserve">Weekly Income Schedule </t>
  </si>
  <si>
    <t xml:space="preserve">Date </t>
  </si>
  <si>
    <t>Expenditure</t>
  </si>
  <si>
    <t>Refund</t>
  </si>
  <si>
    <t>Total Exp</t>
  </si>
  <si>
    <t>Income</t>
  </si>
  <si>
    <t xml:space="preserve">Profit 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</si>
</sst>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28">
    <xf numFmtId="0" fontId="0" fillId="0" borderId="0" xfId="0"/>
    <xf numFmtId="8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textRotation="90" wrapText="1"/>
    </xf>
    <xf numFmtId="0" fontId="0" fillId="7" borderId="0" xfId="0" applyFill="1" applyAlignment="1">
      <alignment horizontal="center" vertical="center" textRotation="90"/>
    </xf>
    <xf numFmtId="0" fontId="1" fillId="3" borderId="1" xfId="1" applyFont="1" applyFill="1" applyAlignment="1">
      <alignment horizontal="center" vertical="center" textRotation="45"/>
    </xf>
    <xf numFmtId="0" fontId="1" fillId="3" borderId="1" xfId="1" applyFont="1" applyFill="1" applyAlignment="1">
      <alignment horizontal="center" vertical="center" textRotation="45" wrapText="1"/>
    </xf>
    <xf numFmtId="3" fontId="0" fillId="0" borderId="0" xfId="0" applyNumberFormat="1"/>
    <xf numFmtId="0" fontId="0" fillId="2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5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7</xdr:row>
      <xdr:rowOff>152400</xdr:rowOff>
    </xdr:from>
    <xdr:ext cx="184731" cy="264560"/>
    <xdr:sp macro="" textlink="">
      <xdr:nvSpPr>
        <xdr:cNvPr id="2" name="TextBox 1"/>
        <xdr:cNvSpPr txBox="1"/>
      </xdr:nvSpPr>
      <xdr:spPr>
        <a:xfrm>
          <a:off x="4505325" y="1295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view="pageLayout" zoomScaleNormal="100" workbookViewId="0">
      <selection activeCell="E11" sqref="E11"/>
    </sheetView>
  </sheetViews>
  <sheetFormatPr defaultRowHeight="15" x14ac:dyDescent="0.25"/>
  <cols>
    <col min="1" max="1" width="19.7109375" customWidth="1"/>
    <col min="3" max="4" width="9.85546875" bestFit="1" customWidth="1"/>
    <col min="5" max="5" width="13.5703125" customWidth="1"/>
  </cols>
  <sheetData>
    <row r="1" spans="1:5" x14ac:dyDescent="0.25">
      <c r="A1" s="19" t="s">
        <v>13</v>
      </c>
      <c r="B1" s="19"/>
      <c r="C1" s="19"/>
      <c r="D1" s="19"/>
      <c r="E1" s="19"/>
    </row>
    <row r="2" spans="1:5" ht="30" x14ac:dyDescent="0.25">
      <c r="A2" s="5" t="s">
        <v>7</v>
      </c>
      <c r="B2" s="5" t="s">
        <v>8</v>
      </c>
      <c r="C2" s="5" t="s">
        <v>9</v>
      </c>
      <c r="D2" s="5" t="s">
        <v>10</v>
      </c>
      <c r="E2" s="6" t="s">
        <v>11</v>
      </c>
    </row>
    <row r="3" spans="1:5" x14ac:dyDescent="0.25">
      <c r="A3" t="s">
        <v>0</v>
      </c>
      <c r="B3" s="1">
        <v>443</v>
      </c>
      <c r="C3" s="1">
        <v>213</v>
      </c>
      <c r="D3" s="1">
        <v>986</v>
      </c>
      <c r="E3" s="2">
        <f t="shared" ref="E3:E8" si="0">SUM(B3:D3)</f>
        <v>1642</v>
      </c>
    </row>
    <row r="4" spans="1:5" x14ac:dyDescent="0.25">
      <c r="A4" t="s">
        <v>2</v>
      </c>
      <c r="B4" s="1">
        <v>192</v>
      </c>
      <c r="C4" s="1">
        <v>485</v>
      </c>
      <c r="D4" s="1">
        <v>567</v>
      </c>
      <c r="E4" s="1">
        <f t="shared" si="0"/>
        <v>1244</v>
      </c>
    </row>
    <row r="5" spans="1:5" x14ac:dyDescent="0.25">
      <c r="A5" t="s">
        <v>3</v>
      </c>
      <c r="B5" s="1">
        <v>325</v>
      </c>
      <c r="C5" s="1">
        <v>456</v>
      </c>
      <c r="D5" s="1">
        <v>781</v>
      </c>
      <c r="E5" s="1">
        <f t="shared" si="0"/>
        <v>1562</v>
      </c>
    </row>
    <row r="6" spans="1:5" x14ac:dyDescent="0.25">
      <c r="A6" t="s">
        <v>1</v>
      </c>
      <c r="B6" s="1">
        <v>344</v>
      </c>
      <c r="C6" s="1">
        <v>211</v>
      </c>
      <c r="D6" s="1">
        <v>198</v>
      </c>
      <c r="E6" s="1">
        <f t="shared" si="0"/>
        <v>753</v>
      </c>
    </row>
    <row r="7" spans="1:5" x14ac:dyDescent="0.25">
      <c r="A7" t="s">
        <v>4</v>
      </c>
      <c r="B7" s="1">
        <v>350</v>
      </c>
      <c r="C7" s="1">
        <v>390</v>
      </c>
      <c r="D7" s="1">
        <v>400</v>
      </c>
      <c r="E7" s="1">
        <f t="shared" si="0"/>
        <v>1140</v>
      </c>
    </row>
    <row r="8" spans="1:5" x14ac:dyDescent="0.25">
      <c r="A8" t="s">
        <v>5</v>
      </c>
      <c r="B8" s="1">
        <v>235</v>
      </c>
      <c r="C8" s="1">
        <v>186</v>
      </c>
      <c r="D8" s="1">
        <v>984</v>
      </c>
      <c r="E8" s="1">
        <f t="shared" si="0"/>
        <v>1405</v>
      </c>
    </row>
    <row r="9" spans="1:5" x14ac:dyDescent="0.25">
      <c r="B9" s="1"/>
    </row>
    <row r="10" spans="1:5" x14ac:dyDescent="0.25">
      <c r="A10" t="s">
        <v>6</v>
      </c>
      <c r="B10" s="2">
        <f>SUM(B3:B8)</f>
        <v>1889</v>
      </c>
      <c r="C10" s="1">
        <f>SUM(C3:C8)</f>
        <v>1941</v>
      </c>
      <c r="D10" s="1">
        <f>SUM(D3:D8)</f>
        <v>3916</v>
      </c>
      <c r="E10" s="2">
        <f>SUM(E3:E8)</f>
        <v>7746</v>
      </c>
    </row>
    <row r="11" spans="1:5" x14ac:dyDescent="0.25">
      <c r="B11" t="s">
        <v>12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F11" sqref="F11"/>
    </sheetView>
  </sheetViews>
  <sheetFormatPr defaultRowHeight="15" x14ac:dyDescent="0.25"/>
  <cols>
    <col min="2" max="6" width="9.85546875" bestFit="1" customWidth="1"/>
  </cols>
  <sheetData>
    <row r="1" spans="1:20" x14ac:dyDescent="0.25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4"/>
      <c r="M1" s="4"/>
      <c r="N1" s="4"/>
      <c r="O1" s="4"/>
      <c r="P1" s="4"/>
      <c r="Q1" s="4"/>
      <c r="R1" s="4"/>
      <c r="S1" s="4"/>
      <c r="T1" s="4"/>
    </row>
    <row r="2" spans="1:20" ht="30" customHeight="1" x14ac:dyDescent="0.25">
      <c r="A2" s="7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8" t="s">
        <v>20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0" x14ac:dyDescent="0.25">
      <c r="A3" t="s">
        <v>21</v>
      </c>
      <c r="B3" s="1">
        <v>358</v>
      </c>
      <c r="C3" s="1">
        <v>456</v>
      </c>
      <c r="D3" s="1">
        <v>680</v>
      </c>
      <c r="E3" s="1">
        <v>765</v>
      </c>
      <c r="F3" s="1">
        <f t="shared" ref="F3:F8" si="0">SUM(B3,E3)</f>
        <v>1123</v>
      </c>
    </row>
    <row r="4" spans="1:20" x14ac:dyDescent="0.25">
      <c r="A4" t="s">
        <v>22</v>
      </c>
      <c r="B4" s="1">
        <v>435</v>
      </c>
      <c r="C4" s="1">
        <v>254</v>
      </c>
      <c r="D4" s="1">
        <v>213</v>
      </c>
      <c r="E4" s="1">
        <v>365</v>
      </c>
      <c r="F4" s="1">
        <f t="shared" si="0"/>
        <v>800</v>
      </c>
    </row>
    <row r="5" spans="1:20" x14ac:dyDescent="0.25">
      <c r="A5" t="s">
        <v>23</v>
      </c>
      <c r="B5" s="1">
        <v>345</v>
      </c>
      <c r="C5" s="1">
        <v>482</v>
      </c>
      <c r="D5" s="1">
        <v>326</v>
      </c>
      <c r="E5" s="1">
        <v>310</v>
      </c>
      <c r="F5" s="1">
        <f t="shared" si="0"/>
        <v>655</v>
      </c>
    </row>
    <row r="6" spans="1:20" x14ac:dyDescent="0.25">
      <c r="A6" t="s">
        <v>24</v>
      </c>
      <c r="B6" s="1">
        <v>389</v>
      </c>
      <c r="C6" s="1">
        <v>567</v>
      </c>
      <c r="D6" s="1">
        <v>482</v>
      </c>
      <c r="E6" s="1">
        <v>567</v>
      </c>
      <c r="F6" s="1">
        <f t="shared" si="0"/>
        <v>956</v>
      </c>
    </row>
    <row r="7" spans="1:20" x14ac:dyDescent="0.25">
      <c r="A7" t="s">
        <v>25</v>
      </c>
      <c r="B7" s="1">
        <v>591</v>
      </c>
      <c r="C7" s="1">
        <v>428</v>
      </c>
      <c r="D7" s="1">
        <v>367</v>
      </c>
      <c r="E7" s="1">
        <v>551</v>
      </c>
      <c r="F7" s="1">
        <f t="shared" si="0"/>
        <v>1142</v>
      </c>
    </row>
    <row r="8" spans="1:20" x14ac:dyDescent="0.25">
      <c r="A8" t="s">
        <v>26</v>
      </c>
      <c r="B8" s="1">
        <v>234</v>
      </c>
      <c r="C8" s="1">
        <v>368</v>
      </c>
      <c r="D8" s="1">
        <v>439</v>
      </c>
      <c r="E8" s="1">
        <v>387</v>
      </c>
      <c r="F8" s="1">
        <f t="shared" si="0"/>
        <v>621</v>
      </c>
    </row>
    <row r="10" spans="1:20" x14ac:dyDescent="0.25">
      <c r="A10" t="s">
        <v>27</v>
      </c>
      <c r="B10" s="1">
        <f>SUM(B3:B8)</f>
        <v>2352</v>
      </c>
      <c r="C10" s="1">
        <f>SUM(C3:C8)</f>
        <v>2555</v>
      </c>
      <c r="D10" s="1">
        <f>SUM(D3:D8)</f>
        <v>2507</v>
      </c>
      <c r="E10" s="1">
        <f>SUM(E3:E9)</f>
        <v>2945</v>
      </c>
      <c r="F10" s="1">
        <f>SUM(F3:F8)</f>
        <v>5297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4" sqref="D14"/>
    </sheetView>
  </sheetViews>
  <sheetFormatPr defaultRowHeight="15" x14ac:dyDescent="0.25"/>
  <cols>
    <col min="1" max="1" width="40.42578125" customWidth="1"/>
  </cols>
  <sheetData>
    <row r="1" spans="1:4" x14ac:dyDescent="0.25">
      <c r="A1" s="21" t="s">
        <v>38</v>
      </c>
      <c r="B1" s="21"/>
      <c r="C1" s="21"/>
      <c r="D1" s="21"/>
    </row>
    <row r="2" spans="1:4" ht="87.75" x14ac:dyDescent="0.25">
      <c r="A2" s="9" t="s">
        <v>39</v>
      </c>
      <c r="B2" s="10" t="s">
        <v>40</v>
      </c>
      <c r="C2" s="11" t="s">
        <v>41</v>
      </c>
      <c r="D2" s="11" t="s">
        <v>27</v>
      </c>
    </row>
    <row r="3" spans="1:4" x14ac:dyDescent="0.25">
      <c r="A3" t="s">
        <v>28</v>
      </c>
      <c r="B3">
        <v>2</v>
      </c>
      <c r="C3">
        <v>1.59</v>
      </c>
      <c r="D3">
        <f t="shared" ref="D3:D11" si="0">SUM(C3,C3)</f>
        <v>3.18</v>
      </c>
    </row>
    <row r="4" spans="1:4" x14ac:dyDescent="0.25">
      <c r="A4" t="s">
        <v>29</v>
      </c>
      <c r="B4">
        <v>1</v>
      </c>
      <c r="C4">
        <v>2.89</v>
      </c>
      <c r="D4">
        <f t="shared" si="0"/>
        <v>5.78</v>
      </c>
    </row>
    <row r="5" spans="1:4" x14ac:dyDescent="0.25">
      <c r="A5" t="s">
        <v>30</v>
      </c>
      <c r="B5">
        <v>1</v>
      </c>
      <c r="C5">
        <v>1.39</v>
      </c>
      <c r="D5">
        <f t="shared" si="0"/>
        <v>2.78</v>
      </c>
    </row>
    <row r="6" spans="1:4" x14ac:dyDescent="0.25">
      <c r="A6" t="s">
        <v>31</v>
      </c>
      <c r="B6">
        <v>5</v>
      </c>
      <c r="C6">
        <v>0.59</v>
      </c>
      <c r="D6">
        <f t="shared" si="0"/>
        <v>1.18</v>
      </c>
    </row>
    <row r="7" spans="1:4" x14ac:dyDescent="0.25">
      <c r="A7" t="s">
        <v>32</v>
      </c>
      <c r="B7">
        <v>2</v>
      </c>
      <c r="C7">
        <v>2.39</v>
      </c>
      <c r="D7">
        <f t="shared" si="0"/>
        <v>4.78</v>
      </c>
    </row>
    <row r="8" spans="1:4" x14ac:dyDescent="0.25">
      <c r="A8" t="s">
        <v>33</v>
      </c>
      <c r="B8">
        <v>2</v>
      </c>
      <c r="C8">
        <v>2.39</v>
      </c>
      <c r="D8">
        <f t="shared" si="0"/>
        <v>4.78</v>
      </c>
    </row>
    <row r="9" spans="1:4" x14ac:dyDescent="0.25">
      <c r="A9" t="s">
        <v>34</v>
      </c>
      <c r="B9">
        <v>2</v>
      </c>
      <c r="C9">
        <v>2.39</v>
      </c>
      <c r="D9">
        <f t="shared" si="0"/>
        <v>4.78</v>
      </c>
    </row>
    <row r="10" spans="1:4" x14ac:dyDescent="0.25">
      <c r="A10" t="s">
        <v>35</v>
      </c>
      <c r="B10">
        <v>2</v>
      </c>
      <c r="C10">
        <v>2.25</v>
      </c>
      <c r="D10">
        <f t="shared" si="0"/>
        <v>4.5</v>
      </c>
    </row>
    <row r="11" spans="1:4" x14ac:dyDescent="0.25">
      <c r="A11" t="s">
        <v>36</v>
      </c>
      <c r="B11">
        <v>10</v>
      </c>
      <c r="C11">
        <v>5.59</v>
      </c>
      <c r="D11">
        <f t="shared" si="0"/>
        <v>11.18</v>
      </c>
    </row>
    <row r="13" spans="1:4" x14ac:dyDescent="0.25">
      <c r="A13" t="s">
        <v>37</v>
      </c>
      <c r="B13">
        <f>SUM(B3:B11)</f>
        <v>27</v>
      </c>
      <c r="C13">
        <f>SUM(C3:C11)</f>
        <v>21.47</v>
      </c>
      <c r="D13">
        <f>SUM(D3:D11)</f>
        <v>42.94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2" sqref="F12"/>
    </sheetView>
  </sheetViews>
  <sheetFormatPr defaultRowHeight="15" x14ac:dyDescent="0.25"/>
  <cols>
    <col min="1" max="1" width="17.42578125" customWidth="1"/>
    <col min="2" max="2" width="10.85546875" customWidth="1"/>
    <col min="3" max="3" width="11.42578125" customWidth="1"/>
    <col min="4" max="4" width="11.5703125" customWidth="1"/>
    <col min="5" max="5" width="11.85546875" customWidth="1"/>
    <col min="6" max="7" width="11.42578125" customWidth="1"/>
  </cols>
  <sheetData>
    <row r="1" spans="1:8" x14ac:dyDescent="0.25">
      <c r="A1" s="22" t="s">
        <v>58</v>
      </c>
      <c r="B1" s="22"/>
      <c r="C1" s="22"/>
      <c r="D1" s="22"/>
      <c r="E1" s="22"/>
      <c r="F1" s="22"/>
      <c r="G1" s="22"/>
      <c r="H1" s="22"/>
    </row>
    <row r="2" spans="1:8" ht="59.25" customHeight="1" thickBot="1" x14ac:dyDescent="0.3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3" t="s">
        <v>56</v>
      </c>
      <c r="G2" s="12" t="s">
        <v>57</v>
      </c>
    </row>
    <row r="3" spans="1:8" ht="15.75" thickTop="1" x14ac:dyDescent="0.25">
      <c r="A3" t="s">
        <v>42</v>
      </c>
      <c r="B3">
        <v>150</v>
      </c>
      <c r="C3">
        <v>230</v>
      </c>
      <c r="D3">
        <v>95</v>
      </c>
      <c r="E3">
        <v>186</v>
      </c>
      <c r="F3">
        <f t="shared" ref="F3:F11" si="0">SUM(B3:E3)</f>
        <v>661</v>
      </c>
      <c r="G3">
        <f>0.63*F3</f>
        <v>416.43</v>
      </c>
    </row>
    <row r="4" spans="1:8" x14ac:dyDescent="0.25">
      <c r="A4" t="s">
        <v>43</v>
      </c>
      <c r="B4">
        <v>210</v>
      </c>
      <c r="C4">
        <v>309</v>
      </c>
      <c r="D4">
        <v>120</v>
      </c>
      <c r="E4">
        <v>95</v>
      </c>
      <c r="F4">
        <f t="shared" si="0"/>
        <v>734</v>
      </c>
      <c r="G4">
        <f t="shared" ref="G4:G11" si="1">0.63*F4</f>
        <v>462.42</v>
      </c>
    </row>
    <row r="5" spans="1:8" x14ac:dyDescent="0.25">
      <c r="A5" t="s">
        <v>44</v>
      </c>
      <c r="B5">
        <v>105</v>
      </c>
      <c r="C5">
        <v>126</v>
      </c>
      <c r="D5">
        <v>142</v>
      </c>
      <c r="E5">
        <v>86</v>
      </c>
      <c r="F5">
        <f t="shared" si="0"/>
        <v>459</v>
      </c>
      <c r="G5">
        <f t="shared" si="1"/>
        <v>289.17</v>
      </c>
    </row>
    <row r="6" spans="1:8" x14ac:dyDescent="0.25">
      <c r="A6" t="s">
        <v>45</v>
      </c>
      <c r="B6">
        <v>155</v>
      </c>
      <c r="C6">
        <v>148</v>
      </c>
      <c r="D6">
        <v>162</v>
      </c>
      <c r="E6">
        <v>135</v>
      </c>
      <c r="F6">
        <f t="shared" si="0"/>
        <v>600</v>
      </c>
      <c r="G6">
        <f t="shared" si="1"/>
        <v>378</v>
      </c>
    </row>
    <row r="7" spans="1:8" x14ac:dyDescent="0.25">
      <c r="A7" t="s">
        <v>46</v>
      </c>
      <c r="B7">
        <v>110</v>
      </c>
      <c r="C7">
        <v>152</v>
      </c>
      <c r="D7">
        <v>133</v>
      </c>
      <c r="E7">
        <v>122</v>
      </c>
      <c r="F7">
        <f t="shared" si="0"/>
        <v>517</v>
      </c>
      <c r="G7">
        <f t="shared" si="1"/>
        <v>325.70999999999998</v>
      </c>
    </row>
    <row r="8" spans="1:8" x14ac:dyDescent="0.25">
      <c r="A8" t="s">
        <v>47</v>
      </c>
      <c r="B8">
        <v>108</v>
      </c>
      <c r="C8">
        <v>123</v>
      </c>
      <c r="D8">
        <v>121</v>
      </c>
      <c r="E8">
        <v>111</v>
      </c>
      <c r="F8">
        <f t="shared" si="0"/>
        <v>463</v>
      </c>
      <c r="G8">
        <f t="shared" si="1"/>
        <v>291.69</v>
      </c>
    </row>
    <row r="9" spans="1:8" x14ac:dyDescent="0.25">
      <c r="A9" t="s">
        <v>48</v>
      </c>
      <c r="B9">
        <v>106</v>
      </c>
      <c r="C9">
        <v>164</v>
      </c>
      <c r="D9">
        <v>153</v>
      </c>
      <c r="E9">
        <v>145</v>
      </c>
      <c r="F9">
        <f t="shared" si="0"/>
        <v>568</v>
      </c>
      <c r="G9">
        <f t="shared" si="1"/>
        <v>357.84</v>
      </c>
    </row>
    <row r="10" spans="1:8" x14ac:dyDescent="0.25">
      <c r="A10" t="s">
        <v>49</v>
      </c>
      <c r="B10">
        <v>101</v>
      </c>
      <c r="C10">
        <v>132</v>
      </c>
      <c r="D10">
        <v>135</v>
      </c>
      <c r="E10">
        <v>162</v>
      </c>
      <c r="F10">
        <f t="shared" si="0"/>
        <v>530</v>
      </c>
      <c r="G10">
        <f t="shared" si="1"/>
        <v>333.9</v>
      </c>
    </row>
    <row r="11" spans="1:8" x14ac:dyDescent="0.25">
      <c r="A11" t="s">
        <v>50</v>
      </c>
      <c r="B11">
        <v>198</v>
      </c>
      <c r="C11">
        <v>205</v>
      </c>
      <c r="D11">
        <v>210</v>
      </c>
      <c r="E11">
        <v>187</v>
      </c>
      <c r="F11">
        <f t="shared" si="0"/>
        <v>800</v>
      </c>
      <c r="G11">
        <f t="shared" si="1"/>
        <v>504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"/>
    </sheetView>
  </sheetViews>
  <sheetFormatPr defaultRowHeight="15" x14ac:dyDescent="0.25"/>
  <cols>
    <col min="1" max="1" width="22.5703125" customWidth="1"/>
    <col min="2" max="2" width="13" customWidth="1"/>
    <col min="3" max="3" width="11.140625" customWidth="1"/>
    <col min="4" max="4" width="12" customWidth="1"/>
  </cols>
  <sheetData>
    <row r="1" spans="1:4" x14ac:dyDescent="0.25">
      <c r="A1" s="23" t="s">
        <v>59</v>
      </c>
      <c r="B1" s="22"/>
      <c r="C1" s="22"/>
      <c r="D1" s="22"/>
    </row>
    <row r="2" spans="1:4" x14ac:dyDescent="0.25">
      <c r="A2" s="17" t="s">
        <v>60</v>
      </c>
      <c r="B2" s="16" t="s">
        <v>61</v>
      </c>
      <c r="C2" s="16" t="s">
        <v>41</v>
      </c>
      <c r="D2" s="16" t="s">
        <v>62</v>
      </c>
    </row>
    <row r="3" spans="1:4" x14ac:dyDescent="0.25">
      <c r="A3" s="18" t="s">
        <v>63</v>
      </c>
      <c r="B3" s="14">
        <v>2300</v>
      </c>
      <c r="C3" s="1">
        <v>2.5</v>
      </c>
      <c r="D3" s="1">
        <f>B3*C3</f>
        <v>5750</v>
      </c>
    </row>
    <row r="4" spans="1:4" x14ac:dyDescent="0.25">
      <c r="A4" s="18" t="s">
        <v>64</v>
      </c>
      <c r="B4" s="14">
        <v>1100</v>
      </c>
      <c r="C4" s="1">
        <v>2</v>
      </c>
      <c r="D4" s="1">
        <f t="shared" ref="D4:D11" si="0">B4*C4</f>
        <v>2200</v>
      </c>
    </row>
    <row r="5" spans="1:4" x14ac:dyDescent="0.25">
      <c r="A5" s="18" t="s">
        <v>65</v>
      </c>
      <c r="B5" s="14">
        <v>3650</v>
      </c>
      <c r="C5" s="1">
        <v>3.5</v>
      </c>
      <c r="D5" s="1">
        <f t="shared" si="0"/>
        <v>12775</v>
      </c>
    </row>
    <row r="6" spans="1:4" x14ac:dyDescent="0.25">
      <c r="A6" s="18" t="s">
        <v>66</v>
      </c>
      <c r="B6" s="14">
        <v>560</v>
      </c>
      <c r="C6" s="1">
        <v>2.2999999999999998</v>
      </c>
      <c r="D6" s="1">
        <f t="shared" si="0"/>
        <v>1288</v>
      </c>
    </row>
    <row r="7" spans="1:4" x14ac:dyDescent="0.25">
      <c r="A7" s="18" t="s">
        <v>67</v>
      </c>
      <c r="B7" s="14">
        <v>348</v>
      </c>
      <c r="C7" s="1">
        <v>3</v>
      </c>
      <c r="D7" s="1">
        <f t="shared" si="0"/>
        <v>1044</v>
      </c>
    </row>
    <row r="8" spans="1:4" x14ac:dyDescent="0.25">
      <c r="A8" s="18" t="s">
        <v>68</v>
      </c>
      <c r="B8" s="14">
        <v>288</v>
      </c>
      <c r="C8" s="1">
        <v>2</v>
      </c>
      <c r="D8" s="1">
        <f t="shared" si="0"/>
        <v>576</v>
      </c>
    </row>
    <row r="9" spans="1:4" x14ac:dyDescent="0.25">
      <c r="A9" s="18" t="s">
        <v>69</v>
      </c>
      <c r="B9" s="14">
        <v>890</v>
      </c>
      <c r="C9" s="1">
        <v>1.5</v>
      </c>
      <c r="D9" s="1">
        <f t="shared" si="0"/>
        <v>1335</v>
      </c>
    </row>
    <row r="10" spans="1:4" x14ac:dyDescent="0.25">
      <c r="A10" s="18" t="s">
        <v>70</v>
      </c>
      <c r="B10" s="14">
        <v>974</v>
      </c>
      <c r="C10" s="1">
        <v>1.5</v>
      </c>
      <c r="D10" s="1">
        <f t="shared" si="0"/>
        <v>1461</v>
      </c>
    </row>
    <row r="11" spans="1:4" x14ac:dyDescent="0.25">
      <c r="A11" s="18" t="s">
        <v>71</v>
      </c>
      <c r="B11" s="14">
        <v>599</v>
      </c>
      <c r="C11" s="1">
        <v>1</v>
      </c>
      <c r="D11" s="1">
        <f t="shared" si="0"/>
        <v>599</v>
      </c>
    </row>
    <row r="13" spans="1:4" x14ac:dyDescent="0.25">
      <c r="A13" s="15" t="s">
        <v>72</v>
      </c>
      <c r="B13" s="14">
        <f>SUM(B3:B11)</f>
        <v>10709</v>
      </c>
      <c r="C13" s="1">
        <f>SUM(C3:C11)</f>
        <v>19.3</v>
      </c>
      <c r="D13" s="1">
        <f>SUM(D3:D11)</f>
        <v>27028</v>
      </c>
    </row>
    <row r="14" spans="1:4" x14ac:dyDescent="0.25">
      <c r="A14" s="15" t="s">
        <v>73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M18" sqref="M18"/>
    </sheetView>
  </sheetViews>
  <sheetFormatPr defaultRowHeight="15" x14ac:dyDescent="0.25"/>
  <cols>
    <col min="1" max="1" width="11.28515625" customWidth="1"/>
  </cols>
  <sheetData>
    <row r="1" spans="1:12" x14ac:dyDescent="0.25">
      <c r="A1" s="19" t="s">
        <v>74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43.5" customHeight="1" x14ac:dyDescent="0.25">
      <c r="A2" s="24" t="s">
        <v>39</v>
      </c>
      <c r="B2" s="25" t="s">
        <v>75</v>
      </c>
      <c r="C2" s="25" t="s">
        <v>76</v>
      </c>
      <c r="D2" s="25" t="s">
        <v>77</v>
      </c>
      <c r="E2" s="25" t="s">
        <v>78</v>
      </c>
      <c r="F2" s="25" t="s">
        <v>79</v>
      </c>
      <c r="G2" s="25" t="s">
        <v>80</v>
      </c>
      <c r="H2" s="25" t="s">
        <v>81</v>
      </c>
      <c r="I2" s="25" t="s">
        <v>82</v>
      </c>
      <c r="J2" s="25" t="s">
        <v>83</v>
      </c>
      <c r="K2" s="25" t="s">
        <v>95</v>
      </c>
      <c r="L2" s="25" t="s">
        <v>6</v>
      </c>
    </row>
    <row r="3" spans="1:12" x14ac:dyDescent="0.25">
      <c r="A3" t="s">
        <v>84</v>
      </c>
      <c r="B3">
        <v>5</v>
      </c>
      <c r="C3">
        <v>7</v>
      </c>
      <c r="D3">
        <v>12</v>
      </c>
      <c r="E3">
        <v>15</v>
      </c>
      <c r="F3">
        <v>3</v>
      </c>
      <c r="G3">
        <v>6</v>
      </c>
      <c r="H3">
        <v>10</v>
      </c>
      <c r="I3">
        <v>12</v>
      </c>
      <c r="J3">
        <v>4</v>
      </c>
      <c r="K3">
        <v>2</v>
      </c>
      <c r="L3">
        <f>SUM(B3:K3)</f>
        <v>76</v>
      </c>
    </row>
    <row r="4" spans="1:12" x14ac:dyDescent="0.25">
      <c r="A4" t="s">
        <v>85</v>
      </c>
      <c r="B4">
        <v>8</v>
      </c>
      <c r="C4">
        <v>6</v>
      </c>
      <c r="D4">
        <v>2</v>
      </c>
      <c r="E4">
        <v>4</v>
      </c>
      <c r="F4">
        <v>5</v>
      </c>
      <c r="G4">
        <v>5</v>
      </c>
      <c r="H4">
        <v>8</v>
      </c>
      <c r="I4">
        <v>8</v>
      </c>
      <c r="J4">
        <v>5</v>
      </c>
      <c r="K4">
        <v>2</v>
      </c>
      <c r="L4">
        <f t="shared" ref="L4:L14" si="0">SUM(B4:K4)</f>
        <v>53</v>
      </c>
    </row>
    <row r="5" spans="1:12" x14ac:dyDescent="0.25">
      <c r="A5" t="s">
        <v>18</v>
      </c>
      <c r="B5">
        <v>4</v>
      </c>
      <c r="C5">
        <v>9</v>
      </c>
      <c r="D5">
        <v>5</v>
      </c>
      <c r="E5">
        <v>7</v>
      </c>
      <c r="F5">
        <v>9</v>
      </c>
      <c r="G5">
        <v>9</v>
      </c>
      <c r="H5">
        <v>9</v>
      </c>
      <c r="I5">
        <v>15</v>
      </c>
      <c r="J5">
        <v>7</v>
      </c>
      <c r="K5">
        <v>5</v>
      </c>
      <c r="L5">
        <f t="shared" si="0"/>
        <v>79</v>
      </c>
    </row>
    <row r="6" spans="1:12" x14ac:dyDescent="0.25">
      <c r="A6" t="s">
        <v>86</v>
      </c>
      <c r="B6">
        <v>8</v>
      </c>
      <c r="C6">
        <v>9</v>
      </c>
      <c r="D6">
        <v>8</v>
      </c>
      <c r="E6">
        <v>12</v>
      </c>
      <c r="F6">
        <v>10</v>
      </c>
      <c r="G6">
        <v>7</v>
      </c>
      <c r="H6">
        <v>15</v>
      </c>
      <c r="I6">
        <v>20</v>
      </c>
      <c r="J6">
        <v>18</v>
      </c>
      <c r="K6">
        <v>7</v>
      </c>
      <c r="L6">
        <f t="shared" si="0"/>
        <v>114</v>
      </c>
    </row>
    <row r="7" spans="1:12" x14ac:dyDescent="0.25">
      <c r="A7" t="s">
        <v>87</v>
      </c>
      <c r="B7">
        <v>10</v>
      </c>
      <c r="C7">
        <v>10</v>
      </c>
      <c r="D7">
        <v>4</v>
      </c>
      <c r="E7">
        <v>15</v>
      </c>
      <c r="F7">
        <v>12</v>
      </c>
      <c r="G7">
        <v>8</v>
      </c>
      <c r="H7">
        <v>12</v>
      </c>
      <c r="I7">
        <v>16</v>
      </c>
      <c r="J7">
        <v>21</v>
      </c>
      <c r="K7">
        <v>11</v>
      </c>
      <c r="L7">
        <f t="shared" si="0"/>
        <v>119</v>
      </c>
    </row>
    <row r="8" spans="1:12" x14ac:dyDescent="0.25">
      <c r="A8" t="s">
        <v>88</v>
      </c>
      <c r="B8">
        <v>5</v>
      </c>
      <c r="C8">
        <v>12</v>
      </c>
      <c r="D8">
        <v>9</v>
      </c>
      <c r="E8">
        <v>11</v>
      </c>
      <c r="F8">
        <v>9</v>
      </c>
      <c r="G8">
        <v>6</v>
      </c>
      <c r="H8">
        <v>8</v>
      </c>
      <c r="I8">
        <v>15</v>
      </c>
      <c r="J8">
        <v>18</v>
      </c>
      <c r="K8">
        <v>10</v>
      </c>
      <c r="L8">
        <f t="shared" si="0"/>
        <v>103</v>
      </c>
    </row>
    <row r="9" spans="1:12" x14ac:dyDescent="0.25">
      <c r="A9" t="s">
        <v>89</v>
      </c>
      <c r="B9">
        <v>12</v>
      </c>
      <c r="C9">
        <v>12</v>
      </c>
      <c r="D9">
        <v>6</v>
      </c>
      <c r="E9">
        <v>8</v>
      </c>
      <c r="F9">
        <v>9</v>
      </c>
      <c r="G9">
        <v>12</v>
      </c>
      <c r="H9">
        <v>10</v>
      </c>
      <c r="I9">
        <v>14</v>
      </c>
      <c r="J9">
        <v>14</v>
      </c>
      <c r="K9">
        <v>8</v>
      </c>
      <c r="L9">
        <f t="shared" si="0"/>
        <v>105</v>
      </c>
    </row>
    <row r="10" spans="1:12" x14ac:dyDescent="0.25">
      <c r="A10" t="s">
        <v>90</v>
      </c>
      <c r="B10">
        <v>11</v>
      </c>
      <c r="C10">
        <v>8</v>
      </c>
      <c r="D10">
        <v>7</v>
      </c>
      <c r="E10">
        <v>15</v>
      </c>
      <c r="F10">
        <v>13</v>
      </c>
      <c r="G10">
        <v>11</v>
      </c>
      <c r="H10">
        <v>16</v>
      </c>
      <c r="I10">
        <v>10</v>
      </c>
      <c r="J10">
        <v>15</v>
      </c>
      <c r="K10">
        <v>6</v>
      </c>
      <c r="L10">
        <f t="shared" si="0"/>
        <v>112</v>
      </c>
    </row>
    <row r="11" spans="1:12" x14ac:dyDescent="0.25">
      <c r="A11" t="s">
        <v>91</v>
      </c>
      <c r="B11">
        <v>14</v>
      </c>
      <c r="C11">
        <v>9</v>
      </c>
      <c r="D11">
        <v>12</v>
      </c>
      <c r="E11">
        <v>12</v>
      </c>
      <c r="F11">
        <v>15</v>
      </c>
      <c r="G11">
        <v>18</v>
      </c>
      <c r="H11">
        <v>23</v>
      </c>
      <c r="I11">
        <v>26</v>
      </c>
      <c r="J11">
        <v>13</v>
      </c>
      <c r="K11">
        <v>15</v>
      </c>
      <c r="L11">
        <f t="shared" si="0"/>
        <v>157</v>
      </c>
    </row>
    <row r="12" spans="1:12" x14ac:dyDescent="0.25">
      <c r="A12" t="s">
        <v>92</v>
      </c>
      <c r="B12">
        <v>8</v>
      </c>
      <c r="C12">
        <v>15</v>
      </c>
      <c r="D12">
        <v>4</v>
      </c>
      <c r="E12">
        <v>9</v>
      </c>
      <c r="F12">
        <v>7</v>
      </c>
      <c r="G12">
        <v>15</v>
      </c>
      <c r="H12">
        <v>21</v>
      </c>
      <c r="I12">
        <v>19</v>
      </c>
      <c r="J12">
        <v>20</v>
      </c>
      <c r="K12">
        <v>13</v>
      </c>
      <c r="L12">
        <f t="shared" si="0"/>
        <v>131</v>
      </c>
    </row>
    <row r="13" spans="1:12" x14ac:dyDescent="0.25">
      <c r="A13" t="s">
        <v>93</v>
      </c>
      <c r="B13">
        <v>13</v>
      </c>
      <c r="C13">
        <v>14</v>
      </c>
      <c r="D13">
        <v>9</v>
      </c>
      <c r="E13">
        <v>13</v>
      </c>
      <c r="F13">
        <v>12</v>
      </c>
      <c r="G13">
        <v>16</v>
      </c>
      <c r="H13">
        <v>24</v>
      </c>
      <c r="I13">
        <v>30</v>
      </c>
      <c r="J13">
        <v>24</v>
      </c>
      <c r="K13">
        <v>18</v>
      </c>
      <c r="L13">
        <f t="shared" si="0"/>
        <v>173</v>
      </c>
    </row>
    <row r="14" spans="1:12" x14ac:dyDescent="0.25">
      <c r="A14" t="s">
        <v>94</v>
      </c>
      <c r="B14">
        <v>18</v>
      </c>
      <c r="C14">
        <v>16</v>
      </c>
      <c r="D14">
        <v>15</v>
      </c>
      <c r="E14">
        <v>16</v>
      </c>
      <c r="F14">
        <v>20</v>
      </c>
      <c r="G14">
        <v>12</v>
      </c>
      <c r="H14">
        <v>14</v>
      </c>
      <c r="I14">
        <v>20</v>
      </c>
      <c r="J14">
        <v>18</v>
      </c>
      <c r="K14">
        <v>30</v>
      </c>
      <c r="L14">
        <f t="shared" si="0"/>
        <v>179</v>
      </c>
    </row>
    <row r="16" spans="1:12" x14ac:dyDescent="0.25">
      <c r="A16" t="s">
        <v>96</v>
      </c>
      <c r="B16">
        <f>SUM(B3:B14)</f>
        <v>116</v>
      </c>
      <c r="C16">
        <f t="shared" ref="C16:L16" si="1">SUM(C3:C14)</f>
        <v>127</v>
      </c>
      <c r="D16">
        <f t="shared" si="1"/>
        <v>93</v>
      </c>
      <c r="E16">
        <f t="shared" si="1"/>
        <v>137</v>
      </c>
      <c r="F16">
        <f t="shared" si="1"/>
        <v>124</v>
      </c>
      <c r="G16">
        <f t="shared" si="1"/>
        <v>125</v>
      </c>
      <c r="H16">
        <f t="shared" si="1"/>
        <v>170</v>
      </c>
      <c r="I16">
        <f t="shared" si="1"/>
        <v>205</v>
      </c>
      <c r="J16">
        <f t="shared" si="1"/>
        <v>177</v>
      </c>
      <c r="K16">
        <f t="shared" si="1"/>
        <v>127</v>
      </c>
      <c r="L16">
        <f t="shared" si="1"/>
        <v>1401</v>
      </c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5" sqref="F15"/>
    </sheetView>
  </sheetViews>
  <sheetFormatPr defaultRowHeight="15" x14ac:dyDescent="0.25"/>
  <cols>
    <col min="1" max="1" width="10.85546875" customWidth="1"/>
    <col min="2" max="2" width="12.7109375" customWidth="1"/>
    <col min="3" max="3" width="10" customWidth="1"/>
    <col min="5" max="5" width="9.85546875" customWidth="1"/>
  </cols>
  <sheetData>
    <row r="1" spans="1:6" x14ac:dyDescent="0.25">
      <c r="A1" s="26" t="s">
        <v>97</v>
      </c>
      <c r="B1" s="26"/>
      <c r="C1" s="26"/>
      <c r="D1" s="26"/>
      <c r="E1" s="26"/>
      <c r="F1" s="26"/>
    </row>
    <row r="2" spans="1:6" x14ac:dyDescent="0.25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</row>
    <row r="3" spans="1:6" x14ac:dyDescent="0.25">
      <c r="A3" s="27">
        <v>42861</v>
      </c>
      <c r="B3">
        <v>423.98</v>
      </c>
      <c r="C3">
        <v>62</v>
      </c>
      <c r="D3">
        <f>SUM(B3:C3)</f>
        <v>485.98</v>
      </c>
      <c r="E3">
        <v>550</v>
      </c>
      <c r="F3">
        <f>E3-D3</f>
        <v>64.019999999999982</v>
      </c>
    </row>
    <row r="4" spans="1:6" x14ac:dyDescent="0.25">
      <c r="A4" s="27">
        <v>42868</v>
      </c>
      <c r="B4">
        <v>589.12</v>
      </c>
      <c r="C4">
        <v>67.73</v>
      </c>
      <c r="D4">
        <f t="shared" ref="D4:D10" si="0">SUM(B4:C4)</f>
        <v>656.85</v>
      </c>
      <c r="E4">
        <v>780</v>
      </c>
      <c r="F4">
        <f t="shared" ref="F4:F10" si="1">E4-D4</f>
        <v>123.14999999999998</v>
      </c>
    </row>
    <row r="5" spans="1:6" x14ac:dyDescent="0.25">
      <c r="A5" s="27">
        <v>42875</v>
      </c>
      <c r="B5">
        <v>410.45</v>
      </c>
      <c r="C5">
        <v>45</v>
      </c>
      <c r="D5">
        <f t="shared" si="0"/>
        <v>455.45</v>
      </c>
      <c r="E5">
        <v>659.9</v>
      </c>
      <c r="F5">
        <f t="shared" si="1"/>
        <v>204.45</v>
      </c>
    </row>
    <row r="6" spans="1:6" x14ac:dyDescent="0.25">
      <c r="A6" s="27">
        <v>42882</v>
      </c>
      <c r="B6">
        <v>499.1</v>
      </c>
      <c r="C6">
        <v>33.75</v>
      </c>
      <c r="D6">
        <f t="shared" si="0"/>
        <v>532.85</v>
      </c>
      <c r="E6">
        <v>653.98</v>
      </c>
      <c r="F6">
        <f t="shared" si="1"/>
        <v>121.13</v>
      </c>
    </row>
    <row r="7" spans="1:6" x14ac:dyDescent="0.25">
      <c r="A7" s="27">
        <v>42889</v>
      </c>
      <c r="B7">
        <v>370.25</v>
      </c>
      <c r="C7">
        <v>28.12</v>
      </c>
      <c r="D7">
        <f t="shared" si="0"/>
        <v>398.37</v>
      </c>
      <c r="E7">
        <v>583</v>
      </c>
      <c r="F7">
        <f t="shared" si="1"/>
        <v>184.63</v>
      </c>
    </row>
    <row r="8" spans="1:6" x14ac:dyDescent="0.25">
      <c r="A8" s="27">
        <v>42896</v>
      </c>
      <c r="B8">
        <v>440.8</v>
      </c>
      <c r="C8">
        <v>56.25</v>
      </c>
      <c r="D8">
        <f t="shared" si="0"/>
        <v>497.05</v>
      </c>
      <c r="E8">
        <v>589.12</v>
      </c>
      <c r="F8">
        <f t="shared" si="1"/>
        <v>92.07</v>
      </c>
    </row>
    <row r="9" spans="1:6" x14ac:dyDescent="0.25">
      <c r="A9" s="27">
        <v>42903</v>
      </c>
      <c r="B9">
        <v>530.25</v>
      </c>
      <c r="C9">
        <v>51.75</v>
      </c>
      <c r="D9">
        <f t="shared" si="0"/>
        <v>582</v>
      </c>
      <c r="E9">
        <v>695.8</v>
      </c>
      <c r="F9">
        <f t="shared" si="1"/>
        <v>113.79999999999995</v>
      </c>
    </row>
    <row r="10" spans="1:6" x14ac:dyDescent="0.25">
      <c r="A10" s="27">
        <v>42910</v>
      </c>
      <c r="B10">
        <v>490.55</v>
      </c>
      <c r="C10">
        <v>96.75</v>
      </c>
      <c r="D10">
        <f t="shared" si="0"/>
        <v>587.29999999999995</v>
      </c>
      <c r="E10">
        <v>663.6</v>
      </c>
      <c r="F10">
        <f t="shared" si="1"/>
        <v>76.300000000000068</v>
      </c>
    </row>
    <row r="12" spans="1:6" x14ac:dyDescent="0.25">
      <c r="A12" t="s">
        <v>6</v>
      </c>
      <c r="B12">
        <f>SUM(B3:B10)</f>
        <v>3754.5000000000005</v>
      </c>
      <c r="C12">
        <f t="shared" ref="C12:F12" si="2">SUM(C3:C10)</f>
        <v>441.35</v>
      </c>
      <c r="D12">
        <f t="shared" si="2"/>
        <v>4195.8500000000004</v>
      </c>
      <c r="E12">
        <f t="shared" si="2"/>
        <v>5175.4000000000005</v>
      </c>
      <c r="F12">
        <f t="shared" si="2"/>
        <v>979.55000000000007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Excel #1</vt:lpstr>
      <vt:lpstr>Excel #2</vt:lpstr>
      <vt:lpstr>Excel #3</vt:lpstr>
      <vt:lpstr>Excel #4 </vt:lpstr>
      <vt:lpstr>Excel #5</vt:lpstr>
      <vt:lpstr>Excel #6</vt:lpstr>
      <vt:lpstr>Excel #7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William Go</dc:creator>
  <cp:lastModifiedBy>Patrick William Go</cp:lastModifiedBy>
  <dcterms:created xsi:type="dcterms:W3CDTF">2017-09-25T20:14:17Z</dcterms:created>
  <dcterms:modified xsi:type="dcterms:W3CDTF">2017-09-26T17:33:05Z</dcterms:modified>
</cp:coreProperties>
</file>