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trickWeb\images\"/>
    </mc:Choice>
  </mc:AlternateContent>
  <bookViews>
    <workbookView xWindow="0" yWindow="0" windowWidth="20490" windowHeight="7620"/>
  </bookViews>
  <sheets>
    <sheet name="Practice" sheetId="1" r:id="rId1"/>
  </sheets>
  <definedNames>
    <definedName name="_xlnm._FilterDatabase" localSheetId="0" hidden="1">Practice!$A$1:$H$39</definedName>
  </definedNames>
  <calcPr calcId="162913"/>
</workbook>
</file>

<file path=xl/calcChain.xml><?xml version="1.0" encoding="utf-8"?>
<calcChain xmlns="http://schemas.openxmlformats.org/spreadsheetml/2006/main">
  <c r="H44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H46" i="1"/>
  <c r="H45" i="1"/>
  <c r="H43" i="1"/>
  <c r="H42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H41" i="1"/>
  <c r="F2" i="1"/>
  <c r="F8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<sst xmlns="http://schemas.openxmlformats.org/spreadsheetml/2006/main" count="102" uniqueCount="65">
  <si>
    <t>Answer:</t>
  </si>
  <si>
    <t>Using an IF function, write a function that says "Keep" if my total daily profit is equal to or greater than $35, and says "Remove" if not.</t>
  </si>
  <si>
    <t>Using SUMIF, find my total daily profit of only COOKIES.</t>
  </si>
  <si>
    <t>Using SUMIF, find the total number of BREAD items I bake each day.</t>
  </si>
  <si>
    <t>Find the mode of the cost of the items I sell.</t>
  </si>
  <si>
    <t>Find the average cost of the items I sell.</t>
  </si>
  <si>
    <t>Bread</t>
  </si>
  <si>
    <t>Ciabatta</t>
  </si>
  <si>
    <t>Pie</t>
  </si>
  <si>
    <t>Cherry</t>
  </si>
  <si>
    <t>Wheat</t>
  </si>
  <si>
    <t>Rhubarb</t>
  </si>
  <si>
    <t>Cookie</t>
  </si>
  <si>
    <t>Double Chocolate</t>
  </si>
  <si>
    <t>Baguette</t>
  </si>
  <si>
    <t>Oatmeal Raisin</t>
  </si>
  <si>
    <t>Cake</t>
  </si>
  <si>
    <t>Red Velvet</t>
  </si>
  <si>
    <t>Russian Tea Cakes</t>
  </si>
  <si>
    <t>Black Forest Cherry</t>
  </si>
  <si>
    <t>Rodi Mofa</t>
  </si>
  <si>
    <t>Chapati</t>
  </si>
  <si>
    <t>Carrot</t>
  </si>
  <si>
    <t>Chocolate Chip</t>
  </si>
  <si>
    <t>Cheesecake</t>
  </si>
  <si>
    <t>Apple</t>
  </si>
  <si>
    <t>Pound</t>
  </si>
  <si>
    <t>Sourdough</t>
  </si>
  <si>
    <t>Scone</t>
  </si>
  <si>
    <t>Samoa</t>
  </si>
  <si>
    <t>Peach</t>
  </si>
  <si>
    <t>Gingerbread</t>
  </si>
  <si>
    <t>Blueberry</t>
  </si>
  <si>
    <t>Lemon Meringue</t>
  </si>
  <si>
    <t>Thin Mint</t>
  </si>
  <si>
    <t xml:space="preserve">M&amp;M </t>
  </si>
  <si>
    <t>Angel</t>
  </si>
  <si>
    <t>Shortbread</t>
  </si>
  <si>
    <t>Key Lime</t>
  </si>
  <si>
    <t>Chocolate</t>
  </si>
  <si>
    <t>White</t>
  </si>
  <si>
    <t>Linzer</t>
  </si>
  <si>
    <t>Banana</t>
  </si>
  <si>
    <t>Peanut Butter</t>
  </si>
  <si>
    <t>Vanilla</t>
  </si>
  <si>
    <t>Rye</t>
  </si>
  <si>
    <t>9 Grain</t>
  </si>
  <si>
    <t>Sugar</t>
  </si>
  <si>
    <t>Keep or Remove?</t>
  </si>
  <si>
    <t>Profit per Day</t>
  </si>
  <si>
    <t>Profit per Item</t>
  </si>
  <si>
    <t>Numbered Baked Each Day</t>
  </si>
  <si>
    <t>Cost to Make</t>
  </si>
  <si>
    <t>Price</t>
  </si>
  <si>
    <t>Type</t>
  </si>
  <si>
    <t>Item</t>
  </si>
  <si>
    <t>1)</t>
  </si>
  <si>
    <t>2)</t>
  </si>
  <si>
    <t>3)</t>
  </si>
  <si>
    <t>4)</t>
  </si>
  <si>
    <t>5)</t>
  </si>
  <si>
    <t>6)</t>
  </si>
  <si>
    <t>7)</t>
  </si>
  <si>
    <t>Find the average profit for all of my items (column F).</t>
  </si>
  <si>
    <t>Find my total profit per day for each item (column 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</si>
</sst>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2" borderId="0" xfId="0" applyFill="1" applyBorder="1" applyAlignment="1">
      <alignment horizontal="right"/>
    </xf>
    <xf numFmtId="0" fontId="0" fillId="2" borderId="6" xfId="0" applyNumberFormat="1" applyFill="1" applyBorder="1" applyAlignment="1">
      <alignment horizontal="right"/>
    </xf>
    <xf numFmtId="0" fontId="0" fillId="0" borderId="0" xfId="0" applyBorder="1"/>
    <xf numFmtId="44" fontId="0" fillId="0" borderId="0" xfId="0" applyNumberFormat="1" applyBorder="1"/>
    <xf numFmtId="0" fontId="0" fillId="0" borderId="0" xfId="0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0" xfId="1" applyFont="1" applyBorder="1"/>
    <xf numFmtId="0" fontId="2" fillId="4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0" fillId="3" borderId="9" xfId="0" applyFill="1" applyBorder="1"/>
    <xf numFmtId="0" fontId="0" fillId="2" borderId="9" xfId="0" applyFill="1" applyBorder="1"/>
    <xf numFmtId="44" fontId="0" fillId="2" borderId="10" xfId="0" applyNumberFormat="1" applyFill="1" applyBorder="1"/>
    <xf numFmtId="44" fontId="0" fillId="2" borderId="9" xfId="0" applyNumberFormat="1" applyFill="1" applyBorder="1"/>
    <xf numFmtId="44" fontId="0" fillId="3" borderId="4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ySplit="1" topLeftCell="A2" activePane="bottomLeft" state="frozen"/>
      <selection pane="bottomLeft" activeCell="I45" sqref="I45"/>
    </sheetView>
  </sheetViews>
  <sheetFormatPr defaultRowHeight="15" x14ac:dyDescent="0.25"/>
  <cols>
    <col min="1" max="1" width="18.140625" bestFit="1" customWidth="1"/>
    <col min="2" max="2" width="7.140625" bestFit="1" customWidth="1"/>
    <col min="4" max="4" width="12.5703125" style="1" bestFit="1" customWidth="1"/>
    <col min="5" max="5" width="25" style="1" bestFit="1" customWidth="1"/>
    <col min="6" max="6" width="14.140625" bestFit="1" customWidth="1"/>
    <col min="7" max="7" width="13.28515625" bestFit="1" customWidth="1"/>
    <col min="8" max="8" width="16.7109375" bestFit="1" customWidth="1"/>
  </cols>
  <sheetData>
    <row r="1" spans="1:8" x14ac:dyDescent="0.25">
      <c r="A1" s="13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</row>
    <row r="2" spans="1:8" x14ac:dyDescent="0.25">
      <c r="A2" s="8" t="s">
        <v>47</v>
      </c>
      <c r="B2" s="8" t="s">
        <v>12</v>
      </c>
      <c r="C2" s="12">
        <v>0.55000000000000004</v>
      </c>
      <c r="D2" s="11">
        <f t="shared" ref="D2:D39" si="0">C2-(C2*0.3)</f>
        <v>0.38500000000000001</v>
      </c>
      <c r="E2" s="10">
        <v>300</v>
      </c>
      <c r="F2" s="9">
        <f>(C2-D2)</f>
        <v>0.16500000000000004</v>
      </c>
      <c r="G2" s="9">
        <f>(F2*E2)</f>
        <v>49.500000000000014</v>
      </c>
      <c r="H2" s="8" t="str">
        <f>IF(G2&gt;=35, "keep", "remove")</f>
        <v>keep</v>
      </c>
    </row>
    <row r="3" spans="1:8" x14ac:dyDescent="0.25">
      <c r="A3" s="8" t="s">
        <v>46</v>
      </c>
      <c r="B3" s="8" t="s">
        <v>6</v>
      </c>
      <c r="C3" s="12">
        <v>1</v>
      </c>
      <c r="D3" s="11">
        <f t="shared" si="0"/>
        <v>0.7</v>
      </c>
      <c r="E3" s="10">
        <v>15</v>
      </c>
      <c r="F3" s="9">
        <f t="shared" ref="F3:F39" si="1">(C3-D3)</f>
        <v>0.30000000000000004</v>
      </c>
      <c r="G3" s="9">
        <f t="shared" ref="G3:G39" si="2">(F3*E3)</f>
        <v>4.5000000000000009</v>
      </c>
      <c r="H3" s="8" t="str">
        <f t="shared" ref="H3:H39" si="3">IF(G3&gt;=35, "keep", "remove")</f>
        <v>remove</v>
      </c>
    </row>
    <row r="4" spans="1:8" x14ac:dyDescent="0.25">
      <c r="A4" s="8" t="s">
        <v>45</v>
      </c>
      <c r="B4" s="8" t="s">
        <v>6</v>
      </c>
      <c r="C4" s="12">
        <v>1.5</v>
      </c>
      <c r="D4" s="11">
        <f t="shared" si="0"/>
        <v>1.05</v>
      </c>
      <c r="E4" s="10">
        <v>12</v>
      </c>
      <c r="F4" s="9">
        <f t="shared" si="1"/>
        <v>0.44999999999999996</v>
      </c>
      <c r="G4" s="9">
        <f t="shared" si="2"/>
        <v>5.3999999999999995</v>
      </c>
      <c r="H4" s="8" t="str">
        <f t="shared" si="3"/>
        <v>remove</v>
      </c>
    </row>
    <row r="5" spans="1:8" x14ac:dyDescent="0.25">
      <c r="A5" s="8" t="s">
        <v>44</v>
      </c>
      <c r="B5" s="8" t="s">
        <v>16</v>
      </c>
      <c r="C5" s="12">
        <v>5</v>
      </c>
      <c r="D5" s="11">
        <f t="shared" si="0"/>
        <v>3.5</v>
      </c>
      <c r="E5" s="10">
        <v>10</v>
      </c>
      <c r="F5" s="9">
        <f t="shared" si="1"/>
        <v>1.5</v>
      </c>
      <c r="G5" s="9">
        <f t="shared" si="2"/>
        <v>15</v>
      </c>
      <c r="H5" s="8" t="str">
        <f t="shared" si="3"/>
        <v>remove</v>
      </c>
    </row>
    <row r="6" spans="1:8" x14ac:dyDescent="0.25">
      <c r="A6" s="8" t="s">
        <v>43</v>
      </c>
      <c r="B6" s="8" t="s">
        <v>12</v>
      </c>
      <c r="C6" s="12">
        <v>0.75</v>
      </c>
      <c r="D6" s="11">
        <f t="shared" si="0"/>
        <v>0.52500000000000002</v>
      </c>
      <c r="E6" s="10">
        <v>150</v>
      </c>
      <c r="F6" s="9">
        <f t="shared" si="1"/>
        <v>0.22499999999999998</v>
      </c>
      <c r="G6" s="9">
        <f t="shared" si="2"/>
        <v>33.75</v>
      </c>
      <c r="H6" s="8" t="str">
        <f t="shared" si="3"/>
        <v>remove</v>
      </c>
    </row>
    <row r="7" spans="1:8" x14ac:dyDescent="0.25">
      <c r="A7" s="8" t="s">
        <v>42</v>
      </c>
      <c r="B7" s="8" t="s">
        <v>6</v>
      </c>
      <c r="C7" s="12">
        <v>1.86</v>
      </c>
      <c r="D7" s="11">
        <f t="shared" si="0"/>
        <v>1.302</v>
      </c>
      <c r="E7" s="10">
        <v>45</v>
      </c>
      <c r="F7" s="9">
        <f t="shared" si="1"/>
        <v>0.55800000000000005</v>
      </c>
      <c r="G7" s="9">
        <f t="shared" si="2"/>
        <v>25.110000000000003</v>
      </c>
      <c r="H7" s="8" t="str">
        <f t="shared" si="3"/>
        <v>remove</v>
      </c>
    </row>
    <row r="8" spans="1:8" x14ac:dyDescent="0.25">
      <c r="A8" s="8" t="s">
        <v>41</v>
      </c>
      <c r="B8" s="8" t="s">
        <v>12</v>
      </c>
      <c r="C8" s="12">
        <v>0.89</v>
      </c>
      <c r="D8" s="11">
        <f t="shared" si="0"/>
        <v>0.623</v>
      </c>
      <c r="E8" s="10">
        <v>320</v>
      </c>
      <c r="F8" s="9">
        <f t="shared" si="1"/>
        <v>0.26700000000000002</v>
      </c>
      <c r="G8" s="9">
        <f t="shared" si="2"/>
        <v>85.44</v>
      </c>
      <c r="H8" s="8" t="str">
        <f t="shared" si="3"/>
        <v>keep</v>
      </c>
    </row>
    <row r="9" spans="1:8" x14ac:dyDescent="0.25">
      <c r="A9" s="8" t="s">
        <v>40</v>
      </c>
      <c r="B9" s="8" t="s">
        <v>6</v>
      </c>
      <c r="C9" s="12">
        <v>1.29</v>
      </c>
      <c r="D9" s="11">
        <f t="shared" si="0"/>
        <v>0.90300000000000002</v>
      </c>
      <c r="E9" s="10">
        <v>20</v>
      </c>
      <c r="F9" s="9">
        <f t="shared" si="1"/>
        <v>0.38700000000000001</v>
      </c>
      <c r="G9" s="9">
        <f t="shared" si="2"/>
        <v>7.74</v>
      </c>
      <c r="H9" s="8" t="str">
        <f t="shared" si="3"/>
        <v>remove</v>
      </c>
    </row>
    <row r="10" spans="1:8" x14ac:dyDescent="0.25">
      <c r="A10" s="8" t="s">
        <v>39</v>
      </c>
      <c r="B10" s="8" t="s">
        <v>16</v>
      </c>
      <c r="C10" s="12">
        <v>5.25</v>
      </c>
      <c r="D10" s="11">
        <f t="shared" si="0"/>
        <v>3.6749999999999998</v>
      </c>
      <c r="E10" s="10">
        <v>14</v>
      </c>
      <c r="F10" s="9">
        <f t="shared" si="1"/>
        <v>1.5750000000000002</v>
      </c>
      <c r="G10" s="9">
        <f t="shared" si="2"/>
        <v>22.050000000000004</v>
      </c>
      <c r="H10" s="8" t="str">
        <f t="shared" si="3"/>
        <v>remove</v>
      </c>
    </row>
    <row r="11" spans="1:8" x14ac:dyDescent="0.25">
      <c r="A11" s="8" t="s">
        <v>38</v>
      </c>
      <c r="B11" s="8" t="s">
        <v>8</v>
      </c>
      <c r="C11" s="12">
        <v>7.22</v>
      </c>
      <c r="D11" s="11">
        <f t="shared" si="0"/>
        <v>5.0540000000000003</v>
      </c>
      <c r="E11" s="10">
        <v>20</v>
      </c>
      <c r="F11" s="9">
        <f t="shared" si="1"/>
        <v>2.1659999999999995</v>
      </c>
      <c r="G11" s="9">
        <f t="shared" si="2"/>
        <v>43.319999999999993</v>
      </c>
      <c r="H11" s="8" t="str">
        <f t="shared" si="3"/>
        <v>keep</v>
      </c>
    </row>
    <row r="12" spans="1:8" x14ac:dyDescent="0.25">
      <c r="A12" s="8" t="s">
        <v>37</v>
      </c>
      <c r="B12" s="8" t="s">
        <v>12</v>
      </c>
      <c r="C12" s="12">
        <v>0.65</v>
      </c>
      <c r="D12" s="11">
        <f t="shared" si="0"/>
        <v>0.45500000000000002</v>
      </c>
      <c r="E12" s="10">
        <v>280</v>
      </c>
      <c r="F12" s="9">
        <f t="shared" si="1"/>
        <v>0.19500000000000001</v>
      </c>
      <c r="G12" s="9">
        <f t="shared" si="2"/>
        <v>54.6</v>
      </c>
      <c r="H12" s="8" t="str">
        <f t="shared" si="3"/>
        <v>keep</v>
      </c>
    </row>
    <row r="13" spans="1:8" x14ac:dyDescent="0.25">
      <c r="A13" s="8" t="s">
        <v>36</v>
      </c>
      <c r="B13" s="8" t="s">
        <v>16</v>
      </c>
      <c r="C13" s="12">
        <v>5.5</v>
      </c>
      <c r="D13" s="11">
        <f t="shared" si="0"/>
        <v>3.85</v>
      </c>
      <c r="E13" s="10">
        <v>8</v>
      </c>
      <c r="F13" s="9">
        <f t="shared" si="1"/>
        <v>1.65</v>
      </c>
      <c r="G13" s="9">
        <f t="shared" si="2"/>
        <v>13.2</v>
      </c>
      <c r="H13" s="8" t="str">
        <f t="shared" si="3"/>
        <v>remove</v>
      </c>
    </row>
    <row r="14" spans="1:8" x14ac:dyDescent="0.25">
      <c r="A14" s="8" t="s">
        <v>35</v>
      </c>
      <c r="B14" s="8" t="s">
        <v>12</v>
      </c>
      <c r="C14" s="12">
        <v>0.7</v>
      </c>
      <c r="D14" s="11">
        <f t="shared" si="0"/>
        <v>0.49</v>
      </c>
      <c r="E14" s="10">
        <v>300</v>
      </c>
      <c r="F14" s="9">
        <f t="shared" si="1"/>
        <v>0.20999999999999996</v>
      </c>
      <c r="G14" s="9">
        <f t="shared" si="2"/>
        <v>62.999999999999986</v>
      </c>
      <c r="H14" s="8" t="str">
        <f t="shared" si="3"/>
        <v>keep</v>
      </c>
    </row>
    <row r="15" spans="1:8" x14ac:dyDescent="0.25">
      <c r="A15" s="8" t="s">
        <v>34</v>
      </c>
      <c r="B15" s="8" t="s">
        <v>12</v>
      </c>
      <c r="C15" s="12">
        <v>0.8</v>
      </c>
      <c r="D15" s="11">
        <f t="shared" si="0"/>
        <v>0.56000000000000005</v>
      </c>
      <c r="E15" s="10">
        <v>350</v>
      </c>
      <c r="F15" s="9">
        <f t="shared" si="1"/>
        <v>0.24</v>
      </c>
      <c r="G15" s="9">
        <f t="shared" si="2"/>
        <v>84</v>
      </c>
      <c r="H15" s="8" t="str">
        <f t="shared" si="3"/>
        <v>keep</v>
      </c>
    </row>
    <row r="16" spans="1:8" x14ac:dyDescent="0.25">
      <c r="A16" s="8" t="s">
        <v>33</v>
      </c>
      <c r="B16" s="8" t="s">
        <v>8</v>
      </c>
      <c r="C16" s="12">
        <v>4.8</v>
      </c>
      <c r="D16" s="11">
        <f t="shared" si="0"/>
        <v>3.36</v>
      </c>
      <c r="E16" s="10">
        <v>16</v>
      </c>
      <c r="F16" s="9">
        <f t="shared" si="1"/>
        <v>1.44</v>
      </c>
      <c r="G16" s="9">
        <f t="shared" si="2"/>
        <v>23.04</v>
      </c>
      <c r="H16" s="8" t="str">
        <f t="shared" si="3"/>
        <v>remove</v>
      </c>
    </row>
    <row r="17" spans="1:8" x14ac:dyDescent="0.25">
      <c r="A17" s="8" t="s">
        <v>32</v>
      </c>
      <c r="B17" s="8" t="s">
        <v>8</v>
      </c>
      <c r="C17" s="12">
        <v>6.99</v>
      </c>
      <c r="D17" s="11">
        <f t="shared" si="0"/>
        <v>4.8930000000000007</v>
      </c>
      <c r="E17" s="10">
        <v>28</v>
      </c>
      <c r="F17" s="9">
        <f t="shared" si="1"/>
        <v>2.0969999999999995</v>
      </c>
      <c r="G17" s="9">
        <f t="shared" si="2"/>
        <v>58.715999999999987</v>
      </c>
      <c r="H17" s="8" t="str">
        <f t="shared" si="3"/>
        <v>keep</v>
      </c>
    </row>
    <row r="18" spans="1:8" x14ac:dyDescent="0.25">
      <c r="A18" s="8" t="s">
        <v>31</v>
      </c>
      <c r="B18" s="8" t="s">
        <v>12</v>
      </c>
      <c r="C18" s="12">
        <v>0.65</v>
      </c>
      <c r="D18" s="11">
        <f t="shared" si="0"/>
        <v>0.45500000000000002</v>
      </c>
      <c r="E18" s="10">
        <v>175</v>
      </c>
      <c r="F18" s="9">
        <f t="shared" si="1"/>
        <v>0.19500000000000001</v>
      </c>
      <c r="G18" s="9">
        <f t="shared" si="2"/>
        <v>34.125</v>
      </c>
      <c r="H18" s="8" t="str">
        <f t="shared" si="3"/>
        <v>remove</v>
      </c>
    </row>
    <row r="19" spans="1:8" x14ac:dyDescent="0.25">
      <c r="A19" s="8" t="s">
        <v>30</v>
      </c>
      <c r="B19" s="8" t="s">
        <v>8</v>
      </c>
      <c r="C19" s="12">
        <v>6.45</v>
      </c>
      <c r="D19" s="11">
        <f t="shared" si="0"/>
        <v>4.5150000000000006</v>
      </c>
      <c r="E19" s="10">
        <v>25</v>
      </c>
      <c r="F19" s="9">
        <f t="shared" si="1"/>
        <v>1.9349999999999996</v>
      </c>
      <c r="G19" s="9">
        <f t="shared" si="2"/>
        <v>48.374999999999993</v>
      </c>
      <c r="H19" s="8" t="str">
        <f t="shared" si="3"/>
        <v>keep</v>
      </c>
    </row>
    <row r="20" spans="1:8" x14ac:dyDescent="0.25">
      <c r="A20" s="8" t="s">
        <v>29</v>
      </c>
      <c r="B20" s="8" t="s">
        <v>12</v>
      </c>
      <c r="C20" s="12">
        <v>0.99</v>
      </c>
      <c r="D20" s="11">
        <f t="shared" si="0"/>
        <v>0.69300000000000006</v>
      </c>
      <c r="E20" s="10">
        <v>315</v>
      </c>
      <c r="F20" s="9">
        <f t="shared" si="1"/>
        <v>0.29699999999999993</v>
      </c>
      <c r="G20" s="9">
        <f t="shared" si="2"/>
        <v>93.554999999999978</v>
      </c>
      <c r="H20" s="8" t="str">
        <f t="shared" si="3"/>
        <v>keep</v>
      </c>
    </row>
    <row r="21" spans="1:8" x14ac:dyDescent="0.25">
      <c r="A21" s="8" t="s">
        <v>28</v>
      </c>
      <c r="B21" s="8" t="s">
        <v>6</v>
      </c>
      <c r="C21" s="12">
        <v>3.29</v>
      </c>
      <c r="D21" s="11">
        <f t="shared" si="0"/>
        <v>2.3029999999999999</v>
      </c>
      <c r="E21" s="10">
        <v>75</v>
      </c>
      <c r="F21" s="9">
        <f t="shared" si="1"/>
        <v>0.9870000000000001</v>
      </c>
      <c r="G21" s="9">
        <f t="shared" si="2"/>
        <v>74.025000000000006</v>
      </c>
      <c r="H21" s="8" t="str">
        <f t="shared" si="3"/>
        <v>keep</v>
      </c>
    </row>
    <row r="22" spans="1:8" x14ac:dyDescent="0.25">
      <c r="A22" s="8" t="s">
        <v>27</v>
      </c>
      <c r="B22" s="8" t="s">
        <v>6</v>
      </c>
      <c r="C22" s="12">
        <v>3.15</v>
      </c>
      <c r="D22" s="11">
        <f t="shared" si="0"/>
        <v>2.2050000000000001</v>
      </c>
      <c r="E22" s="10">
        <v>15</v>
      </c>
      <c r="F22" s="9">
        <f t="shared" si="1"/>
        <v>0.94499999999999984</v>
      </c>
      <c r="G22" s="9">
        <f t="shared" si="2"/>
        <v>14.174999999999997</v>
      </c>
      <c r="H22" s="8" t="str">
        <f t="shared" si="3"/>
        <v>remove</v>
      </c>
    </row>
    <row r="23" spans="1:8" x14ac:dyDescent="0.25">
      <c r="A23" s="8" t="s">
        <v>26</v>
      </c>
      <c r="B23" s="8" t="s">
        <v>16</v>
      </c>
      <c r="C23" s="12">
        <v>4.95</v>
      </c>
      <c r="D23" s="11">
        <f t="shared" si="0"/>
        <v>3.4649999999999999</v>
      </c>
      <c r="E23" s="10">
        <v>9</v>
      </c>
      <c r="F23" s="9">
        <f t="shared" si="1"/>
        <v>1.4850000000000003</v>
      </c>
      <c r="G23" s="9">
        <f t="shared" si="2"/>
        <v>13.365000000000002</v>
      </c>
      <c r="H23" s="8" t="str">
        <f t="shared" si="3"/>
        <v>remove</v>
      </c>
    </row>
    <row r="24" spans="1:8" x14ac:dyDescent="0.25">
      <c r="A24" s="8" t="s">
        <v>25</v>
      </c>
      <c r="B24" s="8" t="s">
        <v>8</v>
      </c>
      <c r="C24" s="12">
        <v>6.15</v>
      </c>
      <c r="D24" s="11">
        <f t="shared" si="0"/>
        <v>4.3050000000000006</v>
      </c>
      <c r="E24" s="10">
        <v>25</v>
      </c>
      <c r="F24" s="9">
        <f t="shared" si="1"/>
        <v>1.8449999999999998</v>
      </c>
      <c r="G24" s="9">
        <f t="shared" si="2"/>
        <v>46.124999999999993</v>
      </c>
      <c r="H24" s="8" t="str">
        <f t="shared" si="3"/>
        <v>keep</v>
      </c>
    </row>
    <row r="25" spans="1:8" x14ac:dyDescent="0.25">
      <c r="A25" s="8" t="s">
        <v>24</v>
      </c>
      <c r="B25" s="8" t="s">
        <v>16</v>
      </c>
      <c r="C25" s="12">
        <v>8.99</v>
      </c>
      <c r="D25" s="11">
        <f t="shared" si="0"/>
        <v>6.2930000000000001</v>
      </c>
      <c r="E25" s="10">
        <v>20</v>
      </c>
      <c r="F25" s="9">
        <f t="shared" si="1"/>
        <v>2.6970000000000001</v>
      </c>
      <c r="G25" s="9">
        <f t="shared" si="2"/>
        <v>53.94</v>
      </c>
      <c r="H25" s="8" t="str">
        <f t="shared" si="3"/>
        <v>keep</v>
      </c>
    </row>
    <row r="26" spans="1:8" x14ac:dyDescent="0.25">
      <c r="A26" s="8" t="s">
        <v>23</v>
      </c>
      <c r="B26" s="8" t="s">
        <v>12</v>
      </c>
      <c r="C26" s="12">
        <v>0.3</v>
      </c>
      <c r="D26" s="11">
        <f t="shared" si="0"/>
        <v>0.21</v>
      </c>
      <c r="E26" s="10">
        <v>290</v>
      </c>
      <c r="F26" s="9">
        <f t="shared" si="1"/>
        <v>0.09</v>
      </c>
      <c r="G26" s="9">
        <f t="shared" si="2"/>
        <v>26.099999999999998</v>
      </c>
      <c r="H26" s="8" t="str">
        <f t="shared" si="3"/>
        <v>remove</v>
      </c>
    </row>
    <row r="27" spans="1:8" x14ac:dyDescent="0.25">
      <c r="A27" s="8" t="s">
        <v>22</v>
      </c>
      <c r="B27" s="8" t="s">
        <v>16</v>
      </c>
      <c r="C27" s="12">
        <v>6.3</v>
      </c>
      <c r="D27" s="11">
        <f t="shared" si="0"/>
        <v>4.41</v>
      </c>
      <c r="E27" s="10">
        <v>18</v>
      </c>
      <c r="F27" s="9">
        <f t="shared" si="1"/>
        <v>1.8899999999999997</v>
      </c>
      <c r="G27" s="9">
        <f t="shared" si="2"/>
        <v>34.019999999999996</v>
      </c>
      <c r="H27" s="8" t="str">
        <f t="shared" si="3"/>
        <v>remove</v>
      </c>
    </row>
    <row r="28" spans="1:8" x14ac:dyDescent="0.25">
      <c r="A28" s="8" t="s">
        <v>21</v>
      </c>
      <c r="B28" s="8" t="s">
        <v>6</v>
      </c>
      <c r="C28" s="12">
        <v>0.75</v>
      </c>
      <c r="D28" s="11">
        <f t="shared" si="0"/>
        <v>0.52500000000000002</v>
      </c>
      <c r="E28" s="10">
        <v>50</v>
      </c>
      <c r="F28" s="9">
        <f t="shared" si="1"/>
        <v>0.22499999999999998</v>
      </c>
      <c r="G28" s="9">
        <f t="shared" si="2"/>
        <v>11.249999999999998</v>
      </c>
      <c r="H28" s="8" t="str">
        <f t="shared" si="3"/>
        <v>remove</v>
      </c>
    </row>
    <row r="29" spans="1:8" x14ac:dyDescent="0.25">
      <c r="A29" s="8" t="s">
        <v>20</v>
      </c>
      <c r="B29" s="8" t="s">
        <v>6</v>
      </c>
      <c r="C29" s="12">
        <v>0.25</v>
      </c>
      <c r="D29" s="11">
        <f t="shared" si="0"/>
        <v>0.17499999999999999</v>
      </c>
      <c r="E29" s="10">
        <v>125</v>
      </c>
      <c r="F29" s="9">
        <f t="shared" si="1"/>
        <v>7.5000000000000011E-2</v>
      </c>
      <c r="G29" s="9">
        <f t="shared" si="2"/>
        <v>9.3750000000000018</v>
      </c>
      <c r="H29" s="8" t="str">
        <f t="shared" si="3"/>
        <v>remove</v>
      </c>
    </row>
    <row r="30" spans="1:8" x14ac:dyDescent="0.25">
      <c r="A30" s="8" t="s">
        <v>19</v>
      </c>
      <c r="B30" s="8" t="s">
        <v>16</v>
      </c>
      <c r="C30" s="12">
        <v>8</v>
      </c>
      <c r="D30" s="11">
        <f t="shared" si="0"/>
        <v>5.6</v>
      </c>
      <c r="E30" s="10">
        <v>22</v>
      </c>
      <c r="F30" s="9">
        <f t="shared" si="1"/>
        <v>2.4000000000000004</v>
      </c>
      <c r="G30" s="9">
        <f t="shared" si="2"/>
        <v>52.800000000000011</v>
      </c>
      <c r="H30" s="8" t="str">
        <f t="shared" si="3"/>
        <v>keep</v>
      </c>
    </row>
    <row r="31" spans="1:8" x14ac:dyDescent="0.25">
      <c r="A31" s="8" t="s">
        <v>18</v>
      </c>
      <c r="B31" s="8" t="s">
        <v>12</v>
      </c>
      <c r="C31" s="12">
        <v>0.99</v>
      </c>
      <c r="D31" s="11">
        <f t="shared" si="0"/>
        <v>0.69300000000000006</v>
      </c>
      <c r="E31" s="10">
        <v>105</v>
      </c>
      <c r="F31" s="9">
        <f t="shared" si="1"/>
        <v>0.29699999999999993</v>
      </c>
      <c r="G31" s="9">
        <f t="shared" si="2"/>
        <v>31.184999999999992</v>
      </c>
      <c r="H31" s="8" t="str">
        <f t="shared" si="3"/>
        <v>remove</v>
      </c>
    </row>
    <row r="32" spans="1:8" x14ac:dyDescent="0.25">
      <c r="A32" s="8" t="s">
        <v>17</v>
      </c>
      <c r="B32" s="8" t="s">
        <v>16</v>
      </c>
      <c r="C32" s="12">
        <v>8.25</v>
      </c>
      <c r="D32" s="11">
        <f t="shared" si="0"/>
        <v>5.7750000000000004</v>
      </c>
      <c r="E32" s="10">
        <v>28</v>
      </c>
      <c r="F32" s="9">
        <f t="shared" si="1"/>
        <v>2.4749999999999996</v>
      </c>
      <c r="G32" s="9">
        <f t="shared" si="2"/>
        <v>69.299999999999983</v>
      </c>
      <c r="H32" s="8" t="str">
        <f t="shared" si="3"/>
        <v>keep</v>
      </c>
    </row>
    <row r="33" spans="1:8" x14ac:dyDescent="0.25">
      <c r="A33" s="8" t="s">
        <v>15</v>
      </c>
      <c r="B33" s="8" t="s">
        <v>12</v>
      </c>
      <c r="C33" s="12">
        <v>0.45</v>
      </c>
      <c r="D33" s="11">
        <f t="shared" si="0"/>
        <v>0.315</v>
      </c>
      <c r="E33" s="10">
        <v>120</v>
      </c>
      <c r="F33" s="9">
        <f t="shared" si="1"/>
        <v>0.13500000000000001</v>
      </c>
      <c r="G33" s="9">
        <f t="shared" si="2"/>
        <v>16.200000000000003</v>
      </c>
      <c r="H33" s="8" t="str">
        <f t="shared" si="3"/>
        <v>remove</v>
      </c>
    </row>
    <row r="34" spans="1:8" x14ac:dyDescent="0.25">
      <c r="A34" s="8" t="s">
        <v>14</v>
      </c>
      <c r="B34" s="8" t="s">
        <v>6</v>
      </c>
      <c r="C34" s="12">
        <v>0.3</v>
      </c>
      <c r="D34" s="11">
        <f t="shared" si="0"/>
        <v>0.21</v>
      </c>
      <c r="E34" s="10">
        <v>120</v>
      </c>
      <c r="F34" s="9">
        <f t="shared" si="1"/>
        <v>0.09</v>
      </c>
      <c r="G34" s="9">
        <f t="shared" si="2"/>
        <v>10.799999999999999</v>
      </c>
      <c r="H34" s="8" t="str">
        <f t="shared" si="3"/>
        <v>remove</v>
      </c>
    </row>
    <row r="35" spans="1:8" x14ac:dyDescent="0.25">
      <c r="A35" s="8" t="s">
        <v>13</v>
      </c>
      <c r="B35" s="8" t="s">
        <v>12</v>
      </c>
      <c r="C35" s="12">
        <v>0.79</v>
      </c>
      <c r="D35" s="11">
        <f t="shared" si="0"/>
        <v>0.55300000000000005</v>
      </c>
      <c r="E35" s="10">
        <v>180</v>
      </c>
      <c r="F35" s="9">
        <f t="shared" si="1"/>
        <v>0.23699999999999999</v>
      </c>
      <c r="G35" s="9">
        <f t="shared" si="2"/>
        <v>42.66</v>
      </c>
      <c r="H35" s="8" t="str">
        <f t="shared" si="3"/>
        <v>keep</v>
      </c>
    </row>
    <row r="36" spans="1:8" x14ac:dyDescent="0.25">
      <c r="A36" s="8" t="s">
        <v>11</v>
      </c>
      <c r="B36" s="8" t="s">
        <v>8</v>
      </c>
      <c r="C36" s="12">
        <v>5.65</v>
      </c>
      <c r="D36" s="11">
        <f t="shared" si="0"/>
        <v>3.9550000000000001</v>
      </c>
      <c r="E36" s="10">
        <v>16</v>
      </c>
      <c r="F36" s="9">
        <f t="shared" si="1"/>
        <v>1.6950000000000003</v>
      </c>
      <c r="G36" s="9">
        <f t="shared" si="2"/>
        <v>27.120000000000005</v>
      </c>
      <c r="H36" s="8" t="str">
        <f t="shared" si="3"/>
        <v>remove</v>
      </c>
    </row>
    <row r="37" spans="1:8" x14ac:dyDescent="0.25">
      <c r="A37" s="8" t="s">
        <v>10</v>
      </c>
      <c r="B37" s="8" t="s">
        <v>6</v>
      </c>
      <c r="C37" s="12">
        <v>2.25</v>
      </c>
      <c r="D37" s="11">
        <f t="shared" si="0"/>
        <v>1.5750000000000002</v>
      </c>
      <c r="E37" s="10">
        <v>30</v>
      </c>
      <c r="F37" s="9">
        <f t="shared" si="1"/>
        <v>0.67499999999999982</v>
      </c>
      <c r="G37" s="9">
        <f t="shared" si="2"/>
        <v>20.249999999999993</v>
      </c>
      <c r="H37" s="8" t="str">
        <f t="shared" si="3"/>
        <v>remove</v>
      </c>
    </row>
    <row r="38" spans="1:8" x14ac:dyDescent="0.25">
      <c r="A38" s="8" t="s">
        <v>9</v>
      </c>
      <c r="B38" s="8" t="s">
        <v>8</v>
      </c>
      <c r="C38" s="12">
        <v>6</v>
      </c>
      <c r="D38" s="11">
        <f t="shared" si="0"/>
        <v>4.2</v>
      </c>
      <c r="E38" s="10">
        <v>15</v>
      </c>
      <c r="F38" s="9">
        <f t="shared" si="1"/>
        <v>1.7999999999999998</v>
      </c>
      <c r="G38" s="9">
        <f t="shared" si="2"/>
        <v>26.999999999999996</v>
      </c>
      <c r="H38" s="8" t="str">
        <f t="shared" si="3"/>
        <v>remove</v>
      </c>
    </row>
    <row r="39" spans="1:8" x14ac:dyDescent="0.25">
      <c r="A39" s="8" t="s">
        <v>7</v>
      </c>
      <c r="B39" s="8" t="s">
        <v>6</v>
      </c>
      <c r="C39" s="12">
        <v>2.2000000000000002</v>
      </c>
      <c r="D39" s="11">
        <f t="shared" si="0"/>
        <v>1.54</v>
      </c>
      <c r="E39" s="10">
        <v>30</v>
      </c>
      <c r="F39" s="9">
        <f t="shared" si="1"/>
        <v>0.66000000000000014</v>
      </c>
      <c r="G39" s="9">
        <f t="shared" si="2"/>
        <v>19.800000000000004</v>
      </c>
      <c r="H39" s="8" t="str">
        <f t="shared" si="3"/>
        <v>remove</v>
      </c>
    </row>
    <row r="40" spans="1:8" ht="15.75" thickBot="1" x14ac:dyDescent="0.3"/>
    <row r="41" spans="1:8" x14ac:dyDescent="0.25">
      <c r="A41" s="14" t="s">
        <v>56</v>
      </c>
      <c r="B41" s="24" t="s">
        <v>63</v>
      </c>
      <c r="C41" s="24"/>
      <c r="D41" s="24"/>
      <c r="E41" s="24"/>
      <c r="F41" s="24"/>
      <c r="G41" s="7"/>
      <c r="H41" s="18">
        <f>AVERAGE(F2:F39)</f>
        <v>0.96197368421052609</v>
      </c>
    </row>
    <row r="42" spans="1:8" x14ac:dyDescent="0.25">
      <c r="A42" s="15" t="s">
        <v>57</v>
      </c>
      <c r="B42" s="21" t="s">
        <v>64</v>
      </c>
      <c r="C42" s="21"/>
      <c r="D42" s="21"/>
      <c r="E42" s="21"/>
      <c r="F42" s="21"/>
      <c r="G42" s="6"/>
      <c r="H42" s="19">
        <f>SUM(G2:G39)</f>
        <v>1363.9109999999998</v>
      </c>
    </row>
    <row r="43" spans="1:8" x14ac:dyDescent="0.25">
      <c r="A43" s="15" t="s">
        <v>58</v>
      </c>
      <c r="B43" s="21" t="s">
        <v>5</v>
      </c>
      <c r="C43" s="21"/>
      <c r="D43" s="21"/>
      <c r="E43" s="21"/>
      <c r="F43" s="21"/>
      <c r="G43" s="6" t="s">
        <v>0</v>
      </c>
      <c r="H43" s="20">
        <f>AVERAGE(C2:C39)</f>
        <v>3.206578947368421</v>
      </c>
    </row>
    <row r="44" spans="1:8" x14ac:dyDescent="0.25">
      <c r="A44" s="15" t="s">
        <v>59</v>
      </c>
      <c r="B44" s="21" t="s">
        <v>4</v>
      </c>
      <c r="C44" s="21"/>
      <c r="D44" s="21"/>
      <c r="E44" s="21"/>
      <c r="F44" s="21"/>
      <c r="G44" s="6" t="s">
        <v>0</v>
      </c>
      <c r="H44" s="5">
        <f>_xlfn.MODE.SNGL(C2:C39)</f>
        <v>0.75</v>
      </c>
    </row>
    <row r="45" spans="1:8" x14ac:dyDescent="0.25">
      <c r="A45" s="15" t="s">
        <v>60</v>
      </c>
      <c r="B45" s="21" t="s">
        <v>3</v>
      </c>
      <c r="C45" s="21"/>
      <c r="D45" s="21"/>
      <c r="E45" s="21"/>
      <c r="F45" s="21"/>
      <c r="G45" s="6" t="s">
        <v>0</v>
      </c>
      <c r="H45" s="5">
        <f>COUNTIF(B2:B39,B37)</f>
        <v>11</v>
      </c>
    </row>
    <row r="46" spans="1:8" x14ac:dyDescent="0.25">
      <c r="A46" s="15" t="s">
        <v>61</v>
      </c>
      <c r="B46" s="21" t="s">
        <v>2</v>
      </c>
      <c r="C46" s="21"/>
      <c r="D46" s="21"/>
      <c r="E46" s="21"/>
      <c r="F46" s="21"/>
      <c r="G46" s="6" t="s">
        <v>0</v>
      </c>
      <c r="H46" s="16">
        <f>SUMIF(B2:B39,B35,G2:G39)</f>
        <v>614.1149999999999</v>
      </c>
    </row>
    <row r="47" spans="1:8" x14ac:dyDescent="0.25">
      <c r="A47" s="15" t="s">
        <v>62</v>
      </c>
      <c r="B47" s="22" t="s">
        <v>1</v>
      </c>
      <c r="C47" s="22"/>
      <c r="D47" s="22"/>
      <c r="E47" s="22"/>
      <c r="F47" s="22"/>
      <c r="G47" s="6"/>
      <c r="H47" s="17"/>
    </row>
    <row r="48" spans="1:8" ht="15.75" thickBot="1" x14ac:dyDescent="0.3">
      <c r="A48" s="4"/>
      <c r="B48" s="23"/>
      <c r="C48" s="23"/>
      <c r="D48" s="23"/>
      <c r="E48" s="23"/>
      <c r="F48" s="23"/>
      <c r="G48" s="3"/>
      <c r="H48" s="2"/>
    </row>
  </sheetData>
  <mergeCells count="7">
    <mergeCell ref="B46:F46"/>
    <mergeCell ref="B47:F48"/>
    <mergeCell ref="B41:F41"/>
    <mergeCell ref="B42:F42"/>
    <mergeCell ref="B43:F43"/>
    <mergeCell ref="B44:F44"/>
    <mergeCell ref="B45:F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Smith</dc:creator>
  <cp:lastModifiedBy>Patrick William Go</cp:lastModifiedBy>
  <dcterms:created xsi:type="dcterms:W3CDTF">2012-02-29T20:59:40Z</dcterms:created>
  <dcterms:modified xsi:type="dcterms:W3CDTF">2017-10-11T15:44:19Z</dcterms:modified>
</cp:coreProperties>
</file>