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310"/>
  </bookViews>
  <sheets>
    <sheet name="JDP &amp; ABKP" sheetId="1" r:id="rId1"/>
  </sheets>
  <definedNames>
    <definedName name="_xlnm._FilterDatabase" localSheetId="0" hidden="1">'JDP &amp; ABKP'!$B$1:$I$70</definedName>
  </definedNames>
  <calcPr calcId="152511"/>
</workbook>
</file>

<file path=xl/calcChain.xml><?xml version="1.0" encoding="utf-8"?>
<calcChain xmlns="http://schemas.openxmlformats.org/spreadsheetml/2006/main">
  <c r="I71" i="1" l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2" i="1"/>
  <c r="I2" i="1" s="1"/>
</calcChain>
</file>

<file path=xl/sharedStrings.xml><?xml version="1.0" encoding="utf-8"?>
<sst xmlns="http://schemas.openxmlformats.org/spreadsheetml/2006/main" count="481" uniqueCount="233">
  <si>
    <t>Crop</t>
  </si>
  <si>
    <t>Price</t>
  </si>
  <si>
    <t>AG</t>
  </si>
  <si>
    <t>AJ357</t>
  </si>
  <si>
    <t>AJ358</t>
  </si>
  <si>
    <t>BG</t>
  </si>
  <si>
    <t>AJ359</t>
  </si>
  <si>
    <t>AJ360</t>
  </si>
  <si>
    <t>AJ361</t>
  </si>
  <si>
    <t>AJ362</t>
  </si>
  <si>
    <t>AJ363</t>
  </si>
  <si>
    <t>AJ364</t>
  </si>
  <si>
    <t>AJ365</t>
  </si>
  <si>
    <t>AJ366</t>
  </si>
  <si>
    <t>AJ367</t>
  </si>
  <si>
    <t>AJ368</t>
  </si>
  <si>
    <t>AJ369</t>
  </si>
  <si>
    <t>AJ370</t>
  </si>
  <si>
    <t>AJ371</t>
  </si>
  <si>
    <t>AJ372</t>
  </si>
  <si>
    <t>AJ373</t>
  </si>
  <si>
    <t>AJ374</t>
  </si>
  <si>
    <t>AJ323</t>
  </si>
  <si>
    <t>AJ324</t>
  </si>
  <si>
    <t>AJ477</t>
  </si>
  <si>
    <t>BO</t>
  </si>
  <si>
    <t>AJ375</t>
  </si>
  <si>
    <t>AJ376</t>
  </si>
  <si>
    <t>AJ377</t>
  </si>
  <si>
    <t>AJ378</t>
  </si>
  <si>
    <t>AJ379</t>
  </si>
  <si>
    <t>AJ380</t>
  </si>
  <si>
    <t>AJ381</t>
  </si>
  <si>
    <t>AJ382</t>
  </si>
  <si>
    <t>AJ383</t>
  </si>
  <si>
    <t>AJ384</t>
  </si>
  <si>
    <t>BR</t>
  </si>
  <si>
    <t>AJ439</t>
  </si>
  <si>
    <t>AJ440</t>
  </si>
  <si>
    <t>AJ441</t>
  </si>
  <si>
    <t>AJ442</t>
  </si>
  <si>
    <t>AJ443</t>
  </si>
  <si>
    <t>AJ444</t>
  </si>
  <si>
    <t>AJ445</t>
  </si>
  <si>
    <t>AJ446</t>
  </si>
  <si>
    <t>AJ447</t>
  </si>
  <si>
    <t>AJ448</t>
  </si>
  <si>
    <t>AJ449</t>
  </si>
  <si>
    <t>AJ450</t>
  </si>
  <si>
    <t>AJ451</t>
  </si>
  <si>
    <t>AJ452</t>
  </si>
  <si>
    <t>AJ453</t>
  </si>
  <si>
    <t>AJ454</t>
  </si>
  <si>
    <t>AJ455</t>
  </si>
  <si>
    <t>AJ456</t>
  </si>
  <si>
    <t>AJ459</t>
  </si>
  <si>
    <t>AJ460</t>
  </si>
  <si>
    <t>CA</t>
  </si>
  <si>
    <t>AJ478</t>
  </si>
  <si>
    <t>CA Pollen</t>
  </si>
  <si>
    <t>CH</t>
  </si>
  <si>
    <t>AJ403</t>
  </si>
  <si>
    <t>AJ404</t>
  </si>
  <si>
    <t>AJ405</t>
  </si>
  <si>
    <t>AJ406</t>
  </si>
  <si>
    <t>AJ407</t>
  </si>
  <si>
    <t>AJ408</t>
  </si>
  <si>
    <t>AJ409</t>
  </si>
  <si>
    <t>AJ410</t>
  </si>
  <si>
    <t>AJ411</t>
  </si>
  <si>
    <t>AJ412</t>
  </si>
  <si>
    <t>AJ413</t>
  </si>
  <si>
    <t>AJ414</t>
  </si>
  <si>
    <t>AJ415</t>
  </si>
  <si>
    <t>AJ416</t>
  </si>
  <si>
    <t>AJ417</t>
  </si>
  <si>
    <t>AJ418</t>
  </si>
  <si>
    <t>AJ419</t>
  </si>
  <si>
    <t>AJ420</t>
  </si>
  <si>
    <t>AJ423</t>
  </si>
  <si>
    <t>AJ424</t>
  </si>
  <si>
    <t>AJ425</t>
  </si>
  <si>
    <t>AJ426</t>
  </si>
  <si>
    <t>AJ427</t>
  </si>
  <si>
    <t>AJ428</t>
  </si>
  <si>
    <t>AJ429</t>
  </si>
  <si>
    <t>AJ430</t>
  </si>
  <si>
    <t>AJ431</t>
  </si>
  <si>
    <t>AJ432</t>
  </si>
  <si>
    <t>AJ433</t>
  </si>
  <si>
    <t>AJ434</t>
  </si>
  <si>
    <t>AJ435</t>
  </si>
  <si>
    <t>AJ436</t>
  </si>
  <si>
    <t>AJ437</t>
  </si>
  <si>
    <t>AJ438</t>
  </si>
  <si>
    <t>AJ303</t>
  </si>
  <si>
    <t>AJ304</t>
  </si>
  <si>
    <t>AJ663</t>
  </si>
  <si>
    <t>AJ664</t>
  </si>
  <si>
    <t>AJ665</t>
  </si>
  <si>
    <t>AJ666</t>
  </si>
  <si>
    <t>CP</t>
  </si>
  <si>
    <t>AJ476</t>
  </si>
  <si>
    <t>AJ865</t>
  </si>
  <si>
    <t xml:space="preserve">CP </t>
  </si>
  <si>
    <t>AK135</t>
  </si>
  <si>
    <t>AK136</t>
  </si>
  <si>
    <t>CU</t>
  </si>
  <si>
    <t>AJ385</t>
  </si>
  <si>
    <t>AJ386</t>
  </si>
  <si>
    <t>AJ387</t>
  </si>
  <si>
    <t>AJ388</t>
  </si>
  <si>
    <t>AJ829</t>
  </si>
  <si>
    <t>PK</t>
  </si>
  <si>
    <t>AJ389</t>
  </si>
  <si>
    <t>AJ390</t>
  </si>
  <si>
    <t>AJ391</t>
  </si>
  <si>
    <t>AJ392</t>
  </si>
  <si>
    <t>AJ691</t>
  </si>
  <si>
    <t>AJ692</t>
  </si>
  <si>
    <t>AJ745</t>
  </si>
  <si>
    <t>AJ746</t>
  </si>
  <si>
    <t>RG</t>
  </si>
  <si>
    <t>AJ393</t>
  </si>
  <si>
    <t>AJ394</t>
  </si>
  <si>
    <t>AJ395</t>
  </si>
  <si>
    <t>AJ396</t>
  </si>
  <si>
    <t>AJ607</t>
  </si>
  <si>
    <t>SG</t>
  </si>
  <si>
    <t>AJ397</t>
  </si>
  <si>
    <t>AJ398</t>
  </si>
  <si>
    <t>AJ479</t>
  </si>
  <si>
    <t>AJ480</t>
  </si>
  <si>
    <t>AJ399</t>
  </si>
  <si>
    <t>AJ400</t>
  </si>
  <si>
    <t>AJ401</t>
  </si>
  <si>
    <t>AJ402</t>
  </si>
  <si>
    <t>AJ699</t>
  </si>
  <si>
    <t>AJ700</t>
  </si>
  <si>
    <t>AJ701</t>
  </si>
  <si>
    <t>AJ702</t>
  </si>
  <si>
    <t>SNG</t>
  </si>
  <si>
    <t>AJ317</t>
  </si>
  <si>
    <t>AJ318</t>
  </si>
  <si>
    <t>Sp Code F</t>
  </si>
  <si>
    <t>Sp Code M</t>
  </si>
  <si>
    <t>Total Target KGS</t>
  </si>
  <si>
    <t>Total Dispatch Kgs</t>
  </si>
  <si>
    <t>Deviation</t>
  </si>
  <si>
    <t>Deviation %</t>
  </si>
  <si>
    <t>HQ</t>
  </si>
  <si>
    <t>JDP</t>
  </si>
  <si>
    <t>ABKP</t>
  </si>
  <si>
    <t>AJ319</t>
  </si>
  <si>
    <t>AJ320</t>
  </si>
  <si>
    <t>AJ321</t>
  </si>
  <si>
    <t>AJ322</t>
  </si>
  <si>
    <t>AJ325</t>
  </si>
  <si>
    <t>AJ326</t>
  </si>
  <si>
    <t>AJ327</t>
  </si>
  <si>
    <t>AJ328</t>
  </si>
  <si>
    <t>AJ329</t>
  </si>
  <si>
    <t>AJ330</t>
  </si>
  <si>
    <t>AJ331</t>
  </si>
  <si>
    <t>AJ332</t>
  </si>
  <si>
    <t>Bottle Gourd</t>
  </si>
  <si>
    <t>AJ333</t>
  </si>
  <si>
    <t>AJ334</t>
  </si>
  <si>
    <t>CUCUMBER</t>
  </si>
  <si>
    <t>AJ335</t>
  </si>
  <si>
    <t>AJ336</t>
  </si>
  <si>
    <t>Cucumber</t>
  </si>
  <si>
    <t>PUMPKIN</t>
  </si>
  <si>
    <t>AJ339</t>
  </si>
  <si>
    <t>AJ340</t>
  </si>
  <si>
    <t>AJ341</t>
  </si>
  <si>
    <t>AJ342</t>
  </si>
  <si>
    <t>AJ343</t>
  </si>
  <si>
    <t>AJ344</t>
  </si>
  <si>
    <t>AJ345</t>
  </si>
  <si>
    <t>AJ346</t>
  </si>
  <si>
    <t>AJ347</t>
  </si>
  <si>
    <t>AJ348</t>
  </si>
  <si>
    <t>BRINJAL</t>
  </si>
  <si>
    <t>AJ349</t>
  </si>
  <si>
    <t>AJ350</t>
  </si>
  <si>
    <t>CHILLI</t>
  </si>
  <si>
    <t>AJ351</t>
  </si>
  <si>
    <t>AJ352</t>
  </si>
  <si>
    <t>SPONGE GOURD</t>
  </si>
  <si>
    <t>AJ353</t>
  </si>
  <si>
    <t>AJ354</t>
  </si>
  <si>
    <t>RIDGE GOURD</t>
  </si>
  <si>
    <t>AJ355</t>
  </si>
  <si>
    <t>AJ356</t>
  </si>
  <si>
    <t>Chilli</t>
  </si>
  <si>
    <t>AJ558</t>
  </si>
  <si>
    <t>AJ561</t>
  </si>
  <si>
    <t>AJ566</t>
  </si>
  <si>
    <t>AJ567</t>
  </si>
  <si>
    <t>Pumpkin</t>
  </si>
  <si>
    <t>AJ581</t>
  </si>
  <si>
    <t>AJ582</t>
  </si>
  <si>
    <t>Bo</t>
  </si>
  <si>
    <t>AJ594</t>
  </si>
  <si>
    <t>AJ596</t>
  </si>
  <si>
    <t>Sp</t>
  </si>
  <si>
    <t>AJ606</t>
  </si>
  <si>
    <t>AJ609</t>
  </si>
  <si>
    <t>AJ610</t>
  </si>
  <si>
    <t>AJ611</t>
  </si>
  <si>
    <t>AJ612</t>
  </si>
  <si>
    <t>AJ669</t>
  </si>
  <si>
    <t>AJ670</t>
  </si>
  <si>
    <t>AJ677</t>
  </si>
  <si>
    <t>AJ678</t>
  </si>
  <si>
    <t>AJ679</t>
  </si>
  <si>
    <t>AJ680</t>
  </si>
  <si>
    <t>AJ681</t>
  </si>
  <si>
    <t>AJ682</t>
  </si>
  <si>
    <t>AJ683</t>
  </si>
  <si>
    <t>AJ684</t>
  </si>
  <si>
    <t>AJ689/AJ799</t>
  </si>
  <si>
    <t>AJ690/800</t>
  </si>
  <si>
    <t>AJ690/AJ800</t>
  </si>
  <si>
    <t>Cowpea</t>
  </si>
  <si>
    <t>AJ855</t>
  </si>
  <si>
    <t>AJ921</t>
  </si>
  <si>
    <t>AJ922</t>
  </si>
  <si>
    <t>AK103</t>
  </si>
  <si>
    <t>AK104</t>
  </si>
  <si>
    <t>AK187</t>
  </si>
  <si>
    <t>AK188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</si>
</sst>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4">
    <xf numFmtId="0" fontId="0" fillId="0" borderId="0" xfId="0"/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/>
    </xf>
    <xf numFmtId="0" fontId="4" fillId="4" borderId="1" xfId="2" applyFont="1" applyFill="1" applyBorder="1" applyAlignment="1">
      <alignment horizontal="center" vertical="center"/>
    </xf>
    <xf numFmtId="0" fontId="4" fillId="4" borderId="0" xfId="2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 vertical="center"/>
    </xf>
    <xf numFmtId="164" fontId="4" fillId="4" borderId="1" xfId="2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/>
    </xf>
    <xf numFmtId="0" fontId="4" fillId="4" borderId="2" xfId="2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tabSelected="1" workbookViewId="0">
      <pane ySplit="1" topLeftCell="A2" activePane="bottomLeft" state="frozen"/>
      <selection pane="bottomLeft" activeCell="K1" sqref="K1"/>
    </sheetView>
  </sheetViews>
  <sheetFormatPr defaultColWidth="9.1796875" defaultRowHeight="14.5" x14ac:dyDescent="0.35"/>
  <cols>
    <col min="1" max="1" width="9.1796875" style="2"/>
    <col min="2" max="2" width="14.453125" style="2" bestFit="1" customWidth="1"/>
    <col min="3" max="3" width="6.7265625" style="2" bestFit="1" customWidth="1"/>
    <col min="4" max="4" width="6.54296875" style="2" bestFit="1" customWidth="1"/>
    <col min="5" max="5" width="10.81640625" style="2" bestFit="1" customWidth="1"/>
    <col min="6" max="6" width="6.81640625" style="8" customWidth="1"/>
    <col min="7" max="7" width="9.36328125" style="2" bestFit="1" customWidth="1"/>
    <col min="8" max="16384" width="9.1796875" style="2"/>
  </cols>
  <sheetData>
    <row r="1" spans="1:9" s="3" customFormat="1" ht="43.5" x14ac:dyDescent="0.35">
      <c r="A1" s="11" t="s">
        <v>150</v>
      </c>
      <c r="B1" s="16" t="s">
        <v>0</v>
      </c>
      <c r="C1" s="10" t="s">
        <v>144</v>
      </c>
      <c r="D1" s="10" t="s">
        <v>145</v>
      </c>
      <c r="E1" s="9" t="s">
        <v>1</v>
      </c>
      <c r="F1" s="10" t="s">
        <v>146</v>
      </c>
      <c r="G1" s="11" t="s">
        <v>147</v>
      </c>
      <c r="H1" s="11" t="s">
        <v>148</v>
      </c>
      <c r="I1" s="11" t="s">
        <v>149</v>
      </c>
    </row>
    <row r="2" spans="1:9" ht="15" customHeight="1" x14ac:dyDescent="0.35">
      <c r="A2" s="1" t="s">
        <v>151</v>
      </c>
      <c r="B2" s="17" t="s">
        <v>2</v>
      </c>
      <c r="C2" s="7" t="s">
        <v>3</v>
      </c>
      <c r="D2" s="7" t="s">
        <v>4</v>
      </c>
      <c r="E2" s="1">
        <v>720</v>
      </c>
      <c r="F2" s="7">
        <v>3000</v>
      </c>
      <c r="G2" s="14">
        <v>2204.31</v>
      </c>
      <c r="H2" s="14">
        <f>G2-F2</f>
        <v>-795.69</v>
      </c>
      <c r="I2" s="14">
        <f>H2/F2*100</f>
        <v>-26.523000000000003</v>
      </c>
    </row>
    <row r="3" spans="1:9" ht="15" customHeight="1" x14ac:dyDescent="0.35">
      <c r="A3" s="1" t="s">
        <v>151</v>
      </c>
      <c r="B3" s="17" t="s">
        <v>5</v>
      </c>
      <c r="C3" s="7" t="s">
        <v>6</v>
      </c>
      <c r="D3" s="7" t="s">
        <v>7</v>
      </c>
      <c r="E3" s="1">
        <v>1100</v>
      </c>
      <c r="F3" s="7">
        <v>18000</v>
      </c>
      <c r="G3" s="14">
        <v>27842.60000000002</v>
      </c>
      <c r="H3" s="14">
        <f t="shared" ref="H3:H65" si="0">G3-F3</f>
        <v>9842.6000000000204</v>
      </c>
      <c r="I3" s="14">
        <f t="shared" ref="I3:I65" si="1">H3/F3*100</f>
        <v>54.681111111111221</v>
      </c>
    </row>
    <row r="4" spans="1:9" ht="15" customHeight="1" x14ac:dyDescent="0.35">
      <c r="A4" s="1" t="s">
        <v>151</v>
      </c>
      <c r="B4" s="17" t="s">
        <v>5</v>
      </c>
      <c r="C4" s="7" t="s">
        <v>8</v>
      </c>
      <c r="D4" s="7" t="s">
        <v>9</v>
      </c>
      <c r="E4" s="1">
        <v>1000</v>
      </c>
      <c r="F4" s="7">
        <v>3000</v>
      </c>
      <c r="G4" s="14">
        <v>3229.07</v>
      </c>
      <c r="H4" s="14">
        <f t="shared" si="0"/>
        <v>229.07000000000016</v>
      </c>
      <c r="I4" s="14">
        <f t="shared" si="1"/>
        <v>7.6356666666666726</v>
      </c>
    </row>
    <row r="5" spans="1:9" ht="15" customHeight="1" x14ac:dyDescent="0.35">
      <c r="A5" s="1" t="s">
        <v>151</v>
      </c>
      <c r="B5" s="17" t="s">
        <v>5</v>
      </c>
      <c r="C5" s="7" t="s">
        <v>10</v>
      </c>
      <c r="D5" s="7" t="s">
        <v>11</v>
      </c>
      <c r="E5" s="1">
        <v>1000</v>
      </c>
      <c r="F5" s="7">
        <v>3000</v>
      </c>
      <c r="G5" s="14">
        <v>3259.55</v>
      </c>
      <c r="H5" s="14">
        <f t="shared" si="0"/>
        <v>259.55000000000018</v>
      </c>
      <c r="I5" s="14">
        <f t="shared" si="1"/>
        <v>8.6516666666666726</v>
      </c>
    </row>
    <row r="6" spans="1:9" ht="15" customHeight="1" x14ac:dyDescent="0.35">
      <c r="A6" s="1" t="s">
        <v>151</v>
      </c>
      <c r="B6" s="17" t="s">
        <v>5</v>
      </c>
      <c r="C6" s="7" t="s">
        <v>12</v>
      </c>
      <c r="D6" s="7" t="s">
        <v>13</v>
      </c>
      <c r="E6" s="1">
        <v>1100</v>
      </c>
      <c r="F6" s="7">
        <v>1500</v>
      </c>
      <c r="G6" s="14">
        <v>2056.44</v>
      </c>
      <c r="H6" s="14">
        <f t="shared" si="0"/>
        <v>556.44000000000005</v>
      </c>
      <c r="I6" s="14">
        <f t="shared" si="1"/>
        <v>37.096000000000004</v>
      </c>
    </row>
    <row r="7" spans="1:9" ht="15" customHeight="1" x14ac:dyDescent="0.35">
      <c r="A7" s="1" t="s">
        <v>151</v>
      </c>
      <c r="B7" s="17" t="s">
        <v>5</v>
      </c>
      <c r="C7" s="7" t="s">
        <v>14</v>
      </c>
      <c r="D7" s="7" t="s">
        <v>15</v>
      </c>
      <c r="E7" s="1">
        <v>1100</v>
      </c>
      <c r="F7" s="7">
        <v>5000</v>
      </c>
      <c r="G7" s="14">
        <v>2906.6099999999992</v>
      </c>
      <c r="H7" s="14">
        <f t="shared" si="0"/>
        <v>-2093.3900000000008</v>
      </c>
      <c r="I7" s="14">
        <f t="shared" si="1"/>
        <v>-41.867800000000017</v>
      </c>
    </row>
    <row r="8" spans="1:9" ht="15" customHeight="1" x14ac:dyDescent="0.35">
      <c r="A8" s="1" t="s">
        <v>151</v>
      </c>
      <c r="B8" s="17" t="s">
        <v>5</v>
      </c>
      <c r="C8" s="7" t="s">
        <v>16</v>
      </c>
      <c r="D8" s="7" t="s">
        <v>17</v>
      </c>
      <c r="E8" s="1">
        <v>2020</v>
      </c>
      <c r="F8" s="7">
        <v>1500</v>
      </c>
      <c r="G8" s="14">
        <v>1245.22</v>
      </c>
      <c r="H8" s="14">
        <f t="shared" si="0"/>
        <v>-254.77999999999997</v>
      </c>
      <c r="I8" s="14">
        <f t="shared" si="1"/>
        <v>-16.985333333333333</v>
      </c>
    </row>
    <row r="9" spans="1:9" ht="15" customHeight="1" x14ac:dyDescent="0.35">
      <c r="A9" s="1" t="s">
        <v>151</v>
      </c>
      <c r="B9" s="17" t="s">
        <v>5</v>
      </c>
      <c r="C9" s="7" t="s">
        <v>18</v>
      </c>
      <c r="D9" s="7" t="s">
        <v>19</v>
      </c>
      <c r="E9" s="1">
        <v>2020</v>
      </c>
      <c r="F9" s="7">
        <v>5000</v>
      </c>
      <c r="G9" s="14">
        <v>3399.7300000000005</v>
      </c>
      <c r="H9" s="14">
        <f t="shared" si="0"/>
        <v>-1600.2699999999995</v>
      </c>
      <c r="I9" s="14">
        <f t="shared" si="1"/>
        <v>-32.005399999999987</v>
      </c>
    </row>
    <row r="10" spans="1:9" ht="15" customHeight="1" x14ac:dyDescent="0.35">
      <c r="A10" s="1" t="s">
        <v>151</v>
      </c>
      <c r="B10" s="17" t="s">
        <v>5</v>
      </c>
      <c r="C10" s="7" t="s">
        <v>20</v>
      </c>
      <c r="D10" s="7" t="s">
        <v>21</v>
      </c>
      <c r="E10" s="1">
        <v>2020</v>
      </c>
      <c r="F10" s="7">
        <v>14000</v>
      </c>
      <c r="G10" s="14">
        <v>11345</v>
      </c>
      <c r="H10" s="14">
        <f t="shared" si="0"/>
        <v>-2655</v>
      </c>
      <c r="I10" s="14">
        <f t="shared" si="1"/>
        <v>-18.964285714285715</v>
      </c>
    </row>
    <row r="11" spans="1:9" ht="15" customHeight="1" x14ac:dyDescent="0.35">
      <c r="A11" s="1" t="s">
        <v>151</v>
      </c>
      <c r="B11" s="18" t="s">
        <v>5</v>
      </c>
      <c r="C11" s="4" t="s">
        <v>22</v>
      </c>
      <c r="D11" s="4" t="s">
        <v>23</v>
      </c>
      <c r="E11" s="4">
        <v>2020</v>
      </c>
      <c r="F11" s="4">
        <v>500</v>
      </c>
      <c r="G11" s="14">
        <v>300</v>
      </c>
      <c r="H11" s="14">
        <f t="shared" si="0"/>
        <v>-200</v>
      </c>
      <c r="I11" s="14">
        <f t="shared" si="1"/>
        <v>-40</v>
      </c>
    </row>
    <row r="12" spans="1:9" ht="15" customHeight="1" x14ac:dyDescent="0.35">
      <c r="A12" s="1" t="s">
        <v>151</v>
      </c>
      <c r="B12" s="17" t="s">
        <v>5</v>
      </c>
      <c r="C12" s="7" t="s">
        <v>24</v>
      </c>
      <c r="D12" s="7" t="s">
        <v>24</v>
      </c>
      <c r="E12" s="1">
        <v>330</v>
      </c>
      <c r="F12" s="7">
        <v>7000</v>
      </c>
      <c r="G12" s="14">
        <v>899.89999999999986</v>
      </c>
      <c r="H12" s="14">
        <f t="shared" si="0"/>
        <v>-6100.1</v>
      </c>
      <c r="I12" s="14">
        <f t="shared" si="1"/>
        <v>-87.144285714285715</v>
      </c>
    </row>
    <row r="13" spans="1:9" ht="15" customHeight="1" x14ac:dyDescent="0.35">
      <c r="A13" s="1" t="s">
        <v>151</v>
      </c>
      <c r="B13" s="19" t="s">
        <v>25</v>
      </c>
      <c r="C13" s="13" t="s">
        <v>26</v>
      </c>
      <c r="D13" s="13" t="s">
        <v>27</v>
      </c>
      <c r="E13" s="12">
        <v>650</v>
      </c>
      <c r="F13" s="13">
        <v>15000</v>
      </c>
      <c r="G13" s="14">
        <v>15934</v>
      </c>
      <c r="H13" s="14">
        <f t="shared" si="0"/>
        <v>934</v>
      </c>
      <c r="I13" s="14">
        <f t="shared" si="1"/>
        <v>6.2266666666666666</v>
      </c>
    </row>
    <row r="14" spans="1:9" ht="15" customHeight="1" x14ac:dyDescent="0.35">
      <c r="A14" s="1" t="s">
        <v>151</v>
      </c>
      <c r="B14" s="19" t="s">
        <v>25</v>
      </c>
      <c r="C14" s="13" t="s">
        <v>28</v>
      </c>
      <c r="D14" s="13" t="s">
        <v>29</v>
      </c>
      <c r="E14" s="12">
        <v>650</v>
      </c>
      <c r="F14" s="13">
        <v>600</v>
      </c>
      <c r="G14" s="14">
        <v>1090</v>
      </c>
      <c r="H14" s="14">
        <f t="shared" si="0"/>
        <v>490</v>
      </c>
      <c r="I14" s="14">
        <f t="shared" si="1"/>
        <v>81.666666666666671</v>
      </c>
    </row>
    <row r="15" spans="1:9" ht="15" customHeight="1" x14ac:dyDescent="0.35">
      <c r="A15" s="1" t="s">
        <v>151</v>
      </c>
      <c r="B15" s="19" t="s">
        <v>25</v>
      </c>
      <c r="C15" s="13" t="s">
        <v>30</v>
      </c>
      <c r="D15" s="13" t="s">
        <v>31</v>
      </c>
      <c r="E15" s="12">
        <v>650</v>
      </c>
      <c r="F15" s="13">
        <v>2500</v>
      </c>
      <c r="G15" s="14">
        <v>2183</v>
      </c>
      <c r="H15" s="14">
        <f t="shared" si="0"/>
        <v>-317</v>
      </c>
      <c r="I15" s="14">
        <f t="shared" si="1"/>
        <v>-12.68</v>
      </c>
    </row>
    <row r="16" spans="1:9" ht="15" customHeight="1" x14ac:dyDescent="0.35">
      <c r="A16" s="1" t="s">
        <v>151</v>
      </c>
      <c r="B16" s="19" t="s">
        <v>25</v>
      </c>
      <c r="C16" s="13" t="s">
        <v>32</v>
      </c>
      <c r="D16" s="13" t="s">
        <v>33</v>
      </c>
      <c r="E16" s="12">
        <v>650</v>
      </c>
      <c r="F16" s="13">
        <v>3000</v>
      </c>
      <c r="G16" s="14">
        <v>51</v>
      </c>
      <c r="H16" s="14">
        <f t="shared" si="0"/>
        <v>-2949</v>
      </c>
      <c r="I16" s="14">
        <f t="shared" si="1"/>
        <v>-98.3</v>
      </c>
    </row>
    <row r="17" spans="1:9" ht="15" customHeight="1" x14ac:dyDescent="0.35">
      <c r="A17" s="1" t="s">
        <v>151</v>
      </c>
      <c r="B17" s="19" t="s">
        <v>25</v>
      </c>
      <c r="C17" s="13" t="s">
        <v>34</v>
      </c>
      <c r="D17" s="13" t="s">
        <v>35</v>
      </c>
      <c r="E17" s="12">
        <v>650</v>
      </c>
      <c r="F17" s="13">
        <v>15000</v>
      </c>
      <c r="G17" s="14">
        <v>20249</v>
      </c>
      <c r="H17" s="14">
        <f t="shared" si="0"/>
        <v>5249</v>
      </c>
      <c r="I17" s="14">
        <f t="shared" si="1"/>
        <v>34.993333333333332</v>
      </c>
    </row>
    <row r="18" spans="1:9" ht="15" customHeight="1" x14ac:dyDescent="0.35">
      <c r="A18" s="1" t="s">
        <v>151</v>
      </c>
      <c r="B18" s="17" t="s">
        <v>36</v>
      </c>
      <c r="C18" s="7" t="s">
        <v>37</v>
      </c>
      <c r="D18" s="7" t="s">
        <v>38</v>
      </c>
      <c r="E18" s="1">
        <v>1670</v>
      </c>
      <c r="F18" s="1">
        <v>3500</v>
      </c>
      <c r="G18" s="14">
        <v>1858</v>
      </c>
      <c r="H18" s="14">
        <f t="shared" si="0"/>
        <v>-1642</v>
      </c>
      <c r="I18" s="14">
        <f t="shared" si="1"/>
        <v>-46.914285714285711</v>
      </c>
    </row>
    <row r="19" spans="1:9" ht="15" customHeight="1" x14ac:dyDescent="0.35">
      <c r="A19" s="1" t="s">
        <v>151</v>
      </c>
      <c r="B19" s="17" t="s">
        <v>36</v>
      </c>
      <c r="C19" s="7" t="s">
        <v>39</v>
      </c>
      <c r="D19" s="7" t="s">
        <v>40</v>
      </c>
      <c r="E19" s="1">
        <v>1670</v>
      </c>
      <c r="F19" s="1">
        <v>3500</v>
      </c>
      <c r="G19" s="14">
        <v>2753</v>
      </c>
      <c r="H19" s="14">
        <f t="shared" si="0"/>
        <v>-747</v>
      </c>
      <c r="I19" s="14">
        <f t="shared" si="1"/>
        <v>-21.342857142857145</v>
      </c>
    </row>
    <row r="20" spans="1:9" ht="15" customHeight="1" x14ac:dyDescent="0.35">
      <c r="A20" s="1" t="s">
        <v>151</v>
      </c>
      <c r="B20" s="17" t="s">
        <v>36</v>
      </c>
      <c r="C20" s="7" t="s">
        <v>41</v>
      </c>
      <c r="D20" s="7" t="s">
        <v>42</v>
      </c>
      <c r="E20" s="1">
        <v>1670</v>
      </c>
      <c r="F20" s="1">
        <v>1000</v>
      </c>
      <c r="G20" s="14">
        <v>625</v>
      </c>
      <c r="H20" s="14">
        <f t="shared" si="0"/>
        <v>-375</v>
      </c>
      <c r="I20" s="14">
        <f t="shared" si="1"/>
        <v>-37.5</v>
      </c>
    </row>
    <row r="21" spans="1:9" ht="15" customHeight="1" x14ac:dyDescent="0.35">
      <c r="A21" s="1" t="s">
        <v>151</v>
      </c>
      <c r="B21" s="17" t="s">
        <v>36</v>
      </c>
      <c r="C21" s="7" t="s">
        <v>43</v>
      </c>
      <c r="D21" s="7" t="s">
        <v>44</v>
      </c>
      <c r="E21" s="1">
        <v>1670</v>
      </c>
      <c r="F21" s="1">
        <v>1500</v>
      </c>
      <c r="G21" s="14">
        <v>936</v>
      </c>
      <c r="H21" s="14">
        <f t="shared" si="0"/>
        <v>-564</v>
      </c>
      <c r="I21" s="14">
        <f t="shared" si="1"/>
        <v>-37.6</v>
      </c>
    </row>
    <row r="22" spans="1:9" ht="15" customHeight="1" x14ac:dyDescent="0.35">
      <c r="A22" s="1" t="s">
        <v>151</v>
      </c>
      <c r="B22" s="17" t="s">
        <v>36</v>
      </c>
      <c r="C22" s="7" t="s">
        <v>45</v>
      </c>
      <c r="D22" s="7" t="s">
        <v>46</v>
      </c>
      <c r="E22" s="1">
        <v>1670</v>
      </c>
      <c r="F22" s="1">
        <v>1700</v>
      </c>
      <c r="G22" s="14">
        <v>1200.67</v>
      </c>
      <c r="H22" s="14">
        <f t="shared" si="0"/>
        <v>-499.32999999999993</v>
      </c>
      <c r="I22" s="14">
        <f t="shared" si="1"/>
        <v>-29.372352941176466</v>
      </c>
    </row>
    <row r="23" spans="1:9" ht="15" customHeight="1" x14ac:dyDescent="0.35">
      <c r="A23" s="1" t="s">
        <v>151</v>
      </c>
      <c r="B23" s="17" t="s">
        <v>36</v>
      </c>
      <c r="C23" s="7" t="s">
        <v>47</v>
      </c>
      <c r="D23" s="7" t="s">
        <v>48</v>
      </c>
      <c r="E23" s="1">
        <v>1670</v>
      </c>
      <c r="F23" s="1">
        <v>2000</v>
      </c>
      <c r="G23" s="14">
        <v>1765</v>
      </c>
      <c r="H23" s="14">
        <f t="shared" si="0"/>
        <v>-235</v>
      </c>
      <c r="I23" s="14">
        <f t="shared" si="1"/>
        <v>-11.75</v>
      </c>
    </row>
    <row r="24" spans="1:9" ht="15" customHeight="1" x14ac:dyDescent="0.35">
      <c r="A24" s="1" t="s">
        <v>151</v>
      </c>
      <c r="B24" s="17" t="s">
        <v>36</v>
      </c>
      <c r="C24" s="7" t="s">
        <v>49</v>
      </c>
      <c r="D24" s="7" t="s">
        <v>50</v>
      </c>
      <c r="E24" s="1">
        <v>1670</v>
      </c>
      <c r="F24" s="1">
        <v>600</v>
      </c>
      <c r="G24" s="14">
        <v>233</v>
      </c>
      <c r="H24" s="14">
        <f t="shared" si="0"/>
        <v>-367</v>
      </c>
      <c r="I24" s="14">
        <f t="shared" si="1"/>
        <v>-61.166666666666671</v>
      </c>
    </row>
    <row r="25" spans="1:9" ht="15" customHeight="1" x14ac:dyDescent="0.35">
      <c r="A25" s="1" t="s">
        <v>151</v>
      </c>
      <c r="B25" s="17" t="s">
        <v>36</v>
      </c>
      <c r="C25" s="7" t="s">
        <v>51</v>
      </c>
      <c r="D25" s="7" t="s">
        <v>52</v>
      </c>
      <c r="E25" s="1">
        <v>1670</v>
      </c>
      <c r="F25" s="1">
        <v>500</v>
      </c>
      <c r="G25" s="14">
        <v>169</v>
      </c>
      <c r="H25" s="14">
        <f t="shared" si="0"/>
        <v>-331</v>
      </c>
      <c r="I25" s="14">
        <f t="shared" si="1"/>
        <v>-66.2</v>
      </c>
    </row>
    <row r="26" spans="1:9" ht="15" customHeight="1" x14ac:dyDescent="0.35">
      <c r="A26" s="1" t="s">
        <v>151</v>
      </c>
      <c r="B26" s="17" t="s">
        <v>36</v>
      </c>
      <c r="C26" s="7" t="s">
        <v>53</v>
      </c>
      <c r="D26" s="7" t="s">
        <v>54</v>
      </c>
      <c r="E26" s="1">
        <v>1670</v>
      </c>
      <c r="F26" s="1">
        <v>350</v>
      </c>
      <c r="G26" s="14">
        <v>156</v>
      </c>
      <c r="H26" s="14">
        <f t="shared" si="0"/>
        <v>-194</v>
      </c>
      <c r="I26" s="14">
        <f t="shared" si="1"/>
        <v>-55.428571428571431</v>
      </c>
    </row>
    <row r="27" spans="1:9" ht="15" customHeight="1" x14ac:dyDescent="0.35">
      <c r="A27" s="1" t="s">
        <v>151</v>
      </c>
      <c r="B27" s="17" t="s">
        <v>36</v>
      </c>
      <c r="C27" s="7" t="s">
        <v>55</v>
      </c>
      <c r="D27" s="7" t="s">
        <v>56</v>
      </c>
      <c r="E27" s="1">
        <v>1670</v>
      </c>
      <c r="F27" s="1">
        <v>400</v>
      </c>
      <c r="G27" s="14">
        <v>160</v>
      </c>
      <c r="H27" s="14">
        <f t="shared" si="0"/>
        <v>-240</v>
      </c>
      <c r="I27" s="14">
        <f t="shared" si="1"/>
        <v>-60</v>
      </c>
    </row>
    <row r="28" spans="1:9" ht="15" customHeight="1" x14ac:dyDescent="0.35">
      <c r="A28" s="1" t="s">
        <v>151</v>
      </c>
      <c r="B28" s="17" t="s">
        <v>57</v>
      </c>
      <c r="C28" s="7" t="s">
        <v>58</v>
      </c>
      <c r="D28" s="7" t="s">
        <v>58</v>
      </c>
      <c r="E28" s="1">
        <v>3800</v>
      </c>
      <c r="F28" s="7">
        <v>1000</v>
      </c>
      <c r="G28" s="14">
        <v>377.9</v>
      </c>
      <c r="H28" s="14">
        <f t="shared" si="0"/>
        <v>-622.1</v>
      </c>
      <c r="I28" s="14">
        <f t="shared" si="1"/>
        <v>-62.21</v>
      </c>
    </row>
    <row r="29" spans="1:9" ht="15" customHeight="1" x14ac:dyDescent="0.35">
      <c r="A29" s="1" t="s">
        <v>151</v>
      </c>
      <c r="B29" s="17" t="s">
        <v>59</v>
      </c>
      <c r="C29" s="7" t="s">
        <v>58</v>
      </c>
      <c r="D29" s="7" t="s">
        <v>58</v>
      </c>
      <c r="E29" s="1">
        <v>197500</v>
      </c>
      <c r="F29" s="7">
        <v>3.5</v>
      </c>
      <c r="G29" s="14">
        <v>0.68799999999999994</v>
      </c>
      <c r="H29" s="14">
        <f t="shared" si="0"/>
        <v>-2.8120000000000003</v>
      </c>
      <c r="I29" s="14">
        <f t="shared" si="1"/>
        <v>-80.342857142857156</v>
      </c>
    </row>
    <row r="30" spans="1:9" ht="15" customHeight="1" x14ac:dyDescent="0.35">
      <c r="A30" s="1" t="s">
        <v>151</v>
      </c>
      <c r="B30" s="17" t="s">
        <v>60</v>
      </c>
      <c r="C30" s="7" t="s">
        <v>61</v>
      </c>
      <c r="D30" s="7" t="s">
        <v>62</v>
      </c>
      <c r="E30" s="1">
        <v>3820</v>
      </c>
      <c r="F30" s="7">
        <v>500</v>
      </c>
      <c r="G30" s="14">
        <v>129</v>
      </c>
      <c r="H30" s="14">
        <f t="shared" si="0"/>
        <v>-371</v>
      </c>
      <c r="I30" s="14">
        <f t="shared" si="1"/>
        <v>-74.2</v>
      </c>
    </row>
    <row r="31" spans="1:9" ht="15" customHeight="1" x14ac:dyDescent="0.35">
      <c r="A31" s="1" t="s">
        <v>151</v>
      </c>
      <c r="B31" s="17" t="s">
        <v>60</v>
      </c>
      <c r="C31" s="7" t="s">
        <v>63</v>
      </c>
      <c r="D31" s="7" t="s">
        <v>64</v>
      </c>
      <c r="E31" s="1">
        <v>3400</v>
      </c>
      <c r="F31" s="7">
        <v>1000</v>
      </c>
      <c r="G31" s="14">
        <v>586</v>
      </c>
      <c r="H31" s="14">
        <f t="shared" si="0"/>
        <v>-414</v>
      </c>
      <c r="I31" s="14">
        <f t="shared" si="1"/>
        <v>-41.4</v>
      </c>
    </row>
    <row r="32" spans="1:9" ht="15" customHeight="1" x14ac:dyDescent="0.35">
      <c r="A32" s="1" t="s">
        <v>151</v>
      </c>
      <c r="B32" s="17" t="s">
        <v>60</v>
      </c>
      <c r="C32" s="7" t="s">
        <v>65</v>
      </c>
      <c r="D32" s="7" t="s">
        <v>66</v>
      </c>
      <c r="E32" s="1">
        <v>3300</v>
      </c>
      <c r="F32" s="7">
        <v>1000</v>
      </c>
      <c r="G32" s="14">
        <v>470</v>
      </c>
      <c r="H32" s="14">
        <f t="shared" si="0"/>
        <v>-530</v>
      </c>
      <c r="I32" s="14">
        <f t="shared" si="1"/>
        <v>-53</v>
      </c>
    </row>
    <row r="33" spans="1:9" ht="15" customHeight="1" x14ac:dyDescent="0.35">
      <c r="A33" s="1" t="s">
        <v>151</v>
      </c>
      <c r="B33" s="17" t="s">
        <v>60</v>
      </c>
      <c r="C33" s="7" t="s">
        <v>67</v>
      </c>
      <c r="D33" s="7" t="s">
        <v>68</v>
      </c>
      <c r="E33" s="1">
        <v>3100</v>
      </c>
      <c r="F33" s="7">
        <v>350</v>
      </c>
      <c r="G33" s="14">
        <v>1724</v>
      </c>
      <c r="H33" s="14">
        <f t="shared" si="0"/>
        <v>1374</v>
      </c>
      <c r="I33" s="14">
        <f t="shared" si="1"/>
        <v>392.57142857142856</v>
      </c>
    </row>
    <row r="34" spans="1:9" ht="15" customHeight="1" x14ac:dyDescent="0.35">
      <c r="A34" s="1" t="s">
        <v>151</v>
      </c>
      <c r="B34" s="17" t="s">
        <v>60</v>
      </c>
      <c r="C34" s="7" t="s">
        <v>69</v>
      </c>
      <c r="D34" s="7" t="s">
        <v>70</v>
      </c>
      <c r="E34" s="1">
        <v>3820</v>
      </c>
      <c r="F34" s="7">
        <v>200</v>
      </c>
      <c r="G34" s="14">
        <v>117</v>
      </c>
      <c r="H34" s="14">
        <f t="shared" si="0"/>
        <v>-83</v>
      </c>
      <c r="I34" s="14">
        <f t="shared" si="1"/>
        <v>-41.5</v>
      </c>
    </row>
    <row r="35" spans="1:9" ht="15" customHeight="1" x14ac:dyDescent="0.35">
      <c r="A35" s="1" t="s">
        <v>151</v>
      </c>
      <c r="B35" s="17" t="s">
        <v>60</v>
      </c>
      <c r="C35" s="7" t="s">
        <v>71</v>
      </c>
      <c r="D35" s="7" t="s">
        <v>72</v>
      </c>
      <c r="E35" s="1">
        <v>3900</v>
      </c>
      <c r="F35" s="7">
        <v>600</v>
      </c>
      <c r="G35" s="14">
        <v>389</v>
      </c>
      <c r="H35" s="14">
        <f t="shared" si="0"/>
        <v>-211</v>
      </c>
      <c r="I35" s="14">
        <f t="shared" si="1"/>
        <v>-35.166666666666671</v>
      </c>
    </row>
    <row r="36" spans="1:9" ht="15" customHeight="1" x14ac:dyDescent="0.35">
      <c r="A36" s="1" t="s">
        <v>151</v>
      </c>
      <c r="B36" s="17" t="s">
        <v>60</v>
      </c>
      <c r="C36" s="7" t="s">
        <v>73</v>
      </c>
      <c r="D36" s="7" t="s">
        <v>74</v>
      </c>
      <c r="E36" s="1">
        <v>3900</v>
      </c>
      <c r="F36" s="7">
        <v>100</v>
      </c>
      <c r="G36" s="14">
        <v>162</v>
      </c>
      <c r="H36" s="14">
        <f t="shared" si="0"/>
        <v>62</v>
      </c>
      <c r="I36" s="14">
        <f t="shared" si="1"/>
        <v>62</v>
      </c>
    </row>
    <row r="37" spans="1:9" ht="15" customHeight="1" x14ac:dyDescent="0.35">
      <c r="A37" s="1" t="s">
        <v>151</v>
      </c>
      <c r="B37" s="17" t="s">
        <v>60</v>
      </c>
      <c r="C37" s="7" t="s">
        <v>75</v>
      </c>
      <c r="D37" s="7" t="s">
        <v>76</v>
      </c>
      <c r="E37" s="1">
        <v>3800</v>
      </c>
      <c r="F37" s="7">
        <v>250</v>
      </c>
      <c r="G37" s="14">
        <v>577</v>
      </c>
      <c r="H37" s="14">
        <f t="shared" si="0"/>
        <v>327</v>
      </c>
      <c r="I37" s="14">
        <f t="shared" si="1"/>
        <v>130.80000000000001</v>
      </c>
    </row>
    <row r="38" spans="1:9" ht="15" customHeight="1" x14ac:dyDescent="0.35">
      <c r="A38" s="1" t="s">
        <v>151</v>
      </c>
      <c r="B38" s="17" t="s">
        <v>60</v>
      </c>
      <c r="C38" s="7" t="s">
        <v>77</v>
      </c>
      <c r="D38" s="7" t="s">
        <v>78</v>
      </c>
      <c r="E38" s="1">
        <v>7500</v>
      </c>
      <c r="F38" s="7">
        <v>350</v>
      </c>
      <c r="G38" s="14">
        <v>160</v>
      </c>
      <c r="H38" s="14">
        <f t="shared" si="0"/>
        <v>-190</v>
      </c>
      <c r="I38" s="14">
        <f t="shared" si="1"/>
        <v>-54.285714285714285</v>
      </c>
    </row>
    <row r="39" spans="1:9" ht="15" customHeight="1" x14ac:dyDescent="0.35">
      <c r="A39" s="1" t="s">
        <v>151</v>
      </c>
      <c r="B39" s="17" t="s">
        <v>60</v>
      </c>
      <c r="C39" s="7" t="s">
        <v>79</v>
      </c>
      <c r="D39" s="7" t="s">
        <v>80</v>
      </c>
      <c r="E39" s="1">
        <v>5000</v>
      </c>
      <c r="F39" s="7">
        <v>150</v>
      </c>
      <c r="G39" s="14">
        <v>153.5</v>
      </c>
      <c r="H39" s="14">
        <f t="shared" si="0"/>
        <v>3.5</v>
      </c>
      <c r="I39" s="14">
        <f t="shared" si="1"/>
        <v>2.3333333333333335</v>
      </c>
    </row>
    <row r="40" spans="1:9" ht="15" customHeight="1" x14ac:dyDescent="0.35">
      <c r="A40" s="1" t="s">
        <v>151</v>
      </c>
      <c r="B40" s="17" t="s">
        <v>60</v>
      </c>
      <c r="C40" s="7" t="s">
        <v>81</v>
      </c>
      <c r="D40" s="7" t="s">
        <v>82</v>
      </c>
      <c r="E40" s="1">
        <v>3120</v>
      </c>
      <c r="F40" s="7">
        <v>200</v>
      </c>
      <c r="G40" s="14">
        <v>146.22999999999999</v>
      </c>
      <c r="H40" s="14">
        <f t="shared" si="0"/>
        <v>-53.77000000000001</v>
      </c>
      <c r="I40" s="14">
        <f t="shared" si="1"/>
        <v>-26.885000000000005</v>
      </c>
    </row>
    <row r="41" spans="1:9" ht="15" customHeight="1" x14ac:dyDescent="0.35">
      <c r="A41" s="1" t="s">
        <v>151</v>
      </c>
      <c r="B41" s="17" t="s">
        <v>60</v>
      </c>
      <c r="C41" s="7" t="s">
        <v>83</v>
      </c>
      <c r="D41" s="7" t="s">
        <v>84</v>
      </c>
      <c r="E41" s="1">
        <v>3800</v>
      </c>
      <c r="F41" s="7">
        <v>50</v>
      </c>
      <c r="G41" s="14">
        <v>126</v>
      </c>
      <c r="H41" s="14">
        <f t="shared" si="0"/>
        <v>76</v>
      </c>
      <c r="I41" s="14">
        <f t="shared" si="1"/>
        <v>152</v>
      </c>
    </row>
    <row r="42" spans="1:9" s="6" customFormat="1" ht="15" customHeight="1" x14ac:dyDescent="0.35">
      <c r="A42" s="1" t="s">
        <v>151</v>
      </c>
      <c r="B42" s="20" t="s">
        <v>60</v>
      </c>
      <c r="C42" s="5" t="s">
        <v>85</v>
      </c>
      <c r="D42" s="5" t="s">
        <v>86</v>
      </c>
      <c r="E42" s="5">
        <v>3800</v>
      </c>
      <c r="F42" s="5">
        <v>400</v>
      </c>
      <c r="G42" s="15">
        <v>0</v>
      </c>
      <c r="H42" s="14">
        <f t="shared" si="0"/>
        <v>-400</v>
      </c>
      <c r="I42" s="14">
        <f t="shared" si="1"/>
        <v>-100</v>
      </c>
    </row>
    <row r="43" spans="1:9" ht="15" customHeight="1" x14ac:dyDescent="0.35">
      <c r="A43" s="1" t="s">
        <v>151</v>
      </c>
      <c r="B43" s="17" t="s">
        <v>60</v>
      </c>
      <c r="C43" s="7" t="s">
        <v>87</v>
      </c>
      <c r="D43" s="7" t="s">
        <v>88</v>
      </c>
      <c r="E43" s="1">
        <v>3800</v>
      </c>
      <c r="F43" s="7">
        <v>100</v>
      </c>
      <c r="G43" s="14">
        <v>65</v>
      </c>
      <c r="H43" s="14">
        <f t="shared" si="0"/>
        <v>-35</v>
      </c>
      <c r="I43" s="14">
        <f t="shared" si="1"/>
        <v>-35</v>
      </c>
    </row>
    <row r="44" spans="1:9" ht="15" customHeight="1" x14ac:dyDescent="0.35">
      <c r="A44" s="1" t="s">
        <v>151</v>
      </c>
      <c r="B44" s="17" t="s">
        <v>60</v>
      </c>
      <c r="C44" s="7" t="s">
        <v>89</v>
      </c>
      <c r="D44" s="7" t="s">
        <v>90</v>
      </c>
      <c r="E44" s="1">
        <v>3800</v>
      </c>
      <c r="F44" s="7">
        <v>200</v>
      </c>
      <c r="G44" s="14">
        <v>294</v>
      </c>
      <c r="H44" s="14">
        <f t="shared" si="0"/>
        <v>94</v>
      </c>
      <c r="I44" s="14">
        <f t="shared" si="1"/>
        <v>47</v>
      </c>
    </row>
    <row r="45" spans="1:9" ht="15" customHeight="1" x14ac:dyDescent="0.35">
      <c r="A45" s="1" t="s">
        <v>151</v>
      </c>
      <c r="B45" s="17" t="s">
        <v>60</v>
      </c>
      <c r="C45" s="7" t="s">
        <v>91</v>
      </c>
      <c r="D45" s="7" t="s">
        <v>92</v>
      </c>
      <c r="E45" s="1">
        <v>5100</v>
      </c>
      <c r="F45" s="7">
        <v>1000</v>
      </c>
      <c r="G45" s="14">
        <v>1528</v>
      </c>
      <c r="H45" s="14">
        <f t="shared" si="0"/>
        <v>528</v>
      </c>
      <c r="I45" s="14">
        <f t="shared" si="1"/>
        <v>52.800000000000004</v>
      </c>
    </row>
    <row r="46" spans="1:9" ht="15" customHeight="1" x14ac:dyDescent="0.35">
      <c r="A46" s="1" t="s">
        <v>151</v>
      </c>
      <c r="B46" s="17" t="s">
        <v>60</v>
      </c>
      <c r="C46" s="7" t="s">
        <v>93</v>
      </c>
      <c r="D46" s="7" t="s">
        <v>94</v>
      </c>
      <c r="E46" s="1">
        <v>4000</v>
      </c>
      <c r="F46" s="7">
        <v>1500</v>
      </c>
      <c r="G46" s="14">
        <v>747</v>
      </c>
      <c r="H46" s="14">
        <f t="shared" si="0"/>
        <v>-753</v>
      </c>
      <c r="I46" s="14">
        <f t="shared" si="1"/>
        <v>-50.2</v>
      </c>
    </row>
    <row r="47" spans="1:9" ht="15" customHeight="1" x14ac:dyDescent="0.35">
      <c r="A47" s="1" t="s">
        <v>151</v>
      </c>
      <c r="B47" s="17" t="s">
        <v>60</v>
      </c>
      <c r="C47" s="7" t="s">
        <v>95</v>
      </c>
      <c r="D47" s="7" t="s">
        <v>96</v>
      </c>
      <c r="E47" s="1">
        <v>3820</v>
      </c>
      <c r="F47" s="7">
        <v>600</v>
      </c>
      <c r="G47" s="14">
        <v>598</v>
      </c>
      <c r="H47" s="14">
        <f t="shared" si="0"/>
        <v>-2</v>
      </c>
      <c r="I47" s="14">
        <f t="shared" si="1"/>
        <v>-0.33333333333333337</v>
      </c>
    </row>
    <row r="48" spans="1:9" ht="15" customHeight="1" x14ac:dyDescent="0.35">
      <c r="A48" s="1" t="s">
        <v>151</v>
      </c>
      <c r="B48" s="17" t="s">
        <v>60</v>
      </c>
      <c r="C48" s="7" t="s">
        <v>97</v>
      </c>
      <c r="D48" s="7" t="s">
        <v>98</v>
      </c>
      <c r="E48" s="1">
        <v>3800</v>
      </c>
      <c r="F48" s="7">
        <v>150</v>
      </c>
      <c r="G48" s="14">
        <v>110</v>
      </c>
      <c r="H48" s="14">
        <f t="shared" si="0"/>
        <v>-40</v>
      </c>
      <c r="I48" s="14">
        <f t="shared" si="1"/>
        <v>-26.666666666666668</v>
      </c>
    </row>
    <row r="49" spans="1:9" ht="15" customHeight="1" x14ac:dyDescent="0.35">
      <c r="A49" s="1" t="s">
        <v>151</v>
      </c>
      <c r="B49" s="17" t="s">
        <v>60</v>
      </c>
      <c r="C49" s="7" t="s">
        <v>99</v>
      </c>
      <c r="D49" s="7" t="s">
        <v>100</v>
      </c>
      <c r="E49" s="1">
        <v>3820</v>
      </c>
      <c r="F49" s="7">
        <v>750</v>
      </c>
      <c r="G49" s="14">
        <v>135</v>
      </c>
      <c r="H49" s="14">
        <f t="shared" si="0"/>
        <v>-615</v>
      </c>
      <c r="I49" s="14">
        <f t="shared" si="1"/>
        <v>-82</v>
      </c>
    </row>
    <row r="50" spans="1:9" ht="15" customHeight="1" x14ac:dyDescent="0.35">
      <c r="A50" s="1" t="s">
        <v>151</v>
      </c>
      <c r="B50" s="17" t="s">
        <v>101</v>
      </c>
      <c r="C50" s="7" t="s">
        <v>102</v>
      </c>
      <c r="D50" s="7" t="s">
        <v>102</v>
      </c>
      <c r="E50" s="1">
        <v>120</v>
      </c>
      <c r="F50" s="7">
        <v>50000</v>
      </c>
      <c r="G50" s="14">
        <v>77353</v>
      </c>
      <c r="H50" s="14">
        <f t="shared" si="0"/>
        <v>27353</v>
      </c>
      <c r="I50" s="14">
        <f t="shared" si="1"/>
        <v>54.705999999999996</v>
      </c>
    </row>
    <row r="51" spans="1:9" ht="15" customHeight="1" x14ac:dyDescent="0.35">
      <c r="A51" s="1" t="s">
        <v>151</v>
      </c>
      <c r="B51" s="17" t="s">
        <v>101</v>
      </c>
      <c r="C51" s="7" t="s">
        <v>103</v>
      </c>
      <c r="D51" s="7" t="s">
        <v>103</v>
      </c>
      <c r="E51" s="1">
        <v>120</v>
      </c>
      <c r="F51" s="7">
        <v>2000</v>
      </c>
      <c r="G51" s="14">
        <v>528.66999999999996</v>
      </c>
      <c r="H51" s="14">
        <f t="shared" si="0"/>
        <v>-1471.33</v>
      </c>
      <c r="I51" s="14">
        <f t="shared" si="1"/>
        <v>-73.566500000000005</v>
      </c>
    </row>
    <row r="52" spans="1:9" ht="15" customHeight="1" x14ac:dyDescent="0.35">
      <c r="A52" s="1" t="s">
        <v>151</v>
      </c>
      <c r="B52" s="17" t="s">
        <v>104</v>
      </c>
      <c r="C52" s="1" t="s">
        <v>105</v>
      </c>
      <c r="D52" s="1" t="s">
        <v>105</v>
      </c>
      <c r="E52" s="1">
        <v>180</v>
      </c>
      <c r="F52" s="1">
        <v>500</v>
      </c>
      <c r="G52" s="14">
        <v>12</v>
      </c>
      <c r="H52" s="14">
        <f t="shared" si="0"/>
        <v>-488</v>
      </c>
      <c r="I52" s="14">
        <f t="shared" si="1"/>
        <v>-97.6</v>
      </c>
    </row>
    <row r="53" spans="1:9" ht="15" customHeight="1" x14ac:dyDescent="0.35">
      <c r="A53" s="1" t="s">
        <v>151</v>
      </c>
      <c r="B53" s="17" t="s">
        <v>104</v>
      </c>
      <c r="C53" s="1" t="s">
        <v>106</v>
      </c>
      <c r="D53" s="1" t="s">
        <v>106</v>
      </c>
      <c r="E53" s="1">
        <v>180</v>
      </c>
      <c r="F53" s="1">
        <v>500</v>
      </c>
      <c r="G53" s="14">
        <v>400</v>
      </c>
      <c r="H53" s="14">
        <f t="shared" si="0"/>
        <v>-100</v>
      </c>
      <c r="I53" s="14">
        <f t="shared" si="1"/>
        <v>-20</v>
      </c>
    </row>
    <row r="54" spans="1:9" ht="15" customHeight="1" x14ac:dyDescent="0.35">
      <c r="A54" s="1" t="s">
        <v>151</v>
      </c>
      <c r="B54" s="17" t="s">
        <v>107</v>
      </c>
      <c r="C54" s="7" t="s">
        <v>108</v>
      </c>
      <c r="D54" s="7" t="s">
        <v>109</v>
      </c>
      <c r="E54" s="1">
        <v>2400</v>
      </c>
      <c r="F54" s="7">
        <v>1000</v>
      </c>
      <c r="G54" s="14">
        <v>379</v>
      </c>
      <c r="H54" s="14">
        <f t="shared" si="0"/>
        <v>-621</v>
      </c>
      <c r="I54" s="14">
        <f t="shared" si="1"/>
        <v>-62.1</v>
      </c>
    </row>
    <row r="55" spans="1:9" ht="15" customHeight="1" x14ac:dyDescent="0.35">
      <c r="A55" s="1" t="s">
        <v>151</v>
      </c>
      <c r="B55" s="17" t="s">
        <v>107</v>
      </c>
      <c r="C55" s="7" t="s">
        <v>110</v>
      </c>
      <c r="D55" s="7" t="s">
        <v>111</v>
      </c>
      <c r="E55" s="1">
        <v>2400</v>
      </c>
      <c r="F55" s="7">
        <v>2500</v>
      </c>
      <c r="G55" s="14">
        <v>1039</v>
      </c>
      <c r="H55" s="14">
        <f t="shared" si="0"/>
        <v>-1461</v>
      </c>
      <c r="I55" s="14">
        <f t="shared" si="1"/>
        <v>-58.440000000000005</v>
      </c>
    </row>
    <row r="56" spans="1:9" ht="15" customHeight="1" x14ac:dyDescent="0.35">
      <c r="A56" s="1" t="s">
        <v>151</v>
      </c>
      <c r="B56" s="17" t="s">
        <v>107</v>
      </c>
      <c r="C56" s="7" t="s">
        <v>112</v>
      </c>
      <c r="D56" s="7" t="s">
        <v>112</v>
      </c>
      <c r="E56" s="1">
        <v>950</v>
      </c>
      <c r="F56" s="7">
        <v>400</v>
      </c>
      <c r="G56" s="14">
        <v>147</v>
      </c>
      <c r="H56" s="14">
        <f t="shared" si="0"/>
        <v>-253</v>
      </c>
      <c r="I56" s="14">
        <f t="shared" si="1"/>
        <v>-63.249999999999993</v>
      </c>
    </row>
    <row r="57" spans="1:9" ht="15" customHeight="1" x14ac:dyDescent="0.35">
      <c r="A57" s="1" t="s">
        <v>151</v>
      </c>
      <c r="B57" s="17" t="s">
        <v>113</v>
      </c>
      <c r="C57" s="7" t="s">
        <v>114</v>
      </c>
      <c r="D57" s="7" t="s">
        <v>115</v>
      </c>
      <c r="E57" s="1">
        <v>1075</v>
      </c>
      <c r="F57" s="7">
        <v>6500</v>
      </c>
      <c r="G57" s="14">
        <v>4018</v>
      </c>
      <c r="H57" s="14">
        <f t="shared" si="0"/>
        <v>-2482</v>
      </c>
      <c r="I57" s="14">
        <f t="shared" si="1"/>
        <v>-38.184615384615384</v>
      </c>
    </row>
    <row r="58" spans="1:9" ht="15" customHeight="1" x14ac:dyDescent="0.35">
      <c r="A58" s="1" t="s">
        <v>151</v>
      </c>
      <c r="B58" s="17" t="s">
        <v>113</v>
      </c>
      <c r="C58" s="7" t="s">
        <v>116</v>
      </c>
      <c r="D58" s="7" t="s">
        <v>117</v>
      </c>
      <c r="E58" s="1">
        <v>1075</v>
      </c>
      <c r="F58" s="7">
        <v>2500</v>
      </c>
      <c r="G58" s="14">
        <v>2249</v>
      </c>
      <c r="H58" s="14">
        <f t="shared" si="0"/>
        <v>-251</v>
      </c>
      <c r="I58" s="14">
        <f t="shared" si="1"/>
        <v>-10.040000000000001</v>
      </c>
    </row>
    <row r="59" spans="1:9" ht="15" customHeight="1" x14ac:dyDescent="0.35">
      <c r="A59" s="1" t="s">
        <v>151</v>
      </c>
      <c r="B59" s="17" t="s">
        <v>113</v>
      </c>
      <c r="C59" s="7" t="s">
        <v>118</v>
      </c>
      <c r="D59" s="7" t="s">
        <v>119</v>
      </c>
      <c r="E59" s="1">
        <v>1075</v>
      </c>
      <c r="F59" s="7">
        <v>1000</v>
      </c>
      <c r="G59" s="14">
        <v>740</v>
      </c>
      <c r="H59" s="14">
        <f t="shared" si="0"/>
        <v>-260</v>
      </c>
      <c r="I59" s="14">
        <f t="shared" si="1"/>
        <v>-26</v>
      </c>
    </row>
    <row r="60" spans="1:9" ht="15" customHeight="1" x14ac:dyDescent="0.35">
      <c r="A60" s="1" t="s">
        <v>151</v>
      </c>
      <c r="B60" s="17" t="s">
        <v>113</v>
      </c>
      <c r="C60" s="7" t="s">
        <v>120</v>
      </c>
      <c r="D60" s="7" t="s">
        <v>121</v>
      </c>
      <c r="E60" s="1">
        <v>1075</v>
      </c>
      <c r="F60" s="7">
        <v>500</v>
      </c>
      <c r="G60" s="14">
        <v>37</v>
      </c>
      <c r="H60" s="14">
        <f t="shared" si="0"/>
        <v>-463</v>
      </c>
      <c r="I60" s="14">
        <f t="shared" si="1"/>
        <v>-92.600000000000009</v>
      </c>
    </row>
    <row r="61" spans="1:9" ht="15" customHeight="1" x14ac:dyDescent="0.35">
      <c r="A61" s="1" t="s">
        <v>151</v>
      </c>
      <c r="B61" s="17" t="s">
        <v>122</v>
      </c>
      <c r="C61" s="7" t="s">
        <v>123</v>
      </c>
      <c r="D61" s="7" t="s">
        <v>124</v>
      </c>
      <c r="E61" s="1">
        <v>1070</v>
      </c>
      <c r="F61" s="7">
        <v>6000</v>
      </c>
      <c r="G61" s="14">
        <v>4682</v>
      </c>
      <c r="H61" s="14">
        <f t="shared" si="0"/>
        <v>-1318</v>
      </c>
      <c r="I61" s="14">
        <f t="shared" si="1"/>
        <v>-21.966666666666669</v>
      </c>
    </row>
    <row r="62" spans="1:9" ht="15" customHeight="1" x14ac:dyDescent="0.35">
      <c r="A62" s="1" t="s">
        <v>151</v>
      </c>
      <c r="B62" s="17" t="s">
        <v>122</v>
      </c>
      <c r="C62" s="7" t="s">
        <v>125</v>
      </c>
      <c r="D62" s="7" t="s">
        <v>126</v>
      </c>
      <c r="E62" s="1">
        <v>1070</v>
      </c>
      <c r="F62" s="7">
        <v>20000</v>
      </c>
      <c r="G62" s="14">
        <v>10758</v>
      </c>
      <c r="H62" s="14">
        <f t="shared" si="0"/>
        <v>-9242</v>
      </c>
      <c r="I62" s="14">
        <f t="shared" si="1"/>
        <v>-46.21</v>
      </c>
    </row>
    <row r="63" spans="1:9" ht="15" customHeight="1" x14ac:dyDescent="0.35">
      <c r="A63" s="1" t="s">
        <v>151</v>
      </c>
      <c r="B63" s="17" t="s">
        <v>122</v>
      </c>
      <c r="C63" s="7" t="s">
        <v>127</v>
      </c>
      <c r="D63" s="7" t="s">
        <v>127</v>
      </c>
      <c r="E63" s="1">
        <v>1500</v>
      </c>
      <c r="F63" s="7">
        <v>150</v>
      </c>
      <c r="G63" s="14">
        <v>129</v>
      </c>
      <c r="H63" s="14">
        <f t="shared" si="0"/>
        <v>-21</v>
      </c>
      <c r="I63" s="14">
        <f t="shared" si="1"/>
        <v>-14.000000000000002</v>
      </c>
    </row>
    <row r="64" spans="1:9" ht="15" customHeight="1" x14ac:dyDescent="0.35">
      <c r="A64" s="1" t="s">
        <v>151</v>
      </c>
      <c r="B64" s="17" t="s">
        <v>128</v>
      </c>
      <c r="C64" s="7" t="s">
        <v>129</v>
      </c>
      <c r="D64" s="7" t="s">
        <v>130</v>
      </c>
      <c r="E64" s="1">
        <v>720</v>
      </c>
      <c r="F64" s="7">
        <v>1500</v>
      </c>
      <c r="G64" s="14">
        <v>2651</v>
      </c>
      <c r="H64" s="14">
        <f t="shared" si="0"/>
        <v>1151</v>
      </c>
      <c r="I64" s="14">
        <f t="shared" si="1"/>
        <v>76.733333333333334</v>
      </c>
    </row>
    <row r="65" spans="1:9" ht="15" customHeight="1" x14ac:dyDescent="0.35">
      <c r="A65" s="1" t="s">
        <v>151</v>
      </c>
      <c r="B65" s="17" t="s">
        <v>128</v>
      </c>
      <c r="C65" s="7" t="s">
        <v>131</v>
      </c>
      <c r="D65" s="7" t="s">
        <v>132</v>
      </c>
      <c r="E65" s="1">
        <v>720</v>
      </c>
      <c r="F65" s="7">
        <v>10000</v>
      </c>
      <c r="G65" s="14">
        <v>13205</v>
      </c>
      <c r="H65" s="14">
        <f t="shared" si="0"/>
        <v>3205</v>
      </c>
      <c r="I65" s="14">
        <f t="shared" si="1"/>
        <v>32.049999999999997</v>
      </c>
    </row>
    <row r="66" spans="1:9" ht="15" customHeight="1" x14ac:dyDescent="0.35">
      <c r="A66" s="1" t="s">
        <v>151</v>
      </c>
      <c r="B66" s="17" t="s">
        <v>128</v>
      </c>
      <c r="C66" s="7" t="s">
        <v>133</v>
      </c>
      <c r="D66" s="7" t="s">
        <v>134</v>
      </c>
      <c r="E66" s="1">
        <v>720</v>
      </c>
      <c r="F66" s="7">
        <v>14000</v>
      </c>
      <c r="G66" s="14">
        <v>10450</v>
      </c>
      <c r="H66" s="14">
        <f t="shared" ref="H66:H119" si="2">G66-F66</f>
        <v>-3550</v>
      </c>
      <c r="I66" s="14">
        <f t="shared" ref="I66:I119" si="3">H66/F66*100</f>
        <v>-25.357142857142854</v>
      </c>
    </row>
    <row r="67" spans="1:9" ht="15" customHeight="1" x14ac:dyDescent="0.35">
      <c r="A67" s="1" t="s">
        <v>151</v>
      </c>
      <c r="B67" s="17" t="s">
        <v>128</v>
      </c>
      <c r="C67" s="7" t="s">
        <v>135</v>
      </c>
      <c r="D67" s="7" t="s">
        <v>136</v>
      </c>
      <c r="E67" s="1">
        <v>720</v>
      </c>
      <c r="F67" s="7">
        <v>20000</v>
      </c>
      <c r="G67" s="14">
        <v>29522.600000000002</v>
      </c>
      <c r="H67" s="14">
        <f t="shared" si="2"/>
        <v>9522.6000000000022</v>
      </c>
      <c r="I67" s="14">
        <f t="shared" si="3"/>
        <v>47.613000000000014</v>
      </c>
    </row>
    <row r="68" spans="1:9" ht="15" customHeight="1" x14ac:dyDescent="0.35">
      <c r="A68" s="1" t="s">
        <v>151</v>
      </c>
      <c r="B68" s="17" t="s">
        <v>128</v>
      </c>
      <c r="C68" s="7" t="s">
        <v>137</v>
      </c>
      <c r="D68" s="7" t="s">
        <v>138</v>
      </c>
      <c r="E68" s="1">
        <v>720</v>
      </c>
      <c r="F68" s="1">
        <v>2500</v>
      </c>
      <c r="G68" s="14">
        <v>4717.8200000000006</v>
      </c>
      <c r="H68" s="14">
        <f t="shared" si="2"/>
        <v>2217.8200000000006</v>
      </c>
      <c r="I68" s="14">
        <f t="shared" si="3"/>
        <v>88.71280000000003</v>
      </c>
    </row>
    <row r="69" spans="1:9" ht="15" customHeight="1" x14ac:dyDescent="0.35">
      <c r="A69" s="1" t="s">
        <v>151</v>
      </c>
      <c r="B69" s="17" t="s">
        <v>128</v>
      </c>
      <c r="C69" s="7" t="s">
        <v>139</v>
      </c>
      <c r="D69" s="7" t="s">
        <v>140</v>
      </c>
      <c r="E69" s="1">
        <v>720</v>
      </c>
      <c r="F69" s="1">
        <v>1500</v>
      </c>
      <c r="G69" s="14">
        <v>1455</v>
      </c>
      <c r="H69" s="14">
        <f t="shared" si="2"/>
        <v>-45</v>
      </c>
      <c r="I69" s="14">
        <f t="shared" si="3"/>
        <v>-3</v>
      </c>
    </row>
    <row r="70" spans="1:9" ht="15" customHeight="1" x14ac:dyDescent="0.35">
      <c r="A70" s="1" t="s">
        <v>151</v>
      </c>
      <c r="B70" s="17" t="s">
        <v>141</v>
      </c>
      <c r="C70" s="7" t="s">
        <v>142</v>
      </c>
      <c r="D70" s="7" t="s">
        <v>143</v>
      </c>
      <c r="E70" s="1">
        <v>1400</v>
      </c>
      <c r="F70" s="7">
        <v>1500</v>
      </c>
      <c r="G70" s="14">
        <v>27</v>
      </c>
      <c r="H70" s="14">
        <f t="shared" si="2"/>
        <v>-1473</v>
      </c>
      <c r="I70" s="14">
        <f t="shared" si="3"/>
        <v>-98.2</v>
      </c>
    </row>
    <row r="71" spans="1:9" ht="15" customHeight="1" x14ac:dyDescent="0.35">
      <c r="A71" s="1" t="s">
        <v>152</v>
      </c>
      <c r="B71" s="21" t="s">
        <v>5</v>
      </c>
      <c r="C71" s="22" t="s">
        <v>153</v>
      </c>
      <c r="D71" s="22" t="s">
        <v>154</v>
      </c>
      <c r="E71" s="21">
        <v>1125</v>
      </c>
      <c r="F71" s="21">
        <v>7000</v>
      </c>
      <c r="G71" s="23">
        <v>4717</v>
      </c>
      <c r="H71" s="14">
        <f t="shared" si="2"/>
        <v>-2283</v>
      </c>
      <c r="I71" s="14">
        <f t="shared" si="3"/>
        <v>-32.614285714285714</v>
      </c>
    </row>
    <row r="72" spans="1:9" ht="15" customHeight="1" x14ac:dyDescent="0.35">
      <c r="A72" s="1" t="s">
        <v>152</v>
      </c>
      <c r="B72" s="21" t="s">
        <v>5</v>
      </c>
      <c r="C72" s="22" t="s">
        <v>155</v>
      </c>
      <c r="D72" s="22" t="s">
        <v>156</v>
      </c>
      <c r="E72" s="21">
        <v>1100</v>
      </c>
      <c r="F72" s="21">
        <v>5000</v>
      </c>
      <c r="G72" s="23">
        <v>3925.5</v>
      </c>
      <c r="H72" s="14">
        <f t="shared" si="2"/>
        <v>-1074.5</v>
      </c>
      <c r="I72" s="14">
        <f t="shared" si="3"/>
        <v>-21.490000000000002</v>
      </c>
    </row>
    <row r="73" spans="1:9" ht="15" customHeight="1" x14ac:dyDescent="0.35">
      <c r="A73" s="1" t="s">
        <v>152</v>
      </c>
      <c r="B73" s="21" t="s">
        <v>5</v>
      </c>
      <c r="C73" s="22" t="s">
        <v>157</v>
      </c>
      <c r="D73" s="22" t="s">
        <v>158</v>
      </c>
      <c r="E73" s="21">
        <v>2000</v>
      </c>
      <c r="F73" s="21">
        <v>250</v>
      </c>
      <c r="G73" s="23">
        <v>60</v>
      </c>
      <c r="H73" s="14">
        <f t="shared" si="2"/>
        <v>-190</v>
      </c>
      <c r="I73" s="14">
        <f t="shared" si="3"/>
        <v>-76</v>
      </c>
    </row>
    <row r="74" spans="1:9" ht="15" customHeight="1" x14ac:dyDescent="0.35">
      <c r="A74" s="1" t="s">
        <v>152</v>
      </c>
      <c r="B74" s="21" t="s">
        <v>5</v>
      </c>
      <c r="C74" s="22" t="s">
        <v>157</v>
      </c>
      <c r="D74" s="22" t="s">
        <v>158</v>
      </c>
      <c r="E74" s="21">
        <v>2000</v>
      </c>
      <c r="F74" s="21">
        <v>250</v>
      </c>
      <c r="G74" s="23">
        <v>17.5</v>
      </c>
      <c r="H74" s="14">
        <f t="shared" si="2"/>
        <v>-232.5</v>
      </c>
      <c r="I74" s="14">
        <f t="shared" si="3"/>
        <v>-93</v>
      </c>
    </row>
    <row r="75" spans="1:9" ht="15" customHeight="1" x14ac:dyDescent="0.35">
      <c r="A75" s="1" t="s">
        <v>152</v>
      </c>
      <c r="B75" s="21" t="s">
        <v>5</v>
      </c>
      <c r="C75" s="22" t="s">
        <v>159</v>
      </c>
      <c r="D75" s="22" t="s">
        <v>160</v>
      </c>
      <c r="E75" s="21">
        <v>1820</v>
      </c>
      <c r="F75" s="21">
        <v>1000</v>
      </c>
      <c r="G75" s="23">
        <v>373</v>
      </c>
      <c r="H75" s="14">
        <f t="shared" si="2"/>
        <v>-627</v>
      </c>
      <c r="I75" s="14">
        <f t="shared" si="3"/>
        <v>-62.7</v>
      </c>
    </row>
    <row r="76" spans="1:9" ht="15" customHeight="1" x14ac:dyDescent="0.35">
      <c r="A76" s="1" t="s">
        <v>152</v>
      </c>
      <c r="B76" s="21" t="s">
        <v>5</v>
      </c>
      <c r="C76" s="21" t="s">
        <v>159</v>
      </c>
      <c r="D76" s="21" t="s">
        <v>160</v>
      </c>
      <c r="E76" s="21">
        <v>1820</v>
      </c>
      <c r="F76" s="21">
        <v>1200</v>
      </c>
      <c r="G76" s="23">
        <v>749.5</v>
      </c>
      <c r="H76" s="14">
        <f t="shared" si="2"/>
        <v>-450.5</v>
      </c>
      <c r="I76" s="14">
        <f t="shared" si="3"/>
        <v>-37.541666666666664</v>
      </c>
    </row>
    <row r="77" spans="1:9" ht="15" customHeight="1" x14ac:dyDescent="0.35">
      <c r="A77" s="1" t="s">
        <v>152</v>
      </c>
      <c r="B77" s="21" t="s">
        <v>5</v>
      </c>
      <c r="C77" s="22" t="s">
        <v>161</v>
      </c>
      <c r="D77" s="22" t="s">
        <v>162</v>
      </c>
      <c r="E77" s="21">
        <v>2020</v>
      </c>
      <c r="F77" s="21">
        <v>1000</v>
      </c>
      <c r="G77" s="23">
        <v>840</v>
      </c>
      <c r="H77" s="14">
        <f t="shared" si="2"/>
        <v>-160</v>
      </c>
      <c r="I77" s="14">
        <f t="shared" si="3"/>
        <v>-16</v>
      </c>
    </row>
    <row r="78" spans="1:9" ht="15" customHeight="1" x14ac:dyDescent="0.35">
      <c r="A78" s="1" t="s">
        <v>152</v>
      </c>
      <c r="B78" s="21" t="s">
        <v>5</v>
      </c>
      <c r="C78" s="22" t="s">
        <v>163</v>
      </c>
      <c r="D78" s="22" t="s">
        <v>164</v>
      </c>
      <c r="E78" s="21">
        <v>2020</v>
      </c>
      <c r="F78" s="21">
        <v>6000</v>
      </c>
      <c r="G78" s="23">
        <v>2704</v>
      </c>
      <c r="H78" s="14">
        <f t="shared" si="2"/>
        <v>-3296</v>
      </c>
      <c r="I78" s="14">
        <f t="shared" si="3"/>
        <v>-54.933333333333337</v>
      </c>
    </row>
    <row r="79" spans="1:9" ht="15" customHeight="1" x14ac:dyDescent="0.35">
      <c r="A79" s="1" t="s">
        <v>152</v>
      </c>
      <c r="B79" s="21" t="s">
        <v>165</v>
      </c>
      <c r="C79" s="21" t="s">
        <v>166</v>
      </c>
      <c r="D79" s="21" t="s">
        <v>167</v>
      </c>
      <c r="E79" s="21">
        <v>650</v>
      </c>
      <c r="F79" s="21">
        <v>25000</v>
      </c>
      <c r="G79" s="23">
        <v>29277.5</v>
      </c>
      <c r="H79" s="14">
        <f t="shared" si="2"/>
        <v>4277.5</v>
      </c>
      <c r="I79" s="14">
        <f t="shared" si="3"/>
        <v>17.11</v>
      </c>
    </row>
    <row r="80" spans="1:9" ht="15" customHeight="1" x14ac:dyDescent="0.35">
      <c r="A80" s="1" t="s">
        <v>152</v>
      </c>
      <c r="B80" s="21" t="s">
        <v>168</v>
      </c>
      <c r="C80" s="22" t="s">
        <v>169</v>
      </c>
      <c r="D80" s="22" t="s">
        <v>170</v>
      </c>
      <c r="E80" s="21">
        <v>2400</v>
      </c>
      <c r="F80" s="21">
        <v>3500</v>
      </c>
      <c r="G80" s="23">
        <v>2600.5</v>
      </c>
      <c r="H80" s="14">
        <f t="shared" si="2"/>
        <v>-899.5</v>
      </c>
      <c r="I80" s="14">
        <f t="shared" si="3"/>
        <v>-25.7</v>
      </c>
    </row>
    <row r="81" spans="1:9" ht="15" customHeight="1" x14ac:dyDescent="0.35">
      <c r="A81" s="1" t="s">
        <v>152</v>
      </c>
      <c r="B81" s="21" t="s">
        <v>171</v>
      </c>
      <c r="C81" s="21" t="s">
        <v>169</v>
      </c>
      <c r="D81" s="21" t="s">
        <v>170</v>
      </c>
      <c r="E81" s="21">
        <v>2400</v>
      </c>
      <c r="F81" s="21">
        <v>3000</v>
      </c>
      <c r="G81" s="23">
        <v>667.6</v>
      </c>
      <c r="H81" s="14">
        <f t="shared" si="2"/>
        <v>-2332.4</v>
      </c>
      <c r="I81" s="14">
        <f t="shared" si="3"/>
        <v>-77.74666666666667</v>
      </c>
    </row>
    <row r="82" spans="1:9" ht="15" customHeight="1" x14ac:dyDescent="0.35">
      <c r="A82" s="1" t="s">
        <v>152</v>
      </c>
      <c r="B82" s="21" t="s">
        <v>172</v>
      </c>
      <c r="C82" s="21" t="s">
        <v>173</v>
      </c>
      <c r="D82" s="21" t="s">
        <v>174</v>
      </c>
      <c r="E82" s="21">
        <v>1075</v>
      </c>
      <c r="F82" s="21">
        <v>5000</v>
      </c>
      <c r="G82" s="23">
        <v>5670</v>
      </c>
      <c r="H82" s="14">
        <f t="shared" si="2"/>
        <v>670</v>
      </c>
      <c r="I82" s="14">
        <f t="shared" si="3"/>
        <v>13.4</v>
      </c>
    </row>
    <row r="83" spans="1:9" ht="15" customHeight="1" x14ac:dyDescent="0.35">
      <c r="A83" s="1" t="s">
        <v>152</v>
      </c>
      <c r="B83" s="21" t="s">
        <v>172</v>
      </c>
      <c r="C83" s="21" t="s">
        <v>175</v>
      </c>
      <c r="D83" s="21" t="s">
        <v>176</v>
      </c>
      <c r="E83" s="21">
        <v>1075</v>
      </c>
      <c r="F83" s="21">
        <v>500</v>
      </c>
      <c r="G83" s="23">
        <v>557</v>
      </c>
      <c r="H83" s="14">
        <f t="shared" si="2"/>
        <v>57</v>
      </c>
      <c r="I83" s="14">
        <f t="shared" si="3"/>
        <v>11.4</v>
      </c>
    </row>
    <row r="84" spans="1:9" ht="15" customHeight="1" x14ac:dyDescent="0.35">
      <c r="A84" s="1" t="s">
        <v>152</v>
      </c>
      <c r="B84" s="21" t="s">
        <v>172</v>
      </c>
      <c r="C84" s="22" t="s">
        <v>177</v>
      </c>
      <c r="D84" s="22" t="s">
        <v>178</v>
      </c>
      <c r="E84" s="21">
        <v>1075</v>
      </c>
      <c r="F84" s="21">
        <v>1500</v>
      </c>
      <c r="G84" s="23">
        <v>1434.5</v>
      </c>
      <c r="H84" s="14">
        <f t="shared" si="2"/>
        <v>-65.5</v>
      </c>
      <c r="I84" s="14">
        <f t="shared" si="3"/>
        <v>-4.3666666666666663</v>
      </c>
    </row>
    <row r="85" spans="1:9" ht="15" customHeight="1" x14ac:dyDescent="0.35">
      <c r="A85" s="1" t="s">
        <v>152</v>
      </c>
      <c r="B85" s="21" t="s">
        <v>172</v>
      </c>
      <c r="C85" s="22" t="s">
        <v>179</v>
      </c>
      <c r="D85" s="22" t="s">
        <v>180</v>
      </c>
      <c r="E85" s="21">
        <v>2100</v>
      </c>
      <c r="F85" s="21">
        <v>2500</v>
      </c>
      <c r="G85" s="23">
        <v>1679</v>
      </c>
      <c r="H85" s="14">
        <f t="shared" si="2"/>
        <v>-821</v>
      </c>
      <c r="I85" s="14">
        <f t="shared" si="3"/>
        <v>-32.840000000000003</v>
      </c>
    </row>
    <row r="86" spans="1:9" ht="15" customHeight="1" x14ac:dyDescent="0.35">
      <c r="A86" s="1" t="s">
        <v>152</v>
      </c>
      <c r="B86" s="21" t="s">
        <v>172</v>
      </c>
      <c r="C86" s="22" t="s">
        <v>181</v>
      </c>
      <c r="D86" s="22" t="s">
        <v>182</v>
      </c>
      <c r="E86" s="21">
        <v>1075</v>
      </c>
      <c r="F86" s="21">
        <v>1000</v>
      </c>
      <c r="G86" s="23">
        <v>840</v>
      </c>
      <c r="H86" s="14">
        <f t="shared" si="2"/>
        <v>-160</v>
      </c>
      <c r="I86" s="14">
        <f t="shared" si="3"/>
        <v>-16</v>
      </c>
    </row>
    <row r="87" spans="1:9" ht="15" customHeight="1" x14ac:dyDescent="0.35">
      <c r="A87" s="1" t="s">
        <v>152</v>
      </c>
      <c r="B87" s="21" t="s">
        <v>183</v>
      </c>
      <c r="C87" s="22" t="s">
        <v>184</v>
      </c>
      <c r="D87" s="22" t="s">
        <v>185</v>
      </c>
      <c r="E87" s="21">
        <v>1670</v>
      </c>
      <c r="F87" s="21">
        <v>4000</v>
      </c>
      <c r="G87" s="23">
        <v>3501.4</v>
      </c>
      <c r="H87" s="14">
        <f t="shared" si="2"/>
        <v>-498.59999999999991</v>
      </c>
      <c r="I87" s="14">
        <f t="shared" si="3"/>
        <v>-12.464999999999998</v>
      </c>
    </row>
    <row r="88" spans="1:9" ht="15" customHeight="1" x14ac:dyDescent="0.35">
      <c r="A88" s="1" t="s">
        <v>152</v>
      </c>
      <c r="B88" s="21" t="s">
        <v>186</v>
      </c>
      <c r="C88" s="22" t="s">
        <v>187</v>
      </c>
      <c r="D88" s="22" t="s">
        <v>188</v>
      </c>
      <c r="E88" s="21">
        <v>4000</v>
      </c>
      <c r="F88" s="21">
        <v>5000</v>
      </c>
      <c r="G88" s="23">
        <v>3625.6</v>
      </c>
      <c r="H88" s="14">
        <f t="shared" si="2"/>
        <v>-1374.4</v>
      </c>
      <c r="I88" s="14">
        <f t="shared" si="3"/>
        <v>-27.488</v>
      </c>
    </row>
    <row r="89" spans="1:9" ht="15" customHeight="1" x14ac:dyDescent="0.35">
      <c r="A89" s="1" t="s">
        <v>152</v>
      </c>
      <c r="B89" s="21" t="s">
        <v>189</v>
      </c>
      <c r="C89" s="21" t="s">
        <v>190</v>
      </c>
      <c r="D89" s="21" t="s">
        <v>191</v>
      </c>
      <c r="E89" s="21">
        <v>720</v>
      </c>
      <c r="F89" s="21">
        <v>20000</v>
      </c>
      <c r="G89" s="23">
        <v>25828.5</v>
      </c>
      <c r="H89" s="14">
        <f t="shared" si="2"/>
        <v>5828.5</v>
      </c>
      <c r="I89" s="14">
        <f t="shared" si="3"/>
        <v>29.142499999999998</v>
      </c>
    </row>
    <row r="90" spans="1:9" ht="15" customHeight="1" x14ac:dyDescent="0.35">
      <c r="A90" s="1" t="s">
        <v>152</v>
      </c>
      <c r="B90" s="21" t="s">
        <v>192</v>
      </c>
      <c r="C90" s="21" t="s">
        <v>193</v>
      </c>
      <c r="D90" s="21" t="s">
        <v>194</v>
      </c>
      <c r="E90" s="21">
        <v>1070</v>
      </c>
      <c r="F90" s="21">
        <v>1000</v>
      </c>
      <c r="G90" s="23">
        <v>561.5</v>
      </c>
      <c r="H90" s="14">
        <f t="shared" si="2"/>
        <v>-438.5</v>
      </c>
      <c r="I90" s="14">
        <f t="shared" si="3"/>
        <v>-43.85</v>
      </c>
    </row>
    <row r="91" spans="1:9" ht="15" customHeight="1" x14ac:dyDescent="0.35">
      <c r="A91" s="1" t="s">
        <v>152</v>
      </c>
      <c r="B91" s="21" t="s">
        <v>195</v>
      </c>
      <c r="C91" s="21" t="s">
        <v>77</v>
      </c>
      <c r="D91" s="21" t="s">
        <v>78</v>
      </c>
      <c r="E91" s="21">
        <v>7500</v>
      </c>
      <c r="F91" s="21">
        <v>350</v>
      </c>
      <c r="G91" s="23">
        <v>32</v>
      </c>
      <c r="H91" s="14">
        <f t="shared" si="2"/>
        <v>-318</v>
      </c>
      <c r="I91" s="14">
        <f t="shared" si="3"/>
        <v>-90.857142857142861</v>
      </c>
    </row>
    <row r="92" spans="1:9" ht="15" customHeight="1" x14ac:dyDescent="0.35">
      <c r="A92" s="1" t="s">
        <v>152</v>
      </c>
      <c r="B92" s="21" t="s">
        <v>5</v>
      </c>
      <c r="C92" s="22" t="s">
        <v>196</v>
      </c>
      <c r="D92" s="22" t="s">
        <v>196</v>
      </c>
      <c r="E92" s="21">
        <v>2000</v>
      </c>
      <c r="F92" s="21">
        <v>300</v>
      </c>
      <c r="G92" s="23">
        <v>437.3</v>
      </c>
      <c r="H92" s="14">
        <f t="shared" si="2"/>
        <v>137.30000000000001</v>
      </c>
      <c r="I92" s="14">
        <f t="shared" si="3"/>
        <v>45.766666666666673</v>
      </c>
    </row>
    <row r="93" spans="1:9" ht="15" customHeight="1" x14ac:dyDescent="0.35">
      <c r="A93" s="1" t="s">
        <v>152</v>
      </c>
      <c r="B93" s="21" t="s">
        <v>5</v>
      </c>
      <c r="C93" s="22" t="s">
        <v>197</v>
      </c>
      <c r="D93" s="22" t="s">
        <v>197</v>
      </c>
      <c r="E93" s="21">
        <v>2000</v>
      </c>
      <c r="F93" s="21">
        <v>100</v>
      </c>
      <c r="G93" s="23">
        <v>124.7</v>
      </c>
      <c r="H93" s="14">
        <f t="shared" si="2"/>
        <v>24.700000000000003</v>
      </c>
      <c r="I93" s="14">
        <f t="shared" si="3"/>
        <v>24.700000000000003</v>
      </c>
    </row>
    <row r="94" spans="1:9" ht="15" customHeight="1" x14ac:dyDescent="0.35">
      <c r="A94" s="1" t="s">
        <v>152</v>
      </c>
      <c r="B94" s="21" t="s">
        <v>5</v>
      </c>
      <c r="C94" s="22" t="s">
        <v>198</v>
      </c>
      <c r="D94" s="22" t="s">
        <v>198</v>
      </c>
      <c r="E94" s="21">
        <v>2000</v>
      </c>
      <c r="F94" s="21">
        <v>100</v>
      </c>
      <c r="G94" s="23">
        <v>110.8</v>
      </c>
      <c r="H94" s="14">
        <f t="shared" si="2"/>
        <v>10.799999999999997</v>
      </c>
      <c r="I94" s="14">
        <f t="shared" si="3"/>
        <v>10.799999999999997</v>
      </c>
    </row>
    <row r="95" spans="1:9" ht="15" customHeight="1" x14ac:dyDescent="0.35">
      <c r="A95" s="1" t="s">
        <v>152</v>
      </c>
      <c r="B95" s="21" t="s">
        <v>5</v>
      </c>
      <c r="C95" s="22" t="s">
        <v>199</v>
      </c>
      <c r="D95" s="22" t="s">
        <v>199</v>
      </c>
      <c r="E95" s="21">
        <v>2000</v>
      </c>
      <c r="F95" s="21">
        <v>200</v>
      </c>
      <c r="G95" s="23">
        <v>162.5</v>
      </c>
      <c r="H95" s="14">
        <f t="shared" si="2"/>
        <v>-37.5</v>
      </c>
      <c r="I95" s="14">
        <f t="shared" si="3"/>
        <v>-18.75</v>
      </c>
    </row>
    <row r="96" spans="1:9" ht="15" customHeight="1" x14ac:dyDescent="0.35">
      <c r="A96" s="1" t="s">
        <v>152</v>
      </c>
      <c r="B96" s="21" t="s">
        <v>200</v>
      </c>
      <c r="C96" s="22" t="s">
        <v>201</v>
      </c>
      <c r="D96" s="22" t="s">
        <v>201</v>
      </c>
      <c r="E96" s="21">
        <v>2000</v>
      </c>
      <c r="F96" s="21">
        <v>150</v>
      </c>
      <c r="G96" s="23">
        <v>68.5</v>
      </c>
      <c r="H96" s="14">
        <f t="shared" si="2"/>
        <v>-81.5</v>
      </c>
      <c r="I96" s="14">
        <f t="shared" si="3"/>
        <v>-54.333333333333336</v>
      </c>
    </row>
    <row r="97" spans="1:9" ht="15" customHeight="1" x14ac:dyDescent="0.35">
      <c r="A97" s="1" t="s">
        <v>152</v>
      </c>
      <c r="B97" s="21" t="s">
        <v>200</v>
      </c>
      <c r="C97" s="22" t="s">
        <v>202</v>
      </c>
      <c r="D97" s="22" t="s">
        <v>202</v>
      </c>
      <c r="E97" s="21">
        <v>2000</v>
      </c>
      <c r="F97" s="21">
        <v>500</v>
      </c>
      <c r="G97" s="23">
        <v>257</v>
      </c>
      <c r="H97" s="14">
        <f t="shared" si="2"/>
        <v>-243</v>
      </c>
      <c r="I97" s="14">
        <f t="shared" si="3"/>
        <v>-48.6</v>
      </c>
    </row>
    <row r="98" spans="1:9" ht="15" customHeight="1" x14ac:dyDescent="0.35">
      <c r="A98" s="1" t="s">
        <v>152</v>
      </c>
      <c r="B98" s="21" t="s">
        <v>203</v>
      </c>
      <c r="C98" s="22" t="s">
        <v>204</v>
      </c>
      <c r="D98" s="22" t="s">
        <v>204</v>
      </c>
      <c r="E98" s="21">
        <v>1400</v>
      </c>
      <c r="F98" s="21">
        <v>100</v>
      </c>
      <c r="G98" s="23">
        <v>107.1</v>
      </c>
      <c r="H98" s="14">
        <f t="shared" si="2"/>
        <v>7.0999999999999943</v>
      </c>
      <c r="I98" s="14">
        <f t="shared" si="3"/>
        <v>7.0999999999999934</v>
      </c>
    </row>
    <row r="99" spans="1:9" ht="15" customHeight="1" x14ac:dyDescent="0.35">
      <c r="A99" s="1" t="s">
        <v>152</v>
      </c>
      <c r="B99" s="21" t="s">
        <v>203</v>
      </c>
      <c r="C99" s="22" t="s">
        <v>205</v>
      </c>
      <c r="D99" s="22" t="s">
        <v>205</v>
      </c>
      <c r="E99" s="21">
        <v>1400</v>
      </c>
      <c r="F99" s="21">
        <v>100</v>
      </c>
      <c r="G99" s="23">
        <v>85.5</v>
      </c>
      <c r="H99" s="14">
        <f t="shared" si="2"/>
        <v>-14.5</v>
      </c>
      <c r="I99" s="14">
        <f t="shared" si="3"/>
        <v>-14.499999999999998</v>
      </c>
    </row>
    <row r="100" spans="1:9" x14ac:dyDescent="0.35">
      <c r="A100" s="1" t="s">
        <v>152</v>
      </c>
      <c r="B100" s="21" t="s">
        <v>206</v>
      </c>
      <c r="C100" s="22" t="s">
        <v>207</v>
      </c>
      <c r="D100" s="22" t="s">
        <v>207</v>
      </c>
      <c r="E100" s="21">
        <v>1500</v>
      </c>
      <c r="F100" s="21">
        <v>300</v>
      </c>
      <c r="G100" s="23">
        <v>322.3</v>
      </c>
      <c r="H100" s="14">
        <f t="shared" si="2"/>
        <v>22.300000000000011</v>
      </c>
      <c r="I100" s="14">
        <f t="shared" si="3"/>
        <v>7.433333333333338</v>
      </c>
    </row>
    <row r="101" spans="1:9" x14ac:dyDescent="0.35">
      <c r="A101" s="1" t="s">
        <v>152</v>
      </c>
      <c r="B101" s="21" t="s">
        <v>5</v>
      </c>
      <c r="C101" s="22" t="s">
        <v>208</v>
      </c>
      <c r="D101" s="22" t="s">
        <v>209</v>
      </c>
      <c r="E101" s="21">
        <v>2020</v>
      </c>
      <c r="F101" s="21">
        <v>100</v>
      </c>
      <c r="G101" s="23">
        <v>69</v>
      </c>
      <c r="H101" s="14">
        <f t="shared" si="2"/>
        <v>-31</v>
      </c>
      <c r="I101" s="14">
        <f t="shared" si="3"/>
        <v>-31</v>
      </c>
    </row>
    <row r="102" spans="1:9" x14ac:dyDescent="0.35">
      <c r="A102" s="1" t="s">
        <v>152</v>
      </c>
      <c r="B102" s="21" t="s">
        <v>5</v>
      </c>
      <c r="C102" s="21" t="s">
        <v>210</v>
      </c>
      <c r="D102" s="21" t="s">
        <v>211</v>
      </c>
      <c r="E102" s="21">
        <v>2020</v>
      </c>
      <c r="F102" s="21">
        <v>400</v>
      </c>
      <c r="G102" s="23">
        <v>154.4</v>
      </c>
      <c r="H102" s="14">
        <f t="shared" si="2"/>
        <v>-245.6</v>
      </c>
      <c r="I102" s="14">
        <f t="shared" si="3"/>
        <v>-61.4</v>
      </c>
    </row>
    <row r="103" spans="1:9" x14ac:dyDescent="0.35">
      <c r="A103" s="1" t="s">
        <v>152</v>
      </c>
      <c r="B103" s="21" t="s">
        <v>5</v>
      </c>
      <c r="C103" s="21" t="s">
        <v>210</v>
      </c>
      <c r="D103" s="21" t="s">
        <v>211</v>
      </c>
      <c r="E103" s="21">
        <v>2020</v>
      </c>
      <c r="F103" s="21">
        <v>1000</v>
      </c>
      <c r="G103" s="23">
        <v>511</v>
      </c>
      <c r="H103" s="14">
        <f t="shared" si="2"/>
        <v>-489</v>
      </c>
      <c r="I103" s="14">
        <f t="shared" si="3"/>
        <v>-48.9</v>
      </c>
    </row>
    <row r="104" spans="1:9" x14ac:dyDescent="0.35">
      <c r="A104" s="1" t="s">
        <v>152</v>
      </c>
      <c r="B104" s="21" t="s">
        <v>195</v>
      </c>
      <c r="C104" s="22" t="s">
        <v>212</v>
      </c>
      <c r="D104" s="22" t="s">
        <v>213</v>
      </c>
      <c r="E104" s="21">
        <v>4200</v>
      </c>
      <c r="F104" s="21">
        <v>750</v>
      </c>
      <c r="G104" s="23">
        <v>424</v>
      </c>
      <c r="H104" s="14">
        <f t="shared" si="2"/>
        <v>-326</v>
      </c>
      <c r="I104" s="14">
        <f t="shared" si="3"/>
        <v>-43.466666666666661</v>
      </c>
    </row>
    <row r="105" spans="1:9" x14ac:dyDescent="0.35">
      <c r="A105" s="1" t="s">
        <v>152</v>
      </c>
      <c r="B105" s="21" t="s">
        <v>5</v>
      </c>
      <c r="C105" s="21" t="s">
        <v>214</v>
      </c>
      <c r="D105" s="21" t="s">
        <v>215</v>
      </c>
      <c r="E105" s="21">
        <v>2020</v>
      </c>
      <c r="F105" s="21">
        <v>1200</v>
      </c>
      <c r="G105" s="23">
        <v>863</v>
      </c>
      <c r="H105" s="14">
        <f t="shared" si="2"/>
        <v>-337</v>
      </c>
      <c r="I105" s="14">
        <f t="shared" si="3"/>
        <v>-28.083333333333332</v>
      </c>
    </row>
    <row r="106" spans="1:9" x14ac:dyDescent="0.35">
      <c r="A106" s="1" t="s">
        <v>152</v>
      </c>
      <c r="B106" s="21" t="s">
        <v>5</v>
      </c>
      <c r="C106" s="21" t="s">
        <v>214</v>
      </c>
      <c r="D106" s="21" t="s">
        <v>215</v>
      </c>
      <c r="E106" s="21">
        <v>2020</v>
      </c>
      <c r="F106" s="21">
        <v>1000</v>
      </c>
      <c r="G106" s="23">
        <v>630.5</v>
      </c>
      <c r="H106" s="14">
        <f t="shared" si="2"/>
        <v>-369.5</v>
      </c>
      <c r="I106" s="14">
        <f t="shared" si="3"/>
        <v>-36.950000000000003</v>
      </c>
    </row>
    <row r="107" spans="1:9" x14ac:dyDescent="0.35">
      <c r="A107" s="1" t="s">
        <v>152</v>
      </c>
      <c r="B107" s="21" t="s">
        <v>5</v>
      </c>
      <c r="C107" s="21" t="s">
        <v>216</v>
      </c>
      <c r="D107" s="21" t="s">
        <v>217</v>
      </c>
      <c r="E107" s="21">
        <v>2020</v>
      </c>
      <c r="F107" s="21">
        <v>750</v>
      </c>
      <c r="G107" s="23">
        <v>261</v>
      </c>
      <c r="H107" s="14">
        <f t="shared" si="2"/>
        <v>-489</v>
      </c>
      <c r="I107" s="14">
        <f t="shared" si="3"/>
        <v>-65.2</v>
      </c>
    </row>
    <row r="108" spans="1:9" x14ac:dyDescent="0.35">
      <c r="A108" s="1" t="s">
        <v>152</v>
      </c>
      <c r="B108" s="21" t="s">
        <v>5</v>
      </c>
      <c r="C108" s="21" t="s">
        <v>216</v>
      </c>
      <c r="D108" s="21" t="s">
        <v>217</v>
      </c>
      <c r="E108" s="21">
        <v>2020</v>
      </c>
      <c r="F108" s="21">
        <v>1000</v>
      </c>
      <c r="G108" s="23">
        <v>987.5</v>
      </c>
      <c r="H108" s="14">
        <f t="shared" si="2"/>
        <v>-12.5</v>
      </c>
      <c r="I108" s="14">
        <f t="shared" si="3"/>
        <v>-1.25</v>
      </c>
    </row>
    <row r="109" spans="1:9" x14ac:dyDescent="0.35">
      <c r="A109" s="1" t="s">
        <v>152</v>
      </c>
      <c r="B109" s="21" t="s">
        <v>5</v>
      </c>
      <c r="C109" s="22" t="s">
        <v>218</v>
      </c>
      <c r="D109" s="22" t="s">
        <v>219</v>
      </c>
      <c r="E109" s="21">
        <v>2020</v>
      </c>
      <c r="F109" s="21">
        <v>1000</v>
      </c>
      <c r="G109" s="23">
        <v>715.5</v>
      </c>
      <c r="H109" s="14">
        <f t="shared" si="2"/>
        <v>-284.5</v>
      </c>
      <c r="I109" s="14">
        <f t="shared" si="3"/>
        <v>-28.449999999999996</v>
      </c>
    </row>
    <row r="110" spans="1:9" x14ac:dyDescent="0.35">
      <c r="A110" s="1" t="s">
        <v>152</v>
      </c>
      <c r="B110" s="21" t="s">
        <v>5</v>
      </c>
      <c r="C110" s="22" t="s">
        <v>220</v>
      </c>
      <c r="D110" s="22" t="s">
        <v>221</v>
      </c>
      <c r="E110" s="21">
        <v>2020</v>
      </c>
      <c r="F110" s="21">
        <v>1000</v>
      </c>
      <c r="G110" s="23">
        <v>311.5</v>
      </c>
      <c r="H110" s="14">
        <f t="shared" si="2"/>
        <v>-688.5</v>
      </c>
      <c r="I110" s="14">
        <f t="shared" si="3"/>
        <v>-68.849999999999994</v>
      </c>
    </row>
    <row r="111" spans="1:9" x14ac:dyDescent="0.35">
      <c r="A111" s="1" t="s">
        <v>152</v>
      </c>
      <c r="B111" s="21" t="s">
        <v>5</v>
      </c>
      <c r="C111" s="21" t="s">
        <v>220</v>
      </c>
      <c r="D111" s="21" t="s">
        <v>221</v>
      </c>
      <c r="E111" s="21">
        <v>2020</v>
      </c>
      <c r="F111" s="21">
        <v>1000</v>
      </c>
      <c r="G111" s="23">
        <v>287</v>
      </c>
      <c r="H111" s="14">
        <f t="shared" si="2"/>
        <v>-713</v>
      </c>
      <c r="I111" s="14">
        <f t="shared" si="3"/>
        <v>-71.3</v>
      </c>
    </row>
    <row r="112" spans="1:9" x14ac:dyDescent="0.35">
      <c r="A112" s="1" t="s">
        <v>152</v>
      </c>
      <c r="B112" s="21" t="s">
        <v>5</v>
      </c>
      <c r="C112" s="21" t="s">
        <v>222</v>
      </c>
      <c r="D112" s="21" t="s">
        <v>223</v>
      </c>
      <c r="E112" s="21">
        <v>2020</v>
      </c>
      <c r="F112" s="21">
        <v>150</v>
      </c>
      <c r="G112" s="23">
        <v>296</v>
      </c>
      <c r="H112" s="14">
        <f t="shared" si="2"/>
        <v>146</v>
      </c>
      <c r="I112" s="14">
        <f t="shared" si="3"/>
        <v>97.333333333333343</v>
      </c>
    </row>
    <row r="113" spans="1:9" x14ac:dyDescent="0.35">
      <c r="A113" s="1" t="s">
        <v>152</v>
      </c>
      <c r="B113" s="21" t="s">
        <v>5</v>
      </c>
      <c r="C113" s="21" t="s">
        <v>222</v>
      </c>
      <c r="D113" s="21" t="s">
        <v>223</v>
      </c>
      <c r="E113" s="21">
        <v>2020</v>
      </c>
      <c r="F113" s="21">
        <v>200</v>
      </c>
      <c r="G113" s="23">
        <v>86.1</v>
      </c>
      <c r="H113" s="14">
        <f t="shared" si="2"/>
        <v>-113.9</v>
      </c>
      <c r="I113" s="14">
        <f t="shared" si="3"/>
        <v>-56.95</v>
      </c>
    </row>
    <row r="114" spans="1:9" x14ac:dyDescent="0.35">
      <c r="A114" s="1" t="s">
        <v>152</v>
      </c>
      <c r="B114" s="21" t="s">
        <v>5</v>
      </c>
      <c r="C114" s="21" t="s">
        <v>222</v>
      </c>
      <c r="D114" s="21" t="s">
        <v>224</v>
      </c>
      <c r="E114" s="21">
        <v>2020</v>
      </c>
      <c r="F114" s="21">
        <v>300</v>
      </c>
      <c r="G114" s="23">
        <v>224.5</v>
      </c>
      <c r="H114" s="14">
        <f t="shared" si="2"/>
        <v>-75.5</v>
      </c>
      <c r="I114" s="14">
        <f t="shared" si="3"/>
        <v>-25.166666666666664</v>
      </c>
    </row>
    <row r="115" spans="1:9" x14ac:dyDescent="0.35">
      <c r="A115" s="1" t="s">
        <v>152</v>
      </c>
      <c r="B115" s="21" t="s">
        <v>172</v>
      </c>
      <c r="C115" s="21" t="s">
        <v>118</v>
      </c>
      <c r="D115" s="21" t="s">
        <v>119</v>
      </c>
      <c r="E115" s="21">
        <v>1075</v>
      </c>
      <c r="F115" s="21">
        <v>1000</v>
      </c>
      <c r="G115" s="23">
        <v>63</v>
      </c>
      <c r="H115" s="14">
        <f t="shared" si="2"/>
        <v>-937</v>
      </c>
      <c r="I115" s="14">
        <f t="shared" si="3"/>
        <v>-93.7</v>
      </c>
    </row>
    <row r="116" spans="1:9" x14ac:dyDescent="0.35">
      <c r="A116" s="1" t="s">
        <v>152</v>
      </c>
      <c r="B116" s="21" t="s">
        <v>225</v>
      </c>
      <c r="C116" s="21" t="s">
        <v>226</v>
      </c>
      <c r="D116" s="21" t="s">
        <v>226</v>
      </c>
      <c r="E116" s="21">
        <v>250</v>
      </c>
      <c r="F116" s="21">
        <v>2500</v>
      </c>
      <c r="G116" s="23">
        <v>1731.5</v>
      </c>
      <c r="H116" s="14">
        <f t="shared" si="2"/>
        <v>-768.5</v>
      </c>
      <c r="I116" s="14">
        <f t="shared" si="3"/>
        <v>-30.740000000000002</v>
      </c>
    </row>
    <row r="117" spans="1:9" x14ac:dyDescent="0.35">
      <c r="A117" s="1" t="s">
        <v>152</v>
      </c>
      <c r="B117" s="21" t="s">
        <v>5</v>
      </c>
      <c r="C117" s="21" t="s">
        <v>227</v>
      </c>
      <c r="D117" s="21" t="s">
        <v>228</v>
      </c>
      <c r="E117" s="21">
        <v>2020</v>
      </c>
      <c r="F117" s="21">
        <v>250</v>
      </c>
      <c r="G117" s="23">
        <v>478</v>
      </c>
      <c r="H117" s="14">
        <f t="shared" si="2"/>
        <v>228</v>
      </c>
      <c r="I117" s="14">
        <f t="shared" si="3"/>
        <v>91.2</v>
      </c>
    </row>
    <row r="118" spans="1:9" x14ac:dyDescent="0.35">
      <c r="A118" s="1" t="s">
        <v>152</v>
      </c>
      <c r="B118" s="21" t="s">
        <v>5</v>
      </c>
      <c r="C118" s="21" t="s">
        <v>229</v>
      </c>
      <c r="D118" s="21" t="s">
        <v>230</v>
      </c>
      <c r="E118" s="21">
        <v>2020</v>
      </c>
      <c r="F118" s="21">
        <v>100</v>
      </c>
      <c r="G118" s="23">
        <v>89</v>
      </c>
      <c r="H118" s="14">
        <f t="shared" si="2"/>
        <v>-11</v>
      </c>
      <c r="I118" s="14">
        <f t="shared" si="3"/>
        <v>-11</v>
      </c>
    </row>
    <row r="119" spans="1:9" x14ac:dyDescent="0.35">
      <c r="A119" s="1" t="s">
        <v>152</v>
      </c>
      <c r="B119" s="21" t="s">
        <v>195</v>
      </c>
      <c r="C119" s="21" t="s">
        <v>231</v>
      </c>
      <c r="D119" s="21" t="s">
        <v>232</v>
      </c>
      <c r="E119" s="21">
        <v>4000</v>
      </c>
      <c r="F119" s="21">
        <v>500</v>
      </c>
      <c r="G119" s="23">
        <v>0</v>
      </c>
      <c r="H119" s="14">
        <f t="shared" si="2"/>
        <v>-500</v>
      </c>
      <c r="I119" s="14">
        <f t="shared" si="3"/>
        <v>-100</v>
      </c>
    </row>
  </sheetData>
  <autoFilter ref="B1:I70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JDP &amp; ABKP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2023-01-06T06:42:09Z</dcterms:modified>
</cp:coreProperties>
</file>