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O15"/>
  <c r="O14"/>
  <c r="O13"/>
  <c r="O12"/>
  <c r="O11"/>
  <c r="O10"/>
  <c r="O8"/>
  <c r="O7"/>
  <c r="O6"/>
  <c r="O5"/>
  <c r="O4"/>
  <c r="O3"/>
  <c r="N4"/>
  <c r="M15"/>
  <c r="M14"/>
  <c r="M13"/>
  <c r="M12"/>
  <c r="N12" s="1"/>
  <c r="M11"/>
  <c r="N11" s="1"/>
  <c r="M9"/>
  <c r="N9" s="1"/>
  <c r="M8"/>
  <c r="N8" s="1"/>
  <c r="M7"/>
  <c r="N7" s="1"/>
  <c r="M6"/>
  <c r="N6" s="1"/>
  <c r="M5"/>
  <c r="N5" s="1"/>
  <c r="M4"/>
  <c r="N10"/>
  <c r="M3"/>
  <c r="N3" s="1"/>
</calcChain>
</file>

<file path=xl/sharedStrings.xml><?xml version="1.0" encoding="utf-8"?>
<sst xmlns="http://schemas.openxmlformats.org/spreadsheetml/2006/main" count="73" uniqueCount="45">
  <si>
    <t>CROP</t>
  </si>
  <si>
    <t>TARGETED ACRE</t>
  </si>
  <si>
    <t>SOWING AREA ACRE</t>
  </si>
  <si>
    <t>TARGETED QTY IN KG</t>
  </si>
  <si>
    <t>ACHIVEMENT%</t>
  </si>
  <si>
    <t>S.N.</t>
  </si>
  <si>
    <t>PHSRN QTY</t>
  </si>
  <si>
    <t>PASS QTY</t>
  </si>
  <si>
    <t>PRODUCTION YEAR</t>
  </si>
  <si>
    <t>REMARK</t>
  </si>
  <si>
    <t>PROCESS QTY</t>
  </si>
  <si>
    <t>OKRA</t>
  </si>
  <si>
    <t>CHILLI</t>
  </si>
  <si>
    <t>TOMATO</t>
  </si>
  <si>
    <t>SP.CODE</t>
  </si>
  <si>
    <t>2018-2019</t>
  </si>
  <si>
    <t>FAIL IN GERM.</t>
  </si>
  <si>
    <t>FAIL IN GP(RAW QTY) KG</t>
  </si>
  <si>
    <t>TOTAL FAIL QTY(RAW)</t>
  </si>
  <si>
    <t>FAIL QTY. %</t>
  </si>
  <si>
    <t>AG497XAG498</t>
  </si>
  <si>
    <t>AG501XAG502</t>
  </si>
  <si>
    <t>2019-2020</t>
  </si>
  <si>
    <t>TS4(AH959XAH960)</t>
  </si>
  <si>
    <t>TG2(AH961XAH962)</t>
  </si>
  <si>
    <t>KRA (OPERATIONAL) ACHIEVEMENT</t>
  </si>
  <si>
    <t>AG569XAG570</t>
  </si>
  <si>
    <t>BITTER GOURD</t>
  </si>
  <si>
    <t>AG580</t>
  </si>
  <si>
    <t>AG571</t>
  </si>
  <si>
    <t>AH299XAH300</t>
  </si>
  <si>
    <t>AH321XAH322</t>
  </si>
  <si>
    <t>AH298</t>
  </si>
  <si>
    <t>AH301</t>
  </si>
  <si>
    <t>SANKE GOURD</t>
  </si>
  <si>
    <t>TINDA</t>
  </si>
  <si>
    <t>AH209XAH210</t>
  </si>
  <si>
    <t>NEW (AH965XAH966)</t>
  </si>
  <si>
    <t>HYBRID PADDY</t>
  </si>
  <si>
    <t>N.A</t>
  </si>
  <si>
    <t>GOOD ACHIEVEMENT</t>
  </si>
  <si>
    <t>OUR ACHIEVEMENT FAILED DUE TO FOUNDATION PROBLEM.</t>
  </si>
  <si>
    <t>OUR ACHIEVEMENT FAILED DUE TO WATER SHORTAGE AND HIGH TEMPERATURE</t>
  </si>
  <si>
    <t>CROP IS POLLINATION STAGE.</t>
  </si>
  <si>
    <t>OUR ACHIEVEMENT FAILED DUE TO WATER SHORTAGE, HIGH TEMPERATURE, NURSERY TIME HIGH COLD AND STAGGERING NOT MATCH IN SOME VARIETY.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</si>
</sst>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/>
    <xf numFmtId="2" fontId="2" fillId="0" borderId="1" xfId="0" applyNumberFormat="1" applyFont="1" applyFill="1" applyBorder="1" applyAlignment="1">
      <alignment horizontal="left" indent="3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pane ySplit="2" topLeftCell="A4" activePane="bottomLeft" state="frozen"/>
      <selection pane="bottomLeft" activeCell="A17" sqref="A17"/>
    </sheetView>
  </sheetViews>
  <sheetFormatPr defaultRowHeight="12.75"/>
  <cols>
    <col min="1" max="1" width="4.28515625" style="6" customWidth="1"/>
    <col min="2" max="2" width="11.85546875" style="6" customWidth="1"/>
    <col min="3" max="3" width="18.28515625" style="6" customWidth="1"/>
    <col min="4" max="4" width="10.85546875" style="6" customWidth="1"/>
    <col min="5" max="5" width="7.5703125" style="6" customWidth="1"/>
    <col min="6" max="6" width="8.5703125" style="6" customWidth="1"/>
    <col min="7" max="7" width="9" style="6" customWidth="1"/>
    <col min="8" max="8" width="8.7109375" style="6" customWidth="1"/>
    <col min="9" max="9" width="7.42578125" style="6" customWidth="1"/>
    <col min="10" max="10" width="7.28515625" style="6" customWidth="1"/>
    <col min="11" max="11" width="6.28515625" style="6" customWidth="1"/>
    <col min="12" max="12" width="8.7109375" style="6" customWidth="1"/>
    <col min="13" max="14" width="9.7109375" style="6" customWidth="1"/>
    <col min="15" max="15" width="11.7109375" style="6" customWidth="1"/>
    <col min="16" max="16" width="44.7109375" style="6" customWidth="1"/>
    <col min="17" max="16384" width="9.140625" style="6"/>
  </cols>
  <sheetData>
    <row r="1" spans="1:16" ht="18.75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38.25">
      <c r="A2" s="2" t="s">
        <v>5</v>
      </c>
      <c r="B2" s="1" t="s">
        <v>0</v>
      </c>
      <c r="C2" s="1" t="s">
        <v>14</v>
      </c>
      <c r="D2" s="1" t="s">
        <v>8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10</v>
      </c>
      <c r="J2" s="1" t="s">
        <v>7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4</v>
      </c>
      <c r="P2" s="1" t="s">
        <v>9</v>
      </c>
    </row>
    <row r="3" spans="1:16" ht="19.5" customHeight="1">
      <c r="A3" s="3">
        <v>1</v>
      </c>
      <c r="B3" s="3" t="s">
        <v>11</v>
      </c>
      <c r="C3" s="3" t="s">
        <v>26</v>
      </c>
      <c r="D3" s="4" t="s">
        <v>15</v>
      </c>
      <c r="E3" s="4">
        <v>400</v>
      </c>
      <c r="F3" s="4">
        <v>400</v>
      </c>
      <c r="G3" s="4">
        <v>60000</v>
      </c>
      <c r="H3" s="4">
        <v>80941</v>
      </c>
      <c r="I3" s="4">
        <v>76954</v>
      </c>
      <c r="J3" s="4">
        <v>76954</v>
      </c>
      <c r="K3" s="4">
        <v>0</v>
      </c>
      <c r="L3" s="4">
        <v>0</v>
      </c>
      <c r="M3" s="4">
        <f>SUM(K3:L3)</f>
        <v>0</v>
      </c>
      <c r="N3" s="4">
        <f>+M3*100/H3</f>
        <v>0</v>
      </c>
      <c r="O3" s="7">
        <f>I3*100/G3</f>
        <v>128.25666666666666</v>
      </c>
      <c r="P3" s="4" t="s">
        <v>40</v>
      </c>
    </row>
    <row r="4" spans="1:16" ht="19.5" customHeight="1">
      <c r="A4" s="3">
        <v>1</v>
      </c>
      <c r="B4" s="3" t="s">
        <v>11</v>
      </c>
      <c r="C4" s="3" t="s">
        <v>29</v>
      </c>
      <c r="D4" s="4" t="s">
        <v>15</v>
      </c>
      <c r="E4" s="4">
        <v>1000</v>
      </c>
      <c r="F4" s="4">
        <v>1048</v>
      </c>
      <c r="G4" s="4">
        <v>250000</v>
      </c>
      <c r="H4" s="4">
        <v>253168</v>
      </c>
      <c r="I4" s="4"/>
      <c r="J4" s="4"/>
      <c r="K4" s="4">
        <v>0</v>
      </c>
      <c r="L4" s="4">
        <v>0</v>
      </c>
      <c r="M4" s="4">
        <f t="shared" ref="M4:M9" si="0">SUM(K4:L4)</f>
        <v>0</v>
      </c>
      <c r="N4" s="4">
        <f t="shared" ref="N4:N9" si="1">+M4*100/H4</f>
        <v>0</v>
      </c>
      <c r="O4" s="7">
        <f t="shared" ref="O4:O15" si="2">I4*100/G4</f>
        <v>0</v>
      </c>
      <c r="P4" s="4" t="s">
        <v>40</v>
      </c>
    </row>
    <row r="5" spans="1:16" ht="19.5" customHeight="1">
      <c r="A5" s="3"/>
      <c r="B5" s="3" t="s">
        <v>11</v>
      </c>
      <c r="C5" s="3" t="s">
        <v>30</v>
      </c>
      <c r="D5" s="4" t="s">
        <v>22</v>
      </c>
      <c r="E5" s="4">
        <v>440</v>
      </c>
      <c r="F5" s="4">
        <v>437</v>
      </c>
      <c r="G5" s="4">
        <v>60000</v>
      </c>
      <c r="H5" s="4">
        <v>66783</v>
      </c>
      <c r="I5" s="4"/>
      <c r="J5" s="4"/>
      <c r="K5" s="4">
        <v>0</v>
      </c>
      <c r="L5" s="4">
        <v>0</v>
      </c>
      <c r="M5" s="4">
        <f t="shared" si="0"/>
        <v>0</v>
      </c>
      <c r="N5" s="4">
        <f t="shared" si="1"/>
        <v>0</v>
      </c>
      <c r="O5" s="7">
        <f t="shared" si="2"/>
        <v>0</v>
      </c>
      <c r="P5" s="4" t="s">
        <v>40</v>
      </c>
    </row>
    <row r="6" spans="1:16" ht="19.5" customHeight="1">
      <c r="A6" s="3"/>
      <c r="B6" s="3" t="s">
        <v>11</v>
      </c>
      <c r="C6" s="3" t="s">
        <v>31</v>
      </c>
      <c r="D6" s="4" t="s">
        <v>22</v>
      </c>
      <c r="E6" s="4">
        <v>438</v>
      </c>
      <c r="F6" s="4">
        <v>391</v>
      </c>
      <c r="G6" s="4">
        <v>50000</v>
      </c>
      <c r="H6" s="4">
        <v>55400</v>
      </c>
      <c r="I6" s="4"/>
      <c r="J6" s="4"/>
      <c r="K6" s="4">
        <v>0</v>
      </c>
      <c r="L6" s="4">
        <v>0</v>
      </c>
      <c r="M6" s="4">
        <f t="shared" si="0"/>
        <v>0</v>
      </c>
      <c r="N6" s="4">
        <f t="shared" si="1"/>
        <v>0</v>
      </c>
      <c r="O6" s="7">
        <f t="shared" si="2"/>
        <v>0</v>
      </c>
      <c r="P6" s="4" t="s">
        <v>40</v>
      </c>
    </row>
    <row r="7" spans="1:16" ht="19.5" customHeight="1">
      <c r="A7" s="3"/>
      <c r="B7" s="3" t="s">
        <v>11</v>
      </c>
      <c r="C7" s="3" t="s">
        <v>32</v>
      </c>
      <c r="D7" s="4" t="s">
        <v>22</v>
      </c>
      <c r="E7" s="4">
        <v>600</v>
      </c>
      <c r="F7" s="4">
        <v>690</v>
      </c>
      <c r="G7" s="4">
        <v>180000</v>
      </c>
      <c r="H7" s="4">
        <v>241589</v>
      </c>
      <c r="I7" s="4"/>
      <c r="J7" s="4"/>
      <c r="K7" s="4">
        <v>0</v>
      </c>
      <c r="L7" s="4">
        <v>0</v>
      </c>
      <c r="M7" s="4">
        <f t="shared" si="0"/>
        <v>0</v>
      </c>
      <c r="N7" s="4">
        <f t="shared" si="1"/>
        <v>0</v>
      </c>
      <c r="O7" s="7">
        <f t="shared" si="2"/>
        <v>0</v>
      </c>
      <c r="P7" s="4" t="s">
        <v>40</v>
      </c>
    </row>
    <row r="8" spans="1:16" ht="19.5" customHeight="1">
      <c r="A8" s="3"/>
      <c r="B8" s="3" t="s">
        <v>11</v>
      </c>
      <c r="C8" s="3" t="s">
        <v>33</v>
      </c>
      <c r="D8" s="4" t="s">
        <v>22</v>
      </c>
      <c r="E8" s="4">
        <v>320</v>
      </c>
      <c r="F8" s="4">
        <v>421</v>
      </c>
      <c r="G8" s="4">
        <v>80000</v>
      </c>
      <c r="H8" s="4">
        <v>102771</v>
      </c>
      <c r="I8" s="4"/>
      <c r="J8" s="4"/>
      <c r="K8" s="4">
        <v>0</v>
      </c>
      <c r="L8" s="4">
        <v>0</v>
      </c>
      <c r="M8" s="4">
        <f t="shared" si="0"/>
        <v>0</v>
      </c>
      <c r="N8" s="4">
        <f t="shared" si="1"/>
        <v>0</v>
      </c>
      <c r="O8" s="7">
        <f t="shared" si="2"/>
        <v>0</v>
      </c>
      <c r="P8" s="4" t="s">
        <v>40</v>
      </c>
    </row>
    <row r="9" spans="1:16" ht="19.5" customHeight="1">
      <c r="A9" s="3">
        <v>2</v>
      </c>
      <c r="B9" s="3" t="s">
        <v>27</v>
      </c>
      <c r="C9" s="3" t="s">
        <v>28</v>
      </c>
      <c r="D9" s="4" t="s">
        <v>15</v>
      </c>
      <c r="E9" s="4">
        <v>37</v>
      </c>
      <c r="F9" s="4">
        <v>40</v>
      </c>
      <c r="G9" s="4">
        <v>10000</v>
      </c>
      <c r="H9" s="4">
        <v>14143</v>
      </c>
      <c r="I9" s="4">
        <v>12125</v>
      </c>
      <c r="J9" s="4"/>
      <c r="K9" s="4">
        <v>963</v>
      </c>
      <c r="L9" s="4">
        <v>0</v>
      </c>
      <c r="M9" s="4">
        <f t="shared" si="0"/>
        <v>963</v>
      </c>
      <c r="N9" s="4">
        <f t="shared" si="1"/>
        <v>6.8090221310895851</v>
      </c>
      <c r="O9" s="7">
        <f>I9*100/G9</f>
        <v>121.25</v>
      </c>
      <c r="P9" s="4" t="s">
        <v>40</v>
      </c>
    </row>
    <row r="10" spans="1:16" ht="19.5" customHeight="1">
      <c r="A10" s="3">
        <v>3</v>
      </c>
      <c r="B10" s="3" t="s">
        <v>12</v>
      </c>
      <c r="C10" s="3" t="s">
        <v>20</v>
      </c>
      <c r="D10" s="4" t="s">
        <v>15</v>
      </c>
      <c r="E10" s="4">
        <v>1</v>
      </c>
      <c r="F10" s="4">
        <v>0.98</v>
      </c>
      <c r="G10" s="4">
        <v>100</v>
      </c>
      <c r="H10" s="4">
        <v>106</v>
      </c>
      <c r="I10" s="4">
        <v>103</v>
      </c>
      <c r="J10" s="4">
        <v>103</v>
      </c>
      <c r="K10" s="4">
        <v>0</v>
      </c>
      <c r="L10" s="4">
        <v>0</v>
      </c>
      <c r="M10" s="4">
        <v>0</v>
      </c>
      <c r="N10" s="4">
        <f t="shared" ref="N10:N12" si="3">+M10*100/H10</f>
        <v>0</v>
      </c>
      <c r="O10" s="7">
        <f t="shared" si="2"/>
        <v>103</v>
      </c>
      <c r="P10" s="4" t="s">
        <v>40</v>
      </c>
    </row>
    <row r="11" spans="1:16" ht="28.5" customHeight="1">
      <c r="A11" s="3">
        <v>4</v>
      </c>
      <c r="B11" s="3" t="s">
        <v>34</v>
      </c>
      <c r="C11" s="3" t="s">
        <v>21</v>
      </c>
      <c r="D11" s="4" t="s">
        <v>15</v>
      </c>
      <c r="E11" s="4">
        <v>11</v>
      </c>
      <c r="F11" s="4">
        <v>9.43</v>
      </c>
      <c r="G11" s="4">
        <v>800</v>
      </c>
      <c r="H11" s="4">
        <v>535</v>
      </c>
      <c r="I11" s="4">
        <v>0</v>
      </c>
      <c r="J11" s="4">
        <v>0</v>
      </c>
      <c r="K11" s="4">
        <v>0</v>
      </c>
      <c r="L11" s="4">
        <v>0</v>
      </c>
      <c r="M11" s="4">
        <f t="shared" ref="M11:M15" si="4">SUM(K11:L11)</f>
        <v>0</v>
      </c>
      <c r="N11" s="4">
        <f t="shared" si="3"/>
        <v>0</v>
      </c>
      <c r="O11" s="7">
        <f t="shared" si="2"/>
        <v>0</v>
      </c>
      <c r="P11" s="5" t="s">
        <v>41</v>
      </c>
    </row>
    <row r="12" spans="1:16" ht="24.75" customHeight="1">
      <c r="A12" s="3">
        <v>5</v>
      </c>
      <c r="B12" s="3" t="s">
        <v>35</v>
      </c>
      <c r="C12" s="3" t="s">
        <v>36</v>
      </c>
      <c r="D12" s="4" t="s">
        <v>15</v>
      </c>
      <c r="E12" s="4">
        <v>18</v>
      </c>
      <c r="F12" s="4">
        <v>12.11</v>
      </c>
      <c r="G12" s="4">
        <v>1500</v>
      </c>
      <c r="H12" s="4">
        <v>252</v>
      </c>
      <c r="I12" s="4">
        <v>210.03</v>
      </c>
      <c r="J12" s="4">
        <v>210.03</v>
      </c>
      <c r="K12" s="4">
        <v>0</v>
      </c>
      <c r="L12" s="4">
        <v>0</v>
      </c>
      <c r="M12" s="4">
        <f t="shared" si="4"/>
        <v>0</v>
      </c>
      <c r="N12" s="4">
        <f t="shared" si="3"/>
        <v>0</v>
      </c>
      <c r="O12" s="7">
        <f t="shared" si="2"/>
        <v>14.002000000000001</v>
      </c>
      <c r="P12" s="5" t="s">
        <v>42</v>
      </c>
    </row>
    <row r="13" spans="1:16" ht="19.5" customHeight="1">
      <c r="A13" s="3">
        <v>6</v>
      </c>
      <c r="B13" s="3" t="s">
        <v>13</v>
      </c>
      <c r="C13" s="3" t="s">
        <v>23</v>
      </c>
      <c r="D13" s="4" t="s">
        <v>22</v>
      </c>
      <c r="E13" s="4">
        <v>2</v>
      </c>
      <c r="F13" s="4">
        <v>2</v>
      </c>
      <c r="G13" s="4">
        <v>75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f t="shared" si="4"/>
        <v>0</v>
      </c>
      <c r="N13" s="4">
        <v>0</v>
      </c>
      <c r="O13" s="7">
        <f t="shared" si="2"/>
        <v>0</v>
      </c>
      <c r="P13" s="4" t="s">
        <v>43</v>
      </c>
    </row>
    <row r="14" spans="1:16" ht="19.5" customHeight="1">
      <c r="A14" s="3"/>
      <c r="B14" s="3" t="s">
        <v>13</v>
      </c>
      <c r="C14" s="3" t="s">
        <v>24</v>
      </c>
      <c r="D14" s="4" t="s">
        <v>22</v>
      </c>
      <c r="E14" s="4">
        <v>2</v>
      </c>
      <c r="F14" s="4">
        <v>2</v>
      </c>
      <c r="G14" s="4">
        <v>75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f t="shared" si="4"/>
        <v>0</v>
      </c>
      <c r="N14" s="4">
        <v>0</v>
      </c>
      <c r="O14" s="7">
        <f t="shared" si="2"/>
        <v>0</v>
      </c>
      <c r="P14" s="4" t="s">
        <v>43</v>
      </c>
    </row>
    <row r="15" spans="1:16" ht="19.5" customHeight="1">
      <c r="A15" s="3"/>
      <c r="B15" s="3" t="s">
        <v>13</v>
      </c>
      <c r="C15" s="3" t="s">
        <v>37</v>
      </c>
      <c r="D15" s="4" t="s">
        <v>22</v>
      </c>
      <c r="E15" s="4">
        <v>0.5</v>
      </c>
      <c r="F15" s="4">
        <v>0.5</v>
      </c>
      <c r="G15" s="4">
        <v>25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4"/>
        <v>0</v>
      </c>
      <c r="N15" s="4">
        <v>0</v>
      </c>
      <c r="O15" s="7">
        <f t="shared" si="2"/>
        <v>0</v>
      </c>
      <c r="P15" s="4" t="s">
        <v>43</v>
      </c>
    </row>
    <row r="16" spans="1:16" ht="42" customHeight="1">
      <c r="A16" s="3">
        <v>7</v>
      </c>
      <c r="B16" s="3" t="s">
        <v>38</v>
      </c>
      <c r="C16" s="3" t="s">
        <v>39</v>
      </c>
      <c r="D16" s="4" t="s">
        <v>15</v>
      </c>
      <c r="E16" s="4">
        <v>250</v>
      </c>
      <c r="F16" s="4">
        <v>250</v>
      </c>
      <c r="G16" s="4">
        <v>150000</v>
      </c>
      <c r="H16" s="4">
        <v>35254</v>
      </c>
      <c r="I16" s="4"/>
      <c r="J16" s="4"/>
      <c r="K16" s="4"/>
      <c r="L16" s="4"/>
      <c r="M16" s="4"/>
      <c r="N16" s="4"/>
      <c r="O16" s="7"/>
      <c r="P16" s="5" t="s">
        <v>44</v>
      </c>
    </row>
  </sheetData>
  <mergeCells count="1">
    <mergeCell ref="A1:P1"/>
  </mergeCells>
  <pageMargins left="0.24" right="0.19" top="0.75" bottom="0.75" header="0.3" footer="0.3"/>
  <pageSetup paperSize="9"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2020-01-09T14:14:55Z</dcterms:modified>
</cp:coreProperties>
</file>