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ARUN" sheetId="1" r:id="rId1"/>
    <sheet name="Sheet3" sheetId="3" r:id="rId2"/>
  </sheets>
  <calcPr calcId="124519"/>
</workbook>
</file>

<file path=xl/calcChain.xml><?xml version="1.0" encoding="utf-8"?>
<calcChain xmlns="http://schemas.openxmlformats.org/spreadsheetml/2006/main">
  <c r="O14" i="1"/>
  <c r="O16"/>
  <c r="O4" l="1"/>
  <c r="O5"/>
  <c r="O7"/>
  <c r="O10"/>
  <c r="O11"/>
  <c r="O12"/>
  <c r="O13"/>
  <c r="O2"/>
  <c r="N16"/>
  <c r="N13"/>
  <c r="N10"/>
  <c r="N7"/>
  <c r="M2"/>
  <c r="N2" s="1"/>
</calcChain>
</file>

<file path=xl/sharedStrings.xml><?xml version="1.0" encoding="utf-8"?>
<sst xmlns="http://schemas.openxmlformats.org/spreadsheetml/2006/main" count="57" uniqueCount="40">
  <si>
    <t>S.N.</t>
  </si>
  <si>
    <t>CROP</t>
  </si>
  <si>
    <t>SP.CODE</t>
  </si>
  <si>
    <t>PRODUCTION YEAR</t>
  </si>
  <si>
    <t>TARGETED ACRE</t>
  </si>
  <si>
    <t>SOWING AREA ACRE</t>
  </si>
  <si>
    <t>TARGETED QTY IN KG</t>
  </si>
  <si>
    <t>PHSRN QTY</t>
  </si>
  <si>
    <t>PROCESS QTY</t>
  </si>
  <si>
    <t>PASS QTY</t>
  </si>
  <si>
    <t>FAIL IN GERM.</t>
  </si>
  <si>
    <t>FAIL IN GP(RAW QTY) KG</t>
  </si>
  <si>
    <t>TOTAL FAIL QTY(RAW)</t>
  </si>
  <si>
    <t>FAIL QTY. %</t>
  </si>
  <si>
    <t>ACHIVEMENT%</t>
  </si>
  <si>
    <t>REMARK</t>
  </si>
  <si>
    <t>OKRA</t>
  </si>
  <si>
    <t>AG565XAG566</t>
  </si>
  <si>
    <t>2018-2019</t>
  </si>
  <si>
    <t>N(AH289XAH290)</t>
  </si>
  <si>
    <t>2019-2020</t>
  </si>
  <si>
    <t xml:space="preserve">YIELD REDUCE DUE TO NOT REQUIRED </t>
  </si>
  <si>
    <t>H(AH319XAH320) NEW</t>
  </si>
  <si>
    <t>ALL AREA N YEILD NOT GOT DUE TO SHORTAGE OF MALE PARENT SEED</t>
  </si>
  <si>
    <t>CHILLI</t>
  </si>
  <si>
    <t>AG497XAG498</t>
  </si>
  <si>
    <t>TOMATO</t>
  </si>
  <si>
    <t>TS4(AG959XAG960)</t>
  </si>
  <si>
    <t>TS4(AH959XAH960)</t>
  </si>
  <si>
    <t>TG2(AH961XAH962)</t>
  </si>
  <si>
    <t>AH219XAH220(NEW TRIAL PRODUCTION)</t>
  </si>
  <si>
    <t>AH965XAH966</t>
  </si>
  <si>
    <t>SNAKE GOURD</t>
  </si>
  <si>
    <t>AG501XAG502</t>
  </si>
  <si>
    <t>MAIZE</t>
  </si>
  <si>
    <t>TRIAL</t>
  </si>
  <si>
    <t>AH363XAH364</t>
  </si>
  <si>
    <t>PRODUCTION FAIL DUE TO POLLEN WAS NOT VIABLE</t>
  </si>
  <si>
    <t>4.75 ACRE ARE HAS BEEN REMOVED DUE TO SHORTAGE OF POLLEN AND 3.75 ACRE AREA RE- TRANSPLANTED BY US BUT NOT GOT YEILD DUE TO LATE TRANSPLANT IN JANUARY.</t>
  </si>
  <si>
    <t>Trial maize Cob production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</si>
</sst>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2" fillId="0" borderId="1" xfId="0" applyFont="1" applyFill="1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8"/>
  <sheetViews>
    <sheetView tabSelected="1" workbookViewId="0">
      <selection activeCell="P19" sqref="P19"/>
    </sheetView>
  </sheetViews>
  <sheetFormatPr defaultRowHeight="15"/>
  <cols>
    <col min="1" max="1" width="4" customWidth="1"/>
    <col min="2" max="2" width="12" customWidth="1"/>
    <col min="3" max="3" width="19" bestFit="1" customWidth="1"/>
    <col min="4" max="4" width="9.5703125" bestFit="1" customWidth="1"/>
    <col min="9" max="9" width="6.5703125" customWidth="1"/>
    <col min="10" max="10" width="6.85546875" customWidth="1"/>
    <col min="11" max="11" width="6.140625" customWidth="1"/>
    <col min="12" max="12" width="6.85546875" customWidth="1"/>
    <col min="13" max="13" width="6.28515625" customWidth="1"/>
    <col min="16" max="16" width="51.28515625" style="9" customWidth="1"/>
  </cols>
  <sheetData>
    <row r="1" spans="1:16" ht="51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</row>
    <row r="2" spans="1:16">
      <c r="A2" s="4">
        <v>1</v>
      </c>
      <c r="B2" s="4" t="s">
        <v>16</v>
      </c>
      <c r="C2" s="4" t="s">
        <v>17</v>
      </c>
      <c r="D2" s="5" t="s">
        <v>18</v>
      </c>
      <c r="E2" s="5">
        <v>135</v>
      </c>
      <c r="F2" s="5">
        <v>135</v>
      </c>
      <c r="G2" s="5">
        <v>25000</v>
      </c>
      <c r="H2" s="5">
        <v>25637</v>
      </c>
      <c r="I2" s="5">
        <v>23457</v>
      </c>
      <c r="J2" s="5">
        <v>23357</v>
      </c>
      <c r="K2" s="5">
        <v>0</v>
      </c>
      <c r="L2" s="5">
        <v>100</v>
      </c>
      <c r="M2" s="5">
        <f>SUM(K2:L2)</f>
        <v>100</v>
      </c>
      <c r="N2" s="5">
        <f>+M2*100/H2</f>
        <v>0.39006123961461947</v>
      </c>
      <c r="O2" s="5">
        <f>+I2*100/G2</f>
        <v>93.828000000000003</v>
      </c>
      <c r="P2" s="6"/>
    </row>
    <row r="3" spans="1:16">
      <c r="A3" s="4"/>
      <c r="B3" s="4"/>
      <c r="C3" s="4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6"/>
    </row>
    <row r="4" spans="1:16">
      <c r="A4" s="4"/>
      <c r="B4" s="4" t="s">
        <v>16</v>
      </c>
      <c r="C4" s="4" t="s">
        <v>19</v>
      </c>
      <c r="D4" s="5" t="s">
        <v>20</v>
      </c>
      <c r="E4" s="5">
        <v>212</v>
      </c>
      <c r="F4" s="5">
        <v>212</v>
      </c>
      <c r="G4" s="5">
        <v>33000</v>
      </c>
      <c r="H4" s="5">
        <v>30033</v>
      </c>
      <c r="I4" s="5"/>
      <c r="J4" s="5"/>
      <c r="K4" s="5"/>
      <c r="L4" s="5"/>
      <c r="M4" s="5"/>
      <c r="N4" s="5"/>
      <c r="O4" s="5">
        <f t="shared" ref="O4:O16" si="0">+I4*100/G4</f>
        <v>0</v>
      </c>
      <c r="P4" s="6" t="s">
        <v>21</v>
      </c>
    </row>
    <row r="5" spans="1:16" ht="26.25">
      <c r="A5" s="4"/>
      <c r="B5" s="4" t="s">
        <v>16</v>
      </c>
      <c r="C5" s="4" t="s">
        <v>22</v>
      </c>
      <c r="D5" s="5" t="s">
        <v>20</v>
      </c>
      <c r="E5" s="5">
        <v>42</v>
      </c>
      <c r="F5" s="5">
        <v>42</v>
      </c>
      <c r="G5" s="5">
        <v>7000</v>
      </c>
      <c r="H5" s="5">
        <v>6133</v>
      </c>
      <c r="I5" s="5"/>
      <c r="J5" s="5"/>
      <c r="K5" s="5"/>
      <c r="L5" s="5"/>
      <c r="M5" s="5"/>
      <c r="N5" s="5"/>
      <c r="O5" s="5">
        <f t="shared" si="0"/>
        <v>0</v>
      </c>
      <c r="P5" s="6" t="s">
        <v>23</v>
      </c>
    </row>
    <row r="6" spans="1:16">
      <c r="A6" s="4"/>
      <c r="B6" s="4"/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>
      <c r="A7" s="4">
        <v>2</v>
      </c>
      <c r="B7" s="4" t="s">
        <v>24</v>
      </c>
      <c r="C7" s="4" t="s">
        <v>25</v>
      </c>
      <c r="D7" s="5" t="s">
        <v>18</v>
      </c>
      <c r="E7" s="5">
        <v>7.75</v>
      </c>
      <c r="F7" s="5">
        <v>7.75</v>
      </c>
      <c r="G7" s="5">
        <v>700</v>
      </c>
      <c r="H7" s="5">
        <v>934</v>
      </c>
      <c r="I7" s="5">
        <v>920</v>
      </c>
      <c r="J7" s="5">
        <v>920</v>
      </c>
      <c r="K7" s="5">
        <v>0</v>
      </c>
      <c r="L7" s="5">
        <v>0</v>
      </c>
      <c r="M7" s="5">
        <v>0</v>
      </c>
      <c r="N7" s="5">
        <f t="shared" ref="N7:N16" si="1">+M7*100/H7</f>
        <v>0</v>
      </c>
      <c r="O7" s="5">
        <f t="shared" si="0"/>
        <v>131.42857142857142</v>
      </c>
      <c r="P7" s="6"/>
    </row>
    <row r="8" spans="1:16">
      <c r="A8" s="4"/>
      <c r="B8" s="4" t="s">
        <v>24</v>
      </c>
      <c r="C8" s="4" t="s">
        <v>36</v>
      </c>
      <c r="D8" s="5" t="s">
        <v>20</v>
      </c>
      <c r="E8" s="5">
        <v>1</v>
      </c>
      <c r="F8" s="5">
        <v>1</v>
      </c>
      <c r="G8" s="5">
        <v>100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/>
      <c r="P8" s="5" t="s">
        <v>37</v>
      </c>
    </row>
    <row r="9" spans="1:16">
      <c r="A9" s="4"/>
      <c r="B9" s="4"/>
      <c r="C9" s="4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spans="1:16" ht="39">
      <c r="A10" s="4">
        <v>3</v>
      </c>
      <c r="B10" s="4" t="s">
        <v>26</v>
      </c>
      <c r="C10" s="4" t="s">
        <v>27</v>
      </c>
      <c r="D10" s="5" t="s">
        <v>18</v>
      </c>
      <c r="E10" s="5">
        <v>7.75</v>
      </c>
      <c r="F10" s="5">
        <v>7.75</v>
      </c>
      <c r="G10" s="5">
        <v>300</v>
      </c>
      <c r="H10" s="5">
        <v>190</v>
      </c>
      <c r="I10" s="5">
        <v>185</v>
      </c>
      <c r="J10" s="5">
        <v>185</v>
      </c>
      <c r="K10" s="5">
        <v>0</v>
      </c>
      <c r="L10" s="5">
        <v>1.85</v>
      </c>
      <c r="M10" s="5">
        <v>1.85</v>
      </c>
      <c r="N10" s="5">
        <f t="shared" si="1"/>
        <v>0.97368421052631582</v>
      </c>
      <c r="O10" s="5">
        <f t="shared" si="0"/>
        <v>61.666666666666664</v>
      </c>
      <c r="P10" s="6" t="s">
        <v>38</v>
      </c>
    </row>
    <row r="11" spans="1:16">
      <c r="A11" s="4"/>
      <c r="B11" s="4" t="s">
        <v>26</v>
      </c>
      <c r="C11" s="4" t="s">
        <v>28</v>
      </c>
      <c r="D11" s="5" t="s">
        <v>20</v>
      </c>
      <c r="E11" s="5">
        <v>5</v>
      </c>
      <c r="F11" s="5">
        <v>5</v>
      </c>
      <c r="G11" s="5">
        <v>180</v>
      </c>
      <c r="H11" s="5"/>
      <c r="I11" s="5"/>
      <c r="J11" s="5"/>
      <c r="K11" s="5"/>
      <c r="L11" s="5"/>
      <c r="M11" s="5"/>
      <c r="N11" s="5"/>
      <c r="O11" s="5">
        <f t="shared" si="0"/>
        <v>0</v>
      </c>
      <c r="P11" s="6"/>
    </row>
    <row r="12" spans="1:16">
      <c r="A12" s="4"/>
      <c r="B12" s="4" t="s">
        <v>26</v>
      </c>
      <c r="C12" s="4" t="s">
        <v>29</v>
      </c>
      <c r="D12" s="5" t="s">
        <v>20</v>
      </c>
      <c r="E12" s="5">
        <v>1.5</v>
      </c>
      <c r="F12" s="5">
        <v>1.5</v>
      </c>
      <c r="G12" s="5">
        <v>90</v>
      </c>
      <c r="H12" s="5"/>
      <c r="I12" s="5"/>
      <c r="J12" s="5"/>
      <c r="K12" s="5"/>
      <c r="L12" s="5"/>
      <c r="M12" s="5"/>
      <c r="N12" s="5"/>
      <c r="O12" s="5">
        <f t="shared" si="0"/>
        <v>0</v>
      </c>
      <c r="P12" s="6"/>
    </row>
    <row r="13" spans="1:16" ht="26.25">
      <c r="A13" s="4"/>
      <c r="B13" s="4" t="s">
        <v>26</v>
      </c>
      <c r="C13" s="7" t="s">
        <v>30</v>
      </c>
      <c r="D13" s="5" t="s">
        <v>18</v>
      </c>
      <c r="E13" s="5">
        <v>0.25</v>
      </c>
      <c r="F13" s="5">
        <v>0.25</v>
      </c>
      <c r="G13" s="5">
        <v>10</v>
      </c>
      <c r="H13" s="5">
        <v>13.8</v>
      </c>
      <c r="I13" s="5">
        <v>13.7</v>
      </c>
      <c r="J13" s="5">
        <v>13.7</v>
      </c>
      <c r="K13" s="5">
        <v>0</v>
      </c>
      <c r="L13" s="5">
        <v>0</v>
      </c>
      <c r="M13" s="5">
        <v>0</v>
      </c>
      <c r="N13" s="5">
        <f t="shared" si="1"/>
        <v>0</v>
      </c>
      <c r="O13" s="5">
        <f t="shared" si="0"/>
        <v>137</v>
      </c>
      <c r="P13" s="8"/>
    </row>
    <row r="14" spans="1:16">
      <c r="A14" s="4"/>
      <c r="B14" s="4" t="s">
        <v>26</v>
      </c>
      <c r="C14" s="7" t="s">
        <v>31</v>
      </c>
      <c r="D14" s="5" t="s">
        <v>20</v>
      </c>
      <c r="E14" s="5">
        <v>1.75</v>
      </c>
      <c r="F14" s="5">
        <v>1.75</v>
      </c>
      <c r="G14" s="5">
        <v>100</v>
      </c>
      <c r="H14" s="5"/>
      <c r="I14" s="5"/>
      <c r="J14" s="5"/>
      <c r="K14" s="5"/>
      <c r="L14" s="5"/>
      <c r="M14" s="5"/>
      <c r="N14" s="5"/>
      <c r="O14" s="5">
        <f t="shared" si="0"/>
        <v>0</v>
      </c>
      <c r="P14" s="8"/>
    </row>
    <row r="15" spans="1:16">
      <c r="A15" s="4"/>
      <c r="B15" s="4"/>
      <c r="C15" s="7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8"/>
    </row>
    <row r="16" spans="1:16">
      <c r="A16" s="4">
        <v>4</v>
      </c>
      <c r="B16" s="4" t="s">
        <v>32</v>
      </c>
      <c r="C16" s="4" t="s">
        <v>33</v>
      </c>
      <c r="D16" s="5" t="s">
        <v>18</v>
      </c>
      <c r="E16" s="5">
        <v>4.5</v>
      </c>
      <c r="F16" s="5">
        <v>4.5</v>
      </c>
      <c r="G16" s="5">
        <v>500</v>
      </c>
      <c r="H16" s="5">
        <v>604</v>
      </c>
      <c r="I16" s="5">
        <v>0</v>
      </c>
      <c r="J16" s="5">
        <v>604</v>
      </c>
      <c r="K16" s="5">
        <v>0</v>
      </c>
      <c r="L16" s="5">
        <v>604</v>
      </c>
      <c r="M16" s="5">
        <v>604</v>
      </c>
      <c r="N16" s="5">
        <f t="shared" si="1"/>
        <v>100</v>
      </c>
      <c r="O16" s="5">
        <f t="shared" si="0"/>
        <v>0</v>
      </c>
      <c r="P16" s="8"/>
    </row>
    <row r="17" spans="1:16">
      <c r="A17" s="4"/>
      <c r="B17" s="4"/>
      <c r="C17" s="4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8"/>
    </row>
    <row r="18" spans="1:16">
      <c r="A18" s="10">
        <v>5</v>
      </c>
      <c r="B18" s="11" t="s">
        <v>34</v>
      </c>
      <c r="C18" s="10" t="s">
        <v>35</v>
      </c>
      <c r="D18" s="5" t="s">
        <v>18</v>
      </c>
      <c r="E18" s="10">
        <v>80</v>
      </c>
      <c r="F18" s="10">
        <v>72</v>
      </c>
      <c r="G18" s="10"/>
      <c r="H18" s="10">
        <v>95000</v>
      </c>
      <c r="I18" s="10">
        <v>93321</v>
      </c>
      <c r="J18" s="10">
        <v>93321</v>
      </c>
      <c r="K18" s="10">
        <v>0</v>
      </c>
      <c r="L18" s="10">
        <v>0</v>
      </c>
      <c r="M18" s="10">
        <v>0</v>
      </c>
      <c r="N18" s="10">
        <v>0</v>
      </c>
      <c r="O18" s="5">
        <v>95</v>
      </c>
      <c r="P18" s="12" t="s">
        <v>39</v>
      </c>
    </row>
  </sheetData>
  <pageMargins left="0.24" right="0.16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ARUN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2020-01-13T05:15:15Z</dcterms:modified>
</cp:coreProperties>
</file>