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0" i="1"/>
  <c r="F7"/>
  <c r="F8"/>
  <c r="F9"/>
  <c r="F10"/>
  <c r="F11"/>
  <c r="F12"/>
  <c r="F13"/>
  <c r="F14"/>
  <c r="F15"/>
  <c r="F16"/>
  <c r="F17"/>
  <c r="F18"/>
  <c r="F19"/>
  <c r="F20"/>
  <c r="F6"/>
  <c r="E18"/>
  <c r="E19"/>
  <c r="E17"/>
  <c r="E20"/>
  <c r="E16"/>
  <c r="E15"/>
  <c r="E12"/>
  <c r="E11"/>
  <c r="E7"/>
  <c r="E8"/>
  <c r="E9"/>
  <c r="E10"/>
  <c r="E13"/>
  <c r="E14"/>
  <c r="E6"/>
</calcChain>
</file>

<file path=xl/sharedStrings.xml><?xml version="1.0" encoding="utf-8"?>
<sst xmlns="http://schemas.openxmlformats.org/spreadsheetml/2006/main" count="41" uniqueCount="27">
  <si>
    <t>KRA &amp; PMS 2014-15</t>
  </si>
  <si>
    <t>Name: Kush Datt Rawat</t>
  </si>
  <si>
    <t>Emp Code: 0427</t>
  </si>
  <si>
    <t>Crop</t>
  </si>
  <si>
    <t>Qty (kgs)</t>
  </si>
  <si>
    <t>Price/kg</t>
  </si>
  <si>
    <t>QxP</t>
  </si>
  <si>
    <t>Bitter Gourd</t>
  </si>
  <si>
    <t>HY 1</t>
  </si>
  <si>
    <t>HY 2</t>
  </si>
  <si>
    <t>OP</t>
  </si>
  <si>
    <t>Chilli</t>
  </si>
  <si>
    <t>Pumpkin</t>
  </si>
  <si>
    <t>Cowpea</t>
  </si>
  <si>
    <t>TOTAL</t>
  </si>
  <si>
    <t>Prportion (%)</t>
  </si>
  <si>
    <t>HY 3</t>
  </si>
  <si>
    <t>Sponge Gourd</t>
  </si>
  <si>
    <t>Okra</t>
  </si>
  <si>
    <t>Ash Gourd</t>
  </si>
  <si>
    <t>Watermelon</t>
  </si>
  <si>
    <t>Bottle Gourd</t>
  </si>
  <si>
    <t>Tinda</t>
  </si>
  <si>
    <t>Targeted Proportion %</t>
  </si>
  <si>
    <t>Bitter gourd HY 1 proportion is reduced to 15% from 28.58% because the same is not fully under my supervision.</t>
  </si>
  <si>
    <t>Thanking You.</t>
  </si>
  <si>
    <r>
      <t xml:space="preserve">Note: Targeted quantity is acceptable under regulation of </t>
    </r>
    <r>
      <rPr>
        <b/>
        <sz val="16"/>
        <color theme="1"/>
        <rFont val="Calibri"/>
        <family val="2"/>
      </rPr>
      <t>± 10%.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</si>
</sst>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K17" sqref="K17"/>
    </sheetView>
  </sheetViews>
  <sheetFormatPr defaultRowHeight="15"/>
  <cols>
    <col min="1" max="1" width="18.7109375" customWidth="1"/>
    <col min="2" max="2" width="15.140625" customWidth="1"/>
    <col min="3" max="3" width="13.7109375" customWidth="1"/>
    <col min="4" max="4" width="14.85546875" customWidth="1"/>
    <col min="5" max="5" width="13.85546875" customWidth="1"/>
    <col min="6" max="6" width="16.140625" customWidth="1"/>
    <col min="7" max="7" width="31.42578125" customWidth="1"/>
  </cols>
  <sheetData>
    <row r="1" spans="1:8" ht="21">
      <c r="A1" s="1" t="s">
        <v>0</v>
      </c>
      <c r="B1" s="1"/>
    </row>
    <row r="2" spans="1:8" ht="21">
      <c r="A2" s="1" t="s">
        <v>1</v>
      </c>
      <c r="B2" s="1"/>
    </row>
    <row r="3" spans="1:8" ht="21">
      <c r="A3" s="1" t="s">
        <v>2</v>
      </c>
      <c r="B3" s="1"/>
    </row>
    <row r="5" spans="1:8" ht="18.75">
      <c r="A5" s="9" t="s">
        <v>3</v>
      </c>
      <c r="B5" s="10"/>
      <c r="C5" s="2" t="s">
        <v>4</v>
      </c>
      <c r="D5" s="2" t="s">
        <v>5</v>
      </c>
      <c r="E5" s="2" t="s">
        <v>6</v>
      </c>
      <c r="F5" s="2" t="s">
        <v>15</v>
      </c>
      <c r="G5" s="2" t="s">
        <v>23</v>
      </c>
      <c r="H5" s="2"/>
    </row>
    <row r="6" spans="1:8" ht="18.75">
      <c r="A6" s="3" t="s">
        <v>7</v>
      </c>
      <c r="B6" s="4" t="s">
        <v>8</v>
      </c>
      <c r="C6" s="3">
        <v>13000</v>
      </c>
      <c r="D6" s="3">
        <v>1000</v>
      </c>
      <c r="E6" s="3">
        <f>(C6*D6)</f>
        <v>13000000</v>
      </c>
      <c r="F6" s="5">
        <f>(E6/45484000)*100</f>
        <v>28.581479201477443</v>
      </c>
      <c r="G6" s="4">
        <v>15</v>
      </c>
      <c r="H6" s="3"/>
    </row>
    <row r="7" spans="1:8" ht="18.75">
      <c r="A7" s="3" t="s">
        <v>7</v>
      </c>
      <c r="B7" s="4" t="s">
        <v>10</v>
      </c>
      <c r="C7" s="3">
        <v>300</v>
      </c>
      <c r="D7" s="3">
        <v>330</v>
      </c>
      <c r="E7" s="3">
        <f t="shared" ref="E7:E19" si="0">(C7*D7)</f>
        <v>99000</v>
      </c>
      <c r="F7" s="5">
        <f t="shared" ref="F7:F20" si="1">(E7/45484000)*100</f>
        <v>0.21765895699586668</v>
      </c>
      <c r="G7" s="4">
        <v>1</v>
      </c>
      <c r="H7" s="3"/>
    </row>
    <row r="8" spans="1:8" ht="18.75">
      <c r="A8" s="3" t="s">
        <v>11</v>
      </c>
      <c r="B8" s="4" t="s">
        <v>8</v>
      </c>
      <c r="C8" s="3">
        <v>875</v>
      </c>
      <c r="D8" s="3">
        <v>3000</v>
      </c>
      <c r="E8" s="3">
        <f t="shared" si="0"/>
        <v>2625000</v>
      </c>
      <c r="F8" s="5">
        <f t="shared" si="1"/>
        <v>5.7712602233752524</v>
      </c>
      <c r="G8" s="4">
        <v>8</v>
      </c>
      <c r="H8" s="3"/>
    </row>
    <row r="9" spans="1:8" ht="18.75">
      <c r="A9" s="3" t="s">
        <v>12</v>
      </c>
      <c r="B9" s="4" t="s">
        <v>8</v>
      </c>
      <c r="C9" s="3">
        <v>12000</v>
      </c>
      <c r="D9" s="3">
        <v>900</v>
      </c>
      <c r="E9" s="3">
        <f t="shared" si="0"/>
        <v>10800000</v>
      </c>
      <c r="F9" s="5">
        <f t="shared" si="1"/>
        <v>23.744613490458182</v>
      </c>
      <c r="G9" s="4">
        <v>30</v>
      </c>
      <c r="H9" s="3"/>
    </row>
    <row r="10" spans="1:8" ht="18.75">
      <c r="A10" s="3" t="s">
        <v>12</v>
      </c>
      <c r="B10" s="4" t="s">
        <v>9</v>
      </c>
      <c r="C10" s="3">
        <v>6000</v>
      </c>
      <c r="D10" s="3">
        <v>900</v>
      </c>
      <c r="E10" s="3">
        <f t="shared" si="0"/>
        <v>5400000</v>
      </c>
      <c r="F10" s="5">
        <f t="shared" si="1"/>
        <v>11.872306745229091</v>
      </c>
      <c r="G10" s="4">
        <v>12</v>
      </c>
      <c r="H10" s="3"/>
    </row>
    <row r="11" spans="1:8" ht="18.75">
      <c r="A11" s="3" t="s">
        <v>12</v>
      </c>
      <c r="B11" s="4" t="s">
        <v>16</v>
      </c>
      <c r="C11" s="3">
        <v>9000</v>
      </c>
      <c r="D11" s="3">
        <v>900</v>
      </c>
      <c r="E11" s="3">
        <f t="shared" si="0"/>
        <v>8100000</v>
      </c>
      <c r="F11" s="5">
        <f t="shared" si="1"/>
        <v>17.808460117843637</v>
      </c>
      <c r="G11" s="4">
        <v>18</v>
      </c>
      <c r="H11" s="3"/>
    </row>
    <row r="12" spans="1:8" ht="18.75">
      <c r="A12" s="3" t="s">
        <v>12</v>
      </c>
      <c r="B12" s="4" t="s">
        <v>10</v>
      </c>
      <c r="C12" s="3">
        <v>2000</v>
      </c>
      <c r="D12" s="3">
        <v>700</v>
      </c>
      <c r="E12" s="3">
        <f t="shared" si="0"/>
        <v>1400000</v>
      </c>
      <c r="F12" s="5">
        <f t="shared" si="1"/>
        <v>3.0780054524668015</v>
      </c>
      <c r="G12" s="4">
        <v>3</v>
      </c>
      <c r="H12" s="3"/>
    </row>
    <row r="13" spans="1:8" ht="18.75">
      <c r="A13" s="3" t="s">
        <v>13</v>
      </c>
      <c r="B13" s="4" t="s">
        <v>8</v>
      </c>
      <c r="C13" s="3">
        <v>30000</v>
      </c>
      <c r="D13" s="3">
        <v>100</v>
      </c>
      <c r="E13" s="3">
        <f t="shared" si="0"/>
        <v>3000000</v>
      </c>
      <c r="F13" s="5">
        <f t="shared" si="1"/>
        <v>6.595725969571717</v>
      </c>
      <c r="G13" s="4">
        <v>7</v>
      </c>
      <c r="H13" s="3"/>
    </row>
    <row r="14" spans="1:8" ht="18.75">
      <c r="A14" s="3" t="s">
        <v>17</v>
      </c>
      <c r="B14" s="4" t="s">
        <v>8</v>
      </c>
      <c r="C14" s="3">
        <v>500</v>
      </c>
      <c r="D14" s="3">
        <v>700</v>
      </c>
      <c r="E14" s="3">
        <f t="shared" si="0"/>
        <v>350000</v>
      </c>
      <c r="F14" s="5">
        <f t="shared" si="1"/>
        <v>0.76950136311670037</v>
      </c>
      <c r="G14" s="4">
        <v>1</v>
      </c>
      <c r="H14" s="3"/>
    </row>
    <row r="15" spans="1:8" ht="18.75">
      <c r="A15" s="3" t="s">
        <v>18</v>
      </c>
      <c r="B15" s="4" t="s">
        <v>10</v>
      </c>
      <c r="C15" s="3">
        <v>3000</v>
      </c>
      <c r="D15" s="3">
        <v>100</v>
      </c>
      <c r="E15" s="3">
        <f t="shared" si="0"/>
        <v>300000</v>
      </c>
      <c r="F15" s="5">
        <f t="shared" si="1"/>
        <v>0.65957259695717174</v>
      </c>
      <c r="G15" s="4">
        <v>1</v>
      </c>
      <c r="H15" s="3"/>
    </row>
    <row r="16" spans="1:8" ht="18.75">
      <c r="A16" s="3" t="s">
        <v>19</v>
      </c>
      <c r="B16" s="4" t="s">
        <v>8</v>
      </c>
      <c r="C16" s="3">
        <v>300</v>
      </c>
      <c r="D16" s="3">
        <v>700</v>
      </c>
      <c r="E16" s="3">
        <f t="shared" si="0"/>
        <v>210000</v>
      </c>
      <c r="F16" s="5">
        <f t="shared" si="1"/>
        <v>0.46170081787002021</v>
      </c>
      <c r="G16" s="4">
        <v>1</v>
      </c>
      <c r="H16" s="3"/>
    </row>
    <row r="17" spans="1:8" ht="18.75">
      <c r="A17" s="3" t="s">
        <v>20</v>
      </c>
      <c r="B17" s="4" t="s">
        <v>8</v>
      </c>
      <c r="C17" s="3">
        <v>100</v>
      </c>
      <c r="D17" s="3">
        <v>2000</v>
      </c>
      <c r="E17" s="3">
        <f t="shared" si="0"/>
        <v>200000</v>
      </c>
      <c r="F17" s="5">
        <f t="shared" si="1"/>
        <v>0.43971506463811444</v>
      </c>
      <c r="G17" s="4">
        <v>1</v>
      </c>
      <c r="H17" s="3"/>
    </row>
    <row r="18" spans="1:8" ht="18.75">
      <c r="A18" s="3" t="s">
        <v>21</v>
      </c>
      <c r="B18" s="4" t="s">
        <v>8</v>
      </c>
      <c r="C18" s="3">
        <v>300</v>
      </c>
      <c r="D18" s="3"/>
      <c r="E18" s="3">
        <f t="shared" si="0"/>
        <v>0</v>
      </c>
      <c r="F18" s="5">
        <f t="shared" si="1"/>
        <v>0</v>
      </c>
      <c r="G18" s="4">
        <v>1</v>
      </c>
      <c r="H18" s="3"/>
    </row>
    <row r="19" spans="1:8" ht="18.75">
      <c r="A19" s="3" t="s">
        <v>22</v>
      </c>
      <c r="B19" s="4" t="s">
        <v>8</v>
      </c>
      <c r="C19" s="3">
        <v>200</v>
      </c>
      <c r="D19" s="3"/>
      <c r="E19" s="3">
        <f t="shared" si="0"/>
        <v>0</v>
      </c>
      <c r="F19" s="5">
        <f t="shared" si="1"/>
        <v>0</v>
      </c>
      <c r="G19" s="4">
        <v>1</v>
      </c>
      <c r="H19" s="3"/>
    </row>
    <row r="20" spans="1:8" ht="18.75">
      <c r="A20" s="3"/>
      <c r="B20" s="3"/>
      <c r="C20" s="3"/>
      <c r="D20" s="6" t="s">
        <v>14</v>
      </c>
      <c r="E20" s="7">
        <f>SUM(E6:E17)</f>
        <v>45484000</v>
      </c>
      <c r="F20" s="5">
        <f t="shared" si="1"/>
        <v>100</v>
      </c>
      <c r="G20" s="4">
        <f>SUM(G6:G19)</f>
        <v>100</v>
      </c>
      <c r="H20" s="3"/>
    </row>
    <row r="21" spans="1:8" ht="18.75">
      <c r="A21" s="8"/>
      <c r="B21" s="8"/>
      <c r="C21" s="8"/>
      <c r="D21" s="8"/>
      <c r="E21" s="8"/>
      <c r="F21" s="8"/>
      <c r="G21" s="8"/>
      <c r="H21" s="8"/>
    </row>
    <row r="22" spans="1:8" ht="18.75">
      <c r="A22" s="8" t="s">
        <v>24</v>
      </c>
      <c r="B22" s="8"/>
      <c r="C22" s="8"/>
      <c r="D22" s="8"/>
      <c r="E22" s="8"/>
      <c r="F22" s="8"/>
      <c r="G22" s="8"/>
      <c r="H22" s="8"/>
    </row>
    <row r="23" spans="1:8" ht="21">
      <c r="A23" s="11" t="s">
        <v>26</v>
      </c>
      <c r="B23" s="11"/>
      <c r="C23" s="11"/>
      <c r="D23" s="11"/>
      <c r="E23" s="11"/>
      <c r="F23" s="8"/>
      <c r="G23" s="8"/>
      <c r="H23" s="8"/>
    </row>
    <row r="24" spans="1:8" ht="18.75">
      <c r="A24" s="8" t="s">
        <v>25</v>
      </c>
      <c r="B24" s="8"/>
      <c r="C24" s="8"/>
      <c r="D24" s="8"/>
      <c r="E24" s="8"/>
      <c r="F24" s="8"/>
      <c r="G24" s="8"/>
      <c r="H24" s="8"/>
    </row>
  </sheetData>
  <mergeCells count="1">
    <mergeCell ref="A5:B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2015-04-07T04:45:13Z</dcterms:modified>
</cp:coreProperties>
</file>