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6" i="1"/>
  <c r="E14" i="1"/>
  <c r="D14" i="1"/>
  <c r="C14" i="1"/>
  <c r="B14" i="1"/>
  <c r="A14" i="1"/>
  <c r="E11" i="1"/>
  <c r="E10" i="1"/>
  <c r="E9" i="1"/>
  <c r="E8" i="1"/>
  <c r="E7" i="1"/>
  <c r="E6" i="1"/>
  <c r="E5" i="1"/>
  <c r="E4" i="1"/>
  <c r="E3" i="1"/>
  <c r="E2" i="1"/>
  <c r="D11" i="1"/>
  <c r="D10" i="1"/>
  <c r="D9" i="1"/>
  <c r="D8" i="1"/>
  <c r="D7" i="1"/>
  <c r="D6" i="1"/>
  <c r="D5" i="1"/>
  <c r="D4" i="1"/>
  <c r="D3" i="1"/>
  <c r="D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<sst xmlns="http://schemas.openxmlformats.org/spreadsheetml/2006/main" count="13" uniqueCount="13">
  <si>
    <t>X</t>
  </si>
  <si>
    <t>Y</t>
  </si>
  <si>
    <t>X*X</t>
  </si>
  <si>
    <t>Y*Y</t>
  </si>
  <si>
    <t>X*Y</t>
  </si>
  <si>
    <t>к-т Стьюдента</t>
  </si>
  <si>
    <t>P=0.9</t>
  </si>
  <si>
    <t>n</t>
  </si>
  <si>
    <r>
      <t>t</t>
    </r>
    <r>
      <rPr>
        <i/>
        <sz val="8"/>
        <color theme="1"/>
        <rFont val="Arial"/>
        <family val="2"/>
        <charset val="204"/>
      </rPr>
      <t>n-1</t>
    </r>
  </si>
  <si>
    <t>среднее значение</t>
  </si>
  <si>
    <t>B=</t>
  </si>
  <si>
    <t>n=</t>
  </si>
  <si>
    <t>Sb=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</si>
</sst>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i/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22" sqref="B22"/>
    </sheetView>
  </sheetViews>
  <sheetFormatPr defaultRowHeight="15" x14ac:dyDescent="0.25"/>
  <cols>
    <col min="2" max="2" width="12" bestFit="1" customWidth="1"/>
  </cols>
  <sheetData>
    <row r="1" spans="1: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/>
    </row>
    <row r="2" spans="1:7" ht="16.5" thickTop="1" thickBot="1" x14ac:dyDescent="0.3">
      <c r="A2">
        <v>900</v>
      </c>
      <c r="B2">
        <v>1.82</v>
      </c>
      <c r="C2">
        <f>A2*A2</f>
        <v>810000</v>
      </c>
      <c r="D2">
        <f>B2*B2</f>
        <v>3.3124000000000002</v>
      </c>
      <c r="E2">
        <f>A2*B2</f>
        <v>1638</v>
      </c>
      <c r="F2" s="3" t="s">
        <v>6</v>
      </c>
      <c r="G2" s="3"/>
    </row>
    <row r="3" spans="1:7" ht="16.5" thickTop="1" thickBot="1" x14ac:dyDescent="0.3">
      <c r="A3">
        <v>1100</v>
      </c>
      <c r="B3">
        <v>2.2999999999999998</v>
      </c>
      <c r="C3">
        <f t="shared" ref="C3:C11" si="0">A3*A3</f>
        <v>1210000</v>
      </c>
      <c r="D3">
        <f t="shared" ref="D3:D11" si="1">B3*B3</f>
        <v>5.2899999999999991</v>
      </c>
      <c r="E3">
        <f t="shared" ref="E3:E11" si="2">A3*B3</f>
        <v>2530</v>
      </c>
      <c r="F3" s="4" t="s">
        <v>7</v>
      </c>
      <c r="G3" s="4" t="s">
        <v>8</v>
      </c>
    </row>
    <row r="4" spans="1:7" ht="16.5" thickTop="1" thickBot="1" x14ac:dyDescent="0.3">
      <c r="A4">
        <v>1300</v>
      </c>
      <c r="B4">
        <v>2.59</v>
      </c>
      <c r="C4">
        <f t="shared" si="0"/>
        <v>1690000</v>
      </c>
      <c r="D4">
        <f t="shared" si="1"/>
        <v>6.7080999999999991</v>
      </c>
      <c r="E4">
        <f t="shared" si="2"/>
        <v>3367</v>
      </c>
      <c r="F4" s="4">
        <v>5</v>
      </c>
      <c r="G4" s="4">
        <v>2</v>
      </c>
    </row>
    <row r="5" spans="1:7" ht="16.5" thickTop="1" thickBot="1" x14ac:dyDescent="0.3">
      <c r="A5">
        <v>1300</v>
      </c>
      <c r="B5">
        <v>2.59</v>
      </c>
      <c r="C5">
        <f t="shared" si="0"/>
        <v>1690000</v>
      </c>
      <c r="D5">
        <f t="shared" si="1"/>
        <v>6.7080999999999991</v>
      </c>
      <c r="E5">
        <f t="shared" si="2"/>
        <v>3367</v>
      </c>
      <c r="F5" s="4">
        <v>6</v>
      </c>
      <c r="G5" s="4">
        <v>1.94</v>
      </c>
    </row>
    <row r="6" spans="1:7" ht="16.5" thickTop="1" thickBot="1" x14ac:dyDescent="0.3">
      <c r="A6">
        <v>1500</v>
      </c>
      <c r="B6">
        <v>3.11</v>
      </c>
      <c r="C6">
        <f t="shared" si="0"/>
        <v>2250000</v>
      </c>
      <c r="D6">
        <f t="shared" si="1"/>
        <v>9.6720999999999986</v>
      </c>
      <c r="E6">
        <f t="shared" si="2"/>
        <v>4665</v>
      </c>
      <c r="F6" s="4">
        <v>8</v>
      </c>
      <c r="G6" s="4">
        <v>1.86</v>
      </c>
    </row>
    <row r="7" spans="1:7" ht="16.5" thickTop="1" thickBot="1" x14ac:dyDescent="0.3">
      <c r="A7">
        <v>1700</v>
      </c>
      <c r="B7">
        <v>3.45</v>
      </c>
      <c r="C7">
        <f t="shared" si="0"/>
        <v>2890000</v>
      </c>
      <c r="D7">
        <f t="shared" si="1"/>
        <v>11.902500000000002</v>
      </c>
      <c r="E7">
        <f t="shared" si="2"/>
        <v>5865</v>
      </c>
      <c r="F7" s="4">
        <v>10</v>
      </c>
      <c r="G7" s="4">
        <v>1.81</v>
      </c>
    </row>
    <row r="8" spans="1:7" ht="16.5" thickTop="1" thickBot="1" x14ac:dyDescent="0.3">
      <c r="A8">
        <v>1700</v>
      </c>
      <c r="B8">
        <v>3.45</v>
      </c>
      <c r="C8">
        <f t="shared" si="0"/>
        <v>2890000</v>
      </c>
      <c r="D8">
        <f t="shared" si="1"/>
        <v>11.902500000000002</v>
      </c>
      <c r="E8">
        <f t="shared" si="2"/>
        <v>5865</v>
      </c>
      <c r="F8" s="4">
        <v>11</v>
      </c>
      <c r="G8" s="4">
        <v>1.8</v>
      </c>
    </row>
    <row r="9" spans="1:7" ht="16.5" thickTop="1" thickBot="1" x14ac:dyDescent="0.3">
      <c r="A9">
        <v>1900</v>
      </c>
      <c r="B9">
        <v>3.83</v>
      </c>
      <c r="C9">
        <f t="shared" si="0"/>
        <v>3610000</v>
      </c>
      <c r="D9">
        <f t="shared" si="1"/>
        <v>14.668900000000001</v>
      </c>
      <c r="E9">
        <f t="shared" si="2"/>
        <v>7277</v>
      </c>
      <c r="F9" s="4">
        <v>12</v>
      </c>
      <c r="G9" s="4">
        <v>1.78</v>
      </c>
    </row>
    <row r="10" spans="1:7" ht="15.75" thickTop="1" x14ac:dyDescent="0.25">
      <c r="A10">
        <v>2100</v>
      </c>
      <c r="B10">
        <v>4.1500000000000004</v>
      </c>
      <c r="C10">
        <f t="shared" si="0"/>
        <v>4410000</v>
      </c>
      <c r="D10">
        <f t="shared" si="1"/>
        <v>17.222500000000004</v>
      </c>
      <c r="E10">
        <f t="shared" si="2"/>
        <v>8715</v>
      </c>
    </row>
    <row r="11" spans="1:7" x14ac:dyDescent="0.25">
      <c r="A11">
        <v>2300</v>
      </c>
      <c r="B11">
        <v>4.63</v>
      </c>
      <c r="C11">
        <f t="shared" si="0"/>
        <v>5290000</v>
      </c>
      <c r="D11">
        <f t="shared" si="1"/>
        <v>21.436899999999998</v>
      </c>
      <c r="E11">
        <f t="shared" si="2"/>
        <v>10649</v>
      </c>
    </row>
    <row r="13" spans="1:7" x14ac:dyDescent="0.25">
      <c r="A13" t="s">
        <v>9</v>
      </c>
    </row>
    <row r="14" spans="1:7" x14ac:dyDescent="0.25">
      <c r="A14">
        <f>AVERAGE(A2:A11)</f>
        <v>1580</v>
      </c>
      <c r="B14">
        <f t="shared" ref="B14:E14" si="3">AVERAGE(B2:B11)</f>
        <v>3.1919999999999997</v>
      </c>
      <c r="C14">
        <f t="shared" si="3"/>
        <v>2674000</v>
      </c>
      <c r="D14">
        <f t="shared" si="3"/>
        <v>10.882400000000001</v>
      </c>
      <c r="E14">
        <f t="shared" si="3"/>
        <v>5393.8</v>
      </c>
    </row>
    <row r="16" spans="1:7" x14ac:dyDescent="0.25">
      <c r="A16" t="s">
        <v>10</v>
      </c>
      <c r="B16">
        <f>(E14-B14*A14)/(C14-A14*A14)</f>
        <v>1.9731981981982011E-3</v>
      </c>
    </row>
    <row r="17" spans="1:2" x14ac:dyDescent="0.25">
      <c r="A17" t="s">
        <v>11</v>
      </c>
      <c r="B17">
        <v>10</v>
      </c>
    </row>
    <row r="22" spans="1:2" x14ac:dyDescent="0.25">
      <c r="A22" t="s">
        <v>12</v>
      </c>
      <c r="B22">
        <f>SQRT((D14-B14*B14)/(C14-A14*A14)-B16*B16)/SQRT(B17-2)</f>
        <v>3.7970244390225129E-5</v>
      </c>
    </row>
  </sheetData>
  <mergeCells count="2">
    <mergeCell ref="F1:G1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2019-05-17T07:06:47Z</dcterms:modified>
</cp:coreProperties>
</file>