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Vasco Abreu - PC\Documents\Python Projects\matrizaguaen\data\en\"/>
    </mc:Choice>
  </mc:AlternateContent>
  <xr:revisionPtr revIDLastSave="0" documentId="13_ncr:1_{2891ABC8-4EE3-4647-B313-44E6F538F408}" xr6:coauthVersionLast="45" xr6:coauthVersionMax="45" xr10:uidLastSave="{00000000-0000-0000-0000-000000000000}"/>
  <bookViews>
    <workbookView xWindow="-108" yWindow="-108" windowWidth="23256" windowHeight="12576" xr2:uid="{8403A874-7223-4B91-BB02-E9EACE54EAC4}"/>
  </bookViews>
  <sheets>
    <sheet name="Wastewater_Treated" sheetId="2" r:id="rId1"/>
    <sheet name="Wastewater_Reclaimed"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9" i="3" l="1"/>
  <c r="AI15" i="2"/>
  <c r="AH15" i="2"/>
  <c r="AH10" i="2"/>
  <c r="AC15" i="2" l="1"/>
  <c r="AD15" i="2"/>
  <c r="AE15" i="2"/>
  <c r="AA15" i="2"/>
  <c r="Z15" i="2"/>
  <c r="AF15" i="2"/>
  <c r="V15" i="2"/>
  <c r="W15" i="2"/>
  <c r="AG15" i="2"/>
  <c r="AB15" i="2" l="1"/>
  <c r="Y15" i="2"/>
  <c r="X15" i="2"/>
  <c r="D9" i="3"/>
  <c r="F9" i="3" s="1"/>
  <c r="H9" i="3" s="1"/>
  <c r="J9" i="3" s="1"/>
  <c r="L9" i="3" s="1"/>
  <c r="N9" i="3" s="1"/>
  <c r="P9" i="3" s="1"/>
  <c r="R9" i="3" s="1"/>
  <c r="U15" i="2" l="1"/>
  <c r="T15" i="2"/>
  <c r="S15" i="2"/>
  <c r="R15" i="2"/>
  <c r="Q15" i="2"/>
  <c r="P15" i="2"/>
  <c r="O15" i="2"/>
  <c r="N15" i="2"/>
  <c r="M15" i="2"/>
  <c r="L15" i="2"/>
  <c r="K15" i="2"/>
  <c r="J15" i="2"/>
  <c r="I15" i="2"/>
  <c r="H15" i="2"/>
  <c r="G15" i="2"/>
  <c r="F15" i="2"/>
  <c r="E15" i="2"/>
  <c r="D15" i="2"/>
  <c r="C15" i="2"/>
  <c r="B15" i="2"/>
  <c r="D10" i="2"/>
  <c r="F10" i="2" s="1"/>
  <c r="H10" i="2" s="1"/>
  <c r="J10" i="2" s="1"/>
  <c r="L10" i="2" s="1"/>
  <c r="N10" i="2" s="1"/>
  <c r="P10" i="2" s="1"/>
  <c r="R10" i="2" s="1"/>
  <c r="T10" i="2" s="1"/>
  <c r="V10" i="2" s="1"/>
  <c r="X10" i="2" s="1"/>
  <c r="Z10" i="2" s="1"/>
  <c r="AB10" i="2" s="1"/>
  <c r="AD10" i="2" s="1"/>
  <c r="AF10" i="2" s="1"/>
</calcChain>
</file>

<file path=xl/sharedStrings.xml><?xml version="1.0" encoding="utf-8"?>
<sst xmlns="http://schemas.openxmlformats.org/spreadsheetml/2006/main" count="75" uniqueCount="20">
  <si>
    <r>
      <t>(10</t>
    </r>
    <r>
      <rPr>
        <b/>
        <vertAlign val="superscript"/>
        <sz val="11"/>
        <color indexed="8"/>
        <rFont val="Calibri"/>
        <family val="2"/>
        <charset val="128"/>
      </rPr>
      <t>3</t>
    </r>
    <r>
      <rPr>
        <sz val="11"/>
        <color theme="1"/>
        <rFont val="Calibri"/>
        <family val="2"/>
        <scheme val="minor"/>
      </rPr>
      <t>m</t>
    </r>
    <r>
      <rPr>
        <b/>
        <vertAlign val="superscript"/>
        <sz val="11"/>
        <color indexed="8"/>
        <rFont val="Calibri"/>
        <family val="2"/>
        <charset val="128"/>
      </rPr>
      <t>3</t>
    </r>
    <r>
      <rPr>
        <sz val="11"/>
        <color theme="1"/>
        <rFont val="Calibri"/>
        <family val="2"/>
        <scheme val="minor"/>
      </rPr>
      <t>)</t>
    </r>
  </si>
  <si>
    <t>Total</t>
  </si>
  <si>
    <t>Volume</t>
  </si>
  <si>
    <t>www.lisboaenova.org | www.observatorios-lisboa.pt</t>
  </si>
  <si>
    <t>WWTP - Alcântara</t>
  </si>
  <si>
    <t>WWTP - Beirolas</t>
  </si>
  <si>
    <t>WWTP - Chelas</t>
  </si>
  <si>
    <t>Wastewater from:</t>
  </si>
  <si>
    <t>Wastewater from Lisbon</t>
  </si>
  <si>
    <t>Wastewater from other Municipalities</t>
  </si>
  <si>
    <t>Most of the wastewater from Lisbon is treated within the Municipality of Lisbon (at the Alcântara, Beirolas and Chelas WWTPs). However, part of this water is treated at the WWTP in Frielas, a value that is not shown here because it's not part of the city of Lisbon.</t>
  </si>
  <si>
    <t>Year</t>
  </si>
  <si>
    <t>Description:</t>
  </si>
  <si>
    <t>Unit:</t>
  </si>
  <si>
    <t>NOTE:</t>
  </si>
  <si>
    <t>Wastewater Treated in Lisbon.</t>
  </si>
  <si>
    <t>Reused Water in Lisbon, separated into 2 categories: Water reused internally by AdTA and water reused by CML and JF, supplied by AdTA.</t>
  </si>
  <si>
    <t>Entity</t>
  </si>
  <si>
    <t>Water reused internally by AdTA</t>
  </si>
  <si>
    <t>Water reused by Lisbon Municipality and Parish Councils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</si>
</sst>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vertAlign val="superscript"/>
      <sz val="11"/>
      <color indexed="8"/>
      <name val="Calibri"/>
      <family val="2"/>
      <charset val="128"/>
    </font>
    <font>
      <sz val="11"/>
      <color rgb="FFFF0000"/>
      <name val="Calibri"/>
      <family val="2"/>
      <scheme val="minor"/>
    </font>
    <font>
      <sz val="10"/>
      <color rgb="FFFF0000"/>
      <name val="Calibri"/>
      <family val="2"/>
      <scheme val="minor"/>
    </font>
    <font>
      <sz val="10"/>
      <color rgb="FF74BA9C"/>
      <name val="Calibri"/>
      <family val="2"/>
      <scheme val="minor"/>
    </font>
    <font>
      <b/>
      <sz val="8"/>
      <color rgb="FF74BA9C"/>
      <name val="Calibri"/>
      <family val="2"/>
      <scheme val="minor"/>
    </font>
    <font>
      <sz val="11"/>
      <color rgb="FF74BA9C"/>
      <name val="Calibri"/>
      <family val="2"/>
      <scheme val="minor"/>
    </font>
    <font>
      <sz val="10"/>
      <color theme="1" tint="0.249977111117893"/>
      <name val="Calibri"/>
      <family val="2"/>
      <scheme val="minor"/>
    </font>
    <font>
      <u/>
      <sz val="11"/>
      <color theme="10"/>
      <name val="Calibri"/>
      <family val="2"/>
      <scheme val="minor"/>
    </font>
    <font>
      <u/>
      <sz val="10"/>
      <color theme="1" tint="0.249977111117893"/>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74BA9C"/>
      </bottom>
      <diagonal/>
    </border>
  </borders>
  <cellStyleXfs count="2">
    <xf numFmtId="0" fontId="0" fillId="0" borderId="0"/>
    <xf numFmtId="0" fontId="8" fillId="0" borderId="0" applyNumberFormat="0" applyFill="0" applyBorder="0" applyAlignment="0" applyProtection="0"/>
  </cellStyleXfs>
  <cellXfs count="29">
    <xf numFmtId="0" fontId="0" fillId="0" borderId="0" xfId="0"/>
    <xf numFmtId="0" fontId="0" fillId="2" borderId="1" xfId="0" applyFill="1" applyBorder="1" applyAlignment="1">
      <alignment horizontal="center" vertical="center" wrapText="1"/>
    </xf>
    <xf numFmtId="0" fontId="0" fillId="0" borderId="0" xfId="0"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Border="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alignment horizontal="center" vertical="center"/>
    </xf>
    <xf numFmtId="0" fontId="3" fillId="6" borderId="0" xfId="0" applyFont="1" applyFill="1"/>
    <xf numFmtId="0" fontId="2" fillId="6" borderId="0" xfId="0" applyFont="1" applyFill="1"/>
    <xf numFmtId="0" fontId="4" fillId="6" borderId="5" xfId="0" applyFont="1" applyFill="1" applyBorder="1"/>
    <xf numFmtId="0" fontId="5" fillId="6" borderId="5" xfId="0" applyFont="1" applyFill="1" applyBorder="1"/>
    <xf numFmtId="0" fontId="6" fillId="6" borderId="5" xfId="0" applyFont="1" applyFill="1" applyBorder="1"/>
    <xf numFmtId="0" fontId="7" fillId="7" borderId="0" xfId="0" applyFont="1" applyFill="1" applyAlignment="1">
      <alignment vertical="center"/>
    </xf>
    <xf numFmtId="0" fontId="9" fillId="7" borderId="0" xfId="1" applyFont="1" applyFill="1" applyAlignment="1">
      <alignment vertical="center"/>
    </xf>
    <xf numFmtId="0" fontId="0" fillId="0" borderId="1" xfId="0" applyBorder="1" applyAlignment="1">
      <alignment horizontal="center" vertical="center" wrapText="1"/>
    </xf>
    <xf numFmtId="0" fontId="0" fillId="5" borderId="0" xfId="0"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523874</xdr:colOff>
      <xdr:row>1</xdr:row>
      <xdr:rowOff>161925</xdr:rowOff>
    </xdr:to>
    <xdr:grpSp>
      <xdr:nvGrpSpPr>
        <xdr:cNvPr id="5" name="Agrupar 7">
          <a:extLst>
            <a:ext uri="{FF2B5EF4-FFF2-40B4-BE49-F238E27FC236}">
              <a16:creationId xmlns:a16="http://schemas.microsoft.com/office/drawing/2014/main" id="{02DC5392-042A-4CC1-B459-F7A25AD32EF3}"/>
            </a:ext>
          </a:extLst>
        </xdr:cNvPr>
        <xdr:cNvGrpSpPr>
          <a:grpSpLocks noChangeAspect="1"/>
        </xdr:cNvGrpSpPr>
      </xdr:nvGrpSpPr>
      <xdr:grpSpPr>
        <a:xfrm>
          <a:off x="0" y="66675"/>
          <a:ext cx="2794634" cy="590550"/>
          <a:chOff x="571501" y="47625"/>
          <a:chExt cx="2733674" cy="590550"/>
        </a:xfrm>
      </xdr:grpSpPr>
      <xdr:pic>
        <xdr:nvPicPr>
          <xdr:cNvPr id="6" name="Imagem 3" descr="Logo Observatórios Lisboa">
            <a:extLst>
              <a:ext uri="{FF2B5EF4-FFF2-40B4-BE49-F238E27FC236}">
                <a16:creationId xmlns:a16="http://schemas.microsoft.com/office/drawing/2014/main" id="{DF32A831-75B0-413D-97BC-31AEEBCEA964}"/>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duotone>
              <a:schemeClr val="bg2">
                <a:shade val="45000"/>
                <a:satMod val="135000"/>
              </a:schemeClr>
              <a:prstClr val="white"/>
            </a:duotone>
            <a:extLst>
              <a:ext uri="{BEBA8EAE-BF5A-486C-A8C5-ECC9F3942E4B}">
                <a14:imgProps xmlns:a14="http://schemas.microsoft.com/office/drawing/2010/main">
                  <a14:imgLayer r:embed="rId2">
                    <a14:imgEffect>
                      <a14:brightnessContrast bright="73000" contrast="100000"/>
                    </a14:imgEffect>
                  </a14:imgLayer>
                </a14:imgProps>
              </a:ext>
              <a:ext uri="{28A0092B-C50C-407E-A947-70E740481C1C}">
                <a14:useLocalDpi xmlns:a14="http://schemas.microsoft.com/office/drawing/2010/main" val="0"/>
              </a:ext>
            </a:extLst>
          </a:blip>
          <a:srcRect/>
          <a:stretch>
            <a:fillRect/>
          </a:stretch>
        </xdr:blipFill>
        <xdr:spPr bwMode="auto">
          <a:xfrm>
            <a:off x="2105026" y="161927"/>
            <a:ext cx="1200149" cy="3986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Imagem 6">
            <a:extLst>
              <a:ext uri="{FF2B5EF4-FFF2-40B4-BE49-F238E27FC236}">
                <a16:creationId xmlns:a16="http://schemas.microsoft.com/office/drawing/2014/main" id="{3E5D2745-79F7-4CC6-9391-FB558BA560A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000"/>
          <a:stretch/>
        </xdr:blipFill>
        <xdr:spPr>
          <a:xfrm>
            <a:off x="571501" y="47625"/>
            <a:ext cx="1235726" cy="59055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3</xdr:col>
      <xdr:colOff>47624</xdr:colOff>
      <xdr:row>1</xdr:row>
      <xdr:rowOff>161925</xdr:rowOff>
    </xdr:to>
    <xdr:grpSp>
      <xdr:nvGrpSpPr>
        <xdr:cNvPr id="5" name="Agrupar 7">
          <a:extLst>
            <a:ext uri="{FF2B5EF4-FFF2-40B4-BE49-F238E27FC236}">
              <a16:creationId xmlns:a16="http://schemas.microsoft.com/office/drawing/2014/main" id="{1122C003-EE15-4612-A018-B265D8BD8844}"/>
            </a:ext>
          </a:extLst>
        </xdr:cNvPr>
        <xdr:cNvGrpSpPr>
          <a:grpSpLocks noChangeAspect="1"/>
        </xdr:cNvGrpSpPr>
      </xdr:nvGrpSpPr>
      <xdr:grpSpPr>
        <a:xfrm>
          <a:off x="0" y="66675"/>
          <a:ext cx="2806064" cy="590550"/>
          <a:chOff x="571501" y="47625"/>
          <a:chExt cx="2733674" cy="590550"/>
        </a:xfrm>
      </xdr:grpSpPr>
      <xdr:pic>
        <xdr:nvPicPr>
          <xdr:cNvPr id="6" name="Imagem 3" descr="Logo Observatórios Lisboa">
            <a:extLst>
              <a:ext uri="{FF2B5EF4-FFF2-40B4-BE49-F238E27FC236}">
                <a16:creationId xmlns:a16="http://schemas.microsoft.com/office/drawing/2014/main" id="{46EFE1FD-CA22-4226-AE85-F9DCAFFA8EE5}"/>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duotone>
              <a:schemeClr val="bg2">
                <a:shade val="45000"/>
                <a:satMod val="135000"/>
              </a:schemeClr>
              <a:prstClr val="white"/>
            </a:duotone>
            <a:extLst>
              <a:ext uri="{BEBA8EAE-BF5A-486C-A8C5-ECC9F3942E4B}">
                <a14:imgProps xmlns:a14="http://schemas.microsoft.com/office/drawing/2010/main">
                  <a14:imgLayer r:embed="rId2">
                    <a14:imgEffect>
                      <a14:brightnessContrast bright="73000" contrast="100000"/>
                    </a14:imgEffect>
                  </a14:imgLayer>
                </a14:imgProps>
              </a:ext>
              <a:ext uri="{28A0092B-C50C-407E-A947-70E740481C1C}">
                <a14:useLocalDpi xmlns:a14="http://schemas.microsoft.com/office/drawing/2010/main" val="0"/>
              </a:ext>
            </a:extLst>
          </a:blip>
          <a:srcRect/>
          <a:stretch>
            <a:fillRect/>
          </a:stretch>
        </xdr:blipFill>
        <xdr:spPr bwMode="auto">
          <a:xfrm>
            <a:off x="2105026" y="161927"/>
            <a:ext cx="1200149" cy="3986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Imagem 6">
            <a:extLst>
              <a:ext uri="{FF2B5EF4-FFF2-40B4-BE49-F238E27FC236}">
                <a16:creationId xmlns:a16="http://schemas.microsoft.com/office/drawing/2014/main" id="{94EF9C2A-0C16-4C50-BA58-F233E67E859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000"/>
          <a:stretch/>
        </xdr:blipFill>
        <xdr:spPr>
          <a:xfrm>
            <a:off x="571501" y="47625"/>
            <a:ext cx="1235726" cy="59055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7E92-B75B-420B-BB30-85873D3162DA}">
  <dimension ref="A1:AI21"/>
  <sheetViews>
    <sheetView showGridLines="0" tabSelected="1" workbookViewId="0">
      <selection activeCell="A4" sqref="A4"/>
    </sheetView>
  </sheetViews>
  <sheetFormatPr defaultColWidth="9.109375" defaultRowHeight="14.4"/>
  <cols>
    <col min="1" max="1" width="20.5546875" style="2" customWidth="1"/>
    <col min="2" max="2" width="12.5546875" style="2" customWidth="1"/>
    <col min="3" max="3" width="14.109375" style="2" customWidth="1"/>
    <col min="4" max="4" width="12.5546875" style="2" customWidth="1"/>
    <col min="5" max="5" width="14.44140625" style="2" customWidth="1"/>
    <col min="6" max="6" width="11.88671875" style="2" customWidth="1"/>
    <col min="7" max="7" width="14.5546875" style="2" customWidth="1"/>
    <col min="8" max="8" width="13.109375" style="2" customWidth="1"/>
    <col min="9" max="9" width="15" style="2" customWidth="1"/>
    <col min="10" max="10" width="13.109375" style="2" customWidth="1"/>
    <col min="11" max="11" width="15" style="2" customWidth="1"/>
    <col min="12" max="12" width="12" style="2" bestFit="1" customWidth="1"/>
    <col min="13" max="13" width="13.6640625" style="2" customWidth="1"/>
    <col min="14" max="14" width="12" style="2" bestFit="1" customWidth="1"/>
    <col min="15" max="15" width="14.88671875" style="2" customWidth="1"/>
    <col min="16" max="16" width="12" style="2" bestFit="1" customWidth="1"/>
    <col min="17" max="17" width="15.33203125" style="2" customWidth="1"/>
    <col min="18" max="18" width="12" style="2" bestFit="1" customWidth="1"/>
    <col min="19" max="19" width="14" style="2" customWidth="1"/>
    <col min="20" max="20" width="12" style="2" bestFit="1" customWidth="1"/>
    <col min="21" max="21" width="15.33203125" style="2" customWidth="1"/>
    <col min="22" max="22" width="12" style="2" bestFit="1" customWidth="1"/>
    <col min="23" max="23" width="13.5546875" style="2" customWidth="1"/>
    <col min="24" max="24" width="12" style="2" bestFit="1" customWidth="1"/>
    <col min="25" max="25" width="14" style="2" customWidth="1"/>
    <col min="26" max="26" width="12" style="2" bestFit="1" customWidth="1"/>
    <col min="27" max="27" width="15.33203125" style="2" customWidth="1"/>
    <col min="28" max="28" width="12" style="2" bestFit="1" customWidth="1"/>
    <col min="29" max="29" width="14" style="2" customWidth="1"/>
    <col min="30" max="30" width="12" style="2" bestFit="1" customWidth="1"/>
    <col min="31" max="31" width="14.88671875" style="2" customWidth="1"/>
    <col min="32" max="32" width="11.88671875" style="2" customWidth="1"/>
    <col min="33" max="33" width="13.88671875" style="2" customWidth="1"/>
    <col min="34" max="34" width="12.33203125" style="2" customWidth="1"/>
    <col min="35" max="35" width="14.77734375" style="2" customWidth="1"/>
    <col min="36" max="16384" width="9.109375" style="2"/>
  </cols>
  <sheetData>
    <row r="1" spans="1:35" s="12" customFormat="1" ht="39" customHeight="1">
      <c r="A1" s="11"/>
    </row>
    <row r="2" spans="1:35" s="15" customFormat="1">
      <c r="A2" s="13"/>
      <c r="B2" s="14"/>
    </row>
    <row r="3" spans="1:35" s="16" customFormat="1" ht="13.8">
      <c r="A3" s="16" t="s">
        <v>3</v>
      </c>
      <c r="C3" s="17"/>
      <c r="D3" s="17"/>
    </row>
    <row r="5" spans="1:35">
      <c r="A5" s="1" t="s">
        <v>12</v>
      </c>
      <c r="B5" s="24" t="s">
        <v>15</v>
      </c>
      <c r="C5" s="24"/>
      <c r="D5" s="24"/>
      <c r="E5" s="24"/>
      <c r="F5" s="24"/>
      <c r="G5" s="24"/>
      <c r="H5" s="24"/>
      <c r="I5" s="24"/>
      <c r="J5" s="24"/>
    </row>
    <row r="6" spans="1:35" ht="17.25" customHeight="1">
      <c r="A6" s="1" t="s">
        <v>13</v>
      </c>
      <c r="B6" s="24" t="s">
        <v>0</v>
      </c>
      <c r="C6" s="24"/>
      <c r="D6" s="24"/>
      <c r="E6" s="24"/>
      <c r="F6" s="24"/>
      <c r="G6" s="24"/>
      <c r="H6" s="24"/>
      <c r="I6" s="24"/>
      <c r="J6" s="24"/>
    </row>
    <row r="7" spans="1:35" ht="45.75" customHeight="1">
      <c r="A7" s="7" t="s">
        <v>14</v>
      </c>
      <c r="B7" s="23" t="s">
        <v>10</v>
      </c>
      <c r="C7" s="23"/>
      <c r="D7" s="23"/>
      <c r="E7" s="23"/>
      <c r="F7" s="23"/>
      <c r="G7" s="23"/>
      <c r="H7" s="23"/>
      <c r="I7" s="23"/>
      <c r="J7" s="23"/>
    </row>
    <row r="8" spans="1:35">
      <c r="B8" s="19"/>
      <c r="C8" s="19"/>
      <c r="D8" s="19"/>
      <c r="E8" s="19"/>
      <c r="F8" s="19"/>
      <c r="G8" s="19"/>
      <c r="H8" s="19"/>
      <c r="I8" s="19"/>
      <c r="J8" s="19"/>
    </row>
    <row r="10" spans="1:35">
      <c r="A10" s="5" t="s">
        <v>11</v>
      </c>
      <c r="B10" s="21">
        <v>2003</v>
      </c>
      <c r="C10" s="22"/>
      <c r="D10" s="21">
        <f>+B10+1</f>
        <v>2004</v>
      </c>
      <c r="E10" s="22"/>
      <c r="F10" s="21">
        <f t="shared" ref="F10" si="0">+D10+1</f>
        <v>2005</v>
      </c>
      <c r="G10" s="22"/>
      <c r="H10" s="21">
        <f t="shared" ref="H10" si="1">+F10+1</f>
        <v>2006</v>
      </c>
      <c r="I10" s="22"/>
      <c r="J10" s="21">
        <f t="shared" ref="J10" si="2">+H10+1</f>
        <v>2007</v>
      </c>
      <c r="K10" s="22"/>
      <c r="L10" s="21">
        <f t="shared" ref="L10" si="3">+J10+1</f>
        <v>2008</v>
      </c>
      <c r="M10" s="22"/>
      <c r="N10" s="21">
        <f t="shared" ref="N10" si="4">+L10+1</f>
        <v>2009</v>
      </c>
      <c r="O10" s="22"/>
      <c r="P10" s="21">
        <f t="shared" ref="P10" si="5">+N10+1</f>
        <v>2010</v>
      </c>
      <c r="Q10" s="22"/>
      <c r="R10" s="21">
        <f t="shared" ref="R10" si="6">+P10+1</f>
        <v>2011</v>
      </c>
      <c r="S10" s="22"/>
      <c r="T10" s="21">
        <f t="shared" ref="T10" si="7">+R10+1</f>
        <v>2012</v>
      </c>
      <c r="U10" s="22"/>
      <c r="V10" s="21">
        <f t="shared" ref="V10" si="8">+T10+1</f>
        <v>2013</v>
      </c>
      <c r="W10" s="22"/>
      <c r="X10" s="21">
        <f t="shared" ref="X10" si="9">+V10+1</f>
        <v>2014</v>
      </c>
      <c r="Y10" s="22"/>
      <c r="Z10" s="21">
        <f t="shared" ref="Z10" si="10">+X10+1</f>
        <v>2015</v>
      </c>
      <c r="AA10" s="22"/>
      <c r="AB10" s="21">
        <f t="shared" ref="AB10" si="11">+Z10+1</f>
        <v>2016</v>
      </c>
      <c r="AC10" s="22"/>
      <c r="AD10" s="21">
        <f t="shared" ref="AD10" si="12">+AB10+1</f>
        <v>2017</v>
      </c>
      <c r="AE10" s="22"/>
      <c r="AF10" s="21">
        <f t="shared" ref="AF10" si="13">+AD10+1</f>
        <v>2018</v>
      </c>
      <c r="AG10" s="22"/>
      <c r="AH10" s="21">
        <f t="shared" ref="AH10" si="14">+AF10+1</f>
        <v>2019</v>
      </c>
      <c r="AI10" s="22"/>
    </row>
    <row r="11" spans="1:35" ht="77.25" customHeight="1">
      <c r="A11" s="6" t="s">
        <v>7</v>
      </c>
      <c r="B11" s="4" t="s">
        <v>8</v>
      </c>
      <c r="C11" s="18" t="s">
        <v>9</v>
      </c>
      <c r="D11" s="18" t="s">
        <v>8</v>
      </c>
      <c r="E11" s="18" t="s">
        <v>9</v>
      </c>
      <c r="F11" s="18" t="s">
        <v>8</v>
      </c>
      <c r="G11" s="18" t="s">
        <v>9</v>
      </c>
      <c r="H11" s="18" t="s">
        <v>8</v>
      </c>
      <c r="I11" s="18" t="s">
        <v>9</v>
      </c>
      <c r="J11" s="18" t="s">
        <v>8</v>
      </c>
      <c r="K11" s="18" t="s">
        <v>9</v>
      </c>
      <c r="L11" s="18" t="s">
        <v>8</v>
      </c>
      <c r="M11" s="18" t="s">
        <v>9</v>
      </c>
      <c r="N11" s="18" t="s">
        <v>8</v>
      </c>
      <c r="O11" s="18" t="s">
        <v>9</v>
      </c>
      <c r="P11" s="18" t="s">
        <v>8</v>
      </c>
      <c r="Q11" s="18" t="s">
        <v>9</v>
      </c>
      <c r="R11" s="18" t="s">
        <v>8</v>
      </c>
      <c r="S11" s="18" t="s">
        <v>9</v>
      </c>
      <c r="T11" s="18" t="s">
        <v>8</v>
      </c>
      <c r="U11" s="18" t="s">
        <v>9</v>
      </c>
      <c r="V11" s="18" t="s">
        <v>8</v>
      </c>
      <c r="W11" s="18" t="s">
        <v>9</v>
      </c>
      <c r="X11" s="18" t="s">
        <v>8</v>
      </c>
      <c r="Y11" s="18" t="s">
        <v>9</v>
      </c>
      <c r="Z11" s="18" t="s">
        <v>8</v>
      </c>
      <c r="AA11" s="18" t="s">
        <v>9</v>
      </c>
      <c r="AB11" s="18" t="s">
        <v>8</v>
      </c>
      <c r="AC11" s="18" t="s">
        <v>9</v>
      </c>
      <c r="AD11" s="18" t="s">
        <v>8</v>
      </c>
      <c r="AE11" s="18" t="s">
        <v>9</v>
      </c>
      <c r="AF11" s="18" t="s">
        <v>8</v>
      </c>
      <c r="AG11" s="18" t="s">
        <v>9</v>
      </c>
      <c r="AH11" s="20" t="s">
        <v>8</v>
      </c>
      <c r="AI11" s="20" t="s">
        <v>9</v>
      </c>
    </row>
    <row r="12" spans="1:35">
      <c r="A12" s="5" t="s">
        <v>4</v>
      </c>
      <c r="B12" s="3">
        <v>24937.644960000001</v>
      </c>
      <c r="C12" s="3">
        <v>9697.9730400000008</v>
      </c>
      <c r="D12" s="3">
        <v>23154.8544</v>
      </c>
      <c r="E12" s="3">
        <v>9004.6656000000003</v>
      </c>
      <c r="F12" s="3">
        <v>22898.0952</v>
      </c>
      <c r="G12" s="3">
        <v>8904.8148000000001</v>
      </c>
      <c r="H12" s="3">
        <v>25455.151368000003</v>
      </c>
      <c r="I12" s="3">
        <v>9899.2255319999931</v>
      </c>
      <c r="J12" s="3">
        <v>23249.721600000001</v>
      </c>
      <c r="K12" s="3">
        <v>9041.5583999999999</v>
      </c>
      <c r="L12" s="3">
        <v>25455.151368000003</v>
      </c>
      <c r="M12" s="3">
        <v>6850.4386319999976</v>
      </c>
      <c r="N12" s="3">
        <v>25545.490559999998</v>
      </c>
      <c r="O12" s="3">
        <v>9934.3574399999998</v>
      </c>
      <c r="P12" s="3">
        <v>28375.143120000001</v>
      </c>
      <c r="Q12" s="3">
        <v>11034.777880000001</v>
      </c>
      <c r="R12" s="3">
        <v>39492.490760000001</v>
      </c>
      <c r="S12" s="3">
        <v>11399.894240000001</v>
      </c>
      <c r="T12" s="3">
        <v>39142.162455999998</v>
      </c>
      <c r="U12" s="3">
        <v>11298.768544000006</v>
      </c>
      <c r="V12" s="3">
        <v>41677.439815999998</v>
      </c>
      <c r="W12" s="3">
        <v>12030.601184000006</v>
      </c>
      <c r="X12" s="3">
        <v>46845</v>
      </c>
      <c r="Y12" s="3">
        <v>13522</v>
      </c>
      <c r="Z12" s="3">
        <v>38287.940340000001</v>
      </c>
      <c r="AA12" s="3">
        <v>10799.162660000002</v>
      </c>
      <c r="AB12" s="3">
        <v>44837.961479999998</v>
      </c>
      <c r="AC12" s="3">
        <v>12646.604520000001</v>
      </c>
      <c r="AD12" s="3">
        <v>39007.305</v>
      </c>
      <c r="AE12" s="3">
        <v>11259.841</v>
      </c>
      <c r="AF12" s="3">
        <v>40870.713000000003</v>
      </c>
      <c r="AG12" s="3">
        <v>11797.732</v>
      </c>
      <c r="AH12" s="3">
        <v>37690.936999999998</v>
      </c>
      <c r="AI12" s="3">
        <v>10879.859</v>
      </c>
    </row>
    <row r="13" spans="1:35">
      <c r="A13" s="5" t="s">
        <v>5</v>
      </c>
      <c r="B13" s="3">
        <v>5114.7124000000003</v>
      </c>
      <c r="C13" s="3">
        <v>6004.2276000000002</v>
      </c>
      <c r="D13" s="3">
        <v>6349.7848000000004</v>
      </c>
      <c r="E13" s="3">
        <v>7454.0952000000007</v>
      </c>
      <c r="F13" s="3">
        <v>5569.2107999999998</v>
      </c>
      <c r="G13" s="3">
        <v>6537.7691999999997</v>
      </c>
      <c r="H13" s="3">
        <v>6160.2740229999999</v>
      </c>
      <c r="I13" s="3">
        <v>7231.6260270000002</v>
      </c>
      <c r="J13" s="3">
        <v>5727.0184000000008</v>
      </c>
      <c r="K13" s="3">
        <v>6723.0215999999991</v>
      </c>
      <c r="L13" s="3">
        <v>6160.2740229999999</v>
      </c>
      <c r="M13" s="3">
        <v>8329.0259770000011</v>
      </c>
      <c r="N13" s="3">
        <v>7700.8554000000004</v>
      </c>
      <c r="O13" s="3">
        <v>9040.1346000000012</v>
      </c>
      <c r="P13" s="3">
        <v>8724.2726000000002</v>
      </c>
      <c r="Q13" s="3">
        <v>10241.537400000001</v>
      </c>
      <c r="R13" s="3">
        <v>8464.3266000000003</v>
      </c>
      <c r="S13" s="3">
        <v>9936.3833999999988</v>
      </c>
      <c r="T13" s="3">
        <v>7334.6000451679902</v>
      </c>
      <c r="U13" s="3">
        <v>8437.3799548320094</v>
      </c>
      <c r="V13" s="3">
        <v>8310.9401417282097</v>
      </c>
      <c r="W13" s="3">
        <v>8660.12985827179</v>
      </c>
      <c r="X13" s="3">
        <v>8520</v>
      </c>
      <c r="Y13" s="3">
        <v>8879</v>
      </c>
      <c r="Z13" s="3">
        <v>8086.1078899999993</v>
      </c>
      <c r="AA13" s="3">
        <v>8416.1531099999993</v>
      </c>
      <c r="AB13" s="3">
        <v>8072.4597974999988</v>
      </c>
      <c r="AC13" s="3">
        <v>8401.9479524999988</v>
      </c>
      <c r="AD13" s="3">
        <v>6831.2860000000001</v>
      </c>
      <c r="AE13" s="3">
        <v>7118.3069999999998</v>
      </c>
      <c r="AF13" s="3">
        <v>7137.0439999999999</v>
      </c>
      <c r="AG13" s="3">
        <v>7436.9110000000001</v>
      </c>
      <c r="AH13" s="3">
        <v>6909.4376741636661</v>
      </c>
      <c r="AI13" s="3">
        <v>7199.7419999999993</v>
      </c>
    </row>
    <row r="14" spans="1:35">
      <c r="A14" s="5" t="s">
        <v>6</v>
      </c>
      <c r="B14" s="3">
        <v>13658.619000000001</v>
      </c>
      <c r="C14" s="3">
        <v>0</v>
      </c>
      <c r="D14" s="3">
        <v>13292.681</v>
      </c>
      <c r="E14" s="3">
        <v>0</v>
      </c>
      <c r="F14" s="3">
        <v>13070.539000000001</v>
      </c>
      <c r="G14" s="3">
        <v>0</v>
      </c>
      <c r="H14" s="3">
        <v>13069.5227</v>
      </c>
      <c r="I14" s="3">
        <v>0</v>
      </c>
      <c r="J14" s="3">
        <v>12696.4</v>
      </c>
      <c r="K14" s="3">
        <v>0</v>
      </c>
      <c r="L14" s="3">
        <v>13690.210999999999</v>
      </c>
      <c r="M14" s="3">
        <v>0</v>
      </c>
      <c r="N14" s="3">
        <v>14623.324000000001</v>
      </c>
      <c r="O14" s="3">
        <v>0</v>
      </c>
      <c r="P14" s="3">
        <v>15309.687</v>
      </c>
      <c r="Q14" s="3">
        <v>0</v>
      </c>
      <c r="R14" s="3">
        <v>14177.553</v>
      </c>
      <c r="S14" s="3">
        <v>0</v>
      </c>
      <c r="T14" s="3">
        <v>12374.471</v>
      </c>
      <c r="U14" s="3">
        <v>0</v>
      </c>
      <c r="V14" s="3">
        <v>14177.553</v>
      </c>
      <c r="W14" s="3">
        <v>0</v>
      </c>
      <c r="X14" s="3">
        <v>15607</v>
      </c>
      <c r="Y14" s="3">
        <v>0</v>
      </c>
      <c r="Z14" s="3">
        <v>13736.422</v>
      </c>
      <c r="AA14" s="3">
        <v>0</v>
      </c>
      <c r="AB14" s="3">
        <v>15918.721</v>
      </c>
      <c r="AC14" s="3">
        <v>0</v>
      </c>
      <c r="AD14" s="3">
        <v>13580.957</v>
      </c>
      <c r="AE14" s="3">
        <v>0</v>
      </c>
      <c r="AF14" s="3">
        <v>12950.357</v>
      </c>
      <c r="AG14" s="3">
        <v>0</v>
      </c>
      <c r="AH14" s="3">
        <v>12240.07</v>
      </c>
      <c r="AI14" s="3">
        <v>0</v>
      </c>
    </row>
    <row r="15" spans="1:35">
      <c r="A15" s="5" t="s">
        <v>1</v>
      </c>
      <c r="B15" s="3">
        <f>+B12+B13+B14</f>
        <v>43710.976360000001</v>
      </c>
      <c r="C15" s="3">
        <f>+C12+C13+C14</f>
        <v>15702.200640000001</v>
      </c>
      <c r="D15" s="3">
        <f t="shared" ref="D15:Y15" si="15">+D12+D13+D14</f>
        <v>42797.320200000002</v>
      </c>
      <c r="E15" s="3">
        <f t="shared" si="15"/>
        <v>16458.7608</v>
      </c>
      <c r="F15" s="3">
        <f t="shared" si="15"/>
        <v>41537.845000000001</v>
      </c>
      <c r="G15" s="3">
        <f t="shared" si="15"/>
        <v>15442.583999999999</v>
      </c>
      <c r="H15" s="3">
        <f t="shared" si="15"/>
        <v>44684.948091000006</v>
      </c>
      <c r="I15" s="3">
        <f t="shared" si="15"/>
        <v>17130.851558999995</v>
      </c>
      <c r="J15" s="3">
        <f t="shared" si="15"/>
        <v>41673.14</v>
      </c>
      <c r="K15" s="3">
        <f t="shared" si="15"/>
        <v>15764.579999999998</v>
      </c>
      <c r="L15" s="3">
        <f t="shared" si="15"/>
        <v>45305.636391000007</v>
      </c>
      <c r="M15" s="3">
        <f t="shared" si="15"/>
        <v>15179.464608999999</v>
      </c>
      <c r="N15" s="3">
        <f t="shared" si="15"/>
        <v>47869.669959999999</v>
      </c>
      <c r="O15" s="3">
        <f t="shared" si="15"/>
        <v>18974.492040000001</v>
      </c>
      <c r="P15" s="3">
        <f t="shared" si="15"/>
        <v>52409.102720000003</v>
      </c>
      <c r="Q15" s="3">
        <f t="shared" si="15"/>
        <v>21276.315280000003</v>
      </c>
      <c r="R15" s="3">
        <f t="shared" si="15"/>
        <v>62134.370360000001</v>
      </c>
      <c r="S15" s="3">
        <f t="shared" si="15"/>
        <v>21336.27764</v>
      </c>
      <c r="T15" s="3">
        <f t="shared" si="15"/>
        <v>58851.23350116799</v>
      </c>
      <c r="U15" s="3">
        <f t="shared" si="15"/>
        <v>19736.148498832015</v>
      </c>
      <c r="V15" s="3">
        <f t="shared" si="15"/>
        <v>64165.932957728204</v>
      </c>
      <c r="W15" s="3">
        <f t="shared" si="15"/>
        <v>20690.731042271796</v>
      </c>
      <c r="X15" s="3">
        <f>+X12+X13+X14</f>
        <v>70972</v>
      </c>
      <c r="Y15" s="3">
        <f t="shared" si="15"/>
        <v>22401</v>
      </c>
      <c r="Z15" s="3">
        <f t="shared" ref="Z15:AI15" si="16">+Z12+Z13+Z14</f>
        <v>60110.470229999999</v>
      </c>
      <c r="AA15" s="3">
        <f t="shared" si="16"/>
        <v>19215.315770000001</v>
      </c>
      <c r="AB15" s="3">
        <f t="shared" si="16"/>
        <v>68829.142277499996</v>
      </c>
      <c r="AC15" s="3">
        <f t="shared" si="16"/>
        <v>21048.5524725</v>
      </c>
      <c r="AD15" s="3">
        <f t="shared" si="16"/>
        <v>59419.548000000003</v>
      </c>
      <c r="AE15" s="3">
        <f t="shared" si="16"/>
        <v>18378.148000000001</v>
      </c>
      <c r="AF15" s="3">
        <f t="shared" si="16"/>
        <v>60958.114000000001</v>
      </c>
      <c r="AG15" s="3">
        <f t="shared" si="16"/>
        <v>19234.643</v>
      </c>
      <c r="AH15" s="3">
        <f t="shared" si="16"/>
        <v>56840.444674163664</v>
      </c>
      <c r="AI15" s="3">
        <f t="shared" si="16"/>
        <v>18079.600999999999</v>
      </c>
    </row>
    <row r="16" spans="1:35">
      <c r="X16"/>
      <c r="Y16"/>
      <c r="Z16"/>
      <c r="AA16"/>
      <c r="AB16"/>
      <c r="AC16"/>
      <c r="AD16"/>
      <c r="AE16"/>
      <c r="AF16"/>
      <c r="AG16"/>
    </row>
    <row r="17" spans="8:33">
      <c r="X17"/>
      <c r="Y17"/>
      <c r="Z17"/>
      <c r="AA17"/>
      <c r="AB17"/>
      <c r="AC17"/>
      <c r="AD17"/>
      <c r="AE17"/>
      <c r="AF17"/>
      <c r="AG17"/>
    </row>
    <row r="18" spans="8:33">
      <c r="X18"/>
      <c r="Y18"/>
      <c r="Z18"/>
      <c r="AA18"/>
      <c r="AB18"/>
      <c r="AC18"/>
      <c r="AD18"/>
      <c r="AE18"/>
      <c r="AF18"/>
      <c r="AG18"/>
    </row>
    <row r="19" spans="8:33">
      <c r="X19"/>
      <c r="Y19"/>
    </row>
    <row r="21" spans="8:33">
      <c r="H21" s="10"/>
      <c r="K21" s="10"/>
    </row>
  </sheetData>
  <mergeCells count="20">
    <mergeCell ref="AH10:AI10"/>
    <mergeCell ref="X10:Y10"/>
    <mergeCell ref="Z10:AA10"/>
    <mergeCell ref="AB10:AC10"/>
    <mergeCell ref="AD10:AE10"/>
    <mergeCell ref="AF10:AG10"/>
    <mergeCell ref="B10:C10"/>
    <mergeCell ref="D10:E10"/>
    <mergeCell ref="F10:G10"/>
    <mergeCell ref="B7:J7"/>
    <mergeCell ref="B5:J5"/>
    <mergeCell ref="B6:J6"/>
    <mergeCell ref="T10:U10"/>
    <mergeCell ref="V10:W10"/>
    <mergeCell ref="H10:I10"/>
    <mergeCell ref="J10:K10"/>
    <mergeCell ref="L10:M10"/>
    <mergeCell ref="N10:O10"/>
    <mergeCell ref="P10:Q10"/>
    <mergeCell ref="R10:S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178A-8F60-41A4-973C-2117B460DD51}">
  <dimension ref="A1:U35"/>
  <sheetViews>
    <sheetView showGridLines="0" workbookViewId="0">
      <selection activeCell="A4" sqref="A4"/>
    </sheetView>
  </sheetViews>
  <sheetFormatPr defaultColWidth="9.109375" defaultRowHeight="14.4"/>
  <cols>
    <col min="1" max="1" width="11.6640625" style="2" customWidth="1"/>
    <col min="2" max="2" width="12.6640625" style="2" customWidth="1"/>
    <col min="3" max="3" width="15.88671875" style="2" bestFit="1" customWidth="1"/>
    <col min="4" max="4" width="15" style="2" customWidth="1"/>
    <col min="5" max="5" width="14.5546875" style="2" customWidth="1"/>
    <col min="6" max="6" width="13.6640625" style="2" customWidth="1"/>
    <col min="7" max="7" width="14.44140625" style="2" customWidth="1"/>
    <col min="8" max="8" width="14.5546875" style="2" customWidth="1"/>
    <col min="9" max="9" width="14.109375" style="2" customWidth="1"/>
    <col min="10" max="12" width="13.88671875" style="2" customWidth="1"/>
    <col min="13" max="13" width="14.109375" style="2" customWidth="1"/>
    <col min="14" max="14" width="13.88671875" style="2" customWidth="1"/>
    <col min="15" max="15" width="15.33203125" style="2" customWidth="1"/>
    <col min="16" max="26" width="13.88671875" style="2" customWidth="1"/>
    <col min="27" max="16384" width="9.109375" style="2"/>
  </cols>
  <sheetData>
    <row r="1" spans="1:21" s="12" customFormat="1" ht="39" customHeight="1">
      <c r="A1" s="11"/>
    </row>
    <row r="2" spans="1:21" s="15" customFormat="1">
      <c r="A2" s="13"/>
      <c r="B2" s="14"/>
    </row>
    <row r="3" spans="1:21" s="16" customFormat="1" ht="13.8">
      <c r="A3" s="16" t="s">
        <v>3</v>
      </c>
      <c r="C3" s="17"/>
      <c r="D3" s="17"/>
    </row>
    <row r="5" spans="1:21" ht="49.5" customHeight="1">
      <c r="A5" s="1" t="s">
        <v>12</v>
      </c>
      <c r="B5" s="26" t="s">
        <v>16</v>
      </c>
      <c r="C5" s="27"/>
      <c r="D5" s="27"/>
      <c r="E5" s="27"/>
      <c r="F5" s="27"/>
      <c r="G5" s="27"/>
      <c r="H5" s="27"/>
      <c r="I5" s="28"/>
    </row>
    <row r="6" spans="1:21" ht="17.25" customHeight="1">
      <c r="A6" s="1" t="s">
        <v>13</v>
      </c>
      <c r="B6" s="24" t="s">
        <v>0</v>
      </c>
      <c r="C6" s="24"/>
      <c r="D6" s="24"/>
      <c r="E6" s="24"/>
      <c r="F6" s="24"/>
      <c r="G6" s="24"/>
      <c r="H6" s="24"/>
      <c r="I6" s="24"/>
    </row>
    <row r="7" spans="1:21">
      <c r="A7" s="8"/>
    </row>
    <row r="8" spans="1:21">
      <c r="B8" s="8"/>
      <c r="C8" s="8"/>
      <c r="D8" s="8"/>
      <c r="E8" s="8"/>
    </row>
    <row r="9" spans="1:21">
      <c r="A9" s="5" t="s">
        <v>11</v>
      </c>
      <c r="B9" s="25">
        <v>2010</v>
      </c>
      <c r="C9" s="25"/>
      <c r="D9" s="25">
        <f>+B9+1</f>
        <v>2011</v>
      </c>
      <c r="E9" s="25"/>
      <c r="F9" s="25">
        <f>+D9+1</f>
        <v>2012</v>
      </c>
      <c r="G9" s="25"/>
      <c r="H9" s="25">
        <f>+F9+1</f>
        <v>2013</v>
      </c>
      <c r="I9" s="25"/>
      <c r="J9" s="25">
        <f>+H9+1</f>
        <v>2014</v>
      </c>
      <c r="K9" s="25"/>
      <c r="L9" s="25">
        <f>+J9+1</f>
        <v>2015</v>
      </c>
      <c r="M9" s="25"/>
      <c r="N9" s="25">
        <f>+L9+1</f>
        <v>2016</v>
      </c>
      <c r="O9" s="25"/>
      <c r="P9" s="25">
        <f>+N9+1</f>
        <v>2017</v>
      </c>
      <c r="Q9" s="25"/>
      <c r="R9" s="25">
        <f>+P9+1</f>
        <v>2018</v>
      </c>
      <c r="S9" s="25"/>
      <c r="T9" s="25">
        <f>+R9+1</f>
        <v>2019</v>
      </c>
      <c r="U9" s="25"/>
    </row>
    <row r="10" spans="1:21" ht="72">
      <c r="A10" s="6" t="s">
        <v>17</v>
      </c>
      <c r="B10" s="4" t="s">
        <v>18</v>
      </c>
      <c r="C10" s="18" t="s">
        <v>19</v>
      </c>
      <c r="D10" s="18" t="s">
        <v>18</v>
      </c>
      <c r="E10" s="18" t="s">
        <v>19</v>
      </c>
      <c r="F10" s="18" t="s">
        <v>18</v>
      </c>
      <c r="G10" s="18" t="s">
        <v>19</v>
      </c>
      <c r="H10" s="18" t="s">
        <v>18</v>
      </c>
      <c r="I10" s="18" t="s">
        <v>19</v>
      </c>
      <c r="J10" s="18" t="s">
        <v>18</v>
      </c>
      <c r="K10" s="18" t="s">
        <v>19</v>
      </c>
      <c r="L10" s="18" t="s">
        <v>18</v>
      </c>
      <c r="M10" s="18" t="s">
        <v>19</v>
      </c>
      <c r="N10" s="18" t="s">
        <v>18</v>
      </c>
      <c r="O10" s="18" t="s">
        <v>19</v>
      </c>
      <c r="P10" s="18" t="s">
        <v>18</v>
      </c>
      <c r="Q10" s="18" t="s">
        <v>19</v>
      </c>
      <c r="R10" s="18" t="s">
        <v>18</v>
      </c>
      <c r="S10" s="18" t="s">
        <v>19</v>
      </c>
      <c r="T10" s="20" t="s">
        <v>18</v>
      </c>
      <c r="U10" s="20" t="s">
        <v>19</v>
      </c>
    </row>
    <row r="11" spans="1:21">
      <c r="A11" s="5" t="s">
        <v>2</v>
      </c>
      <c r="B11" s="3">
        <v>1329.9970000000001</v>
      </c>
      <c r="C11" s="3">
        <v>7.9760000000000009</v>
      </c>
      <c r="D11" s="3">
        <v>1235.7539999999999</v>
      </c>
      <c r="E11" s="3">
        <v>13.025</v>
      </c>
      <c r="F11" s="3">
        <v>1287.3909999999998</v>
      </c>
      <c r="G11" s="3">
        <v>14.127000000000001</v>
      </c>
      <c r="H11" s="3">
        <v>1399.029</v>
      </c>
      <c r="I11" s="3">
        <v>24.733000000000001</v>
      </c>
      <c r="J11" s="3">
        <v>1525.3410000000001</v>
      </c>
      <c r="K11" s="3">
        <v>23.637999999999998</v>
      </c>
      <c r="L11" s="3">
        <v>1551.2220000000002</v>
      </c>
      <c r="M11" s="3">
        <v>32.918000000000006</v>
      </c>
      <c r="N11" s="3">
        <v>1508.0359999999998</v>
      </c>
      <c r="O11" s="3">
        <v>23.873999999999999</v>
      </c>
      <c r="P11" s="3">
        <v>1555.3760000000002</v>
      </c>
      <c r="Q11" s="3">
        <v>19.035</v>
      </c>
      <c r="R11" s="3">
        <v>1716.7570000000001</v>
      </c>
      <c r="S11" s="3">
        <v>15.533999999999999</v>
      </c>
      <c r="T11" s="3">
        <v>1354.577</v>
      </c>
      <c r="U11" s="3">
        <v>17.631999999999998</v>
      </c>
    </row>
    <row r="12" spans="1:21">
      <c r="B12" s="8"/>
      <c r="C12" s="8"/>
      <c r="D12" s="9"/>
      <c r="E12" s="8"/>
    </row>
    <row r="13" spans="1:21">
      <c r="B13" s="8"/>
      <c r="C13" s="8"/>
      <c r="D13" s="9"/>
      <c r="E13" s="8"/>
    </row>
    <row r="14" spans="1:21">
      <c r="B14" s="8"/>
      <c r="C14" s="8"/>
      <c r="D14" s="9"/>
      <c r="E14" s="8"/>
    </row>
    <row r="15" spans="1:21">
      <c r="B15" s="8"/>
      <c r="C15" s="8"/>
      <c r="D15" s="9"/>
      <c r="E15" s="8"/>
    </row>
    <row r="16" spans="1:21">
      <c r="B16" s="8"/>
      <c r="C16" s="8"/>
      <c r="D16" s="9"/>
      <c r="E16" s="8"/>
    </row>
    <row r="17" spans="2:5">
      <c r="B17" s="8"/>
      <c r="C17" s="8"/>
      <c r="D17" s="9"/>
      <c r="E17" s="8"/>
    </row>
    <row r="21" spans="2:5">
      <c r="B21" s="8"/>
      <c r="C21" s="8"/>
      <c r="D21" s="9"/>
      <c r="E21" s="8"/>
    </row>
    <row r="22" spans="2:5">
      <c r="B22" s="8"/>
      <c r="C22" s="8"/>
      <c r="D22" s="9"/>
      <c r="E22" s="8"/>
    </row>
    <row r="23" spans="2:5">
      <c r="B23" s="8"/>
      <c r="C23" s="8"/>
      <c r="D23" s="9"/>
      <c r="E23" s="8"/>
    </row>
    <row r="24" spans="2:5">
      <c r="B24" s="8"/>
      <c r="C24" s="8"/>
      <c r="D24" s="9"/>
      <c r="E24" s="8"/>
    </row>
    <row r="25" spans="2:5">
      <c r="B25" s="8"/>
      <c r="C25" s="8"/>
      <c r="D25" s="9"/>
      <c r="E25" s="8"/>
    </row>
    <row r="26" spans="2:5">
      <c r="B26" s="8"/>
      <c r="C26" s="8"/>
      <c r="D26" s="8"/>
      <c r="E26" s="8"/>
    </row>
    <row r="27" spans="2:5">
      <c r="B27" s="8"/>
      <c r="C27" s="8"/>
      <c r="D27" s="8"/>
      <c r="E27" s="8"/>
    </row>
    <row r="28" spans="2:5">
      <c r="B28" s="8"/>
      <c r="C28" s="8"/>
      <c r="D28" s="8"/>
      <c r="E28" s="8"/>
    </row>
    <row r="29" spans="2:5">
      <c r="B29" s="8"/>
      <c r="C29" s="8"/>
      <c r="D29" s="8"/>
      <c r="E29" s="8"/>
    </row>
    <row r="30" spans="2:5">
      <c r="B30" s="8"/>
      <c r="C30" s="8"/>
      <c r="D30" s="8"/>
      <c r="E30" s="8"/>
    </row>
    <row r="31" spans="2:5">
      <c r="B31" s="8"/>
      <c r="C31" s="8"/>
      <c r="D31" s="8"/>
      <c r="E31" s="8"/>
    </row>
    <row r="32" spans="2:5">
      <c r="B32" s="8"/>
      <c r="C32" s="8"/>
      <c r="D32" s="8"/>
      <c r="E32" s="8"/>
    </row>
    <row r="33" spans="2:5">
      <c r="B33" s="8"/>
      <c r="C33" s="8"/>
      <c r="D33" s="8"/>
      <c r="E33" s="8"/>
    </row>
    <row r="34" spans="2:5">
      <c r="B34" s="8"/>
      <c r="C34" s="8"/>
      <c r="D34" s="8"/>
      <c r="E34" s="8"/>
    </row>
    <row r="35" spans="2:5">
      <c r="B35" s="8"/>
      <c r="C35" s="8"/>
      <c r="D35" s="8"/>
      <c r="E35" s="8"/>
    </row>
  </sheetData>
  <mergeCells count="12">
    <mergeCell ref="T9:U9"/>
    <mergeCell ref="B5:I5"/>
    <mergeCell ref="B9:C9"/>
    <mergeCell ref="D9:E9"/>
    <mergeCell ref="F9:G9"/>
    <mergeCell ref="H9:I9"/>
    <mergeCell ref="L9:M9"/>
    <mergeCell ref="N9:O9"/>
    <mergeCell ref="P9:Q9"/>
    <mergeCell ref="R9:S9"/>
    <mergeCell ref="B6:I6"/>
    <mergeCell ref="J9:K9"/>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Wastewater_Treated</vt:lpstr>
      <vt:lpstr>Wastewater_Reclaimed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Abreu - PC</dc:creator>
  <cp:lastModifiedBy>Vasco Abreu - PC</cp:lastModifiedBy>
  <dcterms:created xsi:type="dcterms:W3CDTF">2019-09-23T16:19:36Z</dcterms:created>
  <dcterms:modified xsi:type="dcterms:W3CDTF">2020-09-29T11:40:18Z</dcterms:modified>
</cp:coreProperties>
</file>