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A+DS\04_Statistics\statistics-365-data-science\study_material\"/>
    </mc:Choice>
  </mc:AlternateContent>
  <xr:revisionPtr revIDLastSave="0" documentId="13_ncr:1_{B781510E-5C3A-4F58-89D8-3EA4A3A717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1" r:id="rId1"/>
    <sheet name="Sheet2" sheetId="12" r:id="rId2"/>
    <sheet name="Frequency distribution table" sheetId="10" r:id="rId3"/>
  </sheets>
  <definedNames>
    <definedName name="_xlchart.v1.0" hidden="1">'Frequency distribution table'!$F$17:$F$20</definedName>
    <definedName name="_xlchart.v1.1" hidden="1">'Frequency distribution table'!$G$17:$G$20</definedName>
    <definedName name="_xlchart.v1.10" hidden="1">'Frequency distribution table'!$I$17:$I$23</definedName>
    <definedName name="_xlchart.v1.11" hidden="1">'Frequency distribution table'!$F$17:$F$22</definedName>
    <definedName name="_xlchart.v1.12" hidden="1">'Frequency distribution table'!$G$17:$G$22</definedName>
    <definedName name="_xlchart.v1.13" hidden="1">'Frequency distribution table'!$H$17:$H$22</definedName>
    <definedName name="_xlchart.v1.14" hidden="1">'Frequency distribution table'!$K$13:$K$17</definedName>
    <definedName name="_xlchart.v1.15" hidden="1">'Frequency distribution table'!$L$12</definedName>
    <definedName name="_xlchart.v1.16" hidden="1">'Frequency distribution table'!$L$13:$L$17</definedName>
    <definedName name="_xlchart.v1.17" hidden="1">'Frequency distribution table'!$M$12</definedName>
    <definedName name="_xlchart.v1.18" hidden="1">'Frequency distribution table'!$M$13:$M$17</definedName>
    <definedName name="_xlchart.v1.19" hidden="1">'Frequency distribution table'!$K$16</definedName>
    <definedName name="_xlchart.v1.2" hidden="1">'Frequency distribution table'!$H$17:$H$20</definedName>
    <definedName name="_xlchart.v1.20" hidden="1">'Frequency distribution table'!$B$13:$B$32</definedName>
    <definedName name="_xlchart.v1.21" hidden="1">'Frequency distribution table'!$F$16</definedName>
    <definedName name="_xlchart.v1.22" hidden="1">'Frequency distribution table'!$F$17:$F$22</definedName>
    <definedName name="_xlchart.v1.23" hidden="1">'Frequency distribution table'!$G$16</definedName>
    <definedName name="_xlchart.v1.24" hidden="1">'Frequency distribution table'!$G$17:$G$22</definedName>
    <definedName name="_xlchart.v1.25" hidden="1">'Frequency distribution table'!$H$16</definedName>
    <definedName name="_xlchart.v1.26" hidden="1">'Frequency distribution table'!$H$17:$H$22</definedName>
    <definedName name="_xlchart.v1.27" hidden="1">'Frequency distribution table'!$K$16</definedName>
    <definedName name="_xlchart.v1.3" hidden="1">'Frequency distribution table'!$F$16</definedName>
    <definedName name="_xlchart.v1.4" hidden="1">'Frequency distribution table'!$F$17:$F$23</definedName>
    <definedName name="_xlchart.v1.5" hidden="1">'Frequency distribution table'!$G$16</definedName>
    <definedName name="_xlchart.v1.6" hidden="1">'Frequency distribution table'!$G$17:$G$23</definedName>
    <definedName name="_xlchart.v1.7" hidden="1">'Frequency distribution table'!$H$16</definedName>
    <definedName name="_xlchart.v1.8" hidden="1">'Frequency distribution table'!$H$17:$H$23</definedName>
    <definedName name="_xlchart.v1.9" hidden="1">'Frequency distribution table'!$I$16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0" l="1"/>
  <c r="I22" i="10"/>
  <c r="I21" i="10"/>
  <c r="I20" i="10"/>
  <c r="I19" i="10"/>
  <c r="I18" i="10"/>
  <c r="I17" i="10"/>
  <c r="H23" i="10"/>
  <c r="H18" i="10"/>
  <c r="H19" i="10"/>
  <c r="H20" i="10"/>
  <c r="H21" i="10"/>
  <c r="H22" i="10"/>
  <c r="H17" i="10"/>
  <c r="F14" i="10"/>
  <c r="F17" i="10"/>
  <c r="G17" i="10" l="1"/>
  <c r="F18" i="10" s="1"/>
  <c r="G18" i="10" s="1"/>
  <c r="F19" i="10" s="1"/>
  <c r="G19" i="10" s="1"/>
  <c r="F20" i="10" s="1"/>
  <c r="G20" i="10" s="1"/>
  <c r="F21" i="10" s="1"/>
  <c r="G21" i="10" s="1"/>
  <c r="F22" i="10" s="1"/>
  <c r="G22" i="10" s="1"/>
</calcChain>
</file>

<file path=xl/sharedStrings.xml><?xml version="1.0" encoding="utf-8"?>
<sst xmlns="http://schemas.openxmlformats.org/spreadsheetml/2006/main" count="40" uniqueCount="40">
  <si>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</si>
  <si>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</si>
  <si>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</si>
  <si>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</si>
  <si>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</si>
  <si>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</si>
  <si>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</si>
  <si>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</si>
  <si>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</si>
  <si>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</si>
  <si>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</si>
  <si>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</si>
  <si>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</si>
  <si>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Frequency Distribution Table</t>
  </si>
  <si>
    <t>Desired Interval</t>
  </si>
  <si>
    <t>Interval Width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</si>
  <si>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</si>
  <si>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</si>
  <si>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</si>
  <si>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</si>
  <si>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</si>
  <si>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</si>
  <si>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</si>
  <si>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</si>
  <si>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</si>
  <si>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</si>
  <si>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</si>
  <si>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</si>
  <si>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</si>
  <si>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</si>
  <si>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</si>
  <si>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</si>
  <si>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</si>
  <si>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Interval Start</t>
  </si>
  <si>
    <t>Absolute Frequency</t>
  </si>
  <si>
    <t>Relative Frequency</t>
  </si>
  <si>
    <t>Interval End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</si>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</sst>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i/>
      <sz val="11"/>
      <color theme="1"/>
      <name val="Calibri"/>
      <family val="2"/>
      <scheme val="minor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7" fillId="2" borderId="0" xfId="0" applyFont="1" applyFill="1"/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" fontId="6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Continuous"/>
    </xf>
    <xf numFmtId="1" fontId="1" fillId="2" borderId="0" xfId="0" applyNumberFormat="1" applyFont="1" applyFill="1"/>
    <xf numFmtId="0" fontId="1" fillId="2" borderId="0" xfId="0" applyFont="1" applyFill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" fontId="9" fillId="2" borderId="4" xfId="0" applyNumberFormat="1" applyFont="1" applyFill="1" applyBorder="1" applyAlignment="1">
      <alignment vertical="center"/>
    </xf>
    <xf numFmtId="2" fontId="5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2" fontId="4" fillId="2" borderId="0" xfId="0" applyNumberFormat="1" applyFont="1" applyFill="1" applyAlignment="1">
      <alignment vertical="center"/>
    </xf>
    <xf numFmtId="2" fontId="4" fillId="2" borderId="4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2" fontId="1" fillId="2" borderId="5" xfId="0" applyNumberFormat="1" applyFont="1" applyFill="1" applyBorder="1" applyAlignment="1">
      <alignment horizontal="right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A026A9B7-EE45-460E-811D-140D01B5DD59}">
          <cx:dataId val="0"/>
          <cx:layoutPr>
            <cx:binning intervalClosed="r">
              <cx:binSize val="46"/>
            </cx:binning>
          </cx:layoutPr>
        </cx:series>
      </cx:plotAreaRegion>
      <cx:axis id="0">
        <cx:catScaling gapWidth="0"/>
        <cx:tickLabels/>
        <cx:spPr>
          <a:ln>
            <a:solidFill>
              <a:schemeClr val="accent1">
                <a:alpha val="72000"/>
              </a:schemeClr>
            </a:solidFill>
          </a:ln>
        </cx:sp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522941</xdr:colOff>
      <xdr:row>11</xdr:row>
      <xdr:rowOff>189752</xdr:rowOff>
    </xdr:from>
    <xdr:to>
      <xdr:col>13</xdr:col>
      <xdr:colOff>377265</xdr:colOff>
      <xdr:row>26</xdr:row>
      <xdr:rowOff>52294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052FE7E-E655-0C51-B36F-1B3BB081D9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176" y="1840752"/>
              <a:ext cx="3410324" cy="214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CBB0-DE9D-48CF-9E3F-466F6DBD2F8F}">
  <dimension ref="A1:B18"/>
  <sheetViews>
    <sheetView workbookViewId="0">
      <selection activeCell="I12" sqref="I12"/>
    </sheetView>
  </sheetViews>
  <sheetFormatPr defaultRowHeight="14.4" x14ac:dyDescent="0.3"/>
  <cols>
    <col min="1" max="1" width="23.88671875" customWidth="1"/>
    <col min="2" max="2" width="24.88671875" customWidth="1"/>
  </cols>
  <sheetData>
    <row r="1" spans="1:2" x14ac:dyDescent="0.3">
      <c r="A1" s="20" t="s">
        <v>16</v>
      </c>
      <c r="B1" s="20"/>
    </row>
    <row r="2" spans="1:2" x14ac:dyDescent="0.3">
      <c r="A2" s="18"/>
      <c r="B2" s="18"/>
    </row>
    <row r="3" spans="1:2" x14ac:dyDescent="0.3">
      <c r="A3" s="18" t="s">
        <v>17</v>
      </c>
      <c r="B3" s="18">
        <v>166.9</v>
      </c>
    </row>
    <row r="4" spans="1:2" x14ac:dyDescent="0.3">
      <c r="A4" s="18" t="s">
        <v>18</v>
      </c>
      <c r="B4" s="18">
        <v>21.248888515823474</v>
      </c>
    </row>
    <row r="5" spans="1:2" x14ac:dyDescent="0.3">
      <c r="A5" s="18" t="s">
        <v>19</v>
      </c>
      <c r="B5" s="18">
        <v>173</v>
      </c>
    </row>
    <row r="6" spans="1:2" x14ac:dyDescent="0.3">
      <c r="A6" s="18" t="s">
        <v>20</v>
      </c>
      <c r="B6" s="18">
        <v>30</v>
      </c>
    </row>
    <row r="7" spans="1:2" x14ac:dyDescent="0.3">
      <c r="A7" s="18" t="s">
        <v>21</v>
      </c>
      <c r="B7" s="18">
        <v>95.027918335391817</v>
      </c>
    </row>
    <row r="8" spans="1:2" x14ac:dyDescent="0.3">
      <c r="A8" s="18" t="s">
        <v>22</v>
      </c>
      <c r="B8" s="18">
        <v>9030.3052631578976</v>
      </c>
    </row>
    <row r="9" spans="1:2" x14ac:dyDescent="0.3">
      <c r="A9" s="18" t="s">
        <v>23</v>
      </c>
      <c r="B9" s="18">
        <v>-1.4516440019040799</v>
      </c>
    </row>
    <row r="10" spans="1:2" x14ac:dyDescent="0.3">
      <c r="A10" s="18" t="s">
        <v>24</v>
      </c>
      <c r="B10" s="18">
        <v>-0.32627228681177645</v>
      </c>
    </row>
    <row r="11" spans="1:2" x14ac:dyDescent="0.3">
      <c r="A11" s="18" t="s">
        <v>25</v>
      </c>
      <c r="B11" s="18">
        <v>274</v>
      </c>
    </row>
    <row r="12" spans="1:2" x14ac:dyDescent="0.3">
      <c r="A12" s="18" t="s">
        <v>26</v>
      </c>
      <c r="B12" s="18">
        <v>8</v>
      </c>
    </row>
    <row r="13" spans="1:2" x14ac:dyDescent="0.3">
      <c r="A13" s="18" t="s">
        <v>27</v>
      </c>
      <c r="B13" s="18">
        <v>282</v>
      </c>
    </row>
    <row r="14" spans="1:2" x14ac:dyDescent="0.3">
      <c r="A14" s="18" t="s">
        <v>28</v>
      </c>
      <c r="B14" s="18">
        <v>3338</v>
      </c>
    </row>
    <row r="15" spans="1:2" x14ac:dyDescent="0.3">
      <c r="A15" s="18" t="s">
        <v>29</v>
      </c>
      <c r="B15" s="18">
        <v>20</v>
      </c>
    </row>
    <row r="16" spans="1:2" x14ac:dyDescent="0.3">
      <c r="A16" s="18" t="s">
        <v>30</v>
      </c>
      <c r="B16" s="18">
        <v>282</v>
      </c>
    </row>
    <row r="17" spans="1:2" x14ac:dyDescent="0.3">
      <c r="A17" s="18" t="s">
        <v>31</v>
      </c>
      <c r="B17" s="18">
        <v>8</v>
      </c>
    </row>
    <row r="18" spans="1:2" ht="15" thickBot="1" x14ac:dyDescent="0.35">
      <c r="A18" s="19" t="s">
        <v>32</v>
      </c>
      <c r="B18" s="19">
        <v>44.474434793058997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9422-BBF2-4A06-9514-B95F3D45AD85}">
  <dimension ref="A1:B14"/>
  <sheetViews>
    <sheetView workbookViewId="0">
      <selection sqref="A1:B14"/>
    </sheetView>
  </sheetViews>
  <sheetFormatPr defaultRowHeight="14.4" x14ac:dyDescent="0.3"/>
  <sheetData>
    <row r="1" spans="1:2" x14ac:dyDescent="0.3">
      <c r="A1" t="s">
        <v>37</v>
      </c>
      <c r="B1" t="s">
        <v>39</v>
      </c>
    </row>
    <row r="2" spans="1:2" x14ac:dyDescent="0.3">
      <c r="A2" s="32">
        <v>8</v>
      </c>
      <c r="B2">
        <v>6</v>
      </c>
    </row>
    <row r="3" spans="1:2" x14ac:dyDescent="0.3">
      <c r="A3" s="32">
        <v>54</v>
      </c>
      <c r="B3">
        <v>0</v>
      </c>
    </row>
    <row r="4" spans="1:2" x14ac:dyDescent="0.3">
      <c r="A4" s="32">
        <v>54</v>
      </c>
      <c r="B4">
        <v>0</v>
      </c>
    </row>
    <row r="5" spans="1:2" x14ac:dyDescent="0.3">
      <c r="A5" s="32">
        <v>100</v>
      </c>
      <c r="B5">
        <v>0</v>
      </c>
    </row>
    <row r="6" spans="1:2" x14ac:dyDescent="0.3">
      <c r="A6" s="32">
        <v>100</v>
      </c>
      <c r="B6">
        <v>0</v>
      </c>
    </row>
    <row r="7" spans="1:2" x14ac:dyDescent="0.3">
      <c r="A7" s="32">
        <v>146</v>
      </c>
      <c r="B7">
        <v>0</v>
      </c>
    </row>
    <row r="8" spans="1:2" x14ac:dyDescent="0.3">
      <c r="A8" s="32">
        <v>146</v>
      </c>
      <c r="B8">
        <v>0</v>
      </c>
    </row>
    <row r="9" spans="1:2" x14ac:dyDescent="0.3">
      <c r="A9" s="32">
        <v>192</v>
      </c>
      <c r="B9">
        <v>0</v>
      </c>
    </row>
    <row r="10" spans="1:2" x14ac:dyDescent="0.3">
      <c r="A10" s="32">
        <v>192</v>
      </c>
      <c r="B10">
        <v>0</v>
      </c>
    </row>
    <row r="11" spans="1:2" x14ac:dyDescent="0.3">
      <c r="A11" s="32">
        <v>238</v>
      </c>
      <c r="B11">
        <v>0</v>
      </c>
    </row>
    <row r="12" spans="1:2" x14ac:dyDescent="0.3">
      <c r="A12" s="32">
        <v>238</v>
      </c>
      <c r="B12">
        <v>0</v>
      </c>
    </row>
    <row r="13" spans="1:2" x14ac:dyDescent="0.3">
      <c r="A13" s="32">
        <v>284</v>
      </c>
      <c r="B13">
        <v>0</v>
      </c>
    </row>
    <row r="14" spans="1:2" x14ac:dyDescent="0.3">
      <c r="A14" t="s">
        <v>38</v>
      </c>
      <c r="B14">
        <v>0</v>
      </c>
    </row>
  </sheetData>
  <sortState xmlns:xlrd2="http://schemas.microsoft.com/office/spreadsheetml/2017/richdata2" ref="A2:A1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8"/>
  <sheetViews>
    <sheetView tabSelected="1" topLeftCell="A7" zoomScale="102" zoomScaleNormal="102" workbookViewId="0">
      <selection activeCell="K31" sqref="K31"/>
    </sheetView>
  </sheetViews>
  <sheetFormatPr defaultRowHeight="11.4" x14ac:dyDescent="0.2"/>
  <cols>
    <col min="1" max="1" width="2" style="3" customWidth="1"/>
    <col min="2" max="2" width="9.88671875" style="3" customWidth="1"/>
    <col min="3" max="3" width="9.109375" style="3" customWidth="1"/>
    <col min="4" max="4" width="13.44140625" style="3" customWidth="1"/>
    <col min="5" max="5" width="30.21875" style="5" customWidth="1"/>
    <col min="6" max="6" width="16.109375" style="5" bestFit="1" customWidth="1"/>
    <col min="7" max="7" width="15.77734375" style="5" bestFit="1" customWidth="1"/>
    <col min="8" max="8" width="16.5546875" style="5" bestFit="1" customWidth="1"/>
    <col min="9" max="9" width="15.6640625" style="3" customWidth="1"/>
    <col min="10" max="10" width="11" style="3" bestFit="1" customWidth="1"/>
    <col min="11" max="11" width="16.109375" style="3" bestFit="1" customWidth="1"/>
    <col min="12" max="12" width="15.77734375" style="3" bestFit="1" customWidth="1"/>
    <col min="13" max="19" width="8.88671875" style="3"/>
    <col min="20" max="20" width="10.44140625" style="3" customWidth="1"/>
    <col min="21" max="16384" width="8.88671875" style="3"/>
  </cols>
  <sheetData>
    <row r="1" spans="2:17" ht="15.6" x14ac:dyDescent="0.3">
      <c r="B1" s="4" t="s">
        <v>0</v>
      </c>
    </row>
    <row r="3" spans="2:17" ht="12" x14ac:dyDescent="0.25">
      <c r="B3" s="8" t="s">
        <v>2</v>
      </c>
      <c r="C3" s="3" t="s">
        <v>3</v>
      </c>
    </row>
    <row r="4" spans="2:17" ht="12" x14ac:dyDescent="0.25">
      <c r="B4" s="8" t="s">
        <v>4</v>
      </c>
      <c r="C4" s="3" t="s">
        <v>12</v>
      </c>
    </row>
    <row r="5" spans="2:17" ht="12" x14ac:dyDescent="0.25">
      <c r="B5" s="8" t="s">
        <v>5</v>
      </c>
      <c r="C5" s="3" t="s">
        <v>6</v>
      </c>
    </row>
    <row r="6" spans="2:17" x14ac:dyDescent="0.2">
      <c r="D6" s="3" t="s">
        <v>7</v>
      </c>
    </row>
    <row r="7" spans="2:17" x14ac:dyDescent="0.2">
      <c r="D7" s="3" t="s">
        <v>9</v>
      </c>
    </row>
    <row r="8" spans="2:17" x14ac:dyDescent="0.2">
      <c r="D8" s="3" t="s">
        <v>8</v>
      </c>
    </row>
    <row r="9" spans="2:17" ht="12" x14ac:dyDescent="0.25">
      <c r="B9" s="8" t="s">
        <v>10</v>
      </c>
      <c r="C9" s="3" t="s">
        <v>11</v>
      </c>
      <c r="Q9" s="1"/>
    </row>
    <row r="10" spans="2:17" x14ac:dyDescent="0.2">
      <c r="Q10" s="1"/>
    </row>
    <row r="11" spans="2:17" x14ac:dyDescent="0.2">
      <c r="Q11" s="1"/>
    </row>
    <row r="12" spans="2:17" ht="16.2" thickBot="1" x14ac:dyDescent="0.35">
      <c r="B12" s="6" t="s">
        <v>1</v>
      </c>
      <c r="E12" s="4" t="s">
        <v>13</v>
      </c>
      <c r="Q12" s="1"/>
    </row>
    <row r="13" spans="2:17" ht="12" x14ac:dyDescent="0.2">
      <c r="B13" s="3">
        <v>8</v>
      </c>
      <c r="E13" s="16" t="s">
        <v>14</v>
      </c>
      <c r="F13" s="11">
        <v>6</v>
      </c>
      <c r="Q13" s="2"/>
    </row>
    <row r="14" spans="2:17" ht="12" x14ac:dyDescent="0.2">
      <c r="B14" s="3">
        <v>30</v>
      </c>
      <c r="E14" s="16" t="s">
        <v>15</v>
      </c>
      <c r="F14" s="17">
        <f>ROUNDUP((B32-B13)/F13,0)</f>
        <v>46</v>
      </c>
      <c r="L14" s="21"/>
      <c r="Q14" s="2"/>
    </row>
    <row r="15" spans="2:17" ht="12" x14ac:dyDescent="0.25">
      <c r="B15" s="3">
        <v>30</v>
      </c>
      <c r="I15" s="8"/>
      <c r="Q15" s="2"/>
    </row>
    <row r="16" spans="2:17" ht="12.6" thickBot="1" x14ac:dyDescent="0.25">
      <c r="B16" s="3">
        <v>50</v>
      </c>
      <c r="F16" s="24" t="s">
        <v>33</v>
      </c>
      <c r="G16" s="24" t="s">
        <v>36</v>
      </c>
      <c r="H16" s="24" t="s">
        <v>34</v>
      </c>
      <c r="I16" s="24" t="s">
        <v>35</v>
      </c>
      <c r="Q16" s="2"/>
    </row>
    <row r="17" spans="2:17" ht="13.2" x14ac:dyDescent="0.2">
      <c r="B17" s="3">
        <v>86</v>
      </c>
      <c r="D17" s="9"/>
      <c r="F17" s="22">
        <f>B13</f>
        <v>8</v>
      </c>
      <c r="G17" s="23">
        <f>F17+F14</f>
        <v>54</v>
      </c>
      <c r="H17" s="22">
        <f>COUNTIFS($B13:$B32,"&gt;="&amp;F17,$B13:$B32,"&lt;="&amp;G17)</f>
        <v>4</v>
      </c>
      <c r="I17" s="26">
        <f>H17/H23</f>
        <v>0.2</v>
      </c>
      <c r="J17" s="5"/>
      <c r="K17" s="5"/>
      <c r="L17" s="5"/>
      <c r="Q17" s="2"/>
    </row>
    <row r="18" spans="2:17" x14ac:dyDescent="0.2">
      <c r="B18" s="3">
        <v>94</v>
      </c>
      <c r="D18" s="5"/>
      <c r="F18" s="23">
        <f>G17</f>
        <v>54</v>
      </c>
      <c r="G18" s="23">
        <f>F18+F14</f>
        <v>100</v>
      </c>
      <c r="H18" s="22">
        <f t="shared" ref="H18:H22" si="0">COUNTIFS($B14:$B33,"&gt;="&amp;F18,$B14:$B33,"&lt;="&amp;G18)</f>
        <v>2</v>
      </c>
      <c r="I18" s="27">
        <f>H18/H23</f>
        <v>0.1</v>
      </c>
      <c r="J18" s="5"/>
      <c r="K18" s="5"/>
      <c r="L18" s="5"/>
      <c r="Q18" s="2"/>
    </row>
    <row r="19" spans="2:17" ht="12" x14ac:dyDescent="0.2">
      <c r="B19" s="3">
        <v>102</v>
      </c>
      <c r="C19" s="7"/>
      <c r="D19" s="7"/>
      <c r="E19" s="10"/>
      <c r="F19" s="23">
        <f>G18</f>
        <v>100</v>
      </c>
      <c r="G19" s="23">
        <f>F19+F14</f>
        <v>146</v>
      </c>
      <c r="H19" s="22">
        <f t="shared" si="0"/>
        <v>2</v>
      </c>
      <c r="I19" s="28">
        <f>H19/H23</f>
        <v>0.1</v>
      </c>
      <c r="J19" s="10"/>
      <c r="K19" s="11"/>
      <c r="L19" s="5"/>
    </row>
    <row r="20" spans="2:17" ht="12" x14ac:dyDescent="0.2">
      <c r="B20" s="3">
        <v>110</v>
      </c>
      <c r="D20" s="7"/>
      <c r="E20" s="10"/>
      <c r="F20" s="23">
        <f>G19</f>
        <v>146</v>
      </c>
      <c r="G20" s="23">
        <f>F20+F14</f>
        <v>192</v>
      </c>
      <c r="H20" s="22">
        <f t="shared" si="0"/>
        <v>3</v>
      </c>
      <c r="I20" s="28">
        <f>H20/H23</f>
        <v>0.15</v>
      </c>
      <c r="J20" s="12"/>
      <c r="K20" s="5"/>
      <c r="L20" s="5"/>
    </row>
    <row r="21" spans="2:17" x14ac:dyDescent="0.2">
      <c r="B21" s="3">
        <v>169</v>
      </c>
      <c r="D21" s="5"/>
      <c r="F21" s="23">
        <f>G20</f>
        <v>192</v>
      </c>
      <c r="G21" s="23">
        <f>F21+F14</f>
        <v>238</v>
      </c>
      <c r="H21" s="22">
        <f t="shared" si="0"/>
        <v>1</v>
      </c>
      <c r="I21" s="27">
        <f>H21/H23</f>
        <v>0.05</v>
      </c>
      <c r="J21" s="5"/>
      <c r="K21" s="5"/>
      <c r="L21" s="5"/>
    </row>
    <row r="22" spans="2:17" ht="12" x14ac:dyDescent="0.2">
      <c r="B22" s="3">
        <v>170</v>
      </c>
      <c r="D22" s="7"/>
      <c r="E22" s="7"/>
      <c r="F22" s="25">
        <f>G21</f>
        <v>238</v>
      </c>
      <c r="G22" s="25">
        <f>F22+F14</f>
        <v>284</v>
      </c>
      <c r="H22" s="22">
        <f t="shared" si="0"/>
        <v>8</v>
      </c>
      <c r="I22" s="29">
        <f>H22/H23</f>
        <v>0.4</v>
      </c>
      <c r="J22" s="7"/>
      <c r="K22" s="7"/>
      <c r="L22" s="7"/>
    </row>
    <row r="23" spans="2:17" x14ac:dyDescent="0.2">
      <c r="B23" s="3">
        <v>176</v>
      </c>
      <c r="D23" s="13"/>
      <c r="E23" s="13"/>
      <c r="F23" s="13"/>
      <c r="G23" s="14"/>
      <c r="H23" s="30">
        <f>SUM(H17:H22)</f>
        <v>20</v>
      </c>
      <c r="I23" s="31">
        <f>SUM(I17:I22)</f>
        <v>1</v>
      </c>
      <c r="J23" s="14"/>
      <c r="K23" s="13"/>
      <c r="L23" s="14"/>
    </row>
    <row r="24" spans="2:17" x14ac:dyDescent="0.2">
      <c r="B24" s="3">
        <v>236</v>
      </c>
      <c r="D24" s="13"/>
      <c r="E24" s="13"/>
      <c r="F24" s="13"/>
      <c r="G24" s="14"/>
      <c r="I24" s="27"/>
      <c r="J24" s="14"/>
      <c r="K24" s="13"/>
      <c r="L24" s="14"/>
    </row>
    <row r="25" spans="2:17" x14ac:dyDescent="0.2">
      <c r="B25" s="3">
        <v>240</v>
      </c>
      <c r="D25" s="13"/>
      <c r="E25" s="13"/>
      <c r="F25" s="13"/>
      <c r="G25" s="14"/>
      <c r="I25" s="14"/>
      <c r="J25" s="14"/>
      <c r="K25" s="13"/>
      <c r="L25" s="14"/>
    </row>
    <row r="26" spans="2:17" x14ac:dyDescent="0.2">
      <c r="B26" s="3">
        <v>241</v>
      </c>
      <c r="D26" s="13"/>
      <c r="E26" s="13"/>
      <c r="F26" s="13"/>
      <c r="G26" s="14"/>
      <c r="I26" s="14"/>
      <c r="J26" s="14"/>
      <c r="K26" s="13"/>
      <c r="L26" s="14"/>
    </row>
    <row r="27" spans="2:17" x14ac:dyDescent="0.2">
      <c r="B27" s="3">
        <v>242</v>
      </c>
      <c r="D27" s="13"/>
      <c r="E27" s="13"/>
      <c r="F27" s="13"/>
      <c r="G27" s="14"/>
      <c r="I27" s="14"/>
      <c r="J27" s="14"/>
      <c r="K27" s="13"/>
      <c r="L27" s="14"/>
    </row>
    <row r="28" spans="2:17" x14ac:dyDescent="0.2">
      <c r="B28" s="3">
        <v>255</v>
      </c>
      <c r="D28" s="13"/>
      <c r="E28" s="13"/>
      <c r="F28" s="13"/>
      <c r="G28" s="14"/>
      <c r="I28" s="14"/>
      <c r="J28" s="14"/>
      <c r="K28" s="13"/>
      <c r="L28" s="14"/>
    </row>
    <row r="29" spans="2:17" x14ac:dyDescent="0.2">
      <c r="B29" s="3">
        <v>262</v>
      </c>
    </row>
    <row r="30" spans="2:17" x14ac:dyDescent="0.2">
      <c r="B30" s="3">
        <v>276</v>
      </c>
    </row>
    <row r="31" spans="2:17" x14ac:dyDescent="0.2">
      <c r="B31" s="3">
        <v>279</v>
      </c>
    </row>
    <row r="32" spans="2:17" x14ac:dyDescent="0.2">
      <c r="B32" s="3">
        <v>282</v>
      </c>
    </row>
    <row r="33" spans="5:5" x14ac:dyDescent="0.2">
      <c r="E33" s="15"/>
    </row>
    <row r="34" spans="5:5" x14ac:dyDescent="0.2">
      <c r="E34" s="15"/>
    </row>
    <row r="35" spans="5:5" x14ac:dyDescent="0.2">
      <c r="E35" s="15"/>
    </row>
    <row r="37" spans="5:5" x14ac:dyDescent="0.2">
      <c r="E37" s="15"/>
    </row>
    <row r="38" spans="5:5" x14ac:dyDescent="0.2">
      <c r="E38" s="15"/>
    </row>
  </sheetData>
  <sortState xmlns:xlrd2="http://schemas.microsoft.com/office/spreadsheetml/2017/richdata2" ref="B13:B32">
    <sortCondition ref="B1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PRANOY CHAKRABORTY</cp:lastModifiedBy>
  <dcterms:created xsi:type="dcterms:W3CDTF">2017-04-19T06:27:11Z</dcterms:created>
  <dcterms:modified xsi:type="dcterms:W3CDTF">2024-11-11T06:37:52Z</dcterms:modified>
</cp:coreProperties>
</file>