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18195" windowHeight="118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F3" i="1"/>
  <c r="J4" i="1" l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3" i="1"/>
  <c r="K3" i="1" s="1"/>
  <c r="I3" i="1" l="1"/>
  <c r="E13" i="1"/>
  <c r="D13" i="1"/>
  <c r="C13" i="1"/>
  <c r="H3" i="1"/>
  <c r="F4" i="1"/>
  <c r="G4" i="1" s="1"/>
  <c r="H4" i="1" s="1"/>
  <c r="F5" i="1"/>
  <c r="I5" i="1" s="1"/>
  <c r="F6" i="1"/>
  <c r="I6" i="1" s="1"/>
  <c r="F7" i="1"/>
  <c r="F8" i="1"/>
  <c r="G8" i="1" s="1"/>
  <c r="F9" i="1"/>
  <c r="F10" i="1"/>
  <c r="I10" i="1" s="1"/>
  <c r="F11" i="1"/>
  <c r="I11" i="1" s="1"/>
  <c r="F12" i="1"/>
  <c r="G12" i="1" s="1"/>
  <c r="J13" i="1" l="1"/>
  <c r="K4" i="1"/>
  <c r="G9" i="1"/>
  <c r="H9" i="1" s="1"/>
  <c r="K9" i="1"/>
  <c r="I12" i="1"/>
  <c r="I8" i="1"/>
  <c r="I4" i="1"/>
  <c r="I7" i="1"/>
  <c r="G11" i="1"/>
  <c r="H11" i="1" s="1"/>
  <c r="H12" i="1"/>
  <c r="G7" i="1"/>
  <c r="H7" i="1" s="1"/>
  <c r="I9" i="1"/>
  <c r="G5" i="1"/>
  <c r="H5" i="1" s="1"/>
  <c r="G10" i="1"/>
  <c r="H10" i="1" s="1"/>
  <c r="H8" i="1"/>
  <c r="G6" i="1"/>
  <c r="H6" i="1" s="1"/>
  <c r="F13" i="1"/>
  <c r="K13" i="1" l="1"/>
  <c r="G13" i="1"/>
</calcChain>
</file>

<file path=xl/sharedStrings.xml><?xml version="1.0" encoding="utf-8"?>
<sst xmlns="http://schemas.openxmlformats.org/spreadsheetml/2006/main" count="51" uniqueCount="50">
  <si>
    <t>STUDENT</t>
  </si>
  <si>
    <t>SUB PH</t>
  </si>
  <si>
    <t>TOTLE</t>
  </si>
  <si>
    <t>MINIMAM</t>
  </si>
  <si>
    <t>MAX</t>
  </si>
  <si>
    <t>SHI+DOWN AND CTRL+D</t>
  </si>
  <si>
    <t>ALT+= TO SUM</t>
  </si>
  <si>
    <t>SUB MATH</t>
  </si>
  <si>
    <t>%</t>
  </si>
  <si>
    <t>RESULT</t>
  </si>
  <si>
    <t>GRADE</t>
  </si>
  <si>
    <t>cltr+1&amp;coustom&amp;;</t>
  </si>
  <si>
    <t>NAME</t>
  </si>
  <si>
    <t>DEVENDRA</t>
  </si>
  <si>
    <t>RAJU</t>
  </si>
  <si>
    <t>HARISH SAINI</t>
  </si>
  <si>
    <t>MUNI</t>
  </si>
  <si>
    <t>RAHUL</t>
  </si>
  <si>
    <t>INDRA</t>
  </si>
  <si>
    <t>DEEPU</t>
  </si>
  <si>
    <t>DEPARTMENT</t>
  </si>
  <si>
    <t>MANAGER</t>
  </si>
  <si>
    <t>BUYER</t>
  </si>
  <si>
    <t>MANEGER</t>
  </si>
  <si>
    <t>SALER</t>
  </si>
  <si>
    <t>PO</t>
  </si>
  <si>
    <t>ASSISTANT</t>
  </si>
  <si>
    <t>LOCATION</t>
  </si>
  <si>
    <t>ELHI</t>
  </si>
  <si>
    <t>MUMBI</t>
  </si>
  <si>
    <t>HEDRABAD</t>
  </si>
  <si>
    <t>AGRA</t>
  </si>
  <si>
    <t>MUMBAI</t>
  </si>
  <si>
    <t>DELHI</t>
  </si>
  <si>
    <t>MATHURA</t>
  </si>
  <si>
    <t>S.No.</t>
  </si>
  <si>
    <t>indra</t>
  </si>
  <si>
    <t>devendra</t>
  </si>
  <si>
    <t>raju</t>
  </si>
  <si>
    <t>dwarika</t>
  </si>
  <si>
    <t>gopi</t>
  </si>
  <si>
    <t>kunal</t>
  </si>
  <si>
    <t>keerti</t>
  </si>
  <si>
    <t>khusboo</t>
  </si>
  <si>
    <t>S. No.</t>
  </si>
  <si>
    <t>SOB CH</t>
  </si>
  <si>
    <t>HARI</t>
  </si>
  <si>
    <t>SURAJ</t>
  </si>
  <si>
    <t>STUDENT DATA</t>
  </si>
  <si>
    <t>MOB.No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</si>
</sst>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;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0" fillId="0" borderId="0" xfId="0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1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 MATH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  <c:pt idx="4">
                  <c:v>52</c:v>
                </c:pt>
                <c:pt idx="5">
                  <c:v>41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SUB PH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14</c:v>
                </c:pt>
                <c:pt idx="1">
                  <c:v>52</c:v>
                </c:pt>
                <c:pt idx="2">
                  <c:v>45</c:v>
                </c:pt>
                <c:pt idx="3">
                  <c:v>13</c:v>
                </c:pt>
                <c:pt idx="4">
                  <c:v>52</c:v>
                </c:pt>
                <c:pt idx="5">
                  <c:v>11</c:v>
                </c:pt>
                <c:pt idx="6">
                  <c:v>54</c:v>
                </c:pt>
                <c:pt idx="7">
                  <c:v>52</c:v>
                </c:pt>
                <c:pt idx="8">
                  <c:v>11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SOB CH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41</c:v>
                </c:pt>
                <c:pt idx="3">
                  <c:v>9</c:v>
                </c:pt>
                <c:pt idx="4">
                  <c:v>24</c:v>
                </c:pt>
                <c:pt idx="5">
                  <c:v>42</c:v>
                </c:pt>
                <c:pt idx="6">
                  <c:v>41</c:v>
                </c:pt>
                <c:pt idx="7">
                  <c:v>24</c:v>
                </c:pt>
                <c:pt idx="8">
                  <c:v>42</c:v>
                </c:pt>
                <c:pt idx="9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699904"/>
        <c:axId val="140876416"/>
        <c:axId val="0"/>
      </c:bar3DChart>
      <c:catAx>
        <c:axId val="1406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76416"/>
        <c:crosses val="autoZero"/>
        <c:auto val="1"/>
        <c:lblAlgn val="ctr"/>
        <c:lblOffset val="100"/>
        <c:noMultiLvlLbl val="0"/>
      </c:catAx>
      <c:valAx>
        <c:axId val="140876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6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1097090988626421"/>
          <c:h val="0.72311716243802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 MATH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  <c:pt idx="4">
                  <c:v>52</c:v>
                </c:pt>
                <c:pt idx="5">
                  <c:v>41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SUB PH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14</c:v>
                </c:pt>
                <c:pt idx="1">
                  <c:v>52</c:v>
                </c:pt>
                <c:pt idx="2">
                  <c:v>45</c:v>
                </c:pt>
                <c:pt idx="3">
                  <c:v>13</c:v>
                </c:pt>
                <c:pt idx="4">
                  <c:v>52</c:v>
                </c:pt>
                <c:pt idx="5">
                  <c:v>11</c:v>
                </c:pt>
                <c:pt idx="6">
                  <c:v>54</c:v>
                </c:pt>
                <c:pt idx="7">
                  <c:v>52</c:v>
                </c:pt>
                <c:pt idx="8">
                  <c:v>11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SOB CH</c:v>
                </c:pt>
              </c:strCache>
            </c:strRef>
          </c:tx>
          <c:invertIfNegative val="0"/>
          <c:cat>
            <c:strRef>
              <c:f>Sheet1!$B$3:$B$12</c:f>
              <c:strCache>
                <c:ptCount val="10"/>
                <c:pt idx="0">
                  <c:v>indra</c:v>
                </c:pt>
                <c:pt idx="1">
                  <c:v>devendra</c:v>
                </c:pt>
                <c:pt idx="2">
                  <c:v>raju</c:v>
                </c:pt>
                <c:pt idx="3">
                  <c:v>SURAJ</c:v>
                </c:pt>
                <c:pt idx="4">
                  <c:v>dwarika</c:v>
                </c:pt>
                <c:pt idx="5">
                  <c:v>gopi</c:v>
                </c:pt>
                <c:pt idx="6">
                  <c:v>HARI</c:v>
                </c:pt>
                <c:pt idx="7">
                  <c:v>kunal</c:v>
                </c:pt>
                <c:pt idx="8">
                  <c:v>keerti</c:v>
                </c:pt>
                <c:pt idx="9">
                  <c:v>khusboo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41</c:v>
                </c:pt>
                <c:pt idx="3">
                  <c:v>9</c:v>
                </c:pt>
                <c:pt idx="4">
                  <c:v>24</c:v>
                </c:pt>
                <c:pt idx="5">
                  <c:v>42</c:v>
                </c:pt>
                <c:pt idx="6">
                  <c:v>41</c:v>
                </c:pt>
                <c:pt idx="7">
                  <c:v>24</c:v>
                </c:pt>
                <c:pt idx="8">
                  <c:v>42</c:v>
                </c:pt>
                <c:pt idx="9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27456"/>
        <c:axId val="148628992"/>
      </c:barChart>
      <c:catAx>
        <c:axId val="1486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28992"/>
        <c:crosses val="autoZero"/>
        <c:auto val="1"/>
        <c:lblAlgn val="ctr"/>
        <c:lblOffset val="100"/>
        <c:noMultiLvlLbl val="0"/>
      </c:catAx>
      <c:valAx>
        <c:axId val="1486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28</xdr:row>
      <xdr:rowOff>123825</xdr:rowOff>
    </xdr:from>
    <xdr:to>
      <xdr:col>6</xdr:col>
      <xdr:colOff>647700</xdr:colOff>
      <xdr:row>43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28</xdr:row>
      <xdr:rowOff>47625</xdr:rowOff>
    </xdr:from>
    <xdr:to>
      <xdr:col>13</xdr:col>
      <xdr:colOff>85725</xdr:colOff>
      <xdr:row>42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17</xdr:row>
      <xdr:rowOff>142875</xdr:rowOff>
    </xdr:from>
    <xdr:to>
      <xdr:col>13</xdr:col>
      <xdr:colOff>866775</xdr:colOff>
      <xdr:row>26</xdr:row>
      <xdr:rowOff>76200</xdr:rowOff>
    </xdr:to>
    <xdr:sp macro="" textlink="">
      <xdr:nvSpPr>
        <xdr:cNvPr id="8" name="TextBox 7"/>
        <xdr:cNvSpPr txBox="1"/>
      </xdr:nvSpPr>
      <xdr:spPr>
        <a:xfrm>
          <a:off x="8067675" y="3381375"/>
          <a:ext cx="212407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"/>
  <sheetViews>
    <sheetView tabSelected="1" view="pageLayout" topLeftCell="C1" zoomScaleNormal="100" workbookViewId="0">
      <selection activeCell="F14" sqref="F14"/>
    </sheetView>
  </sheetViews>
  <sheetFormatPr defaultRowHeight="15" x14ac:dyDescent="0.25"/>
  <cols>
    <col min="1" max="2" width="9.140625" style="2"/>
    <col min="3" max="3" width="13.5703125" bestFit="1" customWidth="1"/>
    <col min="4" max="4" width="10.42578125" bestFit="1" customWidth="1"/>
    <col min="6" max="6" width="9.140625" style="2"/>
    <col min="7" max="7" width="12.28515625" style="2" bestFit="1" customWidth="1"/>
    <col min="8" max="8" width="22.5703125" style="2" bestFit="1" customWidth="1"/>
    <col min="10" max="10" width="9.140625" style="2"/>
    <col min="11" max="11" width="9.140625" style="1"/>
    <col min="14" max="14" width="17" bestFit="1" customWidth="1"/>
  </cols>
  <sheetData>
    <row r="1" spans="1:11" x14ac:dyDescent="0.25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7" t="s">
        <v>44</v>
      </c>
      <c r="B2" s="7" t="s">
        <v>0</v>
      </c>
      <c r="C2" s="8" t="s">
        <v>7</v>
      </c>
      <c r="D2" s="8" t="s">
        <v>1</v>
      </c>
      <c r="E2" s="8" t="s">
        <v>45</v>
      </c>
      <c r="F2" s="7" t="s">
        <v>2</v>
      </c>
      <c r="G2" s="7" t="s">
        <v>3</v>
      </c>
      <c r="H2" s="7" t="s">
        <v>4</v>
      </c>
      <c r="I2" s="8" t="s">
        <v>8</v>
      </c>
      <c r="J2" s="7" t="s">
        <v>9</v>
      </c>
      <c r="K2" s="9" t="s">
        <v>10</v>
      </c>
    </row>
    <row r="3" spans="1:11" x14ac:dyDescent="0.25">
      <c r="A3" s="17">
        <v>1</v>
      </c>
      <c r="B3" s="15" t="s">
        <v>36</v>
      </c>
      <c r="C3" s="4">
        <v>45</v>
      </c>
      <c r="D3" s="4">
        <v>14</v>
      </c>
      <c r="E3" s="4">
        <v>41</v>
      </c>
      <c r="F3" s="11">
        <f>SUM(C3:E3)</f>
        <v>100</v>
      </c>
      <c r="G3" s="13">
        <f>MIN(C3:F3)</f>
        <v>14</v>
      </c>
      <c r="H3" s="12">
        <f>MAX(C3:G3)</f>
        <v>100</v>
      </c>
      <c r="I3" s="14">
        <f>F3/300*100</f>
        <v>33.333333333333329</v>
      </c>
      <c r="J3" s="6" t="str">
        <f>IF(AND(C3&gt;=33,D3&gt;=33,E3&gt;=33),"pass","fail")</f>
        <v>fail</v>
      </c>
      <c r="K3" s="5" t="str">
        <f>IF(J3="fail","fail",IF(F3&gt;=90,"A+",IF(F3&gt;=75,"A",IF(F3&gt;=60,"B",IF(F3&gt;=45,"C",IF(F3&gt;=33,"D"))))))</f>
        <v>fail</v>
      </c>
    </row>
    <row r="4" spans="1:11" x14ac:dyDescent="0.25">
      <c r="A4" s="17">
        <v>2</v>
      </c>
      <c r="B4" s="16" t="s">
        <v>37</v>
      </c>
      <c r="C4" s="4">
        <v>45</v>
      </c>
      <c r="D4" s="4">
        <v>52</v>
      </c>
      <c r="E4" s="4">
        <v>52</v>
      </c>
      <c r="F4" s="11">
        <f t="shared" ref="F4:F12" si="0">SUM(C4:E4)</f>
        <v>149</v>
      </c>
      <c r="G4" s="13">
        <f t="shared" ref="G4:G12" si="1">MIN(C4:F4)</f>
        <v>45</v>
      </c>
      <c r="H4" s="12">
        <f t="shared" ref="H4:H12" si="2">MAX(C4:G4)</f>
        <v>149</v>
      </c>
      <c r="I4" s="14">
        <f t="shared" ref="I4:I12" si="3">F4/300*100</f>
        <v>49.666666666666664</v>
      </c>
      <c r="J4" s="6" t="str">
        <f t="shared" ref="J4:J13" si="4">IF(AND(C4&gt;=33,D4&gt;=33,E4&gt;=33),"pass","fail")</f>
        <v>pass</v>
      </c>
      <c r="K4" s="5" t="str">
        <f t="shared" ref="K4:K13" si="5">IF(J4="fail","fail",IF(F4&gt;=90,"A+",IF(F4&gt;=75,"A",IF(F4&gt;=60,"B",IF(F4&gt;=45,"C",IF(F4&gt;=33,"D"))))))</f>
        <v>A+</v>
      </c>
    </row>
    <row r="5" spans="1:11" x14ac:dyDescent="0.25">
      <c r="A5" s="17">
        <v>3</v>
      </c>
      <c r="B5" s="16" t="s">
        <v>38</v>
      </c>
      <c r="C5" s="4">
        <v>26</v>
      </c>
      <c r="D5" s="4">
        <v>45</v>
      </c>
      <c r="E5" s="4">
        <v>41</v>
      </c>
      <c r="F5" s="11">
        <f t="shared" si="0"/>
        <v>112</v>
      </c>
      <c r="G5" s="13">
        <f t="shared" si="1"/>
        <v>26</v>
      </c>
      <c r="H5" s="12">
        <f t="shared" si="2"/>
        <v>112</v>
      </c>
      <c r="I5" s="14">
        <f t="shared" si="3"/>
        <v>37.333333333333336</v>
      </c>
      <c r="J5" s="6" t="str">
        <f t="shared" si="4"/>
        <v>fail</v>
      </c>
      <c r="K5" s="5" t="str">
        <f t="shared" si="5"/>
        <v>fail</v>
      </c>
    </row>
    <row r="6" spans="1:11" x14ac:dyDescent="0.25">
      <c r="A6" s="17">
        <v>4</v>
      </c>
      <c r="B6" s="16" t="s">
        <v>47</v>
      </c>
      <c r="C6" s="4">
        <v>0</v>
      </c>
      <c r="D6" s="4">
        <v>13</v>
      </c>
      <c r="E6" s="4">
        <v>9</v>
      </c>
      <c r="F6" s="11">
        <f t="shared" si="0"/>
        <v>22</v>
      </c>
      <c r="G6" s="13">
        <f t="shared" si="1"/>
        <v>0</v>
      </c>
      <c r="H6" s="12">
        <f t="shared" si="2"/>
        <v>22</v>
      </c>
      <c r="I6" s="14">
        <f t="shared" si="3"/>
        <v>7.333333333333333</v>
      </c>
      <c r="J6" s="6" t="str">
        <f t="shared" si="4"/>
        <v>fail</v>
      </c>
      <c r="K6" s="5" t="str">
        <f t="shared" si="5"/>
        <v>fail</v>
      </c>
    </row>
    <row r="7" spans="1:11" x14ac:dyDescent="0.25">
      <c r="A7" s="17">
        <v>5</v>
      </c>
      <c r="B7" s="16" t="s">
        <v>39</v>
      </c>
      <c r="C7" s="4">
        <v>52</v>
      </c>
      <c r="D7" s="4">
        <v>52</v>
      </c>
      <c r="E7" s="4">
        <v>24</v>
      </c>
      <c r="F7" s="11">
        <f t="shared" si="0"/>
        <v>128</v>
      </c>
      <c r="G7" s="13">
        <f t="shared" si="1"/>
        <v>24</v>
      </c>
      <c r="H7" s="12">
        <f t="shared" si="2"/>
        <v>128</v>
      </c>
      <c r="I7" s="14">
        <f t="shared" si="3"/>
        <v>42.666666666666671</v>
      </c>
      <c r="J7" s="6" t="str">
        <f t="shared" si="4"/>
        <v>fail</v>
      </c>
      <c r="K7" s="5" t="str">
        <f t="shared" si="5"/>
        <v>fail</v>
      </c>
    </row>
    <row r="8" spans="1:11" x14ac:dyDescent="0.25">
      <c r="A8" s="17">
        <v>6</v>
      </c>
      <c r="B8" s="16" t="s">
        <v>40</v>
      </c>
      <c r="C8" s="4">
        <v>41</v>
      </c>
      <c r="D8" s="4">
        <v>11</v>
      </c>
      <c r="E8" s="4">
        <v>42</v>
      </c>
      <c r="F8" s="11">
        <f t="shared" si="0"/>
        <v>94</v>
      </c>
      <c r="G8" s="13">
        <f t="shared" si="1"/>
        <v>11</v>
      </c>
      <c r="H8" s="12">
        <f t="shared" si="2"/>
        <v>94</v>
      </c>
      <c r="I8" s="14">
        <f t="shared" si="3"/>
        <v>31.333333333333336</v>
      </c>
      <c r="J8" s="6" t="str">
        <f t="shared" si="4"/>
        <v>fail</v>
      </c>
      <c r="K8" s="5" t="str">
        <f t="shared" si="5"/>
        <v>fail</v>
      </c>
    </row>
    <row r="9" spans="1:11" x14ac:dyDescent="0.25">
      <c r="A9" s="17">
        <v>7</v>
      </c>
      <c r="B9" s="16" t="s">
        <v>46</v>
      </c>
      <c r="C9" s="4">
        <v>52</v>
      </c>
      <c r="D9" s="4">
        <v>54</v>
      </c>
      <c r="E9" s="4">
        <v>41</v>
      </c>
      <c r="F9" s="11">
        <f t="shared" si="0"/>
        <v>147</v>
      </c>
      <c r="G9" s="13">
        <f t="shared" si="1"/>
        <v>41</v>
      </c>
      <c r="H9" s="12">
        <f t="shared" si="2"/>
        <v>147</v>
      </c>
      <c r="I9" s="14">
        <f t="shared" si="3"/>
        <v>49</v>
      </c>
      <c r="J9" s="6" t="str">
        <f t="shared" si="4"/>
        <v>pass</v>
      </c>
      <c r="K9" s="5" t="str">
        <f t="shared" si="5"/>
        <v>A+</v>
      </c>
    </row>
    <row r="10" spans="1:11" x14ac:dyDescent="0.25">
      <c r="A10" s="17">
        <v>8</v>
      </c>
      <c r="B10" s="16" t="s">
        <v>41</v>
      </c>
      <c r="C10" s="4">
        <v>52</v>
      </c>
      <c r="D10" s="4">
        <v>52</v>
      </c>
      <c r="E10" s="4">
        <v>24</v>
      </c>
      <c r="F10" s="11">
        <f t="shared" si="0"/>
        <v>128</v>
      </c>
      <c r="G10" s="13">
        <f t="shared" si="1"/>
        <v>24</v>
      </c>
      <c r="H10" s="12">
        <f t="shared" si="2"/>
        <v>128</v>
      </c>
      <c r="I10" s="14">
        <f t="shared" si="3"/>
        <v>42.666666666666671</v>
      </c>
      <c r="J10" s="6" t="str">
        <f t="shared" si="4"/>
        <v>fail</v>
      </c>
      <c r="K10" s="5" t="str">
        <f t="shared" si="5"/>
        <v>fail</v>
      </c>
    </row>
    <row r="11" spans="1:11" x14ac:dyDescent="0.25">
      <c r="A11" s="17">
        <v>9</v>
      </c>
      <c r="B11" s="16" t="s">
        <v>42</v>
      </c>
      <c r="C11" s="4">
        <v>52</v>
      </c>
      <c r="D11" s="4">
        <v>11</v>
      </c>
      <c r="E11" s="4">
        <v>42</v>
      </c>
      <c r="F11" s="11">
        <f t="shared" si="0"/>
        <v>105</v>
      </c>
      <c r="G11" s="13">
        <f t="shared" si="1"/>
        <v>11</v>
      </c>
      <c r="H11" s="12">
        <f t="shared" si="2"/>
        <v>105</v>
      </c>
      <c r="I11" s="14">
        <f t="shared" si="3"/>
        <v>35</v>
      </c>
      <c r="J11" s="6" t="str">
        <f t="shared" si="4"/>
        <v>fail</v>
      </c>
      <c r="K11" s="5" t="str">
        <f t="shared" si="5"/>
        <v>fail</v>
      </c>
    </row>
    <row r="12" spans="1:11" x14ac:dyDescent="0.25">
      <c r="A12" s="17">
        <v>10</v>
      </c>
      <c r="B12" s="16" t="s">
        <v>43</v>
      </c>
      <c r="C12" s="4">
        <v>41</v>
      </c>
      <c r="D12" s="4">
        <v>22</v>
      </c>
      <c r="E12" s="4">
        <v>41</v>
      </c>
      <c r="F12" s="11">
        <f t="shared" si="0"/>
        <v>104</v>
      </c>
      <c r="G12" s="13">
        <f t="shared" si="1"/>
        <v>22</v>
      </c>
      <c r="H12" s="12">
        <f t="shared" si="2"/>
        <v>104</v>
      </c>
      <c r="I12" s="14">
        <f t="shared" si="3"/>
        <v>34.666666666666671</v>
      </c>
      <c r="J12" s="6" t="str">
        <f t="shared" si="4"/>
        <v>fail</v>
      </c>
      <c r="K12" s="5" t="str">
        <f t="shared" si="5"/>
        <v>fail</v>
      </c>
    </row>
    <row r="13" spans="1:11" x14ac:dyDescent="0.25">
      <c r="A13" s="17">
        <v>11</v>
      </c>
      <c r="B13" s="16"/>
      <c r="C13" s="4">
        <f>SUM(C3:C12)</f>
        <v>406</v>
      </c>
      <c r="D13" s="4">
        <f>SUM(D3:D12)</f>
        <v>326</v>
      </c>
      <c r="E13" s="4">
        <f t="shared" ref="E13:G13" si="6">SUM(E3:E12)</f>
        <v>357</v>
      </c>
      <c r="F13" s="11">
        <f t="shared" si="6"/>
        <v>1089</v>
      </c>
      <c r="G13" s="13">
        <f t="shared" si="6"/>
        <v>218</v>
      </c>
      <c r="H13" s="12"/>
      <c r="I13" s="14"/>
      <c r="J13" s="6" t="str">
        <f t="shared" si="4"/>
        <v>pass</v>
      </c>
      <c r="K13" s="5" t="str">
        <f t="shared" si="5"/>
        <v>A+</v>
      </c>
    </row>
    <row r="16" spans="1:11" s="20" customFormat="1" x14ac:dyDescent="0.25">
      <c r="A16" s="19"/>
      <c r="B16" s="19"/>
      <c r="C16" s="20" t="s">
        <v>6</v>
      </c>
      <c r="F16" s="20" t="s">
        <v>11</v>
      </c>
      <c r="G16" s="19"/>
      <c r="H16" s="19" t="s">
        <v>5</v>
      </c>
      <c r="J16" s="19"/>
      <c r="K16" s="21"/>
    </row>
    <row r="19" spans="3:15" x14ac:dyDescent="0.25">
      <c r="G19" s="2">
        <v>100</v>
      </c>
      <c r="H19" s="2">
        <v>14</v>
      </c>
      <c r="I19">
        <v>100</v>
      </c>
    </row>
    <row r="20" spans="3:15" x14ac:dyDescent="0.25">
      <c r="G20" s="2">
        <v>149</v>
      </c>
      <c r="H20" s="2">
        <v>45</v>
      </c>
      <c r="I20">
        <v>149</v>
      </c>
    </row>
    <row r="21" spans="3:15" x14ac:dyDescent="0.25">
      <c r="D21" s="22">
        <v>24</v>
      </c>
      <c r="G21" s="2">
        <v>112</v>
      </c>
      <c r="H21" s="2">
        <v>26</v>
      </c>
      <c r="I21">
        <v>112</v>
      </c>
    </row>
    <row r="22" spans="3:15" x14ac:dyDescent="0.25">
      <c r="G22" s="2">
        <v>102</v>
      </c>
      <c r="H22" s="2">
        <v>24</v>
      </c>
      <c r="I22">
        <v>102</v>
      </c>
      <c r="M22" s="3"/>
      <c r="N22" s="3"/>
      <c r="O22" s="3"/>
    </row>
    <row r="23" spans="3:15" x14ac:dyDescent="0.25">
      <c r="G23" s="2">
        <v>128</v>
      </c>
      <c r="H23" s="2">
        <v>24</v>
      </c>
      <c r="I23">
        <v>128</v>
      </c>
      <c r="M23" s="3"/>
      <c r="N23" s="3"/>
      <c r="O23" s="3"/>
    </row>
    <row r="24" spans="3:15" x14ac:dyDescent="0.25">
      <c r="G24" s="2">
        <v>94</v>
      </c>
      <c r="H24" s="2">
        <v>11</v>
      </c>
      <c r="I24">
        <v>94</v>
      </c>
      <c r="M24" s="3"/>
      <c r="N24" s="3"/>
      <c r="O24" s="3"/>
    </row>
    <row r="25" spans="3:15" x14ac:dyDescent="0.25">
      <c r="C25" s="18"/>
      <c r="G25" s="2">
        <v>147</v>
      </c>
      <c r="H25" s="2">
        <v>41</v>
      </c>
      <c r="I25">
        <v>147</v>
      </c>
      <c r="M25" s="3"/>
      <c r="N25" s="3"/>
      <c r="O25" s="3"/>
    </row>
    <row r="26" spans="3:15" x14ac:dyDescent="0.25">
      <c r="G26" s="2">
        <v>128</v>
      </c>
      <c r="H26" s="2">
        <v>24</v>
      </c>
      <c r="I26">
        <v>128</v>
      </c>
      <c r="M26" s="3"/>
      <c r="N26" s="3"/>
      <c r="O26" s="3"/>
    </row>
    <row r="27" spans="3:15" x14ac:dyDescent="0.25">
      <c r="G27" s="2">
        <v>105</v>
      </c>
      <c r="H27" s="2">
        <v>11</v>
      </c>
      <c r="I27">
        <v>105</v>
      </c>
      <c r="M27" s="3"/>
      <c r="N27" s="3"/>
      <c r="O27" s="3"/>
    </row>
    <row r="28" spans="3:15" x14ac:dyDescent="0.25">
      <c r="G28" s="2">
        <v>104</v>
      </c>
      <c r="H28" s="2">
        <v>22</v>
      </c>
      <c r="I28">
        <v>104</v>
      </c>
      <c r="M28" s="3"/>
      <c r="N28" s="3"/>
      <c r="O28" s="3"/>
    </row>
    <row r="29" spans="3:15" x14ac:dyDescent="0.25">
      <c r="C29" s="18"/>
      <c r="M29" s="3"/>
      <c r="N29" s="3"/>
      <c r="O29" s="3"/>
    </row>
    <row r="30" spans="3:15" x14ac:dyDescent="0.25">
      <c r="M30" s="3"/>
      <c r="N30" s="3"/>
      <c r="O30" s="3"/>
    </row>
    <row r="31" spans="3:15" x14ac:dyDescent="0.25">
      <c r="M31" s="3"/>
      <c r="N31" s="3"/>
      <c r="O31" s="3"/>
    </row>
  </sheetData>
  <sheetProtection password="CA9C" sheet="1" objects="1" scenarios="1" selectLockedCells="1" selectUnlockedCells="1"/>
  <mergeCells count="1">
    <mergeCell ref="A1:K1"/>
  </mergeCells>
  <conditionalFormatting sqref="C3:E13">
    <cfRule type="cellIs" dxfId="9" priority="12" operator="lessThan">
      <formula>33</formula>
    </cfRule>
    <cfRule type="cellIs" dxfId="8" priority="13" operator="greaterThan">
      <formula>33</formula>
    </cfRule>
  </conditionalFormatting>
  <conditionalFormatting sqref="G19:I2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{47FBBF92-2E8F-4E42-8D51-EF1611CD6990}</x14:id>
        </ext>
      </extLst>
    </cfRule>
    <cfRule type="top10" dxfId="7" priority="11" percent="1" rank="10"/>
  </conditionalFormatting>
  <conditionalFormatting sqref="M22:O31">
    <cfRule type="iconSet" priority="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:J13">
    <cfRule type="containsText" dxfId="6" priority="7" operator="containsText" text="PASS">
      <formula>NOT(ISERROR(SEARCH("PASS",J3)))</formula>
    </cfRule>
    <cfRule type="containsText" dxfId="5" priority="8" operator="containsText" text="FAIL">
      <formula>NOT(ISERROR(SEARCH("FAIL",J3)))</formula>
    </cfRule>
  </conditionalFormatting>
  <conditionalFormatting sqref="K3:K13">
    <cfRule type="containsText" dxfId="4" priority="1" operator="containsText" text="A+">
      <formula>NOT(ISERROR(SEARCH("A+",K3)))</formula>
    </cfRule>
    <cfRule type="containsText" dxfId="3" priority="2" operator="containsText" text="FAIL">
      <formula>NOT(ISERROR(SEARCH("FAIL",K3)))</formula>
    </cfRule>
    <cfRule type="containsText" dxfId="2" priority="3" operator="containsText" text="PASS">
      <formula>NOT(ISERROR(SEARCH("PASS",K3)))</formula>
    </cfRule>
  </conditionalFormatting>
  <pageMargins left="0.7" right="0.7" top="0.75" bottom="0.75" header="0.3" footer="0.3"/>
  <pageSetup paperSize="9" orientation="portrait" r:id="rId1"/>
  <headerFooter>
    <oddHeader>&amp;CRESULT</oddHeader>
    <oddFooter>&amp;CGTAPH SHOW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BBF92-2E8F-4E42-8D51-EF1611CD69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tabSelected="1" workbookViewId="0">
      <selection activeCell="F14" sqref="F14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0.7109375" bestFit="1" customWidth="1"/>
    <col min="5" max="5" width="11" bestFit="1" customWidth="1"/>
  </cols>
  <sheetData>
    <row r="1" spans="1:6" x14ac:dyDescent="0.25">
      <c r="A1" t="s">
        <v>35</v>
      </c>
      <c r="B1" t="s">
        <v>12</v>
      </c>
      <c r="C1" t="s">
        <v>20</v>
      </c>
      <c r="D1" t="s">
        <v>27</v>
      </c>
      <c r="E1" t="s">
        <v>49</v>
      </c>
    </row>
    <row r="2" spans="1:6" x14ac:dyDescent="0.25">
      <c r="A2">
        <v>1</v>
      </c>
      <c r="B2" t="s">
        <v>17</v>
      </c>
      <c r="C2" t="s">
        <v>24</v>
      </c>
      <c r="D2" t="s">
        <v>32</v>
      </c>
      <c r="E2">
        <v>7055389367</v>
      </c>
    </row>
    <row r="3" spans="1:6" x14ac:dyDescent="0.25">
      <c r="A3">
        <v>2</v>
      </c>
      <c r="B3" t="s">
        <v>14</v>
      </c>
      <c r="C3" t="s">
        <v>24</v>
      </c>
      <c r="D3" t="s">
        <v>29</v>
      </c>
      <c r="E3">
        <v>8265977079</v>
      </c>
    </row>
    <row r="4" spans="1:6" x14ac:dyDescent="0.25">
      <c r="A4">
        <v>3</v>
      </c>
      <c r="B4" t="s">
        <v>18</v>
      </c>
      <c r="C4" t="s">
        <v>25</v>
      </c>
      <c r="D4" t="s">
        <v>33</v>
      </c>
      <c r="E4">
        <v>6395659420</v>
      </c>
    </row>
    <row r="5" spans="1:6" x14ac:dyDescent="0.25">
      <c r="A5">
        <v>4</v>
      </c>
      <c r="B5" t="s">
        <v>16</v>
      </c>
      <c r="C5" t="s">
        <v>23</v>
      </c>
      <c r="D5" t="s">
        <v>31</v>
      </c>
      <c r="E5">
        <v>6395481728</v>
      </c>
    </row>
    <row r="6" spans="1:6" x14ac:dyDescent="0.25">
      <c r="A6">
        <v>5</v>
      </c>
      <c r="B6" t="s">
        <v>13</v>
      </c>
      <c r="C6" t="s">
        <v>21</v>
      </c>
      <c r="D6" t="s">
        <v>28</v>
      </c>
      <c r="E6">
        <v>9045128815</v>
      </c>
    </row>
    <row r="7" spans="1:6" x14ac:dyDescent="0.25">
      <c r="A7">
        <v>6</v>
      </c>
      <c r="B7" t="s">
        <v>15</v>
      </c>
      <c r="C7" t="s">
        <v>22</v>
      </c>
      <c r="D7" t="s">
        <v>30</v>
      </c>
      <c r="E7">
        <v>7060319172</v>
      </c>
    </row>
    <row r="8" spans="1:6" x14ac:dyDescent="0.25">
      <c r="A8">
        <v>7</v>
      </c>
      <c r="B8" t="s">
        <v>19</v>
      </c>
      <c r="C8" t="s">
        <v>26</v>
      </c>
      <c r="D8" t="s">
        <v>34</v>
      </c>
      <c r="E8">
        <v>7599316207</v>
      </c>
    </row>
    <row r="14" spans="1:6" x14ac:dyDescent="0.25">
      <c r="F14" s="23"/>
    </row>
  </sheetData>
  <sortState ref="A2:A8">
    <sortCondition ref="A1"/>
  </sortState>
  <conditionalFormatting sqref="A1:A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{50FA8326-230F-45AE-9243-839E9299F157}</x14:id>
        </ext>
      </extLst>
    </cfRule>
  </conditionalFormatting>
  <conditionalFormatting sqref="E1:E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FA8326-230F-45AE-9243-839E9299F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p-c</dc:creator>
  <cp:lastModifiedBy>p-c</cp:lastModifiedBy>
  <cp:lastPrinted>2023-08-29T10:28:25Z</cp:lastPrinted>
  <dcterms:created xsi:type="dcterms:W3CDTF">2023-08-29T07:10:10Z</dcterms:created>
  <dcterms:modified xsi:type="dcterms:W3CDTF">2023-08-29T11:07:03Z</dcterms:modified>
</cp:coreProperties>
</file>