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20" yWindow="-120" windowWidth="19440" windowHeight="15600" activeTab="1"/>
  </bookViews>
  <sheets>
    <sheet name="Details" sheetId="2" r:id="rId1"/>
    <sheet name="January 2023" sheetId="4" r:id="rId2"/>
    <sheet name="Project Management Templ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D8" i="4"/>
  <c r="F68" i="4"/>
  <c r="D68" i="4"/>
  <c r="G67" i="4"/>
  <c r="G66" i="4"/>
  <c r="G65" i="4"/>
  <c r="G64" i="4"/>
  <c r="G63" i="4"/>
  <c r="G62" i="4"/>
  <c r="G61" i="4"/>
  <c r="G60" i="4"/>
  <c r="G59" i="4"/>
  <c r="F56" i="4"/>
  <c r="D56" i="4"/>
  <c r="G55" i="4"/>
  <c r="G54" i="4"/>
  <c r="G53" i="4"/>
  <c r="G52" i="4"/>
  <c r="G51" i="4"/>
  <c r="G50" i="4"/>
  <c r="G49" i="4"/>
  <c r="G48" i="4"/>
  <c r="G47" i="4"/>
  <c r="F44" i="4"/>
  <c r="D44" i="4"/>
  <c r="G43" i="4"/>
  <c r="G42" i="4"/>
  <c r="G41" i="4"/>
  <c r="G40" i="4"/>
  <c r="G39" i="4"/>
  <c r="G38" i="4"/>
  <c r="G37" i="4"/>
  <c r="G36" i="4"/>
  <c r="G35" i="4"/>
  <c r="F32" i="4"/>
  <c r="D32" i="4"/>
  <c r="G31" i="4"/>
  <c r="G30" i="4"/>
  <c r="G29" i="4"/>
  <c r="G28" i="4"/>
  <c r="G27" i="4"/>
  <c r="G26" i="4"/>
  <c r="G25" i="4"/>
  <c r="G24" i="4"/>
  <c r="G23" i="4"/>
  <c r="F19" i="4"/>
  <c r="E7" i="4" s="1"/>
  <c r="D19" i="4"/>
  <c r="E42" i="4" s="1"/>
  <c r="G18" i="4"/>
  <c r="G17" i="4"/>
  <c r="G16" i="4"/>
  <c r="G15" i="4"/>
  <c r="G14" i="4"/>
  <c r="G13" i="4"/>
  <c r="G32" i="4" l="1"/>
  <c r="F8" i="4"/>
  <c r="E9" i="4"/>
  <c r="E64" i="4"/>
  <c r="E18" i="4"/>
  <c r="E50" i="4"/>
  <c r="D7" i="4"/>
  <c r="E52" i="4"/>
  <c r="E60" i="4"/>
  <c r="E66" i="4"/>
  <c r="E67" i="4"/>
  <c r="E47" i="4"/>
  <c r="E61" i="4"/>
  <c r="E48" i="4"/>
  <c r="E54" i="4"/>
  <c r="E62" i="4"/>
  <c r="E38" i="4"/>
  <c r="E17" i="4"/>
  <c r="E37" i="4"/>
  <c r="E26" i="4"/>
  <c r="E53" i="4"/>
  <c r="E49" i="4"/>
  <c r="E55" i="4"/>
  <c r="E63" i="4"/>
  <c r="G68" i="4"/>
  <c r="G56" i="4"/>
  <c r="G44" i="4"/>
  <c r="E51" i="4"/>
  <c r="E59" i="4"/>
  <c r="E65" i="4"/>
  <c r="G19" i="4"/>
  <c r="E13" i="4"/>
  <c r="E31" i="4"/>
  <c r="E30" i="4"/>
  <c r="E39" i="4"/>
  <c r="E24" i="4"/>
  <c r="E43" i="4"/>
  <c r="E25" i="4"/>
  <c r="E16" i="4"/>
  <c r="E27" i="4"/>
  <c r="E40" i="4"/>
  <c r="E28" i="4"/>
  <c r="E35" i="4"/>
  <c r="E41" i="4"/>
  <c r="E14" i="4"/>
  <c r="E15" i="4"/>
  <c r="E23" i="4"/>
  <c r="E29" i="4"/>
  <c r="E36" i="4"/>
  <c r="E68" i="4" l="1"/>
  <c r="F7" i="4"/>
  <c r="D9" i="4"/>
  <c r="F9" i="4" s="1"/>
  <c r="E56" i="4"/>
  <c r="E32" i="4"/>
  <c r="E19" i="4"/>
  <c r="E44" i="4"/>
</calcChain>
</file>

<file path=xl/sharedStrings.xml><?xml version="1.0" encoding="utf-8"?>
<sst xmlns="http://schemas.openxmlformats.org/spreadsheetml/2006/main" count="93" uniqueCount="66">
  <si>
    <r>
      <t xml:space="preserve">Project Cost Estimation Template is a Free and lite version of ANALYSISTABS' Project Management Templates. </t>
    </r>
    <r>
      <rPr>
        <b/>
        <sz val="11"/>
        <color indexed="8"/>
        <rFont val="Calibri"/>
        <family val="2"/>
      </rPr>
      <t>Please feel free to use, modify and share with your coleagues.</t>
    </r>
  </si>
  <si>
    <r>
      <t xml:space="preserve">Please check our </t>
    </r>
    <r>
      <rPr>
        <b/>
        <sz val="11"/>
        <color indexed="63"/>
        <rFont val="Calibri"/>
        <family val="2"/>
      </rPr>
      <t>Premium Templates Bundle</t>
    </r>
    <r>
      <rPr>
        <sz val="11"/>
        <color theme="1"/>
        <rFont val="Calibri"/>
        <family val="2"/>
        <scheme val="minor"/>
      </rPr>
      <t xml:space="preserve">, all you need for effective </t>
    </r>
    <r>
      <rPr>
        <b/>
        <sz val="11"/>
        <color indexed="8"/>
        <rFont val="Calibri"/>
        <family val="2"/>
      </rPr>
      <t>project planning, management and presentations</t>
    </r>
    <r>
      <rPr>
        <sz val="11"/>
        <color theme="1"/>
        <rFont val="Calibri"/>
        <family val="2"/>
        <scheme val="minor"/>
      </rPr>
      <t xml:space="preserve">. Our premium templates are </t>
    </r>
    <r>
      <rPr>
        <b/>
        <sz val="11"/>
        <color indexed="8"/>
        <rFont val="Calibri"/>
        <family val="2"/>
      </rPr>
      <t>powerfull, easy to customize and unique in style</t>
    </r>
    <r>
      <rPr>
        <sz val="11"/>
        <color theme="1"/>
        <rFont val="Calibri"/>
        <family val="2"/>
        <scheme val="minor"/>
      </rPr>
      <t>.  Please visit analysistabs.com and grab our powerfull templates for nominal cost.</t>
    </r>
  </si>
  <si>
    <t>Templates By ANALYSISTABS.For more templates and tools, please visit us:</t>
  </si>
  <si>
    <t>https://www.analysistabs.com/</t>
  </si>
  <si>
    <t>Name</t>
  </si>
  <si>
    <t>Excel Template for Monthly Expenses</t>
  </si>
  <si>
    <t>Notes</t>
  </si>
  <si>
    <t>Income</t>
  </si>
  <si>
    <t>Budget</t>
  </si>
  <si>
    <t>%Budget</t>
  </si>
  <si>
    <t>Actual</t>
  </si>
  <si>
    <t>Difference</t>
  </si>
  <si>
    <t>Salary</t>
  </si>
  <si>
    <t>Business</t>
  </si>
  <si>
    <t>Interest</t>
  </si>
  <si>
    <t>Gifts</t>
  </si>
  <si>
    <t>Refunds</t>
  </si>
  <si>
    <t>Miscellaneous</t>
  </si>
  <si>
    <t>TOTAL</t>
  </si>
  <si>
    <t>Fixed Expense</t>
  </si>
  <si>
    <t>Rent</t>
  </si>
  <si>
    <t>Insurance</t>
  </si>
  <si>
    <t>Electricity</t>
  </si>
  <si>
    <t>Gas</t>
  </si>
  <si>
    <t>Oil</t>
  </si>
  <si>
    <t>Water</t>
  </si>
  <si>
    <t>Phone</t>
  </si>
  <si>
    <t>Internet</t>
  </si>
  <si>
    <t>Furnishings</t>
  </si>
  <si>
    <t>Variable Expense</t>
  </si>
  <si>
    <t>Utilities</t>
  </si>
  <si>
    <t>Repairs</t>
  </si>
  <si>
    <t>Security</t>
  </si>
  <si>
    <t>Home Maintenance</t>
  </si>
  <si>
    <t>Garden Maintenance</t>
  </si>
  <si>
    <t>Garden supplies</t>
  </si>
  <si>
    <t>Other1</t>
  </si>
  <si>
    <t>Other2</t>
  </si>
  <si>
    <t>Month</t>
  </si>
  <si>
    <t>January</t>
  </si>
  <si>
    <t>Year</t>
  </si>
  <si>
    <t>Expense</t>
  </si>
  <si>
    <t>Healthcare</t>
  </si>
  <si>
    <t>Trasportation</t>
  </si>
  <si>
    <t>Item 1</t>
  </si>
  <si>
    <t>Item 2</t>
  </si>
  <si>
    <t>Item 3</t>
  </si>
  <si>
    <t>NET</t>
  </si>
  <si>
    <t>You can duplicate this worksheet for another month.</t>
  </si>
  <si>
    <t>Your Name Goes Here!</t>
  </si>
  <si>
    <t>Budget:Income at beginning of the month, Actuals: whenever you are receiving the amount</t>
  </si>
  <si>
    <r>
      <t xml:space="preserve">Enter all your </t>
    </r>
    <r>
      <rPr>
        <b/>
        <sz val="11"/>
        <color theme="1"/>
        <rFont val="Trebuchet MS"/>
        <family val="2"/>
      </rPr>
      <t>Income</t>
    </r>
    <r>
      <rPr>
        <sz val="11"/>
        <color theme="1"/>
        <rFont val="Trebuchet MS"/>
        <family val="2"/>
      </rPr>
      <t xml:space="preserve"> details for the given month (both budget and Actual)</t>
    </r>
  </si>
  <si>
    <r>
      <t xml:space="preserve">Enter all your </t>
    </r>
    <r>
      <rPr>
        <b/>
        <sz val="11"/>
        <color theme="1"/>
        <rFont val="Trebuchet MS"/>
        <family val="2"/>
      </rPr>
      <t>Expense</t>
    </r>
    <r>
      <rPr>
        <sz val="11"/>
        <color theme="1"/>
        <rFont val="Trebuchet MS"/>
        <family val="2"/>
      </rPr>
      <t xml:space="preserve"> details for the given month (both budget and Actual)</t>
    </r>
  </si>
  <si>
    <t>Budget:Plan at beginning of the month or before, Actuals: whenever you are spending for it.</t>
  </si>
  <si>
    <t>You can keep an eye on the Summary to check your balance.</t>
  </si>
  <si>
    <t>Do not disturb the formulas</t>
  </si>
  <si>
    <t>Monthly Expenses Templates helps you to check your expenses against your income. You can plan you budget and limit your expenses by analysing your income and expense details</t>
  </si>
  <si>
    <r>
      <t xml:space="preserve">Info </t>
    </r>
    <r>
      <rPr>
        <sz val="11"/>
        <color theme="9"/>
        <rFont val="Webdings"/>
        <family val="1"/>
        <charset val="2"/>
      </rPr>
      <t>4</t>
    </r>
  </si>
  <si>
    <r>
      <t xml:space="preserve">Usage </t>
    </r>
    <r>
      <rPr>
        <sz val="11"/>
        <color theme="9"/>
        <rFont val="Webdings"/>
        <family val="1"/>
        <charset val="2"/>
      </rPr>
      <t>4</t>
    </r>
  </si>
  <si>
    <t xml:space="preserve">Project Cost Estimation Template helps you to plan a project budget estimates. You can change the default data and formula to meet your needs.  </t>
  </si>
  <si>
    <r>
      <t xml:space="preserve">Share </t>
    </r>
    <r>
      <rPr>
        <sz val="11"/>
        <color theme="9"/>
        <rFont val="Webdings"/>
        <family val="1"/>
        <charset val="2"/>
      </rPr>
      <t>4</t>
    </r>
  </si>
  <si>
    <r>
      <rPr>
        <sz val="12"/>
        <color theme="7"/>
        <rFont val="Calibri"/>
        <family val="2"/>
        <scheme val="minor"/>
      </rPr>
      <t xml:space="preserve">Analysistabs </t>
    </r>
    <r>
      <rPr>
        <sz val="12"/>
        <color theme="7"/>
        <rFont val="Calibri"/>
        <family val="2"/>
      </rPr>
      <t>™</t>
    </r>
    <r>
      <rPr>
        <sz val="12"/>
        <color theme="1"/>
        <rFont val="Calibri"/>
        <family val="2"/>
        <scheme val="minor"/>
      </rPr>
      <t xml:space="preserve"> is developing Free and Premium l Project Management Templates.
</t>
    </r>
    <r>
      <rPr>
        <sz val="5"/>
        <color theme="1"/>
        <rFont val="Calibri"/>
        <family val="2"/>
        <scheme val="minor"/>
      </rPr>
      <t xml:space="preserve">
</t>
    </r>
    <r>
      <rPr>
        <sz val="12"/>
        <color theme="1"/>
        <rFont val="Calibri"/>
        <family val="2"/>
        <scheme val="minor"/>
      </rPr>
      <t>Please do not share this downloaded file. Instead, you can share our free template page link with your colleagues and friends, it helps us to create better tools and more templates.</t>
    </r>
  </si>
  <si>
    <r>
      <t xml:space="preserve">Email </t>
    </r>
    <r>
      <rPr>
        <sz val="11"/>
        <color theme="9"/>
        <rFont val="Webdings"/>
        <family val="1"/>
        <charset val="2"/>
      </rPr>
      <t>4</t>
    </r>
  </si>
  <si>
    <r>
      <t>Please share your feedback or ask questions, Email:</t>
    </r>
    <r>
      <rPr>
        <sz val="12"/>
        <color rgb="FF00A0C8"/>
        <rFont val="Calibri"/>
        <family val="2"/>
        <scheme val="minor"/>
      </rPr>
      <t xml:space="preserve"> info@analysistabs.com</t>
    </r>
  </si>
  <si>
    <t>Free Excel Template by analysistabs.com</t>
  </si>
  <si>
    <t>Monthly Expenses Templates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</si>
</sst>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_(&quot;$&quot;* #,##0.00_);_(&quot;$&quot;* \(#,##0.00\);_(&quot;$&quot;* &quot;-&quot;??_);_(@_)"/>
    <numFmt numFmtId="166" formatCode="&quot;$&quot;#,##0.00"/>
    <numFmt numFmtId="167" formatCode="&quot;$&quot;#,##0"/>
  </numFmts>
  <fonts count="34" x14ac:knownFonts="1">
    <font>
      <sz val="11"/>
      <color theme="1"/>
      <name val="Calibri"/>
      <family val="2"/>
      <scheme val="minor"/>
    </font>
    <font>
      <b/>
      <sz val="11"/>
      <color indexed="63"/>
      <name val="Calibri"/>
      <family val="2"/>
    </font>
    <font>
      <b/>
      <sz val="11"/>
      <color indexed="8"/>
      <name val="Calibri"/>
      <family val="2"/>
    </font>
    <font>
      <u/>
      <sz val="11"/>
      <color theme="10"/>
      <name val="Calibri"/>
      <family val="2"/>
      <scheme val="minor"/>
    </font>
    <font>
      <sz val="10"/>
      <color theme="1"/>
      <name val="Calibri"/>
      <family val="2"/>
      <scheme val="minor"/>
    </font>
    <font>
      <sz val="11"/>
      <color theme="1" tint="0.14999847407452621"/>
      <name val="Calibri"/>
      <family val="2"/>
      <scheme val="minor"/>
    </font>
    <font>
      <u/>
      <sz val="11"/>
      <color theme="7"/>
      <name val="Calibri"/>
      <family val="2"/>
      <scheme val="minor"/>
    </font>
    <font>
      <sz val="11"/>
      <color theme="1"/>
      <name val="Calibri"/>
      <family val="2"/>
      <scheme val="minor"/>
    </font>
    <font>
      <b/>
      <sz val="16"/>
      <color theme="0"/>
      <name val="Trebuchet MS"/>
      <family val="2"/>
    </font>
    <font>
      <sz val="11"/>
      <color theme="1"/>
      <name val="Trebuchet MS"/>
      <family val="2"/>
    </font>
    <font>
      <sz val="16"/>
      <color theme="1"/>
      <name val="Trebuchet MS"/>
      <family val="2"/>
    </font>
    <font>
      <sz val="11"/>
      <color theme="9" tint="0.59999389629810485"/>
      <name val="Webdings"/>
      <family val="1"/>
      <charset val="2"/>
    </font>
    <font>
      <b/>
      <sz val="12"/>
      <color theme="0"/>
      <name val="Trebuchet MS"/>
      <family val="2"/>
    </font>
    <font>
      <sz val="10"/>
      <color theme="6"/>
      <name val="Webdings"/>
      <family val="1"/>
      <charset val="2"/>
    </font>
    <font>
      <sz val="11"/>
      <color theme="9" tint="0.39997558519241921"/>
      <name val="Trebuchet MS"/>
      <family val="2"/>
    </font>
    <font>
      <b/>
      <sz val="11"/>
      <color theme="1"/>
      <name val="Trebuchet MS"/>
      <family val="2"/>
    </font>
    <font>
      <sz val="11"/>
      <color theme="9"/>
      <name val="Trebuchet MS"/>
      <family val="2"/>
    </font>
    <font>
      <sz val="10"/>
      <color theme="9" tint="-0.249977111117893"/>
      <name val="Trebuchet MS"/>
      <family val="2"/>
    </font>
    <font>
      <b/>
      <sz val="11"/>
      <color theme="9"/>
      <name val="Trebuchet MS"/>
      <family val="2"/>
    </font>
    <font>
      <sz val="8"/>
      <name val="Calibri"/>
      <family val="2"/>
      <scheme val="minor"/>
    </font>
    <font>
      <sz val="11"/>
      <color theme="1"/>
      <name val="Webdings"/>
      <family val="1"/>
      <charset val="2"/>
    </font>
    <font>
      <b/>
      <sz val="11"/>
      <color theme="1"/>
      <name val="Webdings"/>
      <family val="1"/>
      <charset val="2"/>
    </font>
    <font>
      <sz val="10"/>
      <color theme="4" tint="0.59999389629810485"/>
      <name val="Webdings"/>
      <family val="1"/>
      <charset val="2"/>
    </font>
    <font>
      <sz val="11"/>
      <color theme="9"/>
      <name val="Calibri"/>
      <family val="2"/>
      <scheme val="minor"/>
    </font>
    <font>
      <sz val="11"/>
      <color theme="9"/>
      <name val="Webdings"/>
      <family val="1"/>
      <charset val="2"/>
    </font>
    <font>
      <sz val="12"/>
      <color theme="9"/>
      <name val="Calibri"/>
      <family val="2"/>
      <scheme val="minor"/>
    </font>
    <font>
      <sz val="12"/>
      <color theme="1"/>
      <name val="Calibri"/>
      <family val="2"/>
      <scheme val="minor"/>
    </font>
    <font>
      <sz val="12"/>
      <color theme="7"/>
      <name val="Calibri"/>
      <family val="2"/>
      <scheme val="minor"/>
    </font>
    <font>
      <sz val="12"/>
      <color theme="7"/>
      <name val="Calibri"/>
      <family val="2"/>
    </font>
    <font>
      <sz val="5"/>
      <color theme="1"/>
      <name val="Calibri"/>
      <family val="2"/>
      <scheme val="minor"/>
    </font>
    <font>
      <sz val="12"/>
      <color rgb="FF00A0C8"/>
      <name val="Calibri"/>
      <family val="2"/>
      <scheme val="minor"/>
    </font>
    <font>
      <b/>
      <sz val="18"/>
      <color theme="2"/>
      <name val="Calibri"/>
      <family val="2"/>
      <scheme val="minor"/>
    </font>
    <font>
      <b/>
      <sz val="26"/>
      <color theme="7" tint="-0.499984740745262"/>
      <name val="Bahnschrift"/>
      <family val="2"/>
    </font>
    <font>
      <b/>
      <sz val="14"/>
      <color theme="7" tint="0.39997558519241921"/>
      <name val="Bahnschrift"/>
      <family val="2"/>
    </font>
  </fonts>
  <fills count="1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2" tint="-4.9989318521683403E-2"/>
        <bgColor indexed="64"/>
      </patternFill>
    </fill>
    <fill>
      <patternFill patternType="solid">
        <fgColor theme="5" tint="0.79998168889431442"/>
        <bgColor indexed="64"/>
      </patternFill>
    </fill>
    <fill>
      <patternFill patternType="solid">
        <fgColor rgb="FF00A0C8"/>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4.9989318521683403E-2"/>
      </bottom>
      <diagonal/>
    </border>
  </borders>
  <cellStyleXfs count="4">
    <xf numFmtId="0" fontId="0" fillId="0" borderId="0"/>
    <xf numFmtId="0" fontId="3" fillId="0" borderId="0" applyNumberFormat="0" applyFill="0" applyBorder="0" applyAlignment="0" applyProtection="0"/>
    <xf numFmtId="165" fontId="7" fillId="0" borderId="0" applyFont="0" applyFill="0" applyBorder="0" applyAlignment="0" applyProtection="0"/>
    <xf numFmtId="9" fontId="7" fillId="0" borderId="0" applyFont="0" applyFill="0" applyBorder="0" applyAlignment="0" applyProtection="0"/>
  </cellStyleXfs>
  <cellXfs count="76">
    <xf numFmtId="0" fontId="0" fillId="0" borderId="0" xfId="0"/>
    <xf numFmtId="0" fontId="0" fillId="2" borderId="0" xfId="0" applyFill="1"/>
    <xf numFmtId="0" fontId="0" fillId="0" borderId="0" xfId="0" applyAlignment="1">
      <alignment wrapText="1"/>
    </xf>
    <xf numFmtId="0" fontId="4" fillId="0" borderId="0" xfId="0" applyFont="1" applyAlignment="1">
      <alignment vertical="center" wrapText="1"/>
    </xf>
    <xf numFmtId="0" fontId="9" fillId="0" borderId="0" xfId="0" applyFont="1" applyAlignment="1">
      <alignment vertical="center"/>
    </xf>
    <xf numFmtId="0" fontId="9" fillId="2" borderId="0" xfId="0" applyFont="1" applyFill="1" applyAlignment="1">
      <alignment vertical="center"/>
    </xf>
    <xf numFmtId="0" fontId="9" fillId="2" borderId="0" xfId="0" applyFont="1" applyFill="1" applyAlignment="1">
      <alignment horizontal="center" vertical="center"/>
    </xf>
    <xf numFmtId="0" fontId="9" fillId="2" borderId="0" xfId="0" applyFont="1" applyFill="1" applyAlignment="1">
      <alignment horizontal="left" vertical="center"/>
    </xf>
    <xf numFmtId="0" fontId="11" fillId="0" borderId="3" xfId="0" applyFont="1" applyBorder="1" applyAlignment="1">
      <alignment horizontal="center" vertical="center"/>
    </xf>
    <xf numFmtId="0" fontId="12" fillId="9" borderId="0" xfId="0" applyFont="1" applyFill="1" applyAlignment="1">
      <alignment vertical="center"/>
    </xf>
    <xf numFmtId="0" fontId="12" fillId="7" borderId="0" xfId="0" applyFont="1" applyFill="1" applyAlignment="1">
      <alignment horizontal="center" vertical="center"/>
    </xf>
    <xf numFmtId="0" fontId="12" fillId="9" borderId="0" xfId="0" applyFont="1" applyFill="1" applyAlignment="1">
      <alignment horizontal="left" vertical="center"/>
    </xf>
    <xf numFmtId="0" fontId="13" fillId="0" borderId="0" xfId="0" applyFont="1" applyAlignment="1">
      <alignment horizontal="right" vertical="center"/>
    </xf>
    <xf numFmtId="0" fontId="14" fillId="0" borderId="0" xfId="0" applyFont="1" applyAlignment="1">
      <alignment horizontal="left" vertical="center"/>
    </xf>
    <xf numFmtId="0" fontId="15" fillId="2" borderId="0" xfId="0" applyFont="1" applyFill="1" applyAlignment="1">
      <alignment vertical="center"/>
    </xf>
    <xf numFmtId="9" fontId="15" fillId="2" borderId="0" xfId="3" applyFont="1" applyFill="1" applyAlignment="1">
      <alignment horizontal="center" vertical="center"/>
    </xf>
    <xf numFmtId="164" fontId="15" fillId="2" borderId="0" xfId="2" applyNumberFormat="1" applyFont="1" applyFill="1" applyAlignment="1">
      <alignment horizontal="center" vertical="center"/>
    </xf>
    <xf numFmtId="0" fontId="12" fillId="12" borderId="0" xfId="0" applyFont="1" applyFill="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8" fillId="2" borderId="2" xfId="0" applyFont="1" applyFill="1" applyBorder="1" applyAlignment="1">
      <alignment horizontal="left" vertical="center" indent="1"/>
    </xf>
    <xf numFmtId="0" fontId="15" fillId="2" borderId="2" xfId="0" applyFont="1" applyFill="1" applyBorder="1" applyAlignment="1">
      <alignment horizontal="left" vertical="center" indent="1"/>
    </xf>
    <xf numFmtId="0" fontId="9" fillId="4" borderId="2" xfId="0" applyFont="1" applyFill="1" applyBorder="1" applyAlignment="1">
      <alignment horizontal="left" vertical="center" indent="1"/>
    </xf>
    <xf numFmtId="166" fontId="14" fillId="0" borderId="0" xfId="2" applyNumberFormat="1" applyFont="1" applyAlignment="1">
      <alignment vertical="center"/>
    </xf>
    <xf numFmtId="166" fontId="15" fillId="2" borderId="0" xfId="2" applyNumberFormat="1" applyFont="1" applyFill="1" applyAlignment="1">
      <alignment vertical="center"/>
    </xf>
    <xf numFmtId="166" fontId="9" fillId="0" borderId="0" xfId="0" applyNumberFormat="1" applyFont="1" applyAlignment="1">
      <alignment vertical="center"/>
    </xf>
    <xf numFmtId="166" fontId="12" fillId="11" borderId="0" xfId="0" applyNumberFormat="1" applyFont="1" applyFill="1" applyAlignment="1">
      <alignment vertical="center"/>
    </xf>
    <xf numFmtId="166" fontId="14" fillId="0" borderId="0" xfId="2" applyNumberFormat="1" applyFont="1" applyAlignment="1">
      <alignment horizontal="left" vertical="center"/>
    </xf>
    <xf numFmtId="166" fontId="15" fillId="2" borderId="0" xfId="2" applyNumberFormat="1" applyFont="1" applyFill="1" applyAlignment="1">
      <alignment horizontal="left" vertical="center"/>
    </xf>
    <xf numFmtId="166" fontId="9" fillId="0" borderId="0" xfId="0" applyNumberFormat="1" applyFont="1" applyAlignment="1">
      <alignment horizontal="left" vertical="center"/>
    </xf>
    <xf numFmtId="166" fontId="12" fillId="11" borderId="0" xfId="0" applyNumberFormat="1" applyFont="1" applyFill="1" applyAlignment="1">
      <alignment horizontal="left" vertical="center"/>
    </xf>
    <xf numFmtId="0" fontId="9" fillId="2" borderId="1" xfId="0" applyFont="1" applyFill="1" applyBorder="1" applyAlignment="1">
      <alignment vertical="center"/>
    </xf>
    <xf numFmtId="0" fontId="20" fillId="2" borderId="0" xfId="0" applyFont="1" applyFill="1" applyAlignment="1">
      <alignment horizontal="right" vertical="center"/>
    </xf>
    <xf numFmtId="0" fontId="21" fillId="2" borderId="0" xfId="0" applyFont="1" applyFill="1" applyAlignment="1">
      <alignment horizontal="right" vertical="center"/>
    </xf>
    <xf numFmtId="0" fontId="20" fillId="0" borderId="0" xfId="0" applyFont="1" applyAlignment="1">
      <alignment horizontal="right" vertical="center"/>
    </xf>
    <xf numFmtId="0" fontId="22" fillId="0" borderId="0" xfId="0" applyFont="1" applyAlignment="1">
      <alignment horizontal="right" vertical="center"/>
    </xf>
    <xf numFmtId="0" fontId="12" fillId="13" borderId="0" xfId="0" applyFont="1" applyFill="1" applyAlignment="1">
      <alignment horizontal="center" vertical="center"/>
    </xf>
    <xf numFmtId="164" fontId="14" fillId="2" borderId="0" xfId="2" applyNumberFormat="1" applyFont="1" applyFill="1" applyAlignment="1">
      <alignment horizontal="center" vertical="center"/>
    </xf>
    <xf numFmtId="9" fontId="14" fillId="2" borderId="0" xfId="3" applyFont="1" applyFill="1" applyAlignment="1">
      <alignment horizontal="center" vertical="center"/>
    </xf>
    <xf numFmtId="0" fontId="9" fillId="14" borderId="0" xfId="0" applyFont="1" applyFill="1" applyAlignment="1">
      <alignment vertical="center"/>
    </xf>
    <xf numFmtId="167" fontId="16" fillId="15" borderId="1" xfId="0" applyNumberFormat="1" applyFont="1" applyFill="1" applyBorder="1" applyAlignment="1">
      <alignment horizontal="left" vertical="center" indent="1"/>
    </xf>
    <xf numFmtId="164" fontId="16" fillId="15" borderId="1" xfId="2" applyNumberFormat="1" applyFont="1" applyFill="1" applyBorder="1" applyAlignment="1">
      <alignment horizontal="left" vertical="center" indent="1"/>
    </xf>
    <xf numFmtId="0" fontId="9" fillId="3" borderId="1" xfId="0" applyFont="1" applyFill="1" applyBorder="1" applyAlignment="1">
      <alignment horizontal="left" vertical="center" indent="1"/>
    </xf>
    <xf numFmtId="0" fontId="9" fillId="3" borderId="1" xfId="0" applyFont="1" applyFill="1" applyBorder="1" applyAlignment="1">
      <alignment vertical="center"/>
    </xf>
    <xf numFmtId="0" fontId="9" fillId="16" borderId="1" xfId="0" applyFont="1" applyFill="1" applyBorder="1" applyAlignment="1">
      <alignment vertical="center"/>
    </xf>
    <xf numFmtId="167" fontId="16" fillId="16" borderId="1" xfId="0" applyNumberFormat="1" applyFont="1" applyFill="1" applyBorder="1" applyAlignment="1">
      <alignment horizontal="left" vertical="center" indent="1"/>
    </xf>
    <xf numFmtId="164" fontId="16" fillId="16" borderId="1" xfId="2" applyNumberFormat="1" applyFont="1" applyFill="1" applyBorder="1" applyAlignment="1">
      <alignment horizontal="left" vertical="center" indent="1"/>
    </xf>
    <xf numFmtId="0" fontId="10" fillId="6" borderId="0" xfId="0" applyFont="1" applyFill="1" applyAlignment="1">
      <alignment vertical="center"/>
    </xf>
    <xf numFmtId="0" fontId="10" fillId="2" borderId="0" xfId="0" applyFont="1" applyFill="1" applyAlignment="1">
      <alignment vertical="center"/>
    </xf>
    <xf numFmtId="0" fontId="25" fillId="2" borderId="0" xfId="0" applyFont="1" applyFill="1" applyAlignment="1">
      <alignment vertical="center" wrapText="1"/>
    </xf>
    <xf numFmtId="0" fontId="23" fillId="15" borderId="0" xfId="0" applyFont="1" applyFill="1"/>
    <xf numFmtId="0" fontId="0" fillId="15" borderId="0" xfId="0" applyFill="1" applyAlignment="1">
      <alignment horizontal="left" wrapText="1" indent="1"/>
    </xf>
    <xf numFmtId="0" fontId="0" fillId="2" borderId="0" xfId="0" applyFill="1" applyAlignment="1">
      <alignment horizontal="left" wrapText="1" indent="1"/>
    </xf>
    <xf numFmtId="0" fontId="26" fillId="2" borderId="0" xfId="0" applyFont="1" applyFill="1" applyAlignment="1">
      <alignment vertical="center" wrapText="1"/>
    </xf>
    <xf numFmtId="0" fontId="23" fillId="15" borderId="0" xfId="0" applyFont="1" applyFill="1" applyAlignment="1">
      <alignment vertical="center" wrapText="1"/>
    </xf>
    <xf numFmtId="0" fontId="26" fillId="15" borderId="0" xfId="0" applyFont="1" applyFill="1" applyAlignment="1">
      <alignment vertical="center" wrapText="1"/>
    </xf>
    <xf numFmtId="0" fontId="0" fillId="17" borderId="0" xfId="0" applyFill="1"/>
    <xf numFmtId="0" fontId="31" fillId="17" borderId="0" xfId="0" applyFont="1" applyFill="1" applyAlignment="1">
      <alignment vertical="center"/>
    </xf>
    <xf numFmtId="0" fontId="31" fillId="2" borderId="0" xfId="0" applyFont="1" applyFill="1" applyAlignment="1">
      <alignment vertical="center"/>
    </xf>
    <xf numFmtId="0" fontId="32" fillId="5" borderId="0" xfId="0" applyFont="1" applyFill="1" applyAlignment="1">
      <alignment horizontal="center" vertical="center"/>
    </xf>
    <xf numFmtId="0" fontId="33" fillId="5" borderId="0" xfId="0" applyFont="1" applyFill="1" applyAlignment="1">
      <alignment horizontal="center" vertical="top"/>
    </xf>
    <xf numFmtId="0" fontId="5" fillId="3" borderId="0" xfId="0" applyFont="1" applyFill="1" applyAlignment="1">
      <alignment horizontal="left" vertical="center"/>
    </xf>
    <xf numFmtId="0" fontId="0" fillId="3" borderId="0" xfId="0" applyFill="1" applyAlignment="1">
      <alignment horizontal="left" vertical="center" wrapText="1" indent="1"/>
    </xf>
    <xf numFmtId="0" fontId="0" fillId="2" borderId="0" xfId="0" applyFill="1" applyAlignment="1">
      <alignment horizontal="left" vertical="center" wrapText="1" indent="1"/>
    </xf>
    <xf numFmtId="0" fontId="6" fillId="5" borderId="0" xfId="1" applyFont="1" applyFill="1" applyAlignment="1">
      <alignment horizontal="left" vertical="center"/>
    </xf>
    <xf numFmtId="0" fontId="23" fillId="15" borderId="0" xfId="0" applyFont="1" applyFill="1" applyAlignment="1">
      <alignment horizontal="center" vertical="center"/>
    </xf>
    <xf numFmtId="0" fontId="25" fillId="15" borderId="0" xfId="0" applyFont="1" applyFill="1" applyAlignment="1">
      <alignment horizontal="left" vertical="center" wrapText="1"/>
    </xf>
    <xf numFmtId="0" fontId="23" fillId="15" borderId="0" xfId="0" applyFont="1" applyFill="1" applyAlignment="1">
      <alignment horizontal="center" vertical="center" wrapText="1"/>
    </xf>
    <xf numFmtId="0" fontId="26" fillId="15" borderId="0" xfId="0" applyFont="1" applyFill="1" applyAlignment="1">
      <alignment horizontal="left" vertical="center" wrapText="1"/>
    </xf>
    <xf numFmtId="0" fontId="12" fillId="10" borderId="0" xfId="0" applyFont="1" applyFill="1" applyAlignment="1">
      <alignment horizontal="left" vertical="center"/>
    </xf>
    <xf numFmtId="0" fontId="10" fillId="2" borderId="0" xfId="0" applyFont="1" applyFill="1" applyAlignment="1">
      <alignment horizontal="left" vertical="center" indent="1"/>
    </xf>
    <xf numFmtId="0" fontId="9" fillId="0" borderId="3" xfId="0" applyFont="1" applyBorder="1" applyAlignment="1">
      <alignment horizontal="left" vertical="center" indent="1"/>
    </xf>
    <xf numFmtId="0" fontId="12" fillId="8" borderId="0" xfId="0" applyFont="1" applyFill="1" applyAlignment="1">
      <alignment horizontal="left" vertical="center"/>
    </xf>
    <xf numFmtId="0" fontId="8" fillId="14" borderId="0" xfId="0" applyFont="1" applyFill="1" applyAlignment="1">
      <alignment horizontal="center" vertical="center"/>
    </xf>
    <xf numFmtId="0" fontId="9" fillId="0" borderId="3" xfId="0" applyFont="1" applyBorder="1" applyAlignment="1">
      <alignment horizontal="left" vertical="center" indent="3"/>
    </xf>
    <xf numFmtId="0" fontId="17" fillId="4" borderId="2" xfId="0" applyFont="1" applyFill="1" applyBorder="1" applyAlignment="1">
      <alignment horizontal="left" vertical="center" indent="2"/>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772001539631516E-2"/>
          <c:y val="0.2118425228540525"/>
          <c:w val="0.88052961559933751"/>
          <c:h val="0.75077428957225822"/>
        </c:manualLayout>
      </c:layout>
      <c:barChart>
        <c:barDir val="col"/>
        <c:grouping val="clustered"/>
        <c:varyColors val="0"/>
        <c:ser>
          <c:idx val="0"/>
          <c:order val="0"/>
          <c:tx>
            <c:strRef>
              <c:f>'January 2023'!$D$6</c:f>
              <c:strCache>
                <c:ptCount val="1"/>
                <c:pt idx="0">
                  <c:v>Budget</c:v>
                </c:pt>
              </c:strCache>
            </c:strRef>
          </c:tx>
          <c:spPr>
            <a:solidFill>
              <a:srgbClr val="1E9ECD"/>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'January 2023'!$C$7:$C$9</c:f>
              <c:strCache>
                <c:ptCount val="3"/>
                <c:pt idx="0">
                  <c:v>Income</c:v>
                </c:pt>
                <c:pt idx="1">
                  <c:v>Expense</c:v>
                </c:pt>
                <c:pt idx="2">
                  <c:v>NET</c:v>
                </c:pt>
              </c:strCache>
            </c:strRef>
          </c:cat>
          <c:val>
            <c:numRef>
              <c:f>'January 2023'!$D$7:$D$9</c:f>
              <c:numCache>
                <c:formatCode>"$"#,##0</c:formatCode>
                <c:ptCount val="3"/>
                <c:pt idx="0">
                  <c:v>7200</c:v>
                </c:pt>
                <c:pt idx="1">
                  <c:v>6830</c:v>
                </c:pt>
                <c:pt idx="2">
                  <c:v>370</c:v>
                </c:pt>
              </c:numCache>
            </c:numRef>
          </c:val>
          <c:extLst xmlns:c16r2="http://schemas.microsoft.com/office/drawing/2015/06/chart">
            <c:ext xmlns:c16="http://schemas.microsoft.com/office/drawing/2014/chart" uri="{C3380CC4-5D6E-409C-BE32-E72D297353CC}">
              <c16:uniqueId val="{00000000-1424-4711-87E8-32118E070668}"/>
            </c:ext>
            <c:ext xmlns:c14="http://schemas.microsoft.com/office/drawing/2007/8/2/chart" uri="{6F2FDCE9-48DA-4B69-8628-5D25D57E5C99}">
              <c14:invertSolidFillFmt>
                <c14:spPr xmlns:c14="http://schemas.microsoft.com/office/drawing/2007/8/2/chart">
                  <a:solidFill>
                    <a:srgbClr val="E03D12"/>
                  </a:solidFill>
                  <a:ln>
                    <a:noFill/>
                  </a:ln>
                  <a:effectLst/>
                </c14:spPr>
              </c14:invertSolidFillFmt>
            </c:ext>
          </c:extLst>
        </c:ser>
        <c:ser>
          <c:idx val="1"/>
          <c:order val="1"/>
          <c:tx>
            <c:strRef>
              <c:f>'January 2023'!$E$6</c:f>
              <c:strCache>
                <c:ptCount val="1"/>
                <c:pt idx="0">
                  <c:v>Actual</c:v>
                </c:pt>
              </c:strCache>
            </c:strRef>
          </c:tx>
          <c:spPr>
            <a:solidFill>
              <a:srgbClr val="6FC9EA"/>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'January 2023'!$C$7:$C$9</c:f>
              <c:strCache>
                <c:ptCount val="3"/>
                <c:pt idx="0">
                  <c:v>Income</c:v>
                </c:pt>
                <c:pt idx="1">
                  <c:v>Expense</c:v>
                </c:pt>
                <c:pt idx="2">
                  <c:v>NET</c:v>
                </c:pt>
              </c:strCache>
            </c:strRef>
          </c:cat>
          <c:val>
            <c:numRef>
              <c:f>'January 2023'!$E$7:$E$9</c:f>
              <c:numCache>
                <c:formatCode>"$"#,##0</c:formatCode>
                <c:ptCount val="3"/>
                <c:pt idx="0">
                  <c:v>6650</c:v>
                </c:pt>
                <c:pt idx="1">
                  <c:v>7805</c:v>
                </c:pt>
                <c:pt idx="2">
                  <c:v>-1155</c:v>
                </c:pt>
              </c:numCache>
            </c:numRef>
          </c:val>
          <c:extLst xmlns:c16r2="http://schemas.microsoft.com/office/drawing/2015/06/chart">
            <c:ext xmlns:c16="http://schemas.microsoft.com/office/drawing/2014/chart" uri="{C3380CC4-5D6E-409C-BE32-E72D297353CC}">
              <c16:uniqueId val="{00000001-1424-4711-87E8-32118E070668}"/>
            </c:ext>
            <c:ext xmlns:c14="http://schemas.microsoft.com/office/drawing/2007/8/2/chart" uri="{6F2FDCE9-48DA-4B69-8628-5D25D57E5C99}">
              <c14:invertSolidFillFmt>
                <c14:spPr xmlns:c14="http://schemas.microsoft.com/office/drawing/2007/8/2/chart">
                  <a:solidFill>
                    <a:srgbClr val="F7AF9C"/>
                  </a:solidFill>
                  <a:ln>
                    <a:noFill/>
                  </a:ln>
                  <a:effectLst/>
                </c14:spPr>
              </c14:invertSolidFillFmt>
            </c:ext>
          </c:extLst>
        </c:ser>
        <c:dLbls>
          <c:showLegendKey val="0"/>
          <c:showVal val="0"/>
          <c:showCatName val="0"/>
          <c:showSerName val="0"/>
          <c:showPercent val="0"/>
          <c:showBubbleSize val="0"/>
        </c:dLbls>
        <c:gapWidth val="219"/>
        <c:overlap val="-27"/>
        <c:axId val="194598400"/>
        <c:axId val="194599936"/>
      </c:barChart>
      <c:catAx>
        <c:axId val="19459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9936"/>
        <c:crosses val="autoZero"/>
        <c:auto val="1"/>
        <c:lblAlgn val="ctr"/>
        <c:lblOffset val="100"/>
        <c:noMultiLvlLbl val="0"/>
      </c:catAx>
      <c:valAx>
        <c:axId val="194599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84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'January 2023'!$C$7</c:f>
              <c:strCache>
                <c:ptCount val="1"/>
                <c:pt idx="0">
                  <c:v>Income</c:v>
                </c:pt>
              </c:strCache>
            </c:strRef>
          </c:tx>
          <c:spPr>
            <a:solidFill>
              <a:schemeClr val="accent4">
                <a:lumMod val="60000"/>
                <a:lumOff val="40000"/>
              </a:schemeClr>
            </a:solidFill>
            <a:ln>
              <a:noFill/>
            </a:ln>
            <a:effectLst/>
          </c:spPr>
          <c:invertIfNegative val="0"/>
          <c:cat>
            <c:strRef>
              <c:f>'January 2023'!$D$6:$E$6</c:f>
              <c:strCache>
                <c:ptCount val="2"/>
                <c:pt idx="0">
                  <c:v>Budget</c:v>
                </c:pt>
                <c:pt idx="1">
                  <c:v>Actual</c:v>
                </c:pt>
              </c:strCache>
            </c:strRef>
          </c:cat>
          <c:val>
            <c:numRef>
              <c:f>'January 2023'!$D$7:$E$7</c:f>
              <c:numCache>
                <c:formatCode>"$"#,##0</c:formatCode>
                <c:ptCount val="2"/>
                <c:pt idx="0">
                  <c:v>7200</c:v>
                </c:pt>
                <c:pt idx="1">
                  <c:v>6650</c:v>
                </c:pt>
              </c:numCache>
            </c:numRef>
          </c:val>
          <c:extLst xmlns:c16r2="http://schemas.microsoft.com/office/drawing/2015/06/chart">
            <c:ext xmlns:c16="http://schemas.microsoft.com/office/drawing/2014/chart" uri="{C3380CC4-5D6E-409C-BE32-E72D297353CC}">
              <c16:uniqueId val="{00000000-2C9C-4666-8E02-7EDC5435E2AD}"/>
            </c:ext>
          </c:extLst>
        </c:ser>
        <c:ser>
          <c:idx val="1"/>
          <c:order val="1"/>
          <c:tx>
            <c:strRef>
              <c:f>'January 2023'!$C$8</c:f>
              <c:strCache>
                <c:ptCount val="1"/>
                <c:pt idx="0">
                  <c:v>Expense</c:v>
                </c:pt>
              </c:strCache>
            </c:strRef>
          </c:tx>
          <c:spPr>
            <a:solidFill>
              <a:schemeClr val="tx2">
                <a:lumMod val="25000"/>
                <a:lumOff val="75000"/>
              </a:schemeClr>
            </a:solidFill>
            <a:ln>
              <a:noFill/>
            </a:ln>
            <a:effectLst/>
          </c:spPr>
          <c:invertIfNegative val="0"/>
          <c:cat>
            <c:strRef>
              <c:f>'January 2023'!$D$6:$E$6</c:f>
              <c:strCache>
                <c:ptCount val="2"/>
                <c:pt idx="0">
                  <c:v>Budget</c:v>
                </c:pt>
                <c:pt idx="1">
                  <c:v>Actual</c:v>
                </c:pt>
              </c:strCache>
            </c:strRef>
          </c:cat>
          <c:val>
            <c:numRef>
              <c:f>'January 2023'!$D$8:$E$8</c:f>
              <c:numCache>
                <c:formatCode>"$"#,##0</c:formatCode>
                <c:ptCount val="2"/>
                <c:pt idx="0">
                  <c:v>6830</c:v>
                </c:pt>
                <c:pt idx="1">
                  <c:v>7805</c:v>
                </c:pt>
              </c:numCache>
            </c:numRef>
          </c:val>
          <c:extLst xmlns:c16r2="http://schemas.microsoft.com/office/drawing/2015/06/chart">
            <c:ext xmlns:c16="http://schemas.microsoft.com/office/drawing/2014/chart" uri="{C3380CC4-5D6E-409C-BE32-E72D297353CC}">
              <c16:uniqueId val="{00000001-2C9C-4666-8E02-7EDC5435E2AD}"/>
            </c:ext>
          </c:extLst>
        </c:ser>
        <c:ser>
          <c:idx val="2"/>
          <c:order val="2"/>
          <c:tx>
            <c:strRef>
              <c:f>'January 2023'!$C$9</c:f>
              <c:strCache>
                <c:ptCount val="1"/>
                <c:pt idx="0">
                  <c:v>NET</c:v>
                </c:pt>
              </c:strCache>
            </c:strRef>
          </c:tx>
          <c:spPr>
            <a:solidFill>
              <a:srgbClr val="36CD5A"/>
            </a:solidFill>
            <a:ln>
              <a:noFill/>
            </a:ln>
            <a:effectLst/>
          </c:spPr>
          <c:invertIfNegative val="1"/>
          <c:cat>
            <c:strRef>
              <c:f>'January 2023'!$D$6:$E$6</c:f>
              <c:strCache>
                <c:ptCount val="2"/>
                <c:pt idx="0">
                  <c:v>Budget</c:v>
                </c:pt>
                <c:pt idx="1">
                  <c:v>Actual</c:v>
                </c:pt>
              </c:strCache>
            </c:strRef>
          </c:cat>
          <c:val>
            <c:numRef>
              <c:f>'January 2023'!$D$9:$E$9</c:f>
              <c:numCache>
                <c:formatCode>"$"#,##0</c:formatCode>
                <c:ptCount val="2"/>
                <c:pt idx="0">
                  <c:v>370</c:v>
                </c:pt>
                <c:pt idx="1">
                  <c:v>-1155</c:v>
                </c:pt>
              </c:numCache>
            </c:numRef>
          </c:val>
          <c:extLst xmlns:c16r2="http://schemas.microsoft.com/office/drawing/2015/06/chart">
            <c:ext xmlns:c16="http://schemas.microsoft.com/office/drawing/2014/chart" uri="{C3380CC4-5D6E-409C-BE32-E72D297353CC}">
              <c16:uniqueId val="{00000002-2C9C-4666-8E02-7EDC5435E2AD}"/>
            </c:ext>
            <c:ext xmlns:c14="http://schemas.microsoft.com/office/drawing/2007/8/2/chart" uri="{6F2FDCE9-48DA-4B69-8628-5D25D57E5C99}">
              <c14:invertSolidFillFmt>
                <c14:spPr xmlns:c14="http://schemas.microsoft.com/office/drawing/2007/8/2/chart">
                  <a:solidFill>
                    <a:srgbClr val="F3876A"/>
                  </a:solidFill>
                  <a:ln>
                    <a:noFill/>
                  </a:ln>
                  <a:effectLst/>
                </c14:spPr>
              </c14:invertSolidFillFmt>
            </c:ext>
          </c:extLst>
        </c:ser>
        <c:dLbls>
          <c:showLegendKey val="0"/>
          <c:showVal val="0"/>
          <c:showCatName val="0"/>
          <c:showSerName val="0"/>
          <c:showPercent val="0"/>
          <c:showBubbleSize val="0"/>
        </c:dLbls>
        <c:gapWidth val="219"/>
        <c:overlap val="-27"/>
        <c:axId val="225248768"/>
        <c:axId val="225250304"/>
      </c:barChart>
      <c:catAx>
        <c:axId val="2252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50304"/>
        <c:crosses val="autoZero"/>
        <c:auto val="1"/>
        <c:lblAlgn val="ctr"/>
        <c:lblOffset val="100"/>
        <c:noMultiLvlLbl val="0"/>
      </c:catAx>
      <c:valAx>
        <c:axId val="22525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48768"/>
        <c:crosses val="autoZero"/>
        <c:crossBetween val="between"/>
      </c:valAx>
      <c:spPr>
        <a:noFill/>
        <a:ln>
          <a:noFill/>
        </a:ln>
        <a:effectLst/>
      </c:spPr>
    </c:plotArea>
    <c:legend>
      <c:legendPos val="t"/>
      <c:layout>
        <c:manualLayout>
          <c:xMode val="edge"/>
          <c:yMode val="edge"/>
          <c:x val="0.29283370935263314"/>
          <c:y val="2.0390829585648709E-2"/>
          <c:w val="0.35027563820302288"/>
          <c:h val="7.7740439189568869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https://analysistabs.com/?utm_source=af&amp;utm_medium=xlmet" TargetMode="External"/><Relationship Id="rId7" Type="http://schemas.openxmlformats.org/officeDocument/2006/relationships/hyperlink" Target="https://analysistabs.com/project/management/?utm_source=af&amp;utm_medium=xlpplan" TargetMode="External"/><Relationship Id="rId2" Type="http://schemas.openxmlformats.org/officeDocument/2006/relationships/hyperlink" Target="https://analysistabs.com/blog/?utm_source=af&amp;utm_medium=xlmet" TargetMode="External"/><Relationship Id="rId1" Type="http://schemas.openxmlformats.org/officeDocument/2006/relationships/hyperlink" Target="https://analysistabs.org/?utm_source=af&amp;utm_medium=xlmet" TargetMode="External"/><Relationship Id="rId6" Type="http://schemas.openxmlformats.org/officeDocument/2006/relationships/hyperlink" Target="https://analysistabs.com/excel-templates/project-cost-estimator-free-download/?utm_source=af&amp;utm_medium=xlmet" TargetMode="External"/><Relationship Id="rId5" Type="http://schemas.openxmlformats.org/officeDocument/2006/relationships/hyperlink" Target="https://analysistabs.com/project/management/templates/?utm_source=af&amp;utm_medium=xlmet" TargetMode="External"/><Relationship Id="rId4" Type="http://schemas.openxmlformats.org/officeDocument/2006/relationships/hyperlink" Target="mailto:info@analysistabs.com?subject=Analysistabs%20-%20PM%20Templates%20|%20Feedback"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https://analysistabs.org/project-plan-templates/?utm_source=af&amp;utm_medium=xlmet" TargetMode="External"/><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hyperlink" Target="https://analysistabs.org/?utm_source=af&amp;utm_medium=xlmet" TargetMode="External"/></Relationships>
</file>

<file path=xl/drawings/drawing1.xml><?xml version="1.0" encoding="utf-8"?>
<xdr:wsDr xmlns:xdr="http://schemas.openxmlformats.org/drawingml/2006/spreadsheetDrawing" xmlns:a="http://schemas.openxmlformats.org/drawingml/2006/main">
  <xdr:twoCellAnchor>
    <xdr:from>
      <xdr:col>3</xdr:col>
      <xdr:colOff>209551</xdr:colOff>
      <xdr:row>28</xdr:row>
      <xdr:rowOff>447675</xdr:rowOff>
    </xdr:from>
    <xdr:to>
      <xdr:col>5</xdr:col>
      <xdr:colOff>276225</xdr:colOff>
      <xdr:row>29</xdr:row>
      <xdr:rowOff>47625</xdr:rowOff>
    </xdr:to>
    <xdr:sp macro="" textlink="">
      <xdr:nvSpPr>
        <xdr:cNvPr id="2" name="Rounded Rectangle 1">
          <a:hlinkClick xmlns:r="http://schemas.openxmlformats.org/officeDocument/2006/relationships" r:id="rId1" tooltip="View more powerfull templates"/>
          <a:extLst>
            <a:ext uri="{FF2B5EF4-FFF2-40B4-BE49-F238E27FC236}">
              <a16:creationId xmlns:a16="http://schemas.microsoft.com/office/drawing/2014/main" xmlns="" id="{5B8D2B9F-13C1-30A9-4397-509EE6E357BD}"/>
            </a:ext>
          </a:extLst>
        </xdr:cNvPr>
        <xdr:cNvSpPr/>
      </xdr:nvSpPr>
      <xdr:spPr>
        <a:xfrm>
          <a:off x="1019176" y="5000625"/>
          <a:ext cx="1590674" cy="314325"/>
        </a:xfrm>
        <a:prstGeom prst="roundRect">
          <a:avLst>
            <a:gd name="adj" fmla="val 6794"/>
          </a:avLst>
        </a:prstGeom>
        <a:solidFill>
          <a:schemeClr val="bg1">
            <a:lumMod val="8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u="none">
              <a:solidFill>
                <a:schemeClr val="tx1">
                  <a:lumMod val="50000"/>
                  <a:lumOff val="50000"/>
                </a:schemeClr>
              </a:solidFill>
              <a:latin typeface="Agency FB" panose="020B0503020202020204" pitchFamily="34" charset="0"/>
            </a:rPr>
            <a:t>Premium Templates</a:t>
          </a:r>
        </a:p>
      </xdr:txBody>
    </xdr:sp>
    <xdr:clientData/>
  </xdr:twoCellAnchor>
  <xdr:twoCellAnchor>
    <xdr:from>
      <xdr:col>5</xdr:col>
      <xdr:colOff>638176</xdr:colOff>
      <xdr:row>28</xdr:row>
      <xdr:rowOff>438150</xdr:rowOff>
    </xdr:from>
    <xdr:to>
      <xdr:col>8</xdr:col>
      <xdr:colOff>142876</xdr:colOff>
      <xdr:row>29</xdr:row>
      <xdr:rowOff>38100</xdr:rowOff>
    </xdr:to>
    <xdr:sp macro="" textlink="">
      <xdr:nvSpPr>
        <xdr:cNvPr id="3" name="Rounded Rectangle 2">
          <a:hlinkClick xmlns:r="http://schemas.openxmlformats.org/officeDocument/2006/relationships" r:id="rId2" tooltip="Visit our Blog to learn Excel, VBA"/>
          <a:extLst>
            <a:ext uri="{FF2B5EF4-FFF2-40B4-BE49-F238E27FC236}">
              <a16:creationId xmlns:a16="http://schemas.microsoft.com/office/drawing/2014/main" xmlns="" id="{EF7860BC-5098-332C-322C-B9391C2DA6E0}"/>
            </a:ext>
          </a:extLst>
        </xdr:cNvPr>
        <xdr:cNvSpPr/>
      </xdr:nvSpPr>
      <xdr:spPr>
        <a:xfrm>
          <a:off x="2971801" y="4991100"/>
          <a:ext cx="1485900" cy="314325"/>
        </a:xfrm>
        <a:prstGeom prst="roundRect">
          <a:avLst>
            <a:gd name="adj" fmla="val 6794"/>
          </a:avLst>
        </a:prstGeom>
        <a:solidFill>
          <a:schemeClr val="bg1">
            <a:lumMod val="8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u="none">
              <a:solidFill>
                <a:schemeClr val="tx1">
                  <a:lumMod val="50000"/>
                  <a:lumOff val="50000"/>
                </a:schemeClr>
              </a:solidFill>
              <a:latin typeface="Agency FB" panose="020B0503020202020204" pitchFamily="34" charset="0"/>
            </a:rPr>
            <a:t>Visit Our </a:t>
          </a:r>
          <a:r>
            <a:rPr lang="en-US" sz="1800" b="1" u="none">
              <a:solidFill>
                <a:schemeClr val="tx1">
                  <a:lumMod val="50000"/>
                  <a:lumOff val="50000"/>
                </a:schemeClr>
              </a:solidFill>
              <a:latin typeface="Agency FB" panose="020B0503020202020204" pitchFamily="34" charset="0"/>
            </a:rPr>
            <a:t>BLOG</a:t>
          </a:r>
          <a:endParaRPr lang="en-US" sz="1400" b="1" u="none">
            <a:solidFill>
              <a:schemeClr val="tx1">
                <a:lumMod val="50000"/>
                <a:lumOff val="50000"/>
              </a:schemeClr>
            </a:solidFill>
            <a:latin typeface="Agency FB" panose="020B0503020202020204" pitchFamily="34" charset="0"/>
          </a:endParaRPr>
        </a:p>
      </xdr:txBody>
    </xdr:sp>
    <xdr:clientData/>
  </xdr:twoCellAnchor>
  <xdr:twoCellAnchor>
    <xdr:from>
      <xdr:col>8</xdr:col>
      <xdr:colOff>542925</xdr:colOff>
      <xdr:row>28</xdr:row>
      <xdr:rowOff>447675</xdr:rowOff>
    </xdr:from>
    <xdr:to>
      <xdr:col>11</xdr:col>
      <xdr:colOff>200025</xdr:colOff>
      <xdr:row>29</xdr:row>
      <xdr:rowOff>47625</xdr:rowOff>
    </xdr:to>
    <xdr:sp macro="" textlink="">
      <xdr:nvSpPr>
        <xdr:cNvPr id="4" name="Rounded Rectangle 3">
          <a:hlinkClick xmlns:r="http://schemas.openxmlformats.org/officeDocument/2006/relationships" r:id="rId3" tooltip="Visit analysistabs.com"/>
          <a:extLst>
            <a:ext uri="{FF2B5EF4-FFF2-40B4-BE49-F238E27FC236}">
              <a16:creationId xmlns:a16="http://schemas.microsoft.com/office/drawing/2014/main" xmlns="" id="{1E43C618-044E-CB79-9B1F-452A7C99BABF}"/>
            </a:ext>
          </a:extLst>
        </xdr:cNvPr>
        <xdr:cNvSpPr/>
      </xdr:nvSpPr>
      <xdr:spPr>
        <a:xfrm>
          <a:off x="4857750" y="5000625"/>
          <a:ext cx="1485900" cy="314325"/>
        </a:xfrm>
        <a:prstGeom prst="roundRect">
          <a:avLst>
            <a:gd name="adj" fmla="val 6794"/>
          </a:avLst>
        </a:prstGeom>
        <a:solidFill>
          <a:schemeClr val="bg1">
            <a:lumMod val="8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u="none">
              <a:solidFill>
                <a:schemeClr val="tx1">
                  <a:lumMod val="50000"/>
                  <a:lumOff val="50000"/>
                </a:schemeClr>
              </a:solidFill>
              <a:latin typeface="Agency FB" panose="020B0503020202020204" pitchFamily="34" charset="0"/>
            </a:rPr>
            <a:t>ANALYSISTABS.COM</a:t>
          </a:r>
        </a:p>
      </xdr:txBody>
    </xdr:sp>
    <xdr:clientData/>
  </xdr:twoCellAnchor>
  <xdr:twoCellAnchor>
    <xdr:from>
      <xdr:col>12</xdr:col>
      <xdr:colOff>98535</xdr:colOff>
      <xdr:row>14</xdr:row>
      <xdr:rowOff>98537</xdr:rowOff>
    </xdr:from>
    <xdr:to>
      <xdr:col>12</xdr:col>
      <xdr:colOff>514569</xdr:colOff>
      <xdr:row>15</xdr:row>
      <xdr:rowOff>164226</xdr:rowOff>
    </xdr:to>
    <xdr:sp macro="" textlink="">
      <xdr:nvSpPr>
        <xdr:cNvPr id="5" name="Rectangle 4">
          <a:hlinkClick xmlns:r="http://schemas.openxmlformats.org/officeDocument/2006/relationships" r:id="rId4" tooltip="Mail to info@analysistabs.com"/>
          <a:extLst>
            <a:ext uri="{FF2B5EF4-FFF2-40B4-BE49-F238E27FC236}">
              <a16:creationId xmlns:a16="http://schemas.microsoft.com/office/drawing/2014/main" xmlns="" id="{8DAFC8B8-82CA-4412-877C-45B9ED5592AF}"/>
            </a:ext>
          </a:extLst>
        </xdr:cNvPr>
        <xdr:cNvSpPr/>
      </xdr:nvSpPr>
      <xdr:spPr>
        <a:xfrm>
          <a:off x="6966060" y="3679937"/>
          <a:ext cx="416034" cy="256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00A0C8"/>
              </a:solidFill>
              <a:latin typeface="Wingdings" panose="05000000000000000000" pitchFamily="2" charset="2"/>
            </a:rPr>
            <a:t>*</a:t>
          </a:r>
        </a:p>
      </xdr:txBody>
    </xdr:sp>
    <xdr:clientData/>
  </xdr:twoCellAnchor>
  <xdr:twoCellAnchor>
    <xdr:from>
      <xdr:col>12</xdr:col>
      <xdr:colOff>98535</xdr:colOff>
      <xdr:row>10</xdr:row>
      <xdr:rowOff>65692</xdr:rowOff>
    </xdr:from>
    <xdr:to>
      <xdr:col>12</xdr:col>
      <xdr:colOff>514569</xdr:colOff>
      <xdr:row>11</xdr:row>
      <xdr:rowOff>131382</xdr:rowOff>
    </xdr:to>
    <xdr:sp macro="" textlink="">
      <xdr:nvSpPr>
        <xdr:cNvPr id="6" name="Rectangle 5">
          <a:hlinkClick xmlns:r="http://schemas.openxmlformats.org/officeDocument/2006/relationships" r:id="rId5" tooltip="Download | Free Project Management Templates"/>
          <a:extLst>
            <a:ext uri="{FF2B5EF4-FFF2-40B4-BE49-F238E27FC236}">
              <a16:creationId xmlns:a16="http://schemas.microsoft.com/office/drawing/2014/main" xmlns="" id="{7AC856FF-A97A-4C5A-87F5-080ED4F5ABDD}"/>
            </a:ext>
          </a:extLst>
        </xdr:cNvPr>
        <xdr:cNvSpPr/>
      </xdr:nvSpPr>
      <xdr:spPr>
        <a:xfrm>
          <a:off x="6966060" y="2532667"/>
          <a:ext cx="416034" cy="256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00A0C8"/>
              </a:solidFill>
              <a:latin typeface="Wingdings" panose="05000000000000000000" pitchFamily="2" charset="2"/>
            </a:rPr>
            <a:t>1</a:t>
          </a:r>
        </a:p>
      </xdr:txBody>
    </xdr:sp>
    <xdr:clientData/>
  </xdr:twoCellAnchor>
  <xdr:twoCellAnchor>
    <xdr:from>
      <xdr:col>12</xdr:col>
      <xdr:colOff>98535</xdr:colOff>
      <xdr:row>6</xdr:row>
      <xdr:rowOff>131381</xdr:rowOff>
    </xdr:from>
    <xdr:to>
      <xdr:col>12</xdr:col>
      <xdr:colOff>514569</xdr:colOff>
      <xdr:row>8</xdr:row>
      <xdr:rowOff>10950</xdr:rowOff>
    </xdr:to>
    <xdr:sp macro="" textlink="">
      <xdr:nvSpPr>
        <xdr:cNvPr id="7" name="Rectangle 6">
          <a:hlinkClick xmlns:r="http://schemas.openxmlformats.org/officeDocument/2006/relationships" r:id="rId6" tooltip="Instuction: How to use this Template?"/>
          <a:extLst>
            <a:ext uri="{FF2B5EF4-FFF2-40B4-BE49-F238E27FC236}">
              <a16:creationId xmlns:a16="http://schemas.microsoft.com/office/drawing/2014/main" xmlns="" id="{D4D36BDE-D30E-4E51-8208-39226CAD4095}"/>
            </a:ext>
          </a:extLst>
        </xdr:cNvPr>
        <xdr:cNvSpPr/>
      </xdr:nvSpPr>
      <xdr:spPr>
        <a:xfrm>
          <a:off x="6966060" y="1836356"/>
          <a:ext cx="416034" cy="2605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00A0C8"/>
              </a:solidFill>
              <a:latin typeface="Webdings" panose="05030102010509060703" pitchFamily="18" charset="2"/>
            </a:rPr>
            <a:t>i</a:t>
          </a:r>
        </a:p>
      </xdr:txBody>
    </xdr:sp>
    <xdr:clientData/>
  </xdr:twoCellAnchor>
  <xdr:twoCellAnchor editAs="oneCell">
    <xdr:from>
      <xdr:col>2</xdr:col>
      <xdr:colOff>170402</xdr:colOff>
      <xdr:row>0</xdr:row>
      <xdr:rowOff>118758</xdr:rowOff>
    </xdr:from>
    <xdr:to>
      <xdr:col>2</xdr:col>
      <xdr:colOff>627602</xdr:colOff>
      <xdr:row>1</xdr:row>
      <xdr:rowOff>166383</xdr:rowOff>
    </xdr:to>
    <xdr:pic>
      <xdr:nvPicPr>
        <xdr:cNvPr id="8" name="Picture 7">
          <a:hlinkClick xmlns:r="http://schemas.openxmlformats.org/officeDocument/2006/relationships" r:id="rId7" tooltip="analysistabs.com"/>
          <a:extLst>
            <a:ext uri="{FF2B5EF4-FFF2-40B4-BE49-F238E27FC236}">
              <a16:creationId xmlns:a16="http://schemas.microsoft.com/office/drawing/2014/main" xmlns="" id="{083A7CE5-550F-49FD-B4C2-826F3D5CD7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8527" y="118758"/>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11</xdr:row>
      <xdr:rowOff>0</xdr:rowOff>
    </xdr:from>
    <xdr:to>
      <xdr:col>17</xdr:col>
      <xdr:colOff>370417</xdr:colOff>
      <xdr:row>28</xdr:row>
      <xdr:rowOff>96307</xdr:rowOff>
    </xdr:to>
    <xdr:graphicFrame macro="">
      <xdr:nvGraphicFramePr>
        <xdr:cNvPr id="9" name="Chart 8">
          <a:extLst>
            <a:ext uri="{FF2B5EF4-FFF2-40B4-BE49-F238E27FC236}">
              <a16:creationId xmlns:a16="http://schemas.microsoft.com/office/drawing/2014/main" xmlns="" id="{FACB8957-E936-48DB-8F7D-B731A9D73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xdr:row>
      <xdr:rowOff>0</xdr:rowOff>
    </xdr:from>
    <xdr:to>
      <xdr:col>17</xdr:col>
      <xdr:colOff>423333</xdr:colOff>
      <xdr:row>43</xdr:row>
      <xdr:rowOff>179916</xdr:rowOff>
    </xdr:to>
    <xdr:graphicFrame macro="">
      <xdr:nvGraphicFramePr>
        <xdr:cNvPr id="10" name="Chart 9">
          <a:extLst>
            <a:ext uri="{FF2B5EF4-FFF2-40B4-BE49-F238E27FC236}">
              <a16:creationId xmlns:a16="http://schemas.microsoft.com/office/drawing/2014/main" xmlns="" id="{DCE8481A-2989-4C85-85E4-806826394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88</xdr:row>
      <xdr:rowOff>114300</xdr:rowOff>
    </xdr:from>
    <xdr:to>
      <xdr:col>16</xdr:col>
      <xdr:colOff>19050</xdr:colOff>
      <xdr:row>115</xdr:row>
      <xdr:rowOff>76200</xdr:rowOff>
    </xdr:to>
    <xdr:sp macro="" textlink="">
      <xdr:nvSpPr>
        <xdr:cNvPr id="2" name="Rectangle 1">
          <a:extLst>
            <a:ext uri="{FF2B5EF4-FFF2-40B4-BE49-F238E27FC236}">
              <a16:creationId xmlns:a16="http://schemas.microsoft.com/office/drawing/2014/main" xmlns="" id="{428B93DE-0BD2-9F1E-C25F-CB2E4388EDEC}"/>
            </a:ext>
          </a:extLst>
        </xdr:cNvPr>
        <xdr:cNvSpPr/>
      </xdr:nvSpPr>
      <xdr:spPr>
        <a:xfrm>
          <a:off x="0" y="16878300"/>
          <a:ext cx="9163050" cy="51054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1</xdr:col>
      <xdr:colOff>485775</xdr:colOff>
      <xdr:row>36</xdr:row>
      <xdr:rowOff>95250</xdr:rowOff>
    </xdr:from>
    <xdr:to>
      <xdr:col>14</xdr:col>
      <xdr:colOff>276225</xdr:colOff>
      <xdr:row>81</xdr:row>
      <xdr:rowOff>142875</xdr:rowOff>
    </xdr:to>
    <xdr:pic>
      <xdr:nvPicPr>
        <xdr:cNvPr id="3074" name="Picture 3">
          <a:extLst>
            <a:ext uri="{FF2B5EF4-FFF2-40B4-BE49-F238E27FC236}">
              <a16:creationId xmlns:a16="http://schemas.microsoft.com/office/drawing/2014/main" xmlns="" id="{63C84C4A-D05D-AA1C-BD80-88892D7702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7225" y="6953250"/>
          <a:ext cx="7715250" cy="862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590550</xdr:colOff>
      <xdr:row>0</xdr:row>
      <xdr:rowOff>0</xdr:rowOff>
    </xdr:from>
    <xdr:to>
      <xdr:col>11</xdr:col>
      <xdr:colOff>466725</xdr:colOff>
      <xdr:row>3</xdr:row>
      <xdr:rowOff>66675</xdr:rowOff>
    </xdr:to>
    <xdr:sp macro="" textlink="">
      <xdr:nvSpPr>
        <xdr:cNvPr id="4" name="Rectangle 3">
          <a:extLst>
            <a:ext uri="{FF2B5EF4-FFF2-40B4-BE49-F238E27FC236}">
              <a16:creationId xmlns:a16="http://schemas.microsoft.com/office/drawing/2014/main" xmlns="" id="{9EFB4ECD-37A5-8022-C9DD-B1E4EE36528B}"/>
            </a:ext>
          </a:extLst>
        </xdr:cNvPr>
        <xdr:cNvSpPr/>
      </xdr:nvSpPr>
      <xdr:spPr>
        <a:xfrm>
          <a:off x="590550" y="0"/>
          <a:ext cx="5972175" cy="638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nl-NL" sz="2000" b="1" i="0">
              <a:solidFill>
                <a:schemeClr val="accent4"/>
              </a:solidFill>
              <a:effectLst/>
              <a:latin typeface="Bell Gothic Std Black" pitchFamily="34" charset="0"/>
              <a:ea typeface="+mn-ea"/>
              <a:cs typeface="+mn-cs"/>
            </a:rPr>
            <a:t>Ultimate Project Plan Advanced Excel Template</a:t>
          </a:r>
        </a:p>
        <a:p>
          <a:pPr marL="0" marR="0" indent="0" algn="ctr" defTabSz="914400" eaLnBrk="1" fontAlgn="auto" latinLnBrk="0" hangingPunct="1">
            <a:lnSpc>
              <a:spcPct val="100000"/>
            </a:lnSpc>
            <a:spcBef>
              <a:spcPts val="0"/>
            </a:spcBef>
            <a:spcAft>
              <a:spcPts val="0"/>
            </a:spcAft>
            <a:buClrTx/>
            <a:buSzTx/>
            <a:buFontTx/>
            <a:buNone/>
            <a:tabLst/>
            <a:defRPr/>
          </a:pPr>
          <a:r>
            <a:rPr lang="nl-NL" sz="1400" b="0" i="0">
              <a:solidFill>
                <a:schemeClr val="accent4"/>
              </a:solidFill>
              <a:effectLst/>
              <a:latin typeface="Bell Gothic Std Black" pitchFamily="34" charset="0"/>
              <a:ea typeface="+mn-ea"/>
              <a:cs typeface="+mn-cs"/>
            </a:rPr>
            <a:t>The Most Powerful Project Planning Template on the Market</a:t>
          </a:r>
          <a:endParaRPr lang="nl-NL" sz="1050">
            <a:solidFill>
              <a:schemeClr val="accent4"/>
            </a:solidFill>
            <a:latin typeface="Bell Gothic Std Black" pitchFamily="34" charset="0"/>
          </a:endParaRPr>
        </a:p>
      </xdr:txBody>
    </xdr:sp>
    <xdr:clientData/>
  </xdr:twoCellAnchor>
  <xdr:twoCellAnchor>
    <xdr:from>
      <xdr:col>12</xdr:col>
      <xdr:colOff>57151</xdr:colOff>
      <xdr:row>0</xdr:row>
      <xdr:rowOff>180975</xdr:rowOff>
    </xdr:from>
    <xdr:to>
      <xdr:col>14</xdr:col>
      <xdr:colOff>381001</xdr:colOff>
      <xdr:row>3</xdr:row>
      <xdr:rowOff>47625</xdr:rowOff>
    </xdr:to>
    <xdr:sp macro="" textlink="">
      <xdr:nvSpPr>
        <xdr:cNvPr id="5" name="Rectangle 4">
          <a:hlinkClick xmlns:r="http://schemas.openxmlformats.org/officeDocument/2006/relationships" r:id="rId3" tooltip="Ultimate Project Plan Advanced Excel Templat"/>
          <a:extLst>
            <a:ext uri="{FF2B5EF4-FFF2-40B4-BE49-F238E27FC236}">
              <a16:creationId xmlns:a16="http://schemas.microsoft.com/office/drawing/2014/main" xmlns="" id="{CBF9C774-EE63-2FCA-8F08-2F8A1EB1C4A4}"/>
            </a:ext>
          </a:extLst>
        </xdr:cNvPr>
        <xdr:cNvSpPr/>
      </xdr:nvSpPr>
      <xdr:spPr>
        <a:xfrm>
          <a:off x="6762751" y="180975"/>
          <a:ext cx="1543050" cy="438150"/>
        </a:xfrm>
        <a:prstGeom prst="rect">
          <a:avLst/>
        </a:prstGeom>
        <a:solidFill>
          <a:schemeClr val="accent4"/>
        </a:solidFill>
        <a:ln/>
        <a:scene3d>
          <a:camera prst="orthographicFront"/>
          <a:lightRig rig="threePt" dir="t"/>
        </a:scene3d>
        <a:sp3d>
          <a:bevelT w="63500" h="44450" prst="coolSlant"/>
        </a:sp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nl-NL" sz="1600" b="1" i="0">
              <a:solidFill>
                <a:schemeClr val="bg1"/>
              </a:solidFill>
              <a:effectLst/>
              <a:latin typeface="+mn-lt"/>
              <a:ea typeface="+mn-ea"/>
              <a:cs typeface="+mn-cs"/>
            </a:rPr>
            <a:t>View Details </a:t>
          </a:r>
          <a:r>
            <a:rPr lang="nl-NL" sz="1600" b="1" i="0">
              <a:solidFill>
                <a:schemeClr val="bg1"/>
              </a:solidFill>
              <a:effectLst/>
              <a:latin typeface="Webdings" panose="05030102010509060703" pitchFamily="18" charset="2"/>
              <a:ea typeface="+mn-ea"/>
              <a:cs typeface="+mn-cs"/>
            </a:rPr>
            <a:t>4</a:t>
          </a:r>
        </a:p>
      </xdr:txBody>
    </xdr:sp>
    <xdr:clientData/>
  </xdr:twoCellAnchor>
  <xdr:twoCellAnchor>
    <xdr:from>
      <xdr:col>1</xdr:col>
      <xdr:colOff>285750</xdr:colOff>
      <xdr:row>84</xdr:row>
      <xdr:rowOff>0</xdr:rowOff>
    </xdr:from>
    <xdr:to>
      <xdr:col>11</xdr:col>
      <xdr:colOff>161925</xdr:colOff>
      <xdr:row>88</xdr:row>
      <xdr:rowOff>0</xdr:rowOff>
    </xdr:to>
    <xdr:sp macro="" textlink="">
      <xdr:nvSpPr>
        <xdr:cNvPr id="6" name="Rectangle 5">
          <a:extLst>
            <a:ext uri="{FF2B5EF4-FFF2-40B4-BE49-F238E27FC236}">
              <a16:creationId xmlns:a16="http://schemas.microsoft.com/office/drawing/2014/main" xmlns="" id="{4A7B5756-25F7-3AEE-9B7E-76899EAF6DDC}"/>
            </a:ext>
          </a:extLst>
        </xdr:cNvPr>
        <xdr:cNvSpPr/>
      </xdr:nvSpPr>
      <xdr:spPr>
        <a:xfrm>
          <a:off x="285750" y="16002000"/>
          <a:ext cx="5972175"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nl-NL" sz="2000" b="1" i="0">
              <a:solidFill>
                <a:schemeClr val="accent4"/>
              </a:solidFill>
              <a:effectLst/>
              <a:latin typeface="Bell Gothic Std Black" pitchFamily="34" charset="0"/>
              <a:ea typeface="+mn-ea"/>
              <a:cs typeface="+mn-cs"/>
            </a:rPr>
            <a:t>Our Most Popular Project Management </a:t>
          </a:r>
          <a:r>
            <a:rPr lang="nl-NL" sz="2000" b="1" i="0" baseline="0">
              <a:solidFill>
                <a:schemeClr val="accent4"/>
              </a:solidFill>
              <a:effectLst/>
              <a:latin typeface="Bell Gothic Std Black" pitchFamily="34" charset="0"/>
              <a:ea typeface="+mn-ea"/>
              <a:cs typeface="+mn-cs"/>
            </a:rPr>
            <a:t>Templates </a:t>
          </a:r>
          <a:endParaRPr lang="nl-NL" sz="2000" b="1" i="0">
            <a:solidFill>
              <a:schemeClr val="accent4"/>
            </a:solidFill>
            <a:effectLst/>
            <a:latin typeface="Bell Gothic Std Black"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nl-NL" sz="1400" b="0" i="0">
              <a:solidFill>
                <a:schemeClr val="accent4"/>
              </a:solidFill>
              <a:effectLst/>
              <a:latin typeface="Bell Gothic Std Black" pitchFamily="34" charset="0"/>
              <a:ea typeface="+mn-ea"/>
              <a:cs typeface="+mn-cs"/>
            </a:rPr>
            <a:t>Excel Templates</a:t>
          </a:r>
          <a:r>
            <a:rPr lang="nl-NL" sz="1400" b="0" i="0" baseline="0">
              <a:solidFill>
                <a:schemeClr val="accent4"/>
              </a:solidFill>
              <a:effectLst/>
              <a:latin typeface="Bell Gothic Std Black" pitchFamily="34" charset="0"/>
              <a:ea typeface="+mn-ea"/>
              <a:cs typeface="+mn-cs"/>
            </a:rPr>
            <a:t> |</a:t>
          </a:r>
          <a:r>
            <a:rPr lang="nl-NL" sz="1400" b="0" i="0">
              <a:solidFill>
                <a:schemeClr val="accent4"/>
              </a:solidFill>
              <a:effectLst/>
              <a:latin typeface="Bell Gothic Std Black" pitchFamily="34" charset="0"/>
              <a:ea typeface="+mn-ea"/>
              <a:cs typeface="+mn-cs"/>
            </a:rPr>
            <a:t> PowerPoint</a:t>
          </a:r>
          <a:r>
            <a:rPr lang="nl-NL" sz="1400" b="0" i="0" baseline="0">
              <a:solidFill>
                <a:schemeClr val="accent4"/>
              </a:solidFill>
              <a:effectLst/>
              <a:latin typeface="Bell Gothic Std Black" pitchFamily="34" charset="0"/>
              <a:ea typeface="+mn-ea"/>
              <a:cs typeface="+mn-cs"/>
            </a:rPr>
            <a:t> Templates | MS Word Templates</a:t>
          </a:r>
          <a:endParaRPr lang="nl-NL" sz="1050">
            <a:solidFill>
              <a:schemeClr val="accent4"/>
            </a:solidFill>
            <a:latin typeface="Bell Gothic Std Black" pitchFamily="34" charset="0"/>
          </a:endParaRPr>
        </a:p>
      </xdr:txBody>
    </xdr:sp>
    <xdr:clientData/>
  </xdr:twoCellAnchor>
  <xdr:twoCellAnchor>
    <xdr:from>
      <xdr:col>11</xdr:col>
      <xdr:colOff>495300</xdr:colOff>
      <xdr:row>84</xdr:row>
      <xdr:rowOff>152400</xdr:rowOff>
    </xdr:from>
    <xdr:to>
      <xdr:col>15</xdr:col>
      <xdr:colOff>447675</xdr:colOff>
      <xdr:row>87</xdr:row>
      <xdr:rowOff>28575</xdr:rowOff>
    </xdr:to>
    <xdr:sp macro="" textlink="">
      <xdr:nvSpPr>
        <xdr:cNvPr id="7" name="Rectangle 6">
          <a:hlinkClick xmlns:r="http://schemas.openxmlformats.org/officeDocument/2006/relationships" r:id="rId4" tooltip="Analysistabs Project Management Templates"/>
          <a:extLst>
            <a:ext uri="{FF2B5EF4-FFF2-40B4-BE49-F238E27FC236}">
              <a16:creationId xmlns:a16="http://schemas.microsoft.com/office/drawing/2014/main" xmlns="" id="{20933C0F-CAA3-64E0-4C9E-9B79E0B7F939}"/>
            </a:ext>
          </a:extLst>
        </xdr:cNvPr>
        <xdr:cNvSpPr/>
      </xdr:nvSpPr>
      <xdr:spPr>
        <a:xfrm>
          <a:off x="6591300" y="16154400"/>
          <a:ext cx="2390775" cy="447675"/>
        </a:xfrm>
        <a:prstGeom prst="rect">
          <a:avLst/>
        </a:prstGeom>
        <a:solidFill>
          <a:schemeClr val="accent4"/>
        </a:solidFill>
        <a:ln/>
        <a:scene3d>
          <a:camera prst="orthographicFront"/>
          <a:lightRig rig="threePt" dir="t"/>
        </a:scene3d>
        <a:sp3d>
          <a:bevelT w="63500" h="44450" prst="coolSlant"/>
        </a:sp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nl-NL" sz="1600" b="1" i="0">
              <a:solidFill>
                <a:schemeClr val="bg1"/>
              </a:solidFill>
              <a:effectLst/>
              <a:latin typeface="+mn-lt"/>
              <a:ea typeface="+mn-ea"/>
              <a:cs typeface="+mn-cs"/>
            </a:rPr>
            <a:t>Browse All Templates</a:t>
          </a:r>
          <a:r>
            <a:rPr lang="nl-NL" sz="1600" b="1" i="0">
              <a:solidFill>
                <a:schemeClr val="bg1"/>
              </a:solidFill>
              <a:effectLst/>
              <a:latin typeface="Webdings" panose="05030102010509060703" pitchFamily="18" charset="2"/>
              <a:ea typeface="+mn-ea"/>
              <a:cs typeface="+mn-cs"/>
            </a:rPr>
            <a:t>4</a:t>
          </a:r>
          <a:endParaRPr lang="nl-NL" sz="900">
            <a:solidFill>
              <a:schemeClr val="bg1"/>
            </a:solidFill>
            <a:latin typeface="Webdings" panose="05030102010509060703" pitchFamily="18" charset="2"/>
          </a:endParaRPr>
        </a:p>
      </xdr:txBody>
    </xdr:sp>
    <xdr:clientData/>
  </xdr:twoCellAnchor>
  <xdr:twoCellAnchor editAs="oneCell">
    <xdr:from>
      <xdr:col>1</xdr:col>
      <xdr:colOff>9525</xdr:colOff>
      <xdr:row>5</xdr:row>
      <xdr:rowOff>9525</xdr:rowOff>
    </xdr:from>
    <xdr:to>
      <xdr:col>15</xdr:col>
      <xdr:colOff>0</xdr:colOff>
      <xdr:row>34</xdr:row>
      <xdr:rowOff>152400</xdr:rowOff>
    </xdr:to>
    <xdr:pic>
      <xdr:nvPicPr>
        <xdr:cNvPr id="3079" name="Picture 7">
          <a:extLst>
            <a:ext uri="{FF2B5EF4-FFF2-40B4-BE49-F238E27FC236}">
              <a16:creationId xmlns:a16="http://schemas.microsoft.com/office/drawing/2014/main" xmlns="" id="{C7FAE6A9-94CF-C1A8-3421-0E356B7E12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975" y="962025"/>
          <a:ext cx="8524875" cy="566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13 - 2022">
  <a:themeElements>
    <a:clrScheme name="Analysistabs CT MC2">
      <a:dk1>
        <a:srgbClr val="262626"/>
      </a:dk1>
      <a:lt1>
        <a:srgbClr val="FFFFFF"/>
      </a:lt1>
      <a:dk2>
        <a:srgbClr val="262626"/>
      </a:dk2>
      <a:lt2>
        <a:srgbClr val="FFFFFF"/>
      </a:lt2>
      <a:accent1>
        <a:srgbClr val="E03D12"/>
      </a:accent1>
      <a:accent2>
        <a:srgbClr val="FAB60D"/>
      </a:accent2>
      <a:accent3>
        <a:srgbClr val="36CD5A"/>
      </a:accent3>
      <a:accent4>
        <a:srgbClr val="1E9ECD"/>
      </a:accent4>
      <a:accent5>
        <a:srgbClr val="B7EA43"/>
      </a:accent5>
      <a:accent6>
        <a:srgbClr val="49526F"/>
      </a:accent6>
      <a:hlink>
        <a:srgbClr val="FFFFFF"/>
      </a:hlink>
      <a:folHlink>
        <a:srgbClr val="59595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nalysistabs.com/?utm_source=af&amp;utm_medium=xlmom" TargetMode="External"/><Relationship Id="rId1" Type="http://schemas.openxmlformats.org/officeDocument/2006/relationships/hyperlink" Target="http://www.analysistabs.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showGridLines="0" showRowColHeaders="0" workbookViewId="0">
      <selection activeCell="G18" sqref="G18:M26"/>
    </sheetView>
  </sheetViews>
  <sheetFormatPr defaultColWidth="0" defaultRowHeight="15" customHeight="1" zeroHeight="1" x14ac:dyDescent="0.25"/>
  <cols>
    <col min="1" max="1" width="2.7109375" customWidth="1"/>
    <col min="2" max="2" width="0.85546875" customWidth="1"/>
    <col min="3" max="6" width="11.42578125" customWidth="1"/>
    <col min="7" max="12" width="9.140625" customWidth="1"/>
    <col min="13" max="13" width="11.28515625" customWidth="1"/>
    <col min="14" max="14" width="1.7109375" customWidth="1"/>
  </cols>
  <sheetData>
    <row r="1" spans="2:14" ht="32.25" x14ac:dyDescent="0.25">
      <c r="B1" s="57"/>
      <c r="C1" s="58"/>
      <c r="D1" s="59" t="s">
        <v>65</v>
      </c>
      <c r="E1" s="59"/>
      <c r="F1" s="59"/>
      <c r="G1" s="59"/>
      <c r="H1" s="59"/>
      <c r="I1" s="59"/>
      <c r="J1" s="59"/>
      <c r="K1" s="59"/>
      <c r="L1" s="59"/>
      <c r="M1" s="59"/>
    </row>
    <row r="2" spans="2:14" ht="23.25" x14ac:dyDescent="0.25">
      <c r="B2" s="57"/>
      <c r="C2" s="58"/>
      <c r="D2" s="60" t="s">
        <v>64</v>
      </c>
      <c r="E2" s="60"/>
      <c r="F2" s="60"/>
      <c r="G2" s="60"/>
      <c r="H2" s="60"/>
      <c r="I2" s="60"/>
      <c r="J2" s="60"/>
      <c r="K2" s="60"/>
      <c r="L2" s="60"/>
      <c r="M2" s="60"/>
    </row>
    <row r="3" spans="2:14" x14ac:dyDescent="0.25">
      <c r="D3" s="2"/>
      <c r="E3" s="2"/>
      <c r="F3" s="2"/>
      <c r="G3" s="2"/>
      <c r="H3" s="2"/>
      <c r="I3" s="2"/>
      <c r="J3" s="2"/>
      <c r="K3" s="2"/>
      <c r="L3" s="2"/>
      <c r="M3" s="2"/>
      <c r="N3" s="2"/>
    </row>
    <row r="4" spans="2:14" ht="19.5" customHeight="1" x14ac:dyDescent="0.25">
      <c r="B4" s="56"/>
      <c r="C4" s="65" t="s">
        <v>57</v>
      </c>
      <c r="D4" s="66" t="s">
        <v>56</v>
      </c>
      <c r="E4" s="66"/>
      <c r="F4" s="66"/>
      <c r="G4" s="66"/>
      <c r="H4" s="66"/>
      <c r="I4" s="66"/>
      <c r="J4" s="66"/>
      <c r="K4" s="66"/>
      <c r="L4" s="66"/>
      <c r="M4" s="49"/>
      <c r="N4" s="2"/>
    </row>
    <row r="5" spans="2:14" ht="19.5" customHeight="1" x14ac:dyDescent="0.25">
      <c r="B5" s="56"/>
      <c r="C5" s="65"/>
      <c r="D5" s="66"/>
      <c r="E5" s="66"/>
      <c r="F5" s="66"/>
      <c r="G5" s="66"/>
      <c r="H5" s="66"/>
      <c r="I5" s="66"/>
      <c r="J5" s="66"/>
      <c r="K5" s="66"/>
      <c r="L5" s="66"/>
      <c r="M5" s="49"/>
      <c r="N5" s="2"/>
    </row>
    <row r="6" spans="2:14" x14ac:dyDescent="0.25">
      <c r="B6" s="56"/>
      <c r="C6" s="50"/>
      <c r="D6" s="51"/>
      <c r="E6" s="51"/>
      <c r="F6" s="51"/>
      <c r="G6" s="51"/>
      <c r="H6" s="51"/>
      <c r="I6" s="51"/>
      <c r="J6" s="51"/>
      <c r="K6" s="51"/>
      <c r="L6" s="51"/>
      <c r="M6" s="52"/>
      <c r="N6" s="2"/>
    </row>
    <row r="7" spans="2:14" ht="15.75" x14ac:dyDescent="0.25">
      <c r="B7" s="56"/>
      <c r="C7" s="65" t="s">
        <v>58</v>
      </c>
      <c r="D7" s="66" t="s">
        <v>59</v>
      </c>
      <c r="E7" s="66"/>
      <c r="F7" s="66"/>
      <c r="G7" s="66"/>
      <c r="H7" s="66"/>
      <c r="I7" s="66"/>
      <c r="J7" s="66"/>
      <c r="K7" s="66"/>
      <c r="L7" s="66"/>
      <c r="M7" s="49"/>
      <c r="N7" s="2"/>
    </row>
    <row r="8" spans="2:14" ht="15.75" x14ac:dyDescent="0.25">
      <c r="B8" s="56"/>
      <c r="C8" s="65"/>
      <c r="D8" s="66"/>
      <c r="E8" s="66"/>
      <c r="F8" s="66"/>
      <c r="G8" s="66"/>
      <c r="H8" s="66"/>
      <c r="I8" s="66"/>
      <c r="J8" s="66"/>
      <c r="K8" s="66"/>
      <c r="L8" s="66"/>
      <c r="M8" s="49"/>
      <c r="N8" s="2"/>
    </row>
    <row r="9" spans="2:14" ht="15.75" x14ac:dyDescent="0.25">
      <c r="B9" s="56"/>
      <c r="C9" s="65"/>
      <c r="D9" s="66"/>
      <c r="E9" s="66"/>
      <c r="F9" s="66"/>
      <c r="G9" s="66"/>
      <c r="H9" s="66"/>
      <c r="I9" s="66"/>
      <c r="J9" s="66"/>
      <c r="K9" s="66"/>
      <c r="L9" s="66"/>
      <c r="M9" s="49"/>
      <c r="N9" s="2"/>
    </row>
    <row r="10" spans="2:14" ht="15.75" x14ac:dyDescent="0.25">
      <c r="B10" s="56"/>
      <c r="C10" s="50"/>
      <c r="D10" s="66"/>
      <c r="E10" s="66"/>
      <c r="F10" s="66"/>
      <c r="G10" s="66"/>
      <c r="H10" s="66"/>
      <c r="I10" s="66"/>
      <c r="J10" s="66"/>
      <c r="K10" s="66"/>
      <c r="L10" s="66"/>
      <c r="M10" s="49"/>
      <c r="N10" s="2"/>
    </row>
    <row r="11" spans="2:14" ht="27" customHeight="1" x14ac:dyDescent="0.25">
      <c r="B11" s="56"/>
      <c r="C11" s="67" t="s">
        <v>60</v>
      </c>
      <c r="D11" s="68" t="s">
        <v>61</v>
      </c>
      <c r="E11" s="68"/>
      <c r="F11" s="68"/>
      <c r="G11" s="68"/>
      <c r="H11" s="68"/>
      <c r="I11" s="68"/>
      <c r="J11" s="68"/>
      <c r="K11" s="68"/>
      <c r="L11" s="68"/>
      <c r="M11" s="53"/>
      <c r="N11" s="2"/>
    </row>
    <row r="12" spans="2:14" ht="27" customHeight="1" x14ac:dyDescent="0.25">
      <c r="B12" s="56"/>
      <c r="C12" s="67"/>
      <c r="D12" s="68"/>
      <c r="E12" s="68"/>
      <c r="F12" s="68"/>
      <c r="G12" s="68"/>
      <c r="H12" s="68"/>
      <c r="I12" s="68"/>
      <c r="J12" s="68"/>
      <c r="K12" s="68"/>
      <c r="L12" s="68"/>
      <c r="M12" s="53"/>
      <c r="N12" s="2"/>
    </row>
    <row r="13" spans="2:14" ht="27" customHeight="1" x14ac:dyDescent="0.25">
      <c r="B13" s="56"/>
      <c r="C13" s="67"/>
      <c r="D13" s="68"/>
      <c r="E13" s="68"/>
      <c r="F13" s="68"/>
      <c r="G13" s="68"/>
      <c r="H13" s="68"/>
      <c r="I13" s="68"/>
      <c r="J13" s="68"/>
      <c r="K13" s="68"/>
      <c r="L13" s="68"/>
      <c r="M13" s="53"/>
      <c r="N13" s="2"/>
    </row>
    <row r="14" spans="2:14" ht="15.75" x14ac:dyDescent="0.25">
      <c r="B14" s="56"/>
      <c r="C14" s="54"/>
      <c r="D14" s="55"/>
      <c r="E14" s="55"/>
      <c r="F14" s="55"/>
      <c r="G14" s="55"/>
      <c r="H14" s="55"/>
      <c r="I14" s="55"/>
      <c r="J14" s="55"/>
      <c r="K14" s="55"/>
      <c r="L14" s="55"/>
      <c r="M14" s="53"/>
      <c r="N14" s="2"/>
    </row>
    <row r="15" spans="2:14" ht="15.75" x14ac:dyDescent="0.25">
      <c r="B15" s="56"/>
      <c r="C15" s="65" t="s">
        <v>62</v>
      </c>
      <c r="D15" s="68" t="s">
        <v>63</v>
      </c>
      <c r="E15" s="68"/>
      <c r="F15" s="68"/>
      <c r="G15" s="68"/>
      <c r="H15" s="68"/>
      <c r="I15" s="68"/>
      <c r="J15" s="68"/>
      <c r="K15" s="68"/>
      <c r="L15" s="68"/>
      <c r="M15" s="53"/>
      <c r="N15" s="2"/>
    </row>
    <row r="16" spans="2:14" ht="15.75" x14ac:dyDescent="0.25">
      <c r="B16" s="56"/>
      <c r="C16" s="65"/>
      <c r="D16" s="68"/>
      <c r="E16" s="68"/>
      <c r="F16" s="68"/>
      <c r="G16" s="68"/>
      <c r="H16" s="68"/>
      <c r="I16" s="68"/>
      <c r="J16" s="68"/>
      <c r="K16" s="68"/>
      <c r="L16" s="68"/>
      <c r="M16" s="53"/>
      <c r="N16" s="2"/>
    </row>
    <row r="17" spans="2:14" x14ac:dyDescent="0.25"/>
    <row r="18" spans="2:14" x14ac:dyDescent="0.25">
      <c r="B18" s="56"/>
      <c r="C18" s="62" t="s">
        <v>0</v>
      </c>
      <c r="D18" s="62"/>
      <c r="E18" s="62"/>
      <c r="F18" s="62"/>
      <c r="G18" s="63" t="s">
        <v>1</v>
      </c>
      <c r="H18" s="63"/>
      <c r="I18" s="63"/>
      <c r="J18" s="63"/>
      <c r="K18" s="63"/>
      <c r="L18" s="63"/>
      <c r="M18" s="63"/>
    </row>
    <row r="19" spans="2:14" x14ac:dyDescent="0.25">
      <c r="B19" s="56"/>
      <c r="C19" s="62"/>
      <c r="D19" s="62"/>
      <c r="E19" s="62"/>
      <c r="F19" s="62"/>
      <c r="G19" s="63"/>
      <c r="H19" s="63"/>
      <c r="I19" s="63"/>
      <c r="J19" s="63"/>
      <c r="K19" s="63"/>
      <c r="L19" s="63"/>
      <c r="M19" s="63"/>
      <c r="N19" s="3"/>
    </row>
    <row r="20" spans="2:14" x14ac:dyDescent="0.25">
      <c r="B20" s="56"/>
      <c r="C20" s="62"/>
      <c r="D20" s="62"/>
      <c r="E20" s="62"/>
      <c r="F20" s="62"/>
      <c r="G20" s="63"/>
      <c r="H20" s="63"/>
      <c r="I20" s="63"/>
      <c r="J20" s="63"/>
      <c r="K20" s="63"/>
      <c r="L20" s="63"/>
      <c r="M20" s="63"/>
      <c r="N20" s="3"/>
    </row>
    <row r="21" spans="2:14" ht="15" customHeight="1" x14ac:dyDescent="0.25">
      <c r="B21" s="56"/>
      <c r="C21" s="62"/>
      <c r="D21" s="62"/>
      <c r="E21" s="62"/>
      <c r="F21" s="62"/>
      <c r="G21" s="63"/>
      <c r="H21" s="63"/>
      <c r="I21" s="63"/>
      <c r="J21" s="63"/>
      <c r="K21" s="63"/>
      <c r="L21" s="63"/>
      <c r="M21" s="63"/>
      <c r="N21" s="3"/>
    </row>
    <row r="22" spans="2:14" x14ac:dyDescent="0.25">
      <c r="B22" s="56"/>
      <c r="C22" s="62"/>
      <c r="D22" s="62"/>
      <c r="E22" s="62"/>
      <c r="F22" s="62"/>
      <c r="G22" s="63"/>
      <c r="H22" s="63"/>
      <c r="I22" s="63"/>
      <c r="J22" s="63"/>
      <c r="K22" s="63"/>
      <c r="L22" s="63"/>
      <c r="M22" s="63"/>
      <c r="N22" s="3"/>
    </row>
    <row r="23" spans="2:14" x14ac:dyDescent="0.25">
      <c r="B23" s="56"/>
      <c r="C23" s="62"/>
      <c r="D23" s="62"/>
      <c r="E23" s="62"/>
      <c r="F23" s="62"/>
      <c r="G23" s="63"/>
      <c r="H23" s="63"/>
      <c r="I23" s="63"/>
      <c r="J23" s="63"/>
      <c r="K23" s="63"/>
      <c r="L23" s="63"/>
      <c r="M23" s="63"/>
      <c r="N23" s="3"/>
    </row>
    <row r="24" spans="2:14" x14ac:dyDescent="0.25">
      <c r="B24" s="56"/>
      <c r="C24" s="62"/>
      <c r="D24" s="62"/>
      <c r="E24" s="62"/>
      <c r="F24" s="62"/>
      <c r="G24" s="63"/>
      <c r="H24" s="63"/>
      <c r="I24" s="63"/>
      <c r="J24" s="63"/>
      <c r="K24" s="63"/>
      <c r="L24" s="63"/>
      <c r="M24" s="63"/>
      <c r="N24" s="3"/>
    </row>
    <row r="25" spans="2:14" x14ac:dyDescent="0.25">
      <c r="B25" s="56"/>
      <c r="C25" s="62"/>
      <c r="D25" s="62"/>
      <c r="E25" s="62"/>
      <c r="F25" s="62"/>
      <c r="G25" s="63"/>
      <c r="H25" s="63"/>
      <c r="I25" s="63"/>
      <c r="J25" s="63"/>
      <c r="K25" s="63"/>
      <c r="L25" s="63"/>
      <c r="M25" s="63"/>
      <c r="N25" s="3"/>
    </row>
    <row r="26" spans="2:14" x14ac:dyDescent="0.25">
      <c r="B26" s="56"/>
      <c r="C26" s="62"/>
      <c r="D26" s="62"/>
      <c r="E26" s="62"/>
      <c r="F26" s="62"/>
      <c r="G26" s="63"/>
      <c r="H26" s="63"/>
      <c r="I26" s="63"/>
      <c r="J26" s="63"/>
      <c r="K26" s="63"/>
      <c r="L26" s="63"/>
      <c r="M26" s="63"/>
    </row>
    <row r="27" spans="2:14" x14ac:dyDescent="0.25"/>
    <row r="28" spans="2:14" ht="20.25" customHeight="1" x14ac:dyDescent="0.25">
      <c r="B28" s="56"/>
      <c r="C28" s="61" t="s">
        <v>2</v>
      </c>
      <c r="D28" s="61"/>
      <c r="E28" s="61"/>
      <c r="F28" s="61"/>
      <c r="G28" s="61"/>
      <c r="H28" s="61"/>
      <c r="I28" s="61"/>
      <c r="J28" s="64" t="s">
        <v>3</v>
      </c>
      <c r="K28" s="64"/>
      <c r="L28" s="64"/>
      <c r="M28" s="64"/>
    </row>
    <row r="29" spans="2:14" ht="56.25" customHeight="1" x14ac:dyDescent="0.25">
      <c r="B29" s="56"/>
      <c r="C29" s="1"/>
      <c r="D29" s="1"/>
      <c r="E29" s="1"/>
      <c r="F29" s="1"/>
      <c r="G29" s="1"/>
      <c r="H29" s="1"/>
      <c r="I29" s="1"/>
      <c r="J29" s="1"/>
      <c r="K29" s="1"/>
      <c r="L29" s="1"/>
      <c r="M29" s="1"/>
    </row>
    <row r="30" spans="2:14" ht="27" customHeight="1" x14ac:dyDescent="0.25">
      <c r="B30" s="56"/>
      <c r="C30" s="1"/>
      <c r="D30" s="1"/>
      <c r="E30" s="1"/>
      <c r="F30" s="1"/>
      <c r="G30" s="1"/>
      <c r="H30" s="1"/>
      <c r="I30" s="1"/>
      <c r="J30" s="1"/>
      <c r="K30" s="1"/>
      <c r="L30" s="1"/>
      <c r="M30" s="1"/>
    </row>
    <row r="31" spans="2:14" ht="13.5" customHeight="1" x14ac:dyDescent="0.25">
      <c r="B31" s="56"/>
      <c r="C31" s="1"/>
      <c r="D31" s="1"/>
      <c r="E31" s="1"/>
      <c r="F31" s="1"/>
      <c r="G31" s="1"/>
      <c r="H31" s="1"/>
      <c r="I31" s="1"/>
      <c r="J31" s="1"/>
      <c r="K31" s="1"/>
      <c r="L31" s="1"/>
      <c r="M31" s="1"/>
    </row>
    <row r="32" spans="2:14"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sheetData>
  <sheetProtection algorithmName="SHA-512" hashValue="1QRVkZH/ncCY00nrZp1GITv2QifYBw6gOx/7qKqSJ37ddZiuK/Mxm/cMl5xIDRTB9nNtfMnqOvlIRSGnek9mKA==" saltValue="EQCi0cpoNYcWndvHu5P8tQ==" spinCount="100000" sheet="1" objects="1" scenarios="1"/>
  <mergeCells count="14">
    <mergeCell ref="D1:M1"/>
    <mergeCell ref="D2:M2"/>
    <mergeCell ref="C28:I28"/>
    <mergeCell ref="C18:F26"/>
    <mergeCell ref="G18:M26"/>
    <mergeCell ref="J28:M28"/>
    <mergeCell ref="C4:C5"/>
    <mergeCell ref="D4:L5"/>
    <mergeCell ref="C7:C9"/>
    <mergeCell ref="D7:L10"/>
    <mergeCell ref="C11:C13"/>
    <mergeCell ref="D11:L13"/>
    <mergeCell ref="C15:C16"/>
    <mergeCell ref="D15:L16"/>
  </mergeCells>
  <hyperlinks>
    <hyperlink ref="J28" r:id="rId1" display="www.analysistabs.com"/>
    <hyperlink ref="J28:L28" r:id="rId2" display="https://www.analysistabs.com/"/>
  </hyperlinks>
  <pageMargins left="0.7" right="0.7" top="0.75" bottom="0.75" header="0.3" footer="0.3"/>
  <pageSetup paperSize="9"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4"/>
  <sheetViews>
    <sheetView showGridLines="0" tabSelected="1" zoomScale="90" zoomScaleNormal="90" workbookViewId="0">
      <selection activeCell="J51" sqref="J51"/>
    </sheetView>
  </sheetViews>
  <sheetFormatPr defaultRowHeight="16.5" x14ac:dyDescent="0.25"/>
  <cols>
    <col min="1" max="1" width="3.28515625" style="4" customWidth="1"/>
    <col min="2" max="2" width="3.85546875" style="34" customWidth="1"/>
    <col min="3" max="3" width="25" style="4" customWidth="1"/>
    <col min="4" max="4" width="17.7109375" style="4" customWidth="1"/>
    <col min="5" max="5" width="17.7109375" style="18" customWidth="1"/>
    <col min="6" max="6" width="17.7109375" style="19" customWidth="1"/>
    <col min="7" max="7" width="17.7109375" style="18" customWidth="1"/>
    <col min="8" max="8" width="6.42578125" style="4" customWidth="1"/>
    <col min="9" max="9" width="9.140625" style="4"/>
    <col min="10" max="18" width="11.140625" style="4" customWidth="1"/>
    <col min="19" max="16384" width="9.140625" style="4"/>
  </cols>
  <sheetData>
    <row r="1" spans="2:18" ht="47.25" customHeight="1" x14ac:dyDescent="0.25">
      <c r="B1" s="73" t="s">
        <v>5</v>
      </c>
      <c r="C1" s="73"/>
      <c r="D1" s="73"/>
      <c r="E1" s="73"/>
      <c r="F1" s="73"/>
      <c r="G1" s="73"/>
      <c r="H1" s="39"/>
      <c r="I1" s="47"/>
      <c r="J1" s="47"/>
      <c r="K1" s="47"/>
      <c r="L1" s="47"/>
      <c r="M1" s="47"/>
      <c r="N1" s="48"/>
      <c r="O1" s="48"/>
      <c r="P1" s="48"/>
      <c r="Q1" s="48"/>
      <c r="R1" s="48"/>
    </row>
    <row r="2" spans="2:18" customFormat="1" ht="15.75" customHeight="1" x14ac:dyDescent="0.25"/>
    <row r="3" spans="2:18" ht="26.25" customHeight="1" x14ac:dyDescent="0.25">
      <c r="B3" s="32"/>
      <c r="C3" s="20" t="s">
        <v>4</v>
      </c>
      <c r="D3" s="75" t="s">
        <v>49</v>
      </c>
      <c r="E3" s="75"/>
      <c r="F3" s="75"/>
      <c r="G3" s="6"/>
      <c r="I3" s="70" t="s">
        <v>6</v>
      </c>
      <c r="J3" s="70"/>
      <c r="K3" s="70"/>
      <c r="L3" s="70"/>
      <c r="M3" s="70"/>
      <c r="N3" s="70"/>
      <c r="O3" s="70"/>
      <c r="P3" s="70"/>
      <c r="Q3" s="70"/>
      <c r="R3" s="70"/>
    </row>
    <row r="4" spans="2:18" x14ac:dyDescent="0.25">
      <c r="B4" s="32"/>
      <c r="C4" s="21" t="s">
        <v>38</v>
      </c>
      <c r="D4" s="22" t="s">
        <v>39</v>
      </c>
      <c r="E4" s="21" t="s">
        <v>40</v>
      </c>
      <c r="F4" s="22">
        <v>2023</v>
      </c>
      <c r="G4" s="6"/>
      <c r="I4" s="8">
        <v>4</v>
      </c>
      <c r="J4" s="71" t="s">
        <v>51</v>
      </c>
      <c r="K4" s="71"/>
      <c r="L4" s="71"/>
      <c r="M4" s="71"/>
      <c r="N4" s="71"/>
      <c r="O4" s="71"/>
      <c r="P4" s="71"/>
      <c r="Q4" s="71"/>
      <c r="R4" s="71"/>
    </row>
    <row r="5" spans="2:18" x14ac:dyDescent="0.25">
      <c r="B5" s="32"/>
      <c r="C5" s="5"/>
      <c r="D5" s="5"/>
      <c r="E5" s="6"/>
      <c r="F5" s="7"/>
      <c r="G5" s="6"/>
      <c r="I5" s="8">
        <v>4</v>
      </c>
      <c r="J5" s="74" t="s">
        <v>50</v>
      </c>
      <c r="K5" s="74"/>
      <c r="L5" s="74"/>
      <c r="M5" s="74"/>
      <c r="N5" s="74"/>
      <c r="O5" s="74"/>
      <c r="P5" s="74"/>
      <c r="Q5" s="74"/>
      <c r="R5" s="74"/>
    </row>
    <row r="6" spans="2:18" x14ac:dyDescent="0.25">
      <c r="B6" s="32"/>
      <c r="C6" s="31"/>
      <c r="D6" s="42" t="s">
        <v>8</v>
      </c>
      <c r="E6" s="42" t="s">
        <v>10</v>
      </c>
      <c r="F6" s="42" t="s">
        <v>11</v>
      </c>
      <c r="G6" s="6"/>
      <c r="I6" s="8">
        <v>4</v>
      </c>
      <c r="J6" s="71" t="s">
        <v>52</v>
      </c>
      <c r="K6" s="71"/>
      <c r="L6" s="71"/>
      <c r="M6" s="71"/>
      <c r="N6" s="71"/>
      <c r="O6" s="71"/>
      <c r="P6" s="71"/>
      <c r="Q6" s="71"/>
      <c r="R6" s="71"/>
    </row>
    <row r="7" spans="2:18" x14ac:dyDescent="0.25">
      <c r="B7" s="32"/>
      <c r="C7" s="43" t="s">
        <v>7</v>
      </c>
      <c r="D7" s="40">
        <f>D19</f>
        <v>7200</v>
      </c>
      <c r="E7" s="40">
        <f>F19</f>
        <v>6650</v>
      </c>
      <c r="F7" s="41">
        <f>E7-D7</f>
        <v>-550</v>
      </c>
      <c r="G7" s="6"/>
      <c r="I7" s="8">
        <v>4</v>
      </c>
      <c r="J7" s="74" t="s">
        <v>53</v>
      </c>
      <c r="K7" s="74"/>
      <c r="L7" s="74"/>
      <c r="M7" s="74"/>
      <c r="N7" s="74"/>
      <c r="O7" s="74"/>
      <c r="P7" s="74"/>
      <c r="Q7" s="74"/>
      <c r="R7" s="74"/>
    </row>
    <row r="8" spans="2:18" x14ac:dyDescent="0.25">
      <c r="B8" s="32"/>
      <c r="C8" s="43" t="s">
        <v>41</v>
      </c>
      <c r="D8" s="40">
        <f>SUMIF(C22:C102,"TOTAL",D22:D102)</f>
        <v>6830</v>
      </c>
      <c r="E8" s="40">
        <f>SUMIF(C22:C102,"TOTAL",F22:F102)</f>
        <v>7805</v>
      </c>
      <c r="F8" s="41">
        <f>D8-E8</f>
        <v>-975</v>
      </c>
      <c r="G8" s="6"/>
      <c r="I8" s="8">
        <v>4</v>
      </c>
      <c r="J8" s="71" t="s">
        <v>54</v>
      </c>
      <c r="K8" s="71"/>
      <c r="L8" s="71"/>
      <c r="M8" s="71"/>
      <c r="N8" s="71"/>
      <c r="O8" s="71"/>
      <c r="P8" s="71"/>
      <c r="Q8" s="71"/>
      <c r="R8" s="71"/>
    </row>
    <row r="9" spans="2:18" x14ac:dyDescent="0.25">
      <c r="B9" s="32"/>
      <c r="C9" s="44" t="s">
        <v>47</v>
      </c>
      <c r="D9" s="45">
        <f>D7-D8</f>
        <v>370</v>
      </c>
      <c r="E9" s="45">
        <f>E7-E8</f>
        <v>-1155</v>
      </c>
      <c r="F9" s="46">
        <f>E9-D9</f>
        <v>-1525</v>
      </c>
      <c r="G9" s="6"/>
      <c r="I9" s="8">
        <v>4</v>
      </c>
      <c r="J9" s="71" t="s">
        <v>55</v>
      </c>
      <c r="K9" s="71"/>
      <c r="L9" s="71"/>
      <c r="M9" s="71"/>
      <c r="N9" s="71"/>
      <c r="O9" s="71"/>
      <c r="P9" s="71"/>
      <c r="Q9" s="71"/>
      <c r="R9" s="71"/>
    </row>
    <row r="10" spans="2:18" x14ac:dyDescent="0.25">
      <c r="B10" s="32"/>
      <c r="C10" s="5"/>
      <c r="D10" s="5"/>
      <c r="E10" s="6"/>
      <c r="F10" s="7"/>
      <c r="G10" s="6"/>
      <c r="I10" s="8">
        <v>4</v>
      </c>
      <c r="J10" s="71" t="s">
        <v>48</v>
      </c>
      <c r="K10" s="71"/>
      <c r="L10" s="71"/>
      <c r="M10" s="71"/>
      <c r="N10" s="71"/>
      <c r="O10" s="71"/>
      <c r="P10" s="71"/>
      <c r="Q10" s="71"/>
      <c r="R10" s="71"/>
    </row>
    <row r="12" spans="2:18" ht="18" x14ac:dyDescent="0.25">
      <c r="B12" s="72" t="s">
        <v>7</v>
      </c>
      <c r="C12" s="72"/>
      <c r="D12" s="9" t="s">
        <v>8</v>
      </c>
      <c r="E12" s="10" t="s">
        <v>9</v>
      </c>
      <c r="F12" s="11" t="s">
        <v>10</v>
      </c>
      <c r="G12" s="36" t="s">
        <v>11</v>
      </c>
    </row>
    <row r="13" spans="2:18" x14ac:dyDescent="0.25">
      <c r="B13" s="12">
        <v>4</v>
      </c>
      <c r="C13" s="13" t="s">
        <v>12</v>
      </c>
      <c r="D13" s="23">
        <v>3000</v>
      </c>
      <c r="E13" s="38">
        <f t="shared" ref="E13:E18" si="0">D13/$D$19</f>
        <v>0.41666666666666669</v>
      </c>
      <c r="F13" s="27">
        <v>2500</v>
      </c>
      <c r="G13" s="37">
        <f>F13-D13</f>
        <v>-500</v>
      </c>
    </row>
    <row r="14" spans="2:18" x14ac:dyDescent="0.25">
      <c r="B14" s="12">
        <v>4</v>
      </c>
      <c r="C14" s="13" t="s">
        <v>13</v>
      </c>
      <c r="D14" s="23">
        <v>1200</v>
      </c>
      <c r="E14" s="38">
        <f t="shared" si="0"/>
        <v>0.16666666666666666</v>
      </c>
      <c r="F14" s="27">
        <v>1000</v>
      </c>
      <c r="G14" s="37">
        <f t="shared" ref="G14:G18" si="1">F14-D14</f>
        <v>-200</v>
      </c>
    </row>
    <row r="15" spans="2:18" x14ac:dyDescent="0.25">
      <c r="B15" s="12">
        <v>4</v>
      </c>
      <c r="C15" s="13" t="s">
        <v>14</v>
      </c>
      <c r="D15" s="23">
        <v>1000</v>
      </c>
      <c r="E15" s="38">
        <f t="shared" si="0"/>
        <v>0.1388888888888889</v>
      </c>
      <c r="F15" s="27">
        <v>1000</v>
      </c>
      <c r="G15" s="37">
        <f t="shared" si="1"/>
        <v>0</v>
      </c>
    </row>
    <row r="16" spans="2:18" x14ac:dyDescent="0.25">
      <c r="B16" s="12">
        <v>4</v>
      </c>
      <c r="C16" s="13" t="s">
        <v>15</v>
      </c>
      <c r="D16" s="23">
        <v>500</v>
      </c>
      <c r="E16" s="38">
        <f t="shared" si="0"/>
        <v>6.9444444444444448E-2</v>
      </c>
      <c r="F16" s="27">
        <v>450</v>
      </c>
      <c r="G16" s="37">
        <f t="shared" si="1"/>
        <v>-50</v>
      </c>
    </row>
    <row r="17" spans="2:7" x14ac:dyDescent="0.25">
      <c r="B17" s="12">
        <v>4</v>
      </c>
      <c r="C17" s="13" t="s">
        <v>16</v>
      </c>
      <c r="D17" s="23">
        <v>300</v>
      </c>
      <c r="E17" s="38">
        <f t="shared" si="0"/>
        <v>4.1666666666666664E-2</v>
      </c>
      <c r="F17" s="27">
        <v>300</v>
      </c>
      <c r="G17" s="37">
        <f t="shared" si="1"/>
        <v>0</v>
      </c>
    </row>
    <row r="18" spans="2:7" x14ac:dyDescent="0.25">
      <c r="B18" s="12">
        <v>4</v>
      </c>
      <c r="C18" s="13" t="s">
        <v>17</v>
      </c>
      <c r="D18" s="23">
        <v>1200</v>
      </c>
      <c r="E18" s="38">
        <f t="shared" si="0"/>
        <v>0.16666666666666666</v>
      </c>
      <c r="F18" s="27">
        <v>1400</v>
      </c>
      <c r="G18" s="37">
        <f t="shared" si="1"/>
        <v>200</v>
      </c>
    </row>
    <row r="19" spans="2:7" x14ac:dyDescent="0.25">
      <c r="B19" s="33"/>
      <c r="C19" s="14" t="s">
        <v>18</v>
      </c>
      <c r="D19" s="24">
        <f>SUM(D13:D18)</f>
        <v>7200</v>
      </c>
      <c r="E19" s="15">
        <f>SUM(E13:E18)</f>
        <v>1</v>
      </c>
      <c r="F19" s="28">
        <f>SUM(F13:F18)</f>
        <v>6650</v>
      </c>
      <c r="G19" s="16">
        <f>F19-D19</f>
        <v>-550</v>
      </c>
    </row>
    <row r="20" spans="2:7" x14ac:dyDescent="0.25">
      <c r="D20" s="25"/>
      <c r="F20" s="29"/>
    </row>
    <row r="21" spans="2:7" x14ac:dyDescent="0.25">
      <c r="D21" s="25"/>
      <c r="F21" s="29"/>
    </row>
    <row r="22" spans="2:7" ht="18" x14ac:dyDescent="0.25">
      <c r="B22" s="69" t="s">
        <v>19</v>
      </c>
      <c r="C22" s="69"/>
      <c r="D22" s="26" t="s">
        <v>8</v>
      </c>
      <c r="E22" s="17" t="s">
        <v>9</v>
      </c>
      <c r="F22" s="30" t="s">
        <v>10</v>
      </c>
      <c r="G22" s="36" t="s">
        <v>11</v>
      </c>
    </row>
    <row r="23" spans="2:7" x14ac:dyDescent="0.25">
      <c r="B23" s="35">
        <v>4</v>
      </c>
      <c r="C23" s="13" t="s">
        <v>20</v>
      </c>
      <c r="D23" s="23">
        <v>500</v>
      </c>
      <c r="E23" s="38">
        <f>D23/$D$19</f>
        <v>6.9444444444444448E-2</v>
      </c>
      <c r="F23" s="27">
        <v>500</v>
      </c>
      <c r="G23" s="37">
        <f>D23-F23</f>
        <v>0</v>
      </c>
    </row>
    <row r="24" spans="2:7" x14ac:dyDescent="0.25">
      <c r="B24" s="35">
        <v>4</v>
      </c>
      <c r="C24" s="13" t="s">
        <v>21</v>
      </c>
      <c r="D24" s="23">
        <v>800</v>
      </c>
      <c r="E24" s="38">
        <f t="shared" ref="E24:E31" si="2">D24/$D$19</f>
        <v>0.1111111111111111</v>
      </c>
      <c r="F24" s="27">
        <v>800</v>
      </c>
      <c r="G24" s="37">
        <f t="shared" ref="G24:G31" si="3">D24-F24</f>
        <v>0</v>
      </c>
    </row>
    <row r="25" spans="2:7" x14ac:dyDescent="0.25">
      <c r="B25" s="35">
        <v>4</v>
      </c>
      <c r="C25" s="13" t="s">
        <v>22</v>
      </c>
      <c r="D25" s="23">
        <v>200</v>
      </c>
      <c r="E25" s="38">
        <f t="shared" si="2"/>
        <v>2.7777777777777776E-2</v>
      </c>
      <c r="F25" s="27">
        <v>200</v>
      </c>
      <c r="G25" s="37">
        <f t="shared" si="3"/>
        <v>0</v>
      </c>
    </row>
    <row r="26" spans="2:7" x14ac:dyDescent="0.25">
      <c r="B26" s="35">
        <v>4</v>
      </c>
      <c r="C26" s="13" t="s">
        <v>23</v>
      </c>
      <c r="D26" s="23">
        <v>25</v>
      </c>
      <c r="E26" s="38">
        <f t="shared" si="2"/>
        <v>3.472222222222222E-3</v>
      </c>
      <c r="F26" s="27">
        <v>25</v>
      </c>
      <c r="G26" s="37">
        <f t="shared" si="3"/>
        <v>0</v>
      </c>
    </row>
    <row r="27" spans="2:7" x14ac:dyDescent="0.25">
      <c r="B27" s="35">
        <v>4</v>
      </c>
      <c r="C27" s="13" t="s">
        <v>24</v>
      </c>
      <c r="D27" s="23">
        <v>250</v>
      </c>
      <c r="E27" s="38">
        <f t="shared" si="2"/>
        <v>3.4722222222222224E-2</v>
      </c>
      <c r="F27" s="27">
        <v>250</v>
      </c>
      <c r="G27" s="37">
        <f t="shared" si="3"/>
        <v>0</v>
      </c>
    </row>
    <row r="28" spans="2:7" x14ac:dyDescent="0.25">
      <c r="B28" s="35">
        <v>4</v>
      </c>
      <c r="C28" s="13" t="s">
        <v>25</v>
      </c>
      <c r="D28" s="23">
        <v>40</v>
      </c>
      <c r="E28" s="38">
        <f t="shared" si="2"/>
        <v>5.5555555555555558E-3</v>
      </c>
      <c r="F28" s="27">
        <v>40</v>
      </c>
      <c r="G28" s="37">
        <f t="shared" si="3"/>
        <v>0</v>
      </c>
    </row>
    <row r="29" spans="2:7" x14ac:dyDescent="0.25">
      <c r="B29" s="35">
        <v>4</v>
      </c>
      <c r="C29" s="13" t="s">
        <v>26</v>
      </c>
      <c r="D29" s="23">
        <v>50</v>
      </c>
      <c r="E29" s="38">
        <f t="shared" si="2"/>
        <v>6.9444444444444441E-3</v>
      </c>
      <c r="F29" s="27">
        <v>50</v>
      </c>
      <c r="G29" s="37">
        <f t="shared" si="3"/>
        <v>0</v>
      </c>
    </row>
    <row r="30" spans="2:7" x14ac:dyDescent="0.25">
      <c r="B30" s="35">
        <v>4</v>
      </c>
      <c r="C30" s="13" t="s">
        <v>27</v>
      </c>
      <c r="D30" s="23">
        <v>50</v>
      </c>
      <c r="E30" s="38">
        <f t="shared" si="2"/>
        <v>6.9444444444444441E-3</v>
      </c>
      <c r="F30" s="27">
        <v>50</v>
      </c>
      <c r="G30" s="37">
        <f t="shared" si="3"/>
        <v>0</v>
      </c>
    </row>
    <row r="31" spans="2:7" x14ac:dyDescent="0.25">
      <c r="B31" s="35">
        <v>4</v>
      </c>
      <c r="C31" s="13" t="s">
        <v>28</v>
      </c>
      <c r="D31" s="23">
        <v>100</v>
      </c>
      <c r="E31" s="38">
        <f t="shared" si="2"/>
        <v>1.3888888888888888E-2</v>
      </c>
      <c r="F31" s="27">
        <v>100</v>
      </c>
      <c r="G31" s="37">
        <f t="shared" si="3"/>
        <v>0</v>
      </c>
    </row>
    <row r="32" spans="2:7" x14ac:dyDescent="0.25">
      <c r="B32" s="33"/>
      <c r="C32" s="14" t="s">
        <v>18</v>
      </c>
      <c r="D32" s="24">
        <f>SUM(D23:D31)</f>
        <v>2015</v>
      </c>
      <c r="E32" s="15">
        <f>SUM(E23:E31)</f>
        <v>0.27986111111111101</v>
      </c>
      <c r="F32" s="28">
        <f>SUM(F23:F31)</f>
        <v>2015</v>
      </c>
      <c r="G32" s="16">
        <f>D32-F32</f>
        <v>0</v>
      </c>
    </row>
    <row r="33" spans="2:7" ht="46.5" customHeight="1" x14ac:dyDescent="0.25">
      <c r="D33" s="25"/>
      <c r="F33" s="29"/>
    </row>
    <row r="34" spans="2:7" ht="18" x14ac:dyDescent="0.25">
      <c r="B34" s="69" t="s">
        <v>29</v>
      </c>
      <c r="C34" s="69"/>
      <c r="D34" s="26" t="s">
        <v>8</v>
      </c>
      <c r="E34" s="17" t="s">
        <v>9</v>
      </c>
      <c r="F34" s="30" t="s">
        <v>10</v>
      </c>
      <c r="G34" s="36" t="s">
        <v>11</v>
      </c>
    </row>
    <row r="35" spans="2:7" x14ac:dyDescent="0.25">
      <c r="B35" s="35">
        <v>4</v>
      </c>
      <c r="C35" s="13" t="s">
        <v>28</v>
      </c>
      <c r="D35" s="23">
        <v>100</v>
      </c>
      <c r="E35" s="38">
        <f>D35/$D$19</f>
        <v>1.3888888888888888E-2</v>
      </c>
      <c r="F35" s="27">
        <v>100</v>
      </c>
      <c r="G35" s="37">
        <f>D35-F35</f>
        <v>0</v>
      </c>
    </row>
    <row r="36" spans="2:7" x14ac:dyDescent="0.25">
      <c r="B36" s="35">
        <v>4</v>
      </c>
      <c r="C36" s="13" t="s">
        <v>30</v>
      </c>
      <c r="D36" s="23">
        <v>25</v>
      </c>
      <c r="E36" s="38">
        <f t="shared" ref="E36:E43" si="4">D36/$D$19</f>
        <v>3.472222222222222E-3</v>
      </c>
      <c r="F36" s="27">
        <v>25</v>
      </c>
      <c r="G36" s="37">
        <f t="shared" ref="G36:G43" si="5">D36-F36</f>
        <v>0</v>
      </c>
    </row>
    <row r="37" spans="2:7" x14ac:dyDescent="0.25">
      <c r="B37" s="35">
        <v>4</v>
      </c>
      <c r="C37" s="13" t="s">
        <v>31</v>
      </c>
      <c r="D37" s="23">
        <v>100</v>
      </c>
      <c r="E37" s="38">
        <f t="shared" si="4"/>
        <v>1.3888888888888888E-2</v>
      </c>
      <c r="F37" s="27">
        <v>150</v>
      </c>
      <c r="G37" s="37">
        <f t="shared" si="5"/>
        <v>-50</v>
      </c>
    </row>
    <row r="38" spans="2:7" x14ac:dyDescent="0.25">
      <c r="B38" s="35">
        <v>4</v>
      </c>
      <c r="C38" s="13" t="s">
        <v>32</v>
      </c>
      <c r="D38" s="23">
        <v>25</v>
      </c>
      <c r="E38" s="38">
        <f t="shared" si="4"/>
        <v>3.472222222222222E-3</v>
      </c>
      <c r="F38" s="27">
        <v>0</v>
      </c>
      <c r="G38" s="37">
        <f t="shared" si="5"/>
        <v>25</v>
      </c>
    </row>
    <row r="39" spans="2:7" x14ac:dyDescent="0.25">
      <c r="B39" s="35">
        <v>4</v>
      </c>
      <c r="C39" s="13" t="s">
        <v>33</v>
      </c>
      <c r="D39" s="23">
        <v>25</v>
      </c>
      <c r="E39" s="38">
        <f t="shared" si="4"/>
        <v>3.472222222222222E-3</v>
      </c>
      <c r="F39" s="27">
        <v>25</v>
      </c>
      <c r="G39" s="37">
        <f t="shared" si="5"/>
        <v>0</v>
      </c>
    </row>
    <row r="40" spans="2:7" x14ac:dyDescent="0.25">
      <c r="B40" s="35">
        <v>4</v>
      </c>
      <c r="C40" s="13" t="s">
        <v>34</v>
      </c>
      <c r="D40" s="23">
        <v>40</v>
      </c>
      <c r="E40" s="38">
        <f t="shared" si="4"/>
        <v>5.5555555555555558E-3</v>
      </c>
      <c r="F40" s="27">
        <v>40</v>
      </c>
      <c r="G40" s="37">
        <f t="shared" si="5"/>
        <v>0</v>
      </c>
    </row>
    <row r="41" spans="2:7" x14ac:dyDescent="0.25">
      <c r="B41" s="35">
        <v>4</v>
      </c>
      <c r="C41" s="13" t="s">
        <v>35</v>
      </c>
      <c r="D41" s="23">
        <v>50</v>
      </c>
      <c r="E41" s="38">
        <f t="shared" si="4"/>
        <v>6.9444444444444441E-3</v>
      </c>
      <c r="F41" s="27">
        <v>50</v>
      </c>
      <c r="G41" s="37">
        <f t="shared" si="5"/>
        <v>0</v>
      </c>
    </row>
    <row r="42" spans="2:7" x14ac:dyDescent="0.25">
      <c r="B42" s="35">
        <v>4</v>
      </c>
      <c r="C42" s="13" t="s">
        <v>36</v>
      </c>
      <c r="D42" s="23">
        <v>50</v>
      </c>
      <c r="E42" s="38">
        <f t="shared" si="4"/>
        <v>6.9444444444444441E-3</v>
      </c>
      <c r="F42" s="27">
        <v>50</v>
      </c>
      <c r="G42" s="37">
        <f t="shared" si="5"/>
        <v>0</v>
      </c>
    </row>
    <row r="43" spans="2:7" x14ac:dyDescent="0.25">
      <c r="B43" s="35">
        <v>4</v>
      </c>
      <c r="C43" s="13" t="s">
        <v>37</v>
      </c>
      <c r="D43" s="23">
        <v>100</v>
      </c>
      <c r="E43" s="38">
        <f t="shared" si="4"/>
        <v>1.3888888888888888E-2</v>
      </c>
      <c r="F43" s="27">
        <v>100</v>
      </c>
      <c r="G43" s="37">
        <f t="shared" si="5"/>
        <v>0</v>
      </c>
    </row>
    <row r="44" spans="2:7" x14ac:dyDescent="0.25">
      <c r="B44" s="33"/>
      <c r="C44" s="14" t="s">
        <v>18</v>
      </c>
      <c r="D44" s="24">
        <f>SUM(D35:D43)</f>
        <v>515</v>
      </c>
      <c r="E44" s="15">
        <f>SUM(E35:E43)</f>
        <v>7.1527777777777773E-2</v>
      </c>
      <c r="F44" s="28">
        <f>SUM(F35:F43)</f>
        <v>540</v>
      </c>
      <c r="G44" s="16">
        <f>D44-F44</f>
        <v>-25</v>
      </c>
    </row>
    <row r="45" spans="2:7" x14ac:dyDescent="0.25">
      <c r="D45" s="25"/>
      <c r="F45" s="29"/>
    </row>
    <row r="46" spans="2:7" ht="18" x14ac:dyDescent="0.25">
      <c r="B46" s="69" t="s">
        <v>42</v>
      </c>
      <c r="C46" s="69"/>
      <c r="D46" s="26" t="s">
        <v>8</v>
      </c>
      <c r="E46" s="17" t="s">
        <v>9</v>
      </c>
      <c r="F46" s="30" t="s">
        <v>10</v>
      </c>
      <c r="G46" s="36" t="s">
        <v>11</v>
      </c>
    </row>
    <row r="47" spans="2:7" x14ac:dyDescent="0.25">
      <c r="B47" s="35">
        <v>4</v>
      </c>
      <c r="C47" s="13" t="s">
        <v>44</v>
      </c>
      <c r="D47" s="23">
        <v>2000</v>
      </c>
      <c r="E47" s="38">
        <f>D47/$D$19</f>
        <v>0.27777777777777779</v>
      </c>
      <c r="F47" s="27">
        <v>3000</v>
      </c>
      <c r="G47" s="37">
        <f>D47-F47</f>
        <v>-1000</v>
      </c>
    </row>
    <row r="48" spans="2:7" x14ac:dyDescent="0.25">
      <c r="B48" s="35">
        <v>4</v>
      </c>
      <c r="C48" s="13" t="s">
        <v>45</v>
      </c>
      <c r="D48" s="23">
        <v>1000</v>
      </c>
      <c r="E48" s="38">
        <f t="shared" ref="E48:E55" si="6">D48/$D$19</f>
        <v>0.1388888888888889</v>
      </c>
      <c r="F48" s="27">
        <v>800</v>
      </c>
      <c r="G48" s="37">
        <f t="shared" ref="G48:G55" si="7">D48-F48</f>
        <v>200</v>
      </c>
    </row>
    <row r="49" spans="2:7" x14ac:dyDescent="0.25">
      <c r="B49" s="35">
        <v>4</v>
      </c>
      <c r="C49" s="13"/>
      <c r="D49" s="23"/>
      <c r="E49" s="38">
        <f t="shared" si="6"/>
        <v>0</v>
      </c>
      <c r="F49" s="27"/>
      <c r="G49" s="37">
        <f t="shared" si="7"/>
        <v>0</v>
      </c>
    </row>
    <row r="50" spans="2:7" x14ac:dyDescent="0.25">
      <c r="B50" s="35">
        <v>4</v>
      </c>
      <c r="C50" s="13"/>
      <c r="D50" s="23"/>
      <c r="E50" s="38">
        <f t="shared" si="6"/>
        <v>0</v>
      </c>
      <c r="F50" s="27"/>
      <c r="G50" s="37">
        <f t="shared" si="7"/>
        <v>0</v>
      </c>
    </row>
    <row r="51" spans="2:7" x14ac:dyDescent="0.25">
      <c r="B51" s="35">
        <v>4</v>
      </c>
      <c r="C51" s="13"/>
      <c r="D51" s="23"/>
      <c r="E51" s="38">
        <f t="shared" si="6"/>
        <v>0</v>
      </c>
      <c r="F51" s="27"/>
      <c r="G51" s="37">
        <f t="shared" si="7"/>
        <v>0</v>
      </c>
    </row>
    <row r="52" spans="2:7" x14ac:dyDescent="0.25">
      <c r="B52" s="35">
        <v>4</v>
      </c>
      <c r="C52" s="13"/>
      <c r="D52" s="23"/>
      <c r="E52" s="38">
        <f t="shared" si="6"/>
        <v>0</v>
      </c>
      <c r="F52" s="27"/>
      <c r="G52" s="37">
        <f t="shared" si="7"/>
        <v>0</v>
      </c>
    </row>
    <row r="53" spans="2:7" x14ac:dyDescent="0.25">
      <c r="B53" s="35">
        <v>4</v>
      </c>
      <c r="C53" s="13"/>
      <c r="D53" s="23"/>
      <c r="E53" s="38">
        <f t="shared" si="6"/>
        <v>0</v>
      </c>
      <c r="F53" s="27"/>
      <c r="G53" s="37">
        <f t="shared" si="7"/>
        <v>0</v>
      </c>
    </row>
    <row r="54" spans="2:7" x14ac:dyDescent="0.25">
      <c r="B54" s="35">
        <v>4</v>
      </c>
      <c r="C54" s="13"/>
      <c r="D54" s="23"/>
      <c r="E54" s="38">
        <f t="shared" si="6"/>
        <v>0</v>
      </c>
      <c r="F54" s="27"/>
      <c r="G54" s="37">
        <f t="shared" si="7"/>
        <v>0</v>
      </c>
    </row>
    <row r="55" spans="2:7" x14ac:dyDescent="0.25">
      <c r="B55" s="35">
        <v>4</v>
      </c>
      <c r="C55" s="13"/>
      <c r="D55" s="23"/>
      <c r="E55" s="38">
        <f t="shared" si="6"/>
        <v>0</v>
      </c>
      <c r="F55" s="27"/>
      <c r="G55" s="37">
        <f t="shared" si="7"/>
        <v>0</v>
      </c>
    </row>
    <row r="56" spans="2:7" x14ac:dyDescent="0.25">
      <c r="B56" s="33"/>
      <c r="C56" s="14" t="s">
        <v>18</v>
      </c>
      <c r="D56" s="24">
        <f>SUM(D47:D55)</f>
        <v>3000</v>
      </c>
      <c r="E56" s="15">
        <f>SUM(E47:E55)</f>
        <v>0.41666666666666669</v>
      </c>
      <c r="F56" s="28">
        <f>SUM(F47:F55)</f>
        <v>3800</v>
      </c>
      <c r="G56" s="16">
        <f>D56-F56</f>
        <v>-800</v>
      </c>
    </row>
    <row r="57" spans="2:7" x14ac:dyDescent="0.25">
      <c r="D57" s="25"/>
      <c r="F57" s="29"/>
    </row>
    <row r="58" spans="2:7" ht="18" x14ac:dyDescent="0.25">
      <c r="B58" s="69" t="s">
        <v>43</v>
      </c>
      <c r="C58" s="69"/>
      <c r="D58" s="26" t="s">
        <v>8</v>
      </c>
      <c r="E58" s="17" t="s">
        <v>9</v>
      </c>
      <c r="F58" s="30" t="s">
        <v>10</v>
      </c>
      <c r="G58" s="36" t="s">
        <v>11</v>
      </c>
    </row>
    <row r="59" spans="2:7" x14ac:dyDescent="0.25">
      <c r="B59" s="35">
        <v>4</v>
      </c>
      <c r="C59" s="13" t="s">
        <v>44</v>
      </c>
      <c r="D59" s="23">
        <v>250</v>
      </c>
      <c r="E59" s="38">
        <f>D59/$D$19</f>
        <v>3.4722222222222224E-2</v>
      </c>
      <c r="F59" s="27">
        <v>100</v>
      </c>
      <c r="G59" s="37">
        <f>D59-F59</f>
        <v>150</v>
      </c>
    </row>
    <row r="60" spans="2:7" x14ac:dyDescent="0.25">
      <c r="B60" s="35">
        <v>4</v>
      </c>
      <c r="C60" s="13" t="s">
        <v>45</v>
      </c>
      <c r="D60" s="23">
        <v>1000</v>
      </c>
      <c r="E60" s="38">
        <f t="shared" ref="E60:E67" si="8">D60/$D$19</f>
        <v>0.1388888888888889</v>
      </c>
      <c r="F60" s="27">
        <v>1200</v>
      </c>
      <c r="G60" s="37">
        <f t="shared" ref="G60:G67" si="9">D60-F60</f>
        <v>-200</v>
      </c>
    </row>
    <row r="61" spans="2:7" x14ac:dyDescent="0.25">
      <c r="B61" s="35">
        <v>4</v>
      </c>
      <c r="C61" s="13" t="s">
        <v>46</v>
      </c>
      <c r="D61" s="23">
        <v>50</v>
      </c>
      <c r="E61" s="38">
        <f t="shared" si="8"/>
        <v>6.9444444444444441E-3</v>
      </c>
      <c r="F61" s="27">
        <v>150</v>
      </c>
      <c r="G61" s="37">
        <f t="shared" si="9"/>
        <v>-100</v>
      </c>
    </row>
    <row r="62" spans="2:7" x14ac:dyDescent="0.25">
      <c r="B62" s="35">
        <v>4</v>
      </c>
      <c r="C62" s="13"/>
      <c r="D62" s="23"/>
      <c r="E62" s="38">
        <f t="shared" si="8"/>
        <v>0</v>
      </c>
      <c r="F62" s="27"/>
      <c r="G62" s="37">
        <f t="shared" si="9"/>
        <v>0</v>
      </c>
    </row>
    <row r="63" spans="2:7" x14ac:dyDescent="0.25">
      <c r="B63" s="35">
        <v>4</v>
      </c>
      <c r="C63" s="13"/>
      <c r="D63" s="23"/>
      <c r="E63" s="38">
        <f t="shared" si="8"/>
        <v>0</v>
      </c>
      <c r="F63" s="27"/>
      <c r="G63" s="37">
        <f t="shared" si="9"/>
        <v>0</v>
      </c>
    </row>
    <row r="64" spans="2:7" x14ac:dyDescent="0.25">
      <c r="B64" s="35">
        <v>4</v>
      </c>
      <c r="C64" s="13"/>
      <c r="D64" s="23"/>
      <c r="E64" s="38">
        <f t="shared" si="8"/>
        <v>0</v>
      </c>
      <c r="F64" s="27"/>
      <c r="G64" s="37">
        <f t="shared" si="9"/>
        <v>0</v>
      </c>
    </row>
    <row r="65" spans="2:7" x14ac:dyDescent="0.25">
      <c r="B65" s="35">
        <v>4</v>
      </c>
      <c r="C65" s="13"/>
      <c r="D65" s="23"/>
      <c r="E65" s="38">
        <f t="shared" si="8"/>
        <v>0</v>
      </c>
      <c r="F65" s="27"/>
      <c r="G65" s="37">
        <f t="shared" si="9"/>
        <v>0</v>
      </c>
    </row>
    <row r="66" spans="2:7" x14ac:dyDescent="0.25">
      <c r="B66" s="35">
        <v>4</v>
      </c>
      <c r="C66" s="13"/>
      <c r="D66" s="23"/>
      <c r="E66" s="38">
        <f t="shared" si="8"/>
        <v>0</v>
      </c>
      <c r="F66" s="27"/>
      <c r="G66" s="37">
        <f t="shared" si="9"/>
        <v>0</v>
      </c>
    </row>
    <row r="67" spans="2:7" x14ac:dyDescent="0.25">
      <c r="B67" s="35">
        <v>4</v>
      </c>
      <c r="C67" s="13"/>
      <c r="D67" s="23"/>
      <c r="E67" s="38">
        <f t="shared" si="8"/>
        <v>0</v>
      </c>
      <c r="F67" s="27"/>
      <c r="G67" s="37">
        <f t="shared" si="9"/>
        <v>0</v>
      </c>
    </row>
    <row r="68" spans="2:7" x14ac:dyDescent="0.25">
      <c r="B68" s="33"/>
      <c r="C68" s="14" t="s">
        <v>18</v>
      </c>
      <c r="D68" s="24">
        <f>SUM(D59:D67)</f>
        <v>1300</v>
      </c>
      <c r="E68" s="15">
        <f>SUM(E59:E67)</f>
        <v>0.18055555555555555</v>
      </c>
      <c r="F68" s="28">
        <f>SUM(F59:F67)</f>
        <v>1450</v>
      </c>
      <c r="G68" s="16">
        <f>D68-F68</f>
        <v>-150</v>
      </c>
    </row>
    <row r="69" spans="2:7" x14ac:dyDescent="0.25">
      <c r="F69" s="29"/>
    </row>
    <row r="70" spans="2:7" x14ac:dyDescent="0.25">
      <c r="F70" s="29"/>
    </row>
    <row r="71" spans="2:7" x14ac:dyDescent="0.25">
      <c r="F71" s="29"/>
    </row>
    <row r="72" spans="2:7" x14ac:dyDescent="0.25">
      <c r="F72" s="29"/>
    </row>
    <row r="73" spans="2:7" x14ac:dyDescent="0.25">
      <c r="F73" s="29"/>
    </row>
    <row r="74" spans="2:7" x14ac:dyDescent="0.25">
      <c r="F74" s="29"/>
    </row>
  </sheetData>
  <mergeCells count="15">
    <mergeCell ref="B1:G1"/>
    <mergeCell ref="J4:R4"/>
    <mergeCell ref="J5:R5"/>
    <mergeCell ref="J7:R7"/>
    <mergeCell ref="D3:F3"/>
    <mergeCell ref="B46:C46"/>
    <mergeCell ref="B58:C58"/>
    <mergeCell ref="I3:R3"/>
    <mergeCell ref="J6:R6"/>
    <mergeCell ref="J9:R9"/>
    <mergeCell ref="J8:R8"/>
    <mergeCell ref="J10:R10"/>
    <mergeCell ref="B12:C12"/>
    <mergeCell ref="B22:C22"/>
    <mergeCell ref="B34:C34"/>
  </mergeCells>
  <phoneticPr fontId="19"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5" x14ac:dyDescent="0.25"/>
  <cols>
    <col min="1" max="1" width="2.5703125" customWidth="1"/>
  </cols>
  <sheetData/>
  <sheetProtection algorithmName="SHA-512" hashValue="B86iRGg+9c3vFDhKUaWscN+ZbMaKxI6yAo/94sTT8HS2nsgf5CQ4lgBm/B9Atak6vP6flz0FdYjReln52IQ4yw==" saltValue="5J8Mmk0sIBMAIuyZdGSbeg=="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January 2023</vt:lpstr>
      <vt:lpstr>Project Management Templates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PNRao</dc:creator>
  <cp:lastModifiedBy>p-c</cp:lastModifiedBy>
  <cp:lastPrinted>2022-12-05T07:28:24Z</cp:lastPrinted>
  <dcterms:created xsi:type="dcterms:W3CDTF">2014-01-16T14:06:05Z</dcterms:created>
  <dcterms:modified xsi:type="dcterms:W3CDTF">2023-09-03T10:33:48Z</dcterms:modified>
</cp:coreProperties>
</file>