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ereweaver/Principles-of-Finance-with-Excel/Time_value_of_Money/"/>
    </mc:Choice>
  </mc:AlternateContent>
  <xr:revisionPtr revIDLastSave="0" documentId="13_ncr:1_{92E3B71D-03DA-8146-8B3F-C36138C427C4}" xr6:coauthVersionLast="47" xr6:coauthVersionMax="47" xr10:uidLastSave="{00000000-0000-0000-0000-000000000000}"/>
  <bookViews>
    <workbookView xWindow="0" yWindow="720" windowWidth="29400" windowHeight="18400" activeTab="3" xr2:uid="{BF4BA558-21DF-6346-BB30-76F6DA8C33C4}"/>
  </bookViews>
  <sheets>
    <sheet name="Future Values 1" sheetId="1" r:id="rId1"/>
    <sheet name="Future Value of Single Deposit" sheetId="2" r:id="rId2"/>
    <sheet name="Future Value - Different Rates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4" l="1"/>
  <c r="D5" i="4"/>
  <c r="E5" i="4" s="1"/>
  <c r="B6" i="4" s="1"/>
  <c r="D6" i="4" l="1"/>
  <c r="E6" i="4" s="1"/>
  <c r="B7" i="4" s="1"/>
  <c r="D7" i="4" l="1"/>
  <c r="E7" i="4"/>
  <c r="B8" i="4" s="1"/>
  <c r="D8" i="4" l="1"/>
  <c r="E8" i="4" s="1"/>
  <c r="B9" i="4" s="1"/>
  <c r="D9" i="4" l="1"/>
  <c r="E9" i="4" s="1"/>
  <c r="B10" i="4" s="1"/>
  <c r="D10" i="4" l="1"/>
  <c r="E10" i="4" s="1"/>
  <c r="B11" i="4" s="1"/>
  <c r="D11" i="4" l="1"/>
  <c r="E11" i="4"/>
  <c r="B12" i="4" s="1"/>
  <c r="D12" i="4" l="1"/>
  <c r="E12" i="4"/>
  <c r="B13" i="4" s="1"/>
  <c r="D13" i="4" l="1"/>
  <c r="E13" i="4" s="1"/>
  <c r="B14" i="4" s="1"/>
  <c r="D14" i="4" l="1"/>
  <c r="E14" i="4" s="1"/>
  <c r="D7" i="3" l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6" i="3"/>
  <c r="A7" i="3"/>
  <c r="A8" i="3" s="1"/>
  <c r="B6" i="3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B6" i="1"/>
  <c r="A9" i="3" l="1"/>
  <c r="B8" i="3"/>
  <c r="B7" i="3"/>
  <c r="A10" i="3" l="1"/>
  <c r="B9" i="3"/>
  <c r="B10" i="3" l="1"/>
  <c r="A11" i="3"/>
  <c r="A12" i="3" l="1"/>
  <c r="B11" i="3"/>
  <c r="A13" i="3" l="1"/>
  <c r="B12" i="3"/>
  <c r="A14" i="3" l="1"/>
  <c r="B13" i="3"/>
  <c r="B14" i="3" l="1"/>
  <c r="A15" i="3"/>
  <c r="A16" i="3" l="1"/>
  <c r="B15" i="3"/>
  <c r="A17" i="3" l="1"/>
  <c r="B16" i="3"/>
  <c r="A18" i="3" l="1"/>
  <c r="B17" i="3"/>
  <c r="B18" i="3" l="1"/>
  <c r="A19" i="3"/>
  <c r="A20" i="3" l="1"/>
  <c r="B19" i="3"/>
  <c r="A21" i="3" l="1"/>
  <c r="B20" i="3"/>
  <c r="A22" i="3" l="1"/>
  <c r="B21" i="3"/>
  <c r="B22" i="3" l="1"/>
  <c r="A23" i="3"/>
  <c r="A24" i="3" l="1"/>
  <c r="B23" i="3"/>
  <c r="A25" i="3" l="1"/>
  <c r="B24" i="3"/>
  <c r="A26" i="3" l="1"/>
  <c r="B26" i="3" s="1"/>
  <c r="B25" i="3"/>
</calcChain>
</file>

<file path=xl/sharedStrings.xml><?xml version="1.0" encoding="utf-8"?>
<sst xmlns="http://schemas.openxmlformats.org/spreadsheetml/2006/main" count="25" uniqueCount="21">
  <si>
    <t>Calculating Future Values with Excel</t>
  </si>
  <si>
    <t>Initial Deposit</t>
  </si>
  <si>
    <t>Interest Rate</t>
  </si>
  <si>
    <t>Number of years</t>
  </si>
  <si>
    <t>Account balance after n years</t>
  </si>
  <si>
    <t>The Future Value of Single Deposit</t>
  </si>
  <si>
    <t>Initial deposit</t>
  </si>
  <si>
    <t>Interest rate</t>
  </si>
  <si>
    <t>Year</t>
  </si>
  <si>
    <t>Future Value</t>
  </si>
  <si>
    <t>FV @ 0%</t>
  </si>
  <si>
    <t>FV @ 6%</t>
  </si>
  <si>
    <t>FV @ 12%</t>
  </si>
  <si>
    <t>The Future Value of Single Deposit at Different Interest Rates</t>
  </si>
  <si>
    <t>FUTURE VALUE WITH ANNUAL DEPOSITS
at beginning of year</t>
  </si>
  <si>
    <t>Interest</t>
  </si>
  <si>
    <t>Account
balance,
beg. year</t>
  </si>
  <si>
    <t>Deposit at
beginning
of year</t>
  </si>
  <si>
    <t>Interest
earned
during year</t>
  </si>
  <si>
    <t>Total in
account at
end of year</t>
  </si>
  <si>
    <t xml:space="preserve">Future value using Excel's FV function: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</si>
</sst>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20"/>
      <color theme="1"/>
      <name val="Aptos Narrow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/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4" fillId="0" borderId="0" xfId="1"/>
    <xf numFmtId="9" fontId="4" fillId="0" borderId="0" xfId="1" applyNumberFormat="1"/>
    <xf numFmtId="0" fontId="4" fillId="0" borderId="0" xfId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 wrapText="1"/>
    </xf>
    <xf numFmtId="4" fontId="4" fillId="0" borderId="0" xfId="1" applyNumberFormat="1"/>
    <xf numFmtId="4" fontId="4" fillId="2" borderId="0" xfId="1" applyNumberFormat="1" applyFill="1"/>
    <xf numFmtId="0" fontId="4" fillId="0" borderId="0" xfId="1" applyAlignment="1">
      <alignment wrapText="1"/>
    </xf>
    <xf numFmtId="0" fontId="4" fillId="0" borderId="0" xfId="1" applyAlignment="1">
      <alignment horizontal="right"/>
    </xf>
    <xf numFmtId="8" fontId="4" fillId="2" borderId="0" xfId="1" applyNumberFormat="1" applyFill="1"/>
  </cellXfs>
  <cellStyles count="2">
    <cellStyle name="Normal" xfId="0" builtinId="0"/>
    <cellStyle name="Normal 4" xfId="1" xr:uid="{991CDB60-0B6C-6C4E-9F1B-AD43F0404C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Future Value of $100 at 6% Interst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'Future Value of Single Deposit'!$A$6:$A$26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'Future Value of Single Deposit'!$B$6:$B$26</c:f>
              <c:numCache>
                <c:formatCode>General</c:formatCode>
                <c:ptCount val="21"/>
                <c:pt idx="0">
                  <c:v>100</c:v>
                </c:pt>
                <c:pt idx="1">
                  <c:v>106</c:v>
                </c:pt>
                <c:pt idx="2">
                  <c:v>112.36000000000001</c:v>
                </c:pt>
                <c:pt idx="3">
                  <c:v>119.10160000000003</c:v>
                </c:pt>
                <c:pt idx="4">
                  <c:v>126.24769600000003</c:v>
                </c:pt>
                <c:pt idx="5">
                  <c:v>133.82255776000005</c:v>
                </c:pt>
                <c:pt idx="6">
                  <c:v>141.85191122560005</c:v>
                </c:pt>
                <c:pt idx="7">
                  <c:v>150.36302589913609</c:v>
                </c:pt>
                <c:pt idx="8">
                  <c:v>159.38480745308422</c:v>
                </c:pt>
                <c:pt idx="9">
                  <c:v>168.94789590026929</c:v>
                </c:pt>
                <c:pt idx="10">
                  <c:v>179.08476965428545</c:v>
                </c:pt>
                <c:pt idx="11">
                  <c:v>189.82985583354261</c:v>
                </c:pt>
                <c:pt idx="12">
                  <c:v>201.2196471835552</c:v>
                </c:pt>
                <c:pt idx="13">
                  <c:v>213.2928260145685</c:v>
                </c:pt>
                <c:pt idx="14">
                  <c:v>226.09039557544261</c:v>
                </c:pt>
                <c:pt idx="15">
                  <c:v>239.65581930996925</c:v>
                </c:pt>
                <c:pt idx="16">
                  <c:v>254.03516846856732</c:v>
                </c:pt>
                <c:pt idx="17">
                  <c:v>269.2772785766814</c:v>
                </c:pt>
                <c:pt idx="18">
                  <c:v>285.43391529128229</c:v>
                </c:pt>
                <c:pt idx="19">
                  <c:v>302.55995020875923</c:v>
                </c:pt>
                <c:pt idx="20">
                  <c:v>320.71354722128478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5-B643-9443-92A3B9F62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953216"/>
        <c:axId val="867954928"/>
      </c:scatterChart>
      <c:valAx>
        <c:axId val="86795321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54928"/>
        <c:crosses val="autoZero"/>
        <c:crossBetween val="midCat"/>
      </c:valAx>
      <c:valAx>
        <c:axId val="8679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Future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5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</a:t>
            </a:r>
            <a:r>
              <a:rPr lang="en-US" baseline="0"/>
              <a:t> Value of Single Deposit</a:t>
            </a:r>
          </a:p>
          <a:p>
            <a:pPr>
              <a:defRPr/>
            </a:pPr>
            <a:r>
              <a:rPr lang="en-US" baseline="0"/>
              <a:t>At Different Interest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'Future Value - Different Rates'!$B$5</c:f>
              <c:strCache>
                <c:ptCount val="1"/>
                <c:pt idx="0">
                  <c:v>FV @ 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'Future Value - Different Rates'!$B$6:$B$26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C-234F-8578-7772D952C903}"/>
            </c:ext>
          </c:extLst>
        </c:ser>
        <c:ser>
          <c:idx val="1"/>
          <c:order val="1"/>
          <c:tx>
            <c:strRef>
              <c:f>'Future Value - Different Rates'!$C$5</c:f>
              <c:strCache>
                <c:ptCount val="1"/>
                <c:pt idx="0">
                  <c:v>FV @ 6%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'Future Value - Different Rates'!$C$6:$C$26</c:f>
              <c:numCache>
                <c:formatCode>General</c:formatCode>
                <c:ptCount val="21"/>
                <c:pt idx="0">
                  <c:v>100</c:v>
                </c:pt>
                <c:pt idx="1">
                  <c:v>106</c:v>
                </c:pt>
                <c:pt idx="2">
                  <c:v>112.36000000000001</c:v>
                </c:pt>
                <c:pt idx="3">
                  <c:v>119.10160000000003</c:v>
                </c:pt>
                <c:pt idx="4">
                  <c:v>126.24769600000003</c:v>
                </c:pt>
                <c:pt idx="5">
                  <c:v>133.82255776000005</c:v>
                </c:pt>
                <c:pt idx="6">
                  <c:v>141.85191122560005</c:v>
                </c:pt>
                <c:pt idx="7">
                  <c:v>150.36302589913609</c:v>
                </c:pt>
                <c:pt idx="8">
                  <c:v>159.38480745308422</c:v>
                </c:pt>
                <c:pt idx="9">
                  <c:v>168.94789590026929</c:v>
                </c:pt>
                <c:pt idx="10">
                  <c:v>179.08476965428545</c:v>
                </c:pt>
                <c:pt idx="11">
                  <c:v>189.82985583354261</c:v>
                </c:pt>
                <c:pt idx="12">
                  <c:v>201.2196471835552</c:v>
                </c:pt>
                <c:pt idx="13">
                  <c:v>213.2928260145685</c:v>
                </c:pt>
                <c:pt idx="14">
                  <c:v>226.09039557544261</c:v>
                </c:pt>
                <c:pt idx="15">
                  <c:v>239.65581930996925</c:v>
                </c:pt>
                <c:pt idx="16">
                  <c:v>254.03516846856732</c:v>
                </c:pt>
                <c:pt idx="17">
                  <c:v>269.2772785766814</c:v>
                </c:pt>
                <c:pt idx="18">
                  <c:v>285.43391529128229</c:v>
                </c:pt>
                <c:pt idx="19">
                  <c:v>302.55995020875923</c:v>
                </c:pt>
                <c:pt idx="20">
                  <c:v>320.71354722128478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C-234F-8578-7772D952C903}"/>
            </c:ext>
          </c:extLst>
        </c:ser>
        <c:ser>
          <c:idx val="2"/>
          <c:order val="2"/>
          <c:tx>
            <c:strRef>
              <c:f>'Future Value - Different Rates'!$D$5</c:f>
              <c:strCache>
                <c:ptCount val="1"/>
                <c:pt idx="0">
                  <c:v>FV @ 12%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'Future Value - Different Rates'!$D$6:$D$26</c:f>
              <c:numCache>
                <c:formatCode>General</c:formatCode>
                <c:ptCount val="21"/>
                <c:pt idx="0">
                  <c:v>100</c:v>
                </c:pt>
                <c:pt idx="1">
                  <c:v>112.00000000000001</c:v>
                </c:pt>
                <c:pt idx="2">
                  <c:v>125.44000000000001</c:v>
                </c:pt>
                <c:pt idx="3">
                  <c:v>140.49280000000005</c:v>
                </c:pt>
                <c:pt idx="4">
                  <c:v>157.35193600000002</c:v>
                </c:pt>
                <c:pt idx="5">
                  <c:v>176.23416832000004</c:v>
                </c:pt>
                <c:pt idx="6">
                  <c:v>197.38226851840008</c:v>
                </c:pt>
                <c:pt idx="7">
                  <c:v>221.0681407406081</c:v>
                </c:pt>
                <c:pt idx="8">
                  <c:v>247.59631762948109</c:v>
                </c:pt>
                <c:pt idx="9">
                  <c:v>277.3078757450188</c:v>
                </c:pt>
                <c:pt idx="10">
                  <c:v>310.58482083442112</c:v>
                </c:pt>
                <c:pt idx="11">
                  <c:v>347.85499933455174</c:v>
                </c:pt>
                <c:pt idx="12">
                  <c:v>389.59759925469785</c:v>
                </c:pt>
                <c:pt idx="13">
                  <c:v>436.34931116526172</c:v>
                </c:pt>
                <c:pt idx="14">
                  <c:v>488.71122850509312</c:v>
                </c:pt>
                <c:pt idx="15">
                  <c:v>547.35657592570431</c:v>
                </c:pt>
                <c:pt idx="16">
                  <c:v>613.03936503678892</c:v>
                </c:pt>
                <c:pt idx="17">
                  <c:v>686.60408884120363</c:v>
                </c:pt>
                <c:pt idx="18">
                  <c:v>768.99657950214817</c:v>
                </c:pt>
                <c:pt idx="19">
                  <c:v>861.27616904240597</c:v>
                </c:pt>
                <c:pt idx="20">
                  <c:v>964.62930932749464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AC-234F-8578-7772D952C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64784"/>
        <c:axId val="66387488"/>
      </c:lineChart>
      <c:catAx>
        <c:axId val="6626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7488"/>
        <c:crosses val="autoZero"/>
        <c:auto val="1"/>
        <c:lblAlgn val="ctr"/>
        <c:lblOffset val="100"/>
        <c:noMultiLvlLbl val="0"/>
      </c:catAx>
      <c:valAx>
        <c:axId val="663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1588</xdr:rowOff>
    </xdr:from>
    <xdr:to>
      <xdr:col>8</xdr:col>
      <xdr:colOff>444500</xdr:colOff>
      <xdr:row>18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6AAB47-0F9A-DD36-E6BA-6C1314C60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4</xdr:row>
      <xdr:rowOff>21430</xdr:rowOff>
    </xdr:from>
    <xdr:to>
      <xdr:col>7</xdr:col>
      <xdr:colOff>452437</xdr:colOff>
      <xdr:row>17</xdr:row>
      <xdr:rowOff>81755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93AEA6-4C57-8711-FB9D-DA55B7621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4162-0467-B040-9D2E-6673306B5435}">
  <dimension ref="A1:C6"/>
  <sheetViews>
    <sheetView zoomScale="160" zoomScaleNormal="160" workbookViewId="0">
      <selection activeCell="C16" sqref="C16"/>
    </sheetView>
  </sheetViews>
  <sheetFormatPr baseColWidth="10" defaultRowHeight="16" x14ac:dyDescent="0.2"/>
  <cols>
    <col min="1" max="1" width="25.1640625" bestFit="1" customWidth="1"/>
    <col min="2" max="2" width="13" customWidth="1"/>
  </cols>
  <sheetData>
    <row r="1" spans="1:3" s="1" customFormat="1" ht="34" customHeight="1" x14ac:dyDescent="0.3">
      <c r="A1" s="4" t="s">
        <v>0</v>
      </c>
      <c r="B1" s="4"/>
      <c r="C1" s="4"/>
    </row>
    <row r="2" spans="1:3" x14ac:dyDescent="0.2">
      <c r="A2" t="s">
        <v>1</v>
      </c>
      <c r="B2">
        <v>100</v>
      </c>
    </row>
    <row r="3" spans="1:3" x14ac:dyDescent="0.2">
      <c r="A3" t="s">
        <v>2</v>
      </c>
      <c r="B3" s="2">
        <v>0.06</v>
      </c>
    </row>
    <row r="4" spans="1:3" x14ac:dyDescent="0.2">
      <c r="A4" t="s">
        <v>3</v>
      </c>
      <c r="B4">
        <v>2</v>
      </c>
    </row>
    <row r="6" spans="1:3" x14ac:dyDescent="0.2">
      <c r="A6" t="s">
        <v>4</v>
      </c>
      <c r="B6">
        <f>B2*(1+B3)^B4</f>
        <v>112.36000000000001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A8C67-DCF3-2348-B4DB-340163230FB6}">
  <dimension ref="A1:E26"/>
  <sheetViews>
    <sheetView topLeftCell="A4" zoomScale="160" zoomScaleNormal="160" workbookViewId="0">
      <selection activeCell="F35" sqref="F24:F35"/>
    </sheetView>
  </sheetViews>
  <sheetFormatPr baseColWidth="10" defaultRowHeight="16" x14ac:dyDescent="0.2"/>
  <cols>
    <col min="1" max="1" width="14.1640625" bestFit="1" customWidth="1"/>
    <col min="2" max="2" width="11.33203125" bestFit="1" customWidth="1"/>
  </cols>
  <sheetData>
    <row r="1" spans="1:5" ht="27" x14ac:dyDescent="0.35">
      <c r="A1" s="5" t="s">
        <v>5</v>
      </c>
      <c r="B1" s="5"/>
      <c r="C1" s="5"/>
      <c r="D1" s="5"/>
      <c r="E1" s="5"/>
    </row>
    <row r="2" spans="1:5" x14ac:dyDescent="0.2">
      <c r="A2" t="s">
        <v>6</v>
      </c>
      <c r="B2">
        <v>100</v>
      </c>
    </row>
    <row r="3" spans="1:5" x14ac:dyDescent="0.2">
      <c r="A3" t="s">
        <v>7</v>
      </c>
      <c r="B3" s="2">
        <v>0.06</v>
      </c>
    </row>
    <row r="5" spans="1:5" s="3" customFormat="1" x14ac:dyDescent="0.2">
      <c r="A5" s="3" t="s">
        <v>8</v>
      </c>
      <c r="B5" s="3" t="s">
        <v>9</v>
      </c>
    </row>
    <row r="6" spans="1:5" x14ac:dyDescent="0.2">
      <c r="A6">
        <v>0</v>
      </c>
      <c r="B6">
        <f>$B$2*(1+$B$3)^A6</f>
        <v>100</v>
      </c>
    </row>
    <row r="7" spans="1:5" x14ac:dyDescent="0.2">
      <c r="A7">
        <f>A6+1</f>
        <v>1</v>
      </c>
      <c r="B7">
        <f t="shared" ref="B7:B26" si="0">$B$2*(1+$B$3)^A7</f>
        <v>106</v>
      </c>
    </row>
    <row r="8" spans="1:5" x14ac:dyDescent="0.2">
      <c r="A8">
        <f t="shared" ref="A8:A26" si="1">A7+1</f>
        <v>2</v>
      </c>
      <c r="B8">
        <f t="shared" si="0"/>
        <v>112.36000000000001</v>
      </c>
    </row>
    <row r="9" spans="1:5" x14ac:dyDescent="0.2">
      <c r="A9">
        <f t="shared" si="1"/>
        <v>3</v>
      </c>
      <c r="B9">
        <f t="shared" si="0"/>
        <v>119.10160000000003</v>
      </c>
    </row>
    <row r="10" spans="1:5" x14ac:dyDescent="0.2">
      <c r="A10">
        <f t="shared" si="1"/>
        <v>4</v>
      </c>
      <c r="B10">
        <f t="shared" si="0"/>
        <v>126.24769600000003</v>
      </c>
    </row>
    <row r="11" spans="1:5" x14ac:dyDescent="0.2">
      <c r="A11">
        <f t="shared" si="1"/>
        <v>5</v>
      </c>
      <c r="B11">
        <f t="shared" si="0"/>
        <v>133.82255776000005</v>
      </c>
    </row>
    <row r="12" spans="1:5" x14ac:dyDescent="0.2">
      <c r="A12">
        <f t="shared" si="1"/>
        <v>6</v>
      </c>
      <c r="B12">
        <f t="shared" si="0"/>
        <v>141.85191122560005</v>
      </c>
    </row>
    <row r="13" spans="1:5" x14ac:dyDescent="0.2">
      <c r="A13">
        <f t="shared" si="1"/>
        <v>7</v>
      </c>
      <c r="B13">
        <f t="shared" si="0"/>
        <v>150.36302589913609</v>
      </c>
    </row>
    <row r="14" spans="1:5" x14ac:dyDescent="0.2">
      <c r="A14">
        <f t="shared" si="1"/>
        <v>8</v>
      </c>
      <c r="B14">
        <f t="shared" si="0"/>
        <v>159.38480745308422</v>
      </c>
    </row>
    <row r="15" spans="1:5" x14ac:dyDescent="0.2">
      <c r="A15">
        <f t="shared" si="1"/>
        <v>9</v>
      </c>
      <c r="B15">
        <f t="shared" si="0"/>
        <v>168.94789590026929</v>
      </c>
    </row>
    <row r="16" spans="1:5" x14ac:dyDescent="0.2">
      <c r="A16">
        <f>A15+1</f>
        <v>10</v>
      </c>
      <c r="B16">
        <f t="shared" si="0"/>
        <v>179.08476965428545</v>
      </c>
    </row>
    <row r="17" spans="1:2" x14ac:dyDescent="0.2">
      <c r="A17">
        <f t="shared" si="1"/>
        <v>11</v>
      </c>
      <c r="B17">
        <f t="shared" si="0"/>
        <v>189.82985583354261</v>
      </c>
    </row>
    <row r="18" spans="1:2" x14ac:dyDescent="0.2">
      <c r="A18">
        <f t="shared" si="1"/>
        <v>12</v>
      </c>
      <c r="B18">
        <f t="shared" si="0"/>
        <v>201.2196471835552</v>
      </c>
    </row>
    <row r="19" spans="1:2" x14ac:dyDescent="0.2">
      <c r="A19">
        <f t="shared" si="1"/>
        <v>13</v>
      </c>
      <c r="B19">
        <f t="shared" si="0"/>
        <v>213.2928260145685</v>
      </c>
    </row>
    <row r="20" spans="1:2" x14ac:dyDescent="0.2">
      <c r="A20">
        <f t="shared" si="1"/>
        <v>14</v>
      </c>
      <c r="B20">
        <f t="shared" si="0"/>
        <v>226.09039557544261</v>
      </c>
    </row>
    <row r="21" spans="1:2" x14ac:dyDescent="0.2">
      <c r="A21">
        <f t="shared" si="1"/>
        <v>15</v>
      </c>
      <c r="B21">
        <f t="shared" si="0"/>
        <v>239.65581930996925</v>
      </c>
    </row>
    <row r="22" spans="1:2" x14ac:dyDescent="0.2">
      <c r="A22">
        <f t="shared" si="1"/>
        <v>16</v>
      </c>
      <c r="B22">
        <f t="shared" si="0"/>
        <v>254.03516846856732</v>
      </c>
    </row>
    <row r="23" spans="1:2" x14ac:dyDescent="0.2">
      <c r="A23">
        <f>A22+1</f>
        <v>17</v>
      </c>
      <c r="B23">
        <f t="shared" si="0"/>
        <v>269.2772785766814</v>
      </c>
    </row>
    <row r="24" spans="1:2" x14ac:dyDescent="0.2">
      <c r="A24">
        <f t="shared" si="1"/>
        <v>18</v>
      </c>
      <c r="B24">
        <f t="shared" si="0"/>
        <v>285.43391529128229</v>
      </c>
    </row>
    <row r="25" spans="1:2" x14ac:dyDescent="0.2">
      <c r="A25">
        <f t="shared" si="1"/>
        <v>19</v>
      </c>
      <c r="B25">
        <f t="shared" si="0"/>
        <v>302.55995020875923</v>
      </c>
    </row>
    <row r="26" spans="1:2" x14ac:dyDescent="0.2">
      <c r="A26">
        <f t="shared" si="1"/>
        <v>20</v>
      </c>
      <c r="B26">
        <f t="shared" si="0"/>
        <v>320.71354722128478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8202A-3697-744C-8773-DCADEBB6C4B9}">
  <dimension ref="A1:E26"/>
  <sheetViews>
    <sheetView topLeftCell="A4" zoomScale="160" zoomScaleNormal="160" workbookViewId="0">
      <selection activeCell="E27" sqref="E27"/>
    </sheetView>
  </sheetViews>
  <sheetFormatPr baseColWidth="10" defaultRowHeight="16" x14ac:dyDescent="0.2"/>
  <cols>
    <col min="1" max="1" width="14.1640625" bestFit="1" customWidth="1"/>
    <col min="2" max="2" width="11.5" customWidth="1"/>
    <col min="5" max="5" width="36.1640625" customWidth="1"/>
  </cols>
  <sheetData>
    <row r="1" spans="1:5" ht="57" customHeight="1" x14ac:dyDescent="0.35">
      <c r="A1" s="6" t="s">
        <v>13</v>
      </c>
      <c r="B1" s="6"/>
      <c r="C1" s="6"/>
      <c r="D1" s="6"/>
      <c r="E1" s="6"/>
    </row>
    <row r="2" spans="1:5" x14ac:dyDescent="0.2">
      <c r="A2" s="7" t="s">
        <v>6</v>
      </c>
      <c r="B2">
        <v>100</v>
      </c>
    </row>
    <row r="3" spans="1:5" x14ac:dyDescent="0.2">
      <c r="A3" s="7" t="s">
        <v>7</v>
      </c>
      <c r="B3" s="2">
        <v>0</v>
      </c>
      <c r="C3" s="2">
        <v>0.06</v>
      </c>
      <c r="D3" s="2">
        <v>0.12</v>
      </c>
    </row>
    <row r="5" spans="1:5" s="3" customFormat="1" x14ac:dyDescent="0.2">
      <c r="A5" s="3" t="s">
        <v>8</v>
      </c>
      <c r="B5" s="3" t="s">
        <v>10</v>
      </c>
      <c r="C5" s="3" t="s">
        <v>11</v>
      </c>
      <c r="D5" s="3" t="s">
        <v>12</v>
      </c>
    </row>
    <row r="6" spans="1:5" x14ac:dyDescent="0.2">
      <c r="A6">
        <v>0</v>
      </c>
      <c r="B6">
        <f>$B$2*(1+$B$3)^A6</f>
        <v>100</v>
      </c>
      <c r="C6">
        <f>$B$2*(1+$C$3)^A6</f>
        <v>100</v>
      </c>
      <c r="D6">
        <f>$B$2*(1+$D$3)^A6</f>
        <v>100</v>
      </c>
    </row>
    <row r="7" spans="1:5" x14ac:dyDescent="0.2">
      <c r="A7">
        <f>A6+1</f>
        <v>1</v>
      </c>
      <c r="B7">
        <f t="shared" ref="B7:B26" si="0">$B$2*(1+$B$3)^A7</f>
        <v>100</v>
      </c>
      <c r="C7">
        <f t="shared" ref="C7:C26" si="1">$B$2*(1+$C$3)^A7</f>
        <v>106</v>
      </c>
      <c r="D7">
        <f t="shared" ref="D7:D26" si="2">$B$2*(1+$D$3)^A7</f>
        <v>112.00000000000001</v>
      </c>
    </row>
    <row r="8" spans="1:5" x14ac:dyDescent="0.2">
      <c r="A8">
        <f t="shared" ref="A8:A26" si="3">A7+1</f>
        <v>2</v>
      </c>
      <c r="B8">
        <f t="shared" si="0"/>
        <v>100</v>
      </c>
      <c r="C8">
        <f t="shared" si="1"/>
        <v>112.36000000000001</v>
      </c>
      <c r="D8">
        <f t="shared" si="2"/>
        <v>125.44000000000001</v>
      </c>
    </row>
    <row r="9" spans="1:5" x14ac:dyDescent="0.2">
      <c r="A9">
        <f t="shared" si="3"/>
        <v>3</v>
      </c>
      <c r="B9">
        <f t="shared" si="0"/>
        <v>100</v>
      </c>
      <c r="C9">
        <f t="shared" si="1"/>
        <v>119.10160000000003</v>
      </c>
      <c r="D9">
        <f t="shared" si="2"/>
        <v>140.49280000000005</v>
      </c>
    </row>
    <row r="10" spans="1:5" x14ac:dyDescent="0.2">
      <c r="A10">
        <f t="shared" si="3"/>
        <v>4</v>
      </c>
      <c r="B10">
        <f t="shared" si="0"/>
        <v>100</v>
      </c>
      <c r="C10">
        <f t="shared" si="1"/>
        <v>126.24769600000003</v>
      </c>
      <c r="D10">
        <f t="shared" si="2"/>
        <v>157.35193600000002</v>
      </c>
    </row>
    <row r="11" spans="1:5" x14ac:dyDescent="0.2">
      <c r="A11">
        <f t="shared" si="3"/>
        <v>5</v>
      </c>
      <c r="B11">
        <f t="shared" si="0"/>
        <v>100</v>
      </c>
      <c r="C11">
        <f t="shared" si="1"/>
        <v>133.82255776000005</v>
      </c>
      <c r="D11">
        <f t="shared" si="2"/>
        <v>176.23416832000004</v>
      </c>
    </row>
    <row r="12" spans="1:5" x14ac:dyDescent="0.2">
      <c r="A12">
        <f t="shared" si="3"/>
        <v>6</v>
      </c>
      <c r="B12">
        <f t="shared" si="0"/>
        <v>100</v>
      </c>
      <c r="C12">
        <f t="shared" si="1"/>
        <v>141.85191122560005</v>
      </c>
      <c r="D12">
        <f t="shared" si="2"/>
        <v>197.38226851840008</v>
      </c>
    </row>
    <row r="13" spans="1:5" x14ac:dyDescent="0.2">
      <c r="A13">
        <f t="shared" si="3"/>
        <v>7</v>
      </c>
      <c r="B13">
        <f t="shared" si="0"/>
        <v>100</v>
      </c>
      <c r="C13">
        <f t="shared" si="1"/>
        <v>150.36302589913609</v>
      </c>
      <c r="D13">
        <f t="shared" si="2"/>
        <v>221.0681407406081</v>
      </c>
    </row>
    <row r="14" spans="1:5" x14ac:dyDescent="0.2">
      <c r="A14">
        <f t="shared" si="3"/>
        <v>8</v>
      </c>
      <c r="B14">
        <f t="shared" si="0"/>
        <v>100</v>
      </c>
      <c r="C14">
        <f t="shared" si="1"/>
        <v>159.38480745308422</v>
      </c>
      <c r="D14">
        <f t="shared" si="2"/>
        <v>247.59631762948109</v>
      </c>
    </row>
    <row r="15" spans="1:5" x14ac:dyDescent="0.2">
      <c r="A15">
        <f t="shared" si="3"/>
        <v>9</v>
      </c>
      <c r="B15">
        <f t="shared" si="0"/>
        <v>100</v>
      </c>
      <c r="C15">
        <f t="shared" si="1"/>
        <v>168.94789590026929</v>
      </c>
      <c r="D15">
        <f t="shared" si="2"/>
        <v>277.3078757450188</v>
      </c>
    </row>
    <row r="16" spans="1:5" x14ac:dyDescent="0.2">
      <c r="A16">
        <f>A15+1</f>
        <v>10</v>
      </c>
      <c r="B16">
        <f t="shared" si="0"/>
        <v>100</v>
      </c>
      <c r="C16">
        <f t="shared" si="1"/>
        <v>179.08476965428545</v>
      </c>
      <c r="D16">
        <f t="shared" si="2"/>
        <v>310.58482083442112</v>
      </c>
    </row>
    <row r="17" spans="1:4" x14ac:dyDescent="0.2">
      <c r="A17">
        <f t="shared" si="3"/>
        <v>11</v>
      </c>
      <c r="B17">
        <f t="shared" si="0"/>
        <v>100</v>
      </c>
      <c r="C17">
        <f t="shared" si="1"/>
        <v>189.82985583354261</v>
      </c>
      <c r="D17">
        <f t="shared" si="2"/>
        <v>347.85499933455174</v>
      </c>
    </row>
    <row r="18" spans="1:4" x14ac:dyDescent="0.2">
      <c r="A18">
        <f t="shared" si="3"/>
        <v>12</v>
      </c>
      <c r="B18">
        <f t="shared" si="0"/>
        <v>100</v>
      </c>
      <c r="C18">
        <f t="shared" si="1"/>
        <v>201.2196471835552</v>
      </c>
      <c r="D18">
        <f t="shared" si="2"/>
        <v>389.59759925469785</v>
      </c>
    </row>
    <row r="19" spans="1:4" x14ac:dyDescent="0.2">
      <c r="A19">
        <f t="shared" si="3"/>
        <v>13</v>
      </c>
      <c r="B19">
        <f t="shared" si="0"/>
        <v>100</v>
      </c>
      <c r="C19">
        <f t="shared" si="1"/>
        <v>213.2928260145685</v>
      </c>
      <c r="D19">
        <f t="shared" si="2"/>
        <v>436.34931116526172</v>
      </c>
    </row>
    <row r="20" spans="1:4" x14ac:dyDescent="0.2">
      <c r="A20">
        <f t="shared" si="3"/>
        <v>14</v>
      </c>
      <c r="B20">
        <f t="shared" si="0"/>
        <v>100</v>
      </c>
      <c r="C20">
        <f t="shared" si="1"/>
        <v>226.09039557544261</v>
      </c>
      <c r="D20">
        <f t="shared" si="2"/>
        <v>488.71122850509312</v>
      </c>
    </row>
    <row r="21" spans="1:4" x14ac:dyDescent="0.2">
      <c r="A21">
        <f t="shared" si="3"/>
        <v>15</v>
      </c>
      <c r="B21">
        <f t="shared" si="0"/>
        <v>100</v>
      </c>
      <c r="C21">
        <f t="shared" si="1"/>
        <v>239.65581930996925</v>
      </c>
      <c r="D21">
        <f t="shared" si="2"/>
        <v>547.35657592570431</v>
      </c>
    </row>
    <row r="22" spans="1:4" x14ac:dyDescent="0.2">
      <c r="A22">
        <f t="shared" si="3"/>
        <v>16</v>
      </c>
      <c r="B22">
        <f t="shared" si="0"/>
        <v>100</v>
      </c>
      <c r="C22">
        <f t="shared" si="1"/>
        <v>254.03516846856732</v>
      </c>
      <c r="D22">
        <f t="shared" si="2"/>
        <v>613.03936503678892</v>
      </c>
    </row>
    <row r="23" spans="1:4" x14ac:dyDescent="0.2">
      <c r="A23">
        <f>A22+1</f>
        <v>17</v>
      </c>
      <c r="B23">
        <f t="shared" si="0"/>
        <v>100</v>
      </c>
      <c r="C23">
        <f t="shared" si="1"/>
        <v>269.2772785766814</v>
      </c>
      <c r="D23">
        <f t="shared" si="2"/>
        <v>686.60408884120363</v>
      </c>
    </row>
    <row r="24" spans="1:4" x14ac:dyDescent="0.2">
      <c r="A24">
        <f t="shared" si="3"/>
        <v>18</v>
      </c>
      <c r="B24">
        <f t="shared" si="0"/>
        <v>100</v>
      </c>
      <c r="C24">
        <f t="shared" si="1"/>
        <v>285.43391529128229</v>
      </c>
      <c r="D24">
        <f t="shared" si="2"/>
        <v>768.99657950214817</v>
      </c>
    </row>
    <row r="25" spans="1:4" x14ac:dyDescent="0.2">
      <c r="A25">
        <f t="shared" si="3"/>
        <v>19</v>
      </c>
      <c r="B25">
        <f t="shared" si="0"/>
        <v>100</v>
      </c>
      <c r="C25">
        <f t="shared" si="1"/>
        <v>302.55995020875923</v>
      </c>
      <c r="D25">
        <f t="shared" si="2"/>
        <v>861.27616904240597</v>
      </c>
    </row>
    <row r="26" spans="1:4" x14ac:dyDescent="0.2">
      <c r="A26">
        <f t="shared" si="3"/>
        <v>20</v>
      </c>
      <c r="B26">
        <f t="shared" si="0"/>
        <v>100</v>
      </c>
      <c r="C26">
        <f t="shared" si="1"/>
        <v>320.71354722128478</v>
      </c>
      <c r="D26">
        <f t="shared" si="2"/>
        <v>964.62930932749464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6444-0299-7245-B1A3-D1C29651F88A}">
  <dimension ref="A1:G16"/>
  <sheetViews>
    <sheetView tabSelected="1" workbookViewId="0">
      <selection sqref="A1:XFD1048576"/>
    </sheetView>
  </sheetViews>
  <sheetFormatPr baseColWidth="10" defaultColWidth="8.83203125" defaultRowHeight="13" x14ac:dyDescent="0.15"/>
  <cols>
    <col min="1" max="1" width="10" style="10" customWidth="1"/>
    <col min="2" max="2" width="15.1640625" style="10" customWidth="1"/>
    <col min="3" max="3" width="10.33203125" style="10" customWidth="1"/>
    <col min="4" max="4" width="11.5" style="10" customWidth="1"/>
    <col min="5" max="5" width="11.33203125" style="10" customWidth="1"/>
    <col min="6" max="6" width="20.33203125" style="10" bestFit="1" customWidth="1"/>
    <col min="7" max="16384" width="8.83203125" style="10"/>
  </cols>
  <sheetData>
    <row r="1" spans="1:7" ht="18" x14ac:dyDescent="0.2">
      <c r="A1" s="8" t="s">
        <v>14</v>
      </c>
      <c r="B1" s="8"/>
      <c r="C1" s="8"/>
      <c r="D1" s="8"/>
      <c r="E1" s="8"/>
      <c r="F1" s="8"/>
      <c r="G1" s="9"/>
    </row>
    <row r="2" spans="1:7" x14ac:dyDescent="0.15">
      <c r="A2" s="10" t="s">
        <v>15</v>
      </c>
      <c r="B2" s="11">
        <v>0.06</v>
      </c>
      <c r="C2" s="11"/>
    </row>
    <row r="3" spans="1:7" x14ac:dyDescent="0.15">
      <c r="A3" s="12"/>
      <c r="F3" s="12"/>
    </row>
    <row r="4" spans="1:7" ht="42" x14ac:dyDescent="0.15">
      <c r="A4" s="13" t="s">
        <v>8</v>
      </c>
      <c r="B4" s="14" t="s">
        <v>16</v>
      </c>
      <c r="C4" s="14" t="s">
        <v>17</v>
      </c>
      <c r="D4" s="14" t="s">
        <v>18</v>
      </c>
      <c r="E4" s="14" t="s">
        <v>19</v>
      </c>
    </row>
    <row r="5" spans="1:7" x14ac:dyDescent="0.15">
      <c r="A5" s="12">
        <v>1</v>
      </c>
      <c r="B5" s="15">
        <v>0</v>
      </c>
      <c r="C5" s="15">
        <v>100</v>
      </c>
      <c r="D5" s="15">
        <f t="shared" ref="D5:D14" si="0">(C5+B5)*$B$2</f>
        <v>6</v>
      </c>
      <c r="E5" s="15">
        <f>B5+C5+D5</f>
        <v>106</v>
      </c>
    </row>
    <row r="6" spans="1:7" x14ac:dyDescent="0.15">
      <c r="A6" s="12">
        <v>2</v>
      </c>
      <c r="B6" s="15">
        <f>E5</f>
        <v>106</v>
      </c>
      <c r="C6" s="15">
        <v>100</v>
      </c>
      <c r="D6" s="15">
        <f t="shared" si="0"/>
        <v>12.36</v>
      </c>
      <c r="E6" s="15">
        <f>B6+C6+D6</f>
        <v>218.36</v>
      </c>
    </row>
    <row r="7" spans="1:7" x14ac:dyDescent="0.15">
      <c r="A7" s="12">
        <v>3</v>
      </c>
      <c r="B7" s="15">
        <f t="shared" ref="B7:B14" si="1">E6</f>
        <v>218.36</v>
      </c>
      <c r="C7" s="15">
        <v>100</v>
      </c>
      <c r="D7" s="15">
        <f t="shared" si="0"/>
        <v>19.101600000000001</v>
      </c>
      <c r="E7" s="15">
        <f t="shared" ref="E7:E14" si="2">B7+C7+D7</f>
        <v>337.46160000000003</v>
      </c>
    </row>
    <row r="8" spans="1:7" x14ac:dyDescent="0.15">
      <c r="A8" s="12">
        <v>4</v>
      </c>
      <c r="B8" s="15">
        <f t="shared" si="1"/>
        <v>337.46160000000003</v>
      </c>
      <c r="C8" s="15">
        <v>100</v>
      </c>
      <c r="D8" s="15">
        <f t="shared" si="0"/>
        <v>26.247696000000001</v>
      </c>
      <c r="E8" s="15">
        <f t="shared" si="2"/>
        <v>463.70929600000005</v>
      </c>
    </row>
    <row r="9" spans="1:7" x14ac:dyDescent="0.15">
      <c r="A9" s="12">
        <v>5</v>
      </c>
      <c r="B9" s="15">
        <f t="shared" si="1"/>
        <v>463.70929600000005</v>
      </c>
      <c r="C9" s="15">
        <v>100</v>
      </c>
      <c r="D9" s="15">
        <f t="shared" si="0"/>
        <v>33.822557759999995</v>
      </c>
      <c r="E9" s="15">
        <f t="shared" si="2"/>
        <v>597.53185375999999</v>
      </c>
    </row>
    <row r="10" spans="1:7" x14ac:dyDescent="0.15">
      <c r="A10" s="12">
        <v>6</v>
      </c>
      <c r="B10" s="15">
        <f t="shared" si="1"/>
        <v>597.53185375999999</v>
      </c>
      <c r="C10" s="15">
        <v>100</v>
      </c>
      <c r="D10" s="15">
        <f t="shared" si="0"/>
        <v>41.851911225599999</v>
      </c>
      <c r="E10" s="15">
        <f t="shared" si="2"/>
        <v>739.38376498560001</v>
      </c>
    </row>
    <row r="11" spans="1:7" x14ac:dyDescent="0.15">
      <c r="A11" s="12">
        <v>7</v>
      </c>
      <c r="B11" s="15">
        <f t="shared" si="1"/>
        <v>739.38376498560001</v>
      </c>
      <c r="C11" s="15">
        <v>100</v>
      </c>
      <c r="D11" s="15">
        <f t="shared" si="0"/>
        <v>50.363025899135998</v>
      </c>
      <c r="E11" s="15">
        <f t="shared" si="2"/>
        <v>889.74679088473601</v>
      </c>
    </row>
    <row r="12" spans="1:7" x14ac:dyDescent="0.15">
      <c r="A12" s="12">
        <v>8</v>
      </c>
      <c r="B12" s="15">
        <f t="shared" si="1"/>
        <v>889.74679088473601</v>
      </c>
      <c r="C12" s="15">
        <v>100</v>
      </c>
      <c r="D12" s="15">
        <f t="shared" si="0"/>
        <v>59.384807453084157</v>
      </c>
      <c r="E12" s="15">
        <f t="shared" si="2"/>
        <v>1049.1315983378202</v>
      </c>
    </row>
    <row r="13" spans="1:7" x14ac:dyDescent="0.15">
      <c r="A13" s="12">
        <v>9</v>
      </c>
      <c r="B13" s="15">
        <f t="shared" si="1"/>
        <v>1049.1315983378202</v>
      </c>
      <c r="C13" s="15">
        <v>100</v>
      </c>
      <c r="D13" s="15">
        <f t="shared" si="0"/>
        <v>68.947895900269202</v>
      </c>
      <c r="E13" s="15">
        <f t="shared" si="2"/>
        <v>1218.0794942380894</v>
      </c>
    </row>
    <row r="14" spans="1:7" x14ac:dyDescent="0.15">
      <c r="A14" s="12">
        <v>10</v>
      </c>
      <c r="B14" s="15">
        <f t="shared" si="1"/>
        <v>1218.0794942380894</v>
      </c>
      <c r="C14" s="15">
        <v>100</v>
      </c>
      <c r="D14" s="15">
        <f t="shared" si="0"/>
        <v>79.084769654285367</v>
      </c>
      <c r="E14" s="16">
        <f t="shared" si="2"/>
        <v>1397.1642638923747</v>
      </c>
    </row>
    <row r="16" spans="1:7" x14ac:dyDescent="0.15">
      <c r="B16" s="17"/>
      <c r="D16" s="18" t="s">
        <v>20</v>
      </c>
      <c r="E16" s="19">
        <f>FV(B2,A14,-100,,0)</f>
        <v>1318.079494238091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Future Values 1</vt:lpstr>
      <vt:lpstr>Future Value of Single Deposit</vt:lpstr>
      <vt:lpstr>Future Value - Different Rates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Weaver, Devere</dc:creator>
  <cp:lastModifiedBy>Weaver, Devere</cp:lastModifiedBy>
  <dcterms:created xsi:type="dcterms:W3CDTF">2024-06-24T17:56:33Z</dcterms:created>
  <dcterms:modified xsi:type="dcterms:W3CDTF">2024-06-24T22:02:35Z</dcterms:modified>
</cp:coreProperties>
</file>