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reweaver/"/>
    </mc:Choice>
  </mc:AlternateContent>
  <xr:revisionPtr revIDLastSave="0" documentId="13_ncr:1_{1A1E236D-0664-254A-BB34-837F06CBBE14}" xr6:coauthVersionLast="47" xr6:coauthVersionMax="47" xr10:uidLastSave="{00000000-0000-0000-0000-000000000000}"/>
  <bookViews>
    <workbookView xWindow="0" yWindow="720" windowWidth="29400" windowHeight="18400" activeTab="9" xr2:uid="{4263B61D-CEF2-CD4F-99D8-97D482AE0DE2}"/>
  </bookViews>
  <sheets>
    <sheet name="Compound Interest 1" sheetId="1" r:id="rId1"/>
    <sheet name="Compound Interest 2" sheetId="2" r:id="rId2"/>
    <sheet name="First Excel Graph" sheetId="4" r:id="rId3"/>
    <sheet name="Ex1" sheetId="5" r:id="rId4"/>
    <sheet name="Ex2" sheetId="6" r:id="rId5"/>
    <sheet name="Ex3" sheetId="7" r:id="rId6"/>
    <sheet name="Ex4" sheetId="8" r:id="rId7"/>
    <sheet name="Ex5" sheetId="9" r:id="rId8"/>
    <sheet name="Ex6" sheetId="10" r:id="rId9"/>
    <sheet name="Ex7" sheetId="11" r:id="rId10"/>
  </sheets>
  <definedNames>
    <definedName name="newAVLmonthlyPobs" localSheetId="8">'Ex6'!$A$1:$N$21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B6" i="11" s="1"/>
  <c r="B7" i="11" s="1"/>
  <c r="B8" i="11" s="1"/>
  <c r="B9" i="11" s="1"/>
  <c r="B10" i="11" s="1"/>
  <c r="C21" i="10"/>
  <c r="D21" i="10"/>
  <c r="E21" i="10"/>
  <c r="F21" i="10"/>
  <c r="G21" i="10"/>
  <c r="H21" i="10"/>
  <c r="I21" i="10"/>
  <c r="J21" i="10"/>
  <c r="K21" i="10"/>
  <c r="L21" i="10"/>
  <c r="M21" i="10"/>
  <c r="N21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B21" i="10"/>
  <c r="B19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3" i="10"/>
  <c r="A5" i="9"/>
  <c r="A5" i="8"/>
  <c r="A6" i="7"/>
  <c r="A4" i="7"/>
  <c r="A4" i="6"/>
  <c r="A4" i="5"/>
  <c r="B17" i="2"/>
  <c r="B6" i="4"/>
  <c r="B7" i="4" s="1"/>
  <c r="B8" i="4" s="1"/>
  <c r="B9" i="4" s="1"/>
  <c r="B10" i="4" s="1"/>
  <c r="B11" i="4" s="1"/>
  <c r="B12" i="4" s="1"/>
  <c r="B13" i="4" s="1"/>
  <c r="B14" i="4" s="1"/>
  <c r="B15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B6" i="2"/>
  <c r="B7" i="2"/>
  <c r="B8" i="2" s="1"/>
  <c r="B9" i="2" s="1"/>
  <c r="B10" i="2" s="1"/>
  <c r="B11" i="2" s="1"/>
  <c r="B12" i="2" s="1"/>
  <c r="B13" i="2" s="1"/>
  <c r="B14" i="2" s="1"/>
  <c r="B1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B5" i="1"/>
  <c r="B6" i="1" s="1"/>
  <c r="B7" i="1" s="1"/>
  <c r="B8" i="1" s="1"/>
  <c r="B9" i="1" s="1"/>
  <c r="B10" i="1" s="1"/>
  <c r="B11" i="1" s="1"/>
  <c r="B12" i="1" s="1"/>
  <c r="B13" i="1" s="1"/>
  <c r="B4" i="1"/>
  <c r="A5" i="1"/>
  <c r="A6" i="1" s="1"/>
  <c r="A7" i="1" s="1"/>
  <c r="A8" i="1" s="1"/>
  <c r="A9" i="1" s="1"/>
  <c r="A10" i="1" s="1"/>
  <c r="A11" i="1" s="1"/>
  <c r="A12" i="1" s="1"/>
  <c r="A13" i="1" s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erh.noaa.gov/gsp/climate/newAVLmonthlyPobs.htm" htmlTables="1"/>
  </connection>
</connections>
</file>

<file path=xl/sharedStrings.xml><?xml version="1.0" encoding="utf-8"?>
<sst xmlns="http://schemas.openxmlformats.org/spreadsheetml/2006/main" count="35" uniqueCount="25">
  <si>
    <t>Compound Interest</t>
  </si>
  <si>
    <t>Year</t>
  </si>
  <si>
    <t>Bank Balance</t>
  </si>
  <si>
    <t>Interest</t>
  </si>
  <si>
    <t>Average</t>
  </si>
  <si>
    <t>John</t>
  </si>
  <si>
    <t>ASHEVILLE, N.C. MONTHLY PRECIPITATION</t>
  </si>
  <si>
    <t xml:space="preserve">YEAR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</si>
  <si>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</si>
  <si>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</si>
  <si>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</si>
  <si>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</si>
  <si>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</si>
  <si>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</si>
  <si>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</si>
  <si>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</si>
  <si>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</si>
  <si>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</si>
  <si>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</si>
  <si>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</si>
  <si>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</si>
  <si>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MAX</t>
  </si>
  <si>
    <t>MIN</t>
  </si>
  <si>
    <t>Initial deposit</t>
  </si>
  <si>
    <t>In bank
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</si>
</sst>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" fontId="0" fillId="2" borderId="0" xfId="0" applyNumberFormat="1" applyFill="1"/>
    <xf numFmtId="9" fontId="0" fillId="0" borderId="0" xfId="0" applyNumberFormat="1"/>
    <xf numFmtId="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Excel Graph'!$A$5:$A$15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'First Excel Graph'!$B$5:$B$15</c:f>
              <c:numCache>
                <c:formatCode>"$"#,##0.00</c:formatCode>
                <c:ptCount val="11"/>
                <c:pt idx="0">
                  <c:v>1000</c:v>
                </c:pt>
                <c:pt idx="1">
                  <c:v>1250</c:v>
                </c:pt>
                <c:pt idx="2">
                  <c:v>1562.5</c:v>
                </c:pt>
                <c:pt idx="3">
                  <c:v>1953.125</c:v>
                </c:pt>
                <c:pt idx="4">
                  <c:v>2441.40625</c:v>
                </c:pt>
                <c:pt idx="5">
                  <c:v>3051.7578125</c:v>
                </c:pt>
                <c:pt idx="6">
                  <c:v>3814.697265625</c:v>
                </c:pt>
                <c:pt idx="7">
                  <c:v>4768.37158203125</c:v>
                </c:pt>
                <c:pt idx="8">
                  <c:v>5960.4644775390625</c:v>
                </c:pt>
                <c:pt idx="9">
                  <c:v>7450.5805969238281</c:v>
                </c:pt>
                <c:pt idx="10">
                  <c:v>9313.2257461547852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E447-8FE0-48822BF7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30368"/>
        <c:axId val="296299136"/>
      </c:scatterChart>
      <c:valAx>
        <c:axId val="2596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9136"/>
        <c:crosses val="autoZero"/>
        <c:crossBetween val="midCat"/>
      </c:valAx>
      <c:valAx>
        <c:axId val="296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'Ex7'!$B$4</c:f>
              <c:strCache>
                <c:ptCount val="1"/>
                <c:pt idx="0">
                  <c:v>In bank
account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'Ex7'!$A$5:$A$10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'Ex7'!$B$5:$B$10</c:f>
              <c:numCache>
                <c:formatCode>0.00</c:formatCode>
                <c:ptCount val="6"/>
                <c:pt idx="0">
                  <c:v>155</c:v>
                </c:pt>
                <c:pt idx="1">
                  <c:v>167.4</c:v>
                </c:pt>
                <c:pt idx="2">
                  <c:v>180.79200000000003</c:v>
                </c:pt>
                <c:pt idx="3">
                  <c:v>195.25536000000005</c:v>
                </c:pt>
                <c:pt idx="4">
                  <c:v>210.87578880000007</c:v>
                </c:pt>
                <c:pt idx="5">
                  <c:v>227.74585190400009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4-424F-ABEB-4272BC41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80912"/>
        <c:axId val="865782640"/>
      </c:scatterChart>
      <c:valAx>
        <c:axId val="8657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82640"/>
        <c:crosses val="autoZero"/>
        <c:crossBetween val="midCat"/>
      </c:valAx>
      <c:valAx>
        <c:axId val="865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810559</xdr:colOff>
      <xdr:row>2</xdr:row>
      <xdr:rowOff>197224</xdr:rowOff>
    </xdr:from>
    <xdr:to>
      <xdr:col>8</xdr:col>
      <xdr:colOff>407147</xdr:colOff>
      <xdr:row>16</xdr:row>
      <xdr:rowOff>116542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08DCA-4A3B-7325-ED07-999B07DC4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601382</xdr:colOff>
      <xdr:row>1</xdr:row>
      <xdr:rowOff>77695</xdr:rowOff>
    </xdr:from>
    <xdr:to>
      <xdr:col>8</xdr:col>
      <xdr:colOff>601382</xdr:colOff>
      <xdr:row>14</xdr:row>
      <xdr:rowOff>34366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D077D-E58F-78B2-5784-CC46A1CE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AVLmonthlyPobs" connectionId="1" xr16:uid="{AF45DD70-D9AC-FA47-BB4D-82233D36BA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CBE4-291E-8F43-8437-0E340742BE12}">
  <dimension ref="A1:B13"/>
  <sheetViews>
    <sheetView zoomScale="170" zoomScaleNormal="170" workbookViewId="0">
      <selection activeCell="E10" sqref="E10"/>
    </sheetView>
  </sheetViews>
  <sheetFormatPr baseColWidth="10" defaultRowHeight="16" x14ac:dyDescent="0.2"/>
  <cols>
    <col min="2" max="2" width="14" customWidth="1"/>
  </cols>
  <sheetData>
    <row r="1" spans="1:2" x14ac:dyDescent="0.2">
      <c r="A1" s="1" t="s">
        <v>0</v>
      </c>
      <c r="B1" s="1"/>
    </row>
    <row r="2" spans="1:2" x14ac:dyDescent="0.2">
      <c r="A2" s="2" t="s">
        <v>1</v>
      </c>
      <c r="B2" s="2" t="s">
        <v>2</v>
      </c>
    </row>
    <row r="3" spans="1:2" x14ac:dyDescent="0.2">
      <c r="A3">
        <v>0</v>
      </c>
      <c r="B3" s="4">
        <v>1000</v>
      </c>
    </row>
    <row r="4" spans="1:2" x14ac:dyDescent="0.2">
      <c r="A4">
        <f>A3+1</f>
        <v>1</v>
      </c>
      <c r="B4" s="4">
        <f>B3*(1+15%)</f>
        <v>1150</v>
      </c>
    </row>
    <row r="5" spans="1:2" x14ac:dyDescent="0.2">
      <c r="A5">
        <f t="shared" ref="A5:A13" si="0">A4+1</f>
        <v>2</v>
      </c>
      <c r="B5" s="4">
        <f t="shared" ref="B5:B13" si="1">B4*(1+15%)</f>
        <v>1322.5</v>
      </c>
    </row>
    <row r="6" spans="1:2" x14ac:dyDescent="0.2">
      <c r="A6">
        <f t="shared" si="0"/>
        <v>3</v>
      </c>
      <c r="B6" s="4">
        <f t="shared" si="1"/>
        <v>1520.8749999999998</v>
      </c>
    </row>
    <row r="7" spans="1:2" x14ac:dyDescent="0.2">
      <c r="A7">
        <f t="shared" si="0"/>
        <v>4</v>
      </c>
      <c r="B7" s="4">
        <f t="shared" si="1"/>
        <v>1749.0062499999997</v>
      </c>
    </row>
    <row r="8" spans="1:2" x14ac:dyDescent="0.2">
      <c r="A8">
        <f t="shared" si="0"/>
        <v>5</v>
      </c>
      <c r="B8" s="4">
        <f t="shared" si="1"/>
        <v>2011.3571874999996</v>
      </c>
    </row>
    <row r="9" spans="1:2" x14ac:dyDescent="0.2">
      <c r="A9">
        <f t="shared" si="0"/>
        <v>6</v>
      </c>
      <c r="B9" s="4">
        <f t="shared" si="1"/>
        <v>2313.0607656249995</v>
      </c>
    </row>
    <row r="10" spans="1:2" x14ac:dyDescent="0.2">
      <c r="A10">
        <f t="shared" si="0"/>
        <v>7</v>
      </c>
      <c r="B10" s="4">
        <f t="shared" si="1"/>
        <v>2660.0198804687493</v>
      </c>
    </row>
    <row r="11" spans="1:2" x14ac:dyDescent="0.2">
      <c r="A11">
        <f t="shared" si="0"/>
        <v>8</v>
      </c>
      <c r="B11" s="4">
        <f t="shared" si="1"/>
        <v>3059.0228625390614</v>
      </c>
    </row>
    <row r="12" spans="1:2" x14ac:dyDescent="0.2">
      <c r="A12">
        <f t="shared" si="0"/>
        <v>9</v>
      </c>
      <c r="B12" s="4">
        <f t="shared" si="1"/>
        <v>3517.8762919199203</v>
      </c>
    </row>
    <row r="13" spans="1:2" x14ac:dyDescent="0.2">
      <c r="A13">
        <f t="shared" si="0"/>
        <v>10</v>
      </c>
      <c r="B13" s="4">
        <f t="shared" si="1"/>
        <v>4045.5577357079078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F726-C689-8246-9247-45353A5C965A}">
  <dimension ref="A1:B10"/>
  <sheetViews>
    <sheetView tabSelected="1" zoomScale="170" zoomScaleNormal="170" workbookViewId="0">
      <selection activeCell="K8" sqref="K8"/>
    </sheetView>
  </sheetViews>
  <sheetFormatPr baseColWidth="10" defaultColWidth="8.83203125" defaultRowHeight="16" x14ac:dyDescent="0.2"/>
  <cols>
    <col min="1" max="1" width="11.5" bestFit="1" customWidth="1"/>
    <col min="3" max="3" width="15.83203125" bestFit="1" customWidth="1"/>
  </cols>
  <sheetData>
    <row r="1" spans="1:2" x14ac:dyDescent="0.2">
      <c r="A1" t="s">
        <v>3</v>
      </c>
      <c r="B1" s="13">
        <v>0.08</v>
      </c>
    </row>
    <row r="2" spans="1:2" x14ac:dyDescent="0.2">
      <c r="A2" t="s">
        <v>23</v>
      </c>
      <c r="B2" s="14">
        <v>155</v>
      </c>
    </row>
    <row r="3" spans="1:2" x14ac:dyDescent="0.2">
      <c r="B3" s="14"/>
    </row>
    <row r="4" spans="1:2" ht="29" x14ac:dyDescent="0.2">
      <c r="A4" s="15" t="s">
        <v>1</v>
      </c>
      <c r="B4" s="16" t="s">
        <v>24</v>
      </c>
    </row>
    <row r="5" spans="1:2" x14ac:dyDescent="0.2">
      <c r="A5">
        <v>0</v>
      </c>
      <c r="B5" s="17">
        <f>B2</f>
        <v>155</v>
      </c>
    </row>
    <row r="6" spans="1:2" x14ac:dyDescent="0.2">
      <c r="A6">
        <v>1</v>
      </c>
      <c r="B6" s="17">
        <f>B5*(1+$B$1)</f>
        <v>167.4</v>
      </c>
    </row>
    <row r="7" spans="1:2" x14ac:dyDescent="0.2">
      <c r="A7">
        <v>2</v>
      </c>
      <c r="B7" s="17">
        <f t="shared" ref="B7:B10" si="0">B6*(1+$B$1)</f>
        <v>180.79200000000003</v>
      </c>
    </row>
    <row r="8" spans="1:2" x14ac:dyDescent="0.2">
      <c r="A8">
        <v>3</v>
      </c>
      <c r="B8" s="17">
        <f t="shared" si="0"/>
        <v>195.25536000000005</v>
      </c>
    </row>
    <row r="9" spans="1:2" x14ac:dyDescent="0.2">
      <c r="A9">
        <v>4</v>
      </c>
      <c r="B9" s="17">
        <f t="shared" si="0"/>
        <v>210.87578880000007</v>
      </c>
    </row>
    <row r="10" spans="1:2" x14ac:dyDescent="0.2">
      <c r="A10">
        <v>5</v>
      </c>
      <c r="B10" s="17">
        <f t="shared" si="0"/>
        <v>227.74585190400009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826C-4470-E347-90EF-06A4AC876FD4}">
  <dimension ref="A1:B17"/>
  <sheetViews>
    <sheetView zoomScale="170" zoomScaleNormal="170" workbookViewId="0">
      <selection activeCell="C17" sqref="C17"/>
    </sheetView>
  </sheetViews>
  <sheetFormatPr baseColWidth="10" defaultRowHeight="16" x14ac:dyDescent="0.2"/>
  <cols>
    <col min="1" max="1" width="10.83203125" style="2"/>
    <col min="2" max="2" width="14" style="2" customWidth="1"/>
  </cols>
  <sheetData>
    <row r="1" spans="1:2" x14ac:dyDescent="0.2">
      <c r="A1" s="1" t="s">
        <v>0</v>
      </c>
      <c r="B1" s="1"/>
    </row>
    <row r="2" spans="1:2" s="8" customFormat="1" x14ac:dyDescent="0.2">
      <c r="A2" s="5" t="s">
        <v>3</v>
      </c>
      <c r="B2" s="7">
        <v>7.0000000000000007E-2</v>
      </c>
    </row>
    <row r="3" spans="1:2" s="8" customFormat="1" x14ac:dyDescent="0.2">
      <c r="A3" s="6"/>
      <c r="B3" s="7"/>
    </row>
    <row r="4" spans="1:2" x14ac:dyDescent="0.2">
      <c r="A4" s="5" t="s">
        <v>1</v>
      </c>
      <c r="B4" s="5" t="s">
        <v>2</v>
      </c>
    </row>
    <row r="5" spans="1:2" x14ac:dyDescent="0.2">
      <c r="A5" s="2">
        <v>0</v>
      </c>
      <c r="B5" s="9">
        <v>1000</v>
      </c>
    </row>
    <row r="6" spans="1:2" x14ac:dyDescent="0.2">
      <c r="A6" s="2">
        <f>A5+1</f>
        <v>1</v>
      </c>
      <c r="B6" s="9">
        <f>B5*(1+$B$2)</f>
        <v>1070</v>
      </c>
    </row>
    <row r="7" spans="1:2" x14ac:dyDescent="0.2">
      <c r="A7" s="2">
        <f t="shared" ref="A7:A15" si="0">A6+1</f>
        <v>2</v>
      </c>
      <c r="B7" s="9">
        <f t="shared" ref="B7:B15" si="1">B6*(1+$B$2)</f>
        <v>1144.9000000000001</v>
      </c>
    </row>
    <row r="8" spans="1:2" x14ac:dyDescent="0.2">
      <c r="A8" s="2">
        <f t="shared" si="0"/>
        <v>3</v>
      </c>
      <c r="B8" s="9">
        <f t="shared" si="1"/>
        <v>1225.0430000000001</v>
      </c>
    </row>
    <row r="9" spans="1:2" x14ac:dyDescent="0.2">
      <c r="A9" s="2">
        <f t="shared" si="0"/>
        <v>4</v>
      </c>
      <c r="B9" s="9">
        <f t="shared" si="1"/>
        <v>1310.7960100000003</v>
      </c>
    </row>
    <row r="10" spans="1:2" x14ac:dyDescent="0.2">
      <c r="A10" s="2">
        <f t="shared" si="0"/>
        <v>5</v>
      </c>
      <c r="B10" s="9">
        <f t="shared" si="1"/>
        <v>1402.5517307000005</v>
      </c>
    </row>
    <row r="11" spans="1:2" x14ac:dyDescent="0.2">
      <c r="A11" s="2">
        <f t="shared" si="0"/>
        <v>6</v>
      </c>
      <c r="B11" s="9">
        <f t="shared" si="1"/>
        <v>1500.7303518490005</v>
      </c>
    </row>
    <row r="12" spans="1:2" x14ac:dyDescent="0.2">
      <c r="A12" s="2">
        <f t="shared" si="0"/>
        <v>7</v>
      </c>
      <c r="B12" s="9">
        <f t="shared" si="1"/>
        <v>1605.7814764784307</v>
      </c>
    </row>
    <row r="13" spans="1:2" x14ac:dyDescent="0.2">
      <c r="A13" s="2">
        <f t="shared" si="0"/>
        <v>8</v>
      </c>
      <c r="B13" s="9">
        <f t="shared" si="1"/>
        <v>1718.186179831921</v>
      </c>
    </row>
    <row r="14" spans="1:2" x14ac:dyDescent="0.2">
      <c r="A14" s="2">
        <f t="shared" si="0"/>
        <v>9</v>
      </c>
      <c r="B14" s="9">
        <f t="shared" si="1"/>
        <v>1838.4592124201556</v>
      </c>
    </row>
    <row r="15" spans="1:2" x14ac:dyDescent="0.2">
      <c r="A15" s="2">
        <f t="shared" si="0"/>
        <v>10</v>
      </c>
      <c r="B15" s="9">
        <f t="shared" si="1"/>
        <v>1967.1513572895667</v>
      </c>
    </row>
    <row r="17" spans="1:2" x14ac:dyDescent="0.2">
      <c r="A17" s="5" t="s">
        <v>4</v>
      </c>
      <c r="B17" s="9">
        <f>AVERAGE(B5:B15)</f>
        <v>1434.8726653244614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DDB-3692-7545-A2E6-46AD0312E993}">
  <dimension ref="A1:B15"/>
  <sheetViews>
    <sheetView zoomScale="170" zoomScaleNormal="170" workbookViewId="0">
      <selection activeCell="A16" sqref="A16"/>
    </sheetView>
  </sheetViews>
  <sheetFormatPr baseColWidth="10" defaultRowHeight="16" x14ac:dyDescent="0.2"/>
  <cols>
    <col min="2" max="2" width="14" customWidth="1"/>
  </cols>
  <sheetData>
    <row r="1" spans="1:2" x14ac:dyDescent="0.2">
      <c r="A1" s="1" t="s">
        <v>0</v>
      </c>
      <c r="B1" s="1"/>
    </row>
    <row r="2" spans="1:2" s="8" customFormat="1" x14ac:dyDescent="0.2">
      <c r="A2" s="6" t="s">
        <v>3</v>
      </c>
      <c r="B2" s="7">
        <v>0.25</v>
      </c>
    </row>
    <row r="3" spans="1:2" s="8" customFormat="1" x14ac:dyDescent="0.2">
      <c r="A3" s="6"/>
      <c r="B3" s="7"/>
    </row>
    <row r="4" spans="1:2" x14ac:dyDescent="0.2">
      <c r="A4" s="2" t="s">
        <v>1</v>
      </c>
      <c r="B4" s="2" t="s">
        <v>2</v>
      </c>
    </row>
    <row r="5" spans="1:2" x14ac:dyDescent="0.2">
      <c r="A5">
        <v>0</v>
      </c>
      <c r="B5" s="4">
        <v>1000</v>
      </c>
    </row>
    <row r="6" spans="1:2" x14ac:dyDescent="0.2">
      <c r="A6">
        <f>A5+1</f>
        <v>1</v>
      </c>
      <c r="B6" s="4">
        <f>B5*(1+$B$2)</f>
        <v>1250</v>
      </c>
    </row>
    <row r="7" spans="1:2" x14ac:dyDescent="0.2">
      <c r="A7">
        <f t="shared" ref="A7:A15" si="0">A6+1</f>
        <v>2</v>
      </c>
      <c r="B7" s="4">
        <f t="shared" ref="B7:B15" si="1">B6*(1+$B$2)</f>
        <v>1562.5</v>
      </c>
    </row>
    <row r="8" spans="1:2" x14ac:dyDescent="0.2">
      <c r="A8">
        <f t="shared" si="0"/>
        <v>3</v>
      </c>
      <c r="B8" s="4">
        <f t="shared" si="1"/>
        <v>1953.125</v>
      </c>
    </row>
    <row r="9" spans="1:2" x14ac:dyDescent="0.2">
      <c r="A9">
        <f t="shared" si="0"/>
        <v>4</v>
      </c>
      <c r="B9" s="4">
        <f t="shared" si="1"/>
        <v>2441.40625</v>
      </c>
    </row>
    <row r="10" spans="1:2" x14ac:dyDescent="0.2">
      <c r="A10">
        <f t="shared" si="0"/>
        <v>5</v>
      </c>
      <c r="B10" s="4">
        <f t="shared" si="1"/>
        <v>3051.7578125</v>
      </c>
    </row>
    <row r="11" spans="1:2" x14ac:dyDescent="0.2">
      <c r="A11">
        <f t="shared" si="0"/>
        <v>6</v>
      </c>
      <c r="B11" s="4">
        <f t="shared" si="1"/>
        <v>3814.697265625</v>
      </c>
    </row>
    <row r="12" spans="1:2" x14ac:dyDescent="0.2">
      <c r="A12">
        <f t="shared" si="0"/>
        <v>7</v>
      </c>
      <c r="B12" s="4">
        <f t="shared" si="1"/>
        <v>4768.37158203125</v>
      </c>
    </row>
    <row r="13" spans="1:2" x14ac:dyDescent="0.2">
      <c r="A13">
        <f t="shared" si="0"/>
        <v>8</v>
      </c>
      <c r="B13" s="4">
        <f t="shared" si="1"/>
        <v>5960.4644775390625</v>
      </c>
    </row>
    <row r="14" spans="1:2" x14ac:dyDescent="0.2">
      <c r="A14">
        <f t="shared" si="0"/>
        <v>9</v>
      </c>
      <c r="B14" s="4">
        <f t="shared" si="1"/>
        <v>7450.5805969238281</v>
      </c>
    </row>
    <row r="15" spans="1:2" x14ac:dyDescent="0.2">
      <c r="A15">
        <f t="shared" si="0"/>
        <v>10</v>
      </c>
      <c r="B15" s="4">
        <f t="shared" si="1"/>
        <v>9313.2257461547852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1D61-FD81-224E-989D-300F007F8CD2}">
  <dimension ref="A1:A4"/>
  <sheetViews>
    <sheetView zoomScale="130" zoomScaleNormal="130" workbookViewId="0">
      <selection activeCell="A6" sqref="A6"/>
    </sheetView>
  </sheetViews>
  <sheetFormatPr baseColWidth="10" defaultRowHeight="16" x14ac:dyDescent="0.2"/>
  <sheetData>
    <row r="1" spans="1:1" x14ac:dyDescent="0.2">
      <c r="A1">
        <v>28</v>
      </c>
    </row>
    <row r="2" spans="1:1" x14ac:dyDescent="0.2">
      <c r="A2">
        <v>15</v>
      </c>
    </row>
    <row r="3" spans="1:1" x14ac:dyDescent="0.2">
      <c r="A3">
        <v>22</v>
      </c>
    </row>
    <row r="4" spans="1:1" x14ac:dyDescent="0.2">
      <c r="A4">
        <f>SUM(A1:A3)</f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61F5-522B-0341-B6F7-95B65BB05175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>
        <v>28</v>
      </c>
    </row>
    <row r="2" spans="1:1" x14ac:dyDescent="0.2">
      <c r="A2">
        <v>15</v>
      </c>
    </row>
    <row r="3" spans="1:1" x14ac:dyDescent="0.2">
      <c r="A3">
        <v>22</v>
      </c>
    </row>
    <row r="4" spans="1:1" x14ac:dyDescent="0.2">
      <c r="A4">
        <f>SUM(A1:A3)/3</f>
        <v>21.666666666666668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B99A-B4DC-A64E-81C8-09ADDEBD4132}">
  <dimension ref="A1:A6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>
        <v>28</v>
      </c>
    </row>
    <row r="2" spans="1:1" x14ac:dyDescent="0.2">
      <c r="A2">
        <v>15</v>
      </c>
    </row>
    <row r="3" spans="1:1" x14ac:dyDescent="0.2">
      <c r="A3">
        <v>22</v>
      </c>
    </row>
    <row r="4" spans="1:1" x14ac:dyDescent="0.2">
      <c r="A4">
        <f>SUM(A1:A3)/3</f>
        <v>21.666666666666668</v>
      </c>
    </row>
    <row r="6" spans="1:1" x14ac:dyDescent="0.2">
      <c r="A6">
        <f>AVERAGE(A1:A3)</f>
        <v>21.666666666666668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9BD7-D473-DA4F-ADDD-C0460FFA2642}">
  <dimension ref="A1:A5"/>
  <sheetViews>
    <sheetView workbookViewId="0">
      <selection activeCell="D10" sqref="D10"/>
    </sheetView>
  </sheetViews>
  <sheetFormatPr baseColWidth="10" defaultRowHeight="16" x14ac:dyDescent="0.2"/>
  <sheetData>
    <row r="1" spans="1:1" x14ac:dyDescent="0.2">
      <c r="A1">
        <v>15</v>
      </c>
    </row>
    <row r="2" spans="1:1" x14ac:dyDescent="0.2">
      <c r="A2">
        <v>-11</v>
      </c>
    </row>
    <row r="3" spans="1:1" x14ac:dyDescent="0.2">
      <c r="A3" t="s">
        <v>5</v>
      </c>
    </row>
    <row r="4" spans="1:1" x14ac:dyDescent="0.2">
      <c r="A4">
        <v>23</v>
      </c>
    </row>
    <row r="5" spans="1:1" x14ac:dyDescent="0.2">
      <c r="A5">
        <f>COUNT(A1:A4)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57B1-9604-7A4B-A861-A4D9FB7DCE4E}">
  <dimension ref="A1:A5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>
        <v>15</v>
      </c>
    </row>
    <row r="2" spans="1:1" x14ac:dyDescent="0.2">
      <c r="A2">
        <v>-11</v>
      </c>
    </row>
    <row r="3" spans="1:1" x14ac:dyDescent="0.2">
      <c r="A3" t="s">
        <v>5</v>
      </c>
    </row>
    <row r="4" spans="1:1" x14ac:dyDescent="0.2">
      <c r="A4">
        <v>23</v>
      </c>
    </row>
    <row r="5" spans="1:1" x14ac:dyDescent="0.2">
      <c r="A5">
        <f>COUNTA(A1:A4)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0AF2-780D-6D49-9226-D6852B5789AE}">
  <dimension ref="A1:N21"/>
  <sheetViews>
    <sheetView zoomScale="130" zoomScaleNormal="130" workbookViewId="0">
      <selection activeCell="O27" sqref="O27"/>
    </sheetView>
  </sheetViews>
  <sheetFormatPr baseColWidth="10" defaultColWidth="8.83203125" defaultRowHeight="16" x14ac:dyDescent="0.2"/>
  <cols>
    <col min="1" max="14" width="8.5" customWidth="1"/>
  </cols>
  <sheetData>
    <row r="1" spans="1:14" ht="18" x14ac:dyDescent="0.2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11" customFormat="1" ht="13" x14ac:dyDescent="0.15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</row>
    <row r="3" spans="1:14" x14ac:dyDescent="0.2">
      <c r="A3" s="2">
        <v>2000</v>
      </c>
      <c r="B3" s="3">
        <v>3.1</v>
      </c>
      <c r="C3" s="3">
        <v>2.33</v>
      </c>
      <c r="D3" s="3">
        <v>3.82</v>
      </c>
      <c r="E3" s="3">
        <v>5.1100000000000003</v>
      </c>
      <c r="F3" s="3">
        <v>1.27</v>
      </c>
      <c r="G3" s="3">
        <v>2.54</v>
      </c>
      <c r="H3" s="3">
        <v>2.84</v>
      </c>
      <c r="I3" s="3">
        <v>4.45</v>
      </c>
      <c r="J3" s="3">
        <v>3.27</v>
      </c>
      <c r="K3" s="3">
        <v>0</v>
      </c>
      <c r="L3" s="3">
        <v>4.25</v>
      </c>
      <c r="M3" s="3">
        <v>2.37</v>
      </c>
      <c r="N3" s="12">
        <f>SUM(B3:M3)</f>
        <v>35.349999999999994</v>
      </c>
    </row>
    <row r="4" spans="1:14" x14ac:dyDescent="0.2">
      <c r="A4" s="2">
        <v>2001</v>
      </c>
      <c r="B4" s="3">
        <v>2.63</v>
      </c>
      <c r="C4" s="3">
        <v>2.73</v>
      </c>
      <c r="D4" s="3">
        <v>5</v>
      </c>
      <c r="E4" s="3">
        <v>1.32</v>
      </c>
      <c r="F4" s="3">
        <v>2.4700000000000002</v>
      </c>
      <c r="G4" s="3">
        <v>2.91</v>
      </c>
      <c r="H4" s="3">
        <v>5.5</v>
      </c>
      <c r="I4" s="3">
        <v>3.2</v>
      </c>
      <c r="J4" s="3">
        <v>4.37</v>
      </c>
      <c r="K4" s="3">
        <v>0.6</v>
      </c>
      <c r="L4" s="3">
        <v>1.42</v>
      </c>
      <c r="M4" s="3">
        <v>2.34</v>
      </c>
      <c r="N4" s="12">
        <f t="shared" ref="N4:N17" si="0">SUM(B4:M4)</f>
        <v>34.490000000000009</v>
      </c>
    </row>
    <row r="5" spans="1:14" x14ac:dyDescent="0.2">
      <c r="A5" s="2">
        <v>2002</v>
      </c>
      <c r="B5" s="3">
        <v>3.64</v>
      </c>
      <c r="C5" s="3">
        <v>1.3</v>
      </c>
      <c r="D5" s="3">
        <v>4.3600000000000003</v>
      </c>
      <c r="E5" s="3">
        <v>1.73</v>
      </c>
      <c r="F5" s="3">
        <v>3.42</v>
      </c>
      <c r="G5" s="3">
        <v>6.13</v>
      </c>
      <c r="H5" s="3">
        <v>1.98</v>
      </c>
      <c r="I5" s="3">
        <v>2.09</v>
      </c>
      <c r="J5" s="3">
        <v>6.05</v>
      </c>
      <c r="K5" s="3">
        <v>3.14</v>
      </c>
      <c r="L5" s="3">
        <v>4.2300000000000004</v>
      </c>
      <c r="M5" s="3">
        <v>6.4</v>
      </c>
      <c r="N5" s="12">
        <f t="shared" si="0"/>
        <v>44.470000000000006</v>
      </c>
    </row>
    <row r="6" spans="1:14" x14ac:dyDescent="0.2">
      <c r="A6" s="2">
        <v>2003</v>
      </c>
      <c r="B6" s="3">
        <v>1.19</v>
      </c>
      <c r="C6" s="3">
        <v>4.47</v>
      </c>
      <c r="D6" s="3">
        <v>4.34</v>
      </c>
      <c r="E6" s="3">
        <v>5.25</v>
      </c>
      <c r="F6" s="3">
        <v>8.36</v>
      </c>
      <c r="G6" s="3">
        <v>6.16</v>
      </c>
      <c r="H6" s="3">
        <v>10.88</v>
      </c>
      <c r="I6" s="3">
        <v>6.8</v>
      </c>
      <c r="J6" s="3">
        <v>3.01</v>
      </c>
      <c r="K6" s="3">
        <v>2.33</v>
      </c>
      <c r="L6" s="3">
        <v>3.89</v>
      </c>
      <c r="M6" s="3">
        <v>2.78</v>
      </c>
      <c r="N6" s="12">
        <f t="shared" si="0"/>
        <v>59.459999999999994</v>
      </c>
    </row>
    <row r="7" spans="1:14" x14ac:dyDescent="0.2">
      <c r="A7" s="2">
        <v>2004</v>
      </c>
      <c r="B7" s="3">
        <v>0.83</v>
      </c>
      <c r="C7" s="3">
        <v>4.2</v>
      </c>
      <c r="D7" s="3">
        <v>2.02</v>
      </c>
      <c r="E7" s="3">
        <v>2.95</v>
      </c>
      <c r="F7" s="3">
        <v>3.23</v>
      </c>
      <c r="G7" s="3">
        <v>7.39</v>
      </c>
      <c r="H7" s="3">
        <v>4.68</v>
      </c>
      <c r="I7" s="3">
        <v>3.79</v>
      </c>
      <c r="J7" s="3">
        <v>13.71</v>
      </c>
      <c r="K7" s="3">
        <v>1.1100000000000001</v>
      </c>
      <c r="L7" s="3">
        <v>5.0199999999999996</v>
      </c>
      <c r="M7" s="3">
        <v>3.43</v>
      </c>
      <c r="N7" s="12">
        <f t="shared" si="0"/>
        <v>52.359999999999992</v>
      </c>
    </row>
    <row r="8" spans="1:14" x14ac:dyDescent="0.2">
      <c r="A8" s="2">
        <v>2005</v>
      </c>
      <c r="B8" s="3">
        <v>2</v>
      </c>
      <c r="C8" s="3">
        <v>2.57</v>
      </c>
      <c r="D8" s="3">
        <v>3.33</v>
      </c>
      <c r="E8" s="3">
        <v>2.86</v>
      </c>
      <c r="F8" s="3">
        <v>1.65</v>
      </c>
      <c r="G8" s="3">
        <v>10.09</v>
      </c>
      <c r="H8" s="3">
        <v>10.26</v>
      </c>
      <c r="I8" s="3">
        <v>5.71</v>
      </c>
      <c r="J8" s="3">
        <v>0.34</v>
      </c>
      <c r="K8" s="3">
        <v>1.2</v>
      </c>
      <c r="L8" s="3">
        <v>3.74</v>
      </c>
      <c r="M8" s="3">
        <v>3.51</v>
      </c>
      <c r="N8" s="12">
        <f t="shared" si="0"/>
        <v>47.260000000000005</v>
      </c>
    </row>
    <row r="9" spans="1:14" x14ac:dyDescent="0.2">
      <c r="A9" s="2">
        <v>2006</v>
      </c>
      <c r="B9" s="3">
        <v>3.58</v>
      </c>
      <c r="C9" s="3">
        <v>2.5499999999999998</v>
      </c>
      <c r="D9" s="3">
        <v>0.91</v>
      </c>
      <c r="E9" s="3">
        <v>4.58</v>
      </c>
      <c r="F9" s="3">
        <v>1.69</v>
      </c>
      <c r="G9" s="3">
        <v>5.16</v>
      </c>
      <c r="H9" s="3">
        <v>2.81</v>
      </c>
      <c r="I9" s="3">
        <v>7.12</v>
      </c>
      <c r="J9" s="3">
        <v>7.8</v>
      </c>
      <c r="K9" s="3">
        <v>2.93</v>
      </c>
      <c r="L9" s="3">
        <v>4.5199999999999996</v>
      </c>
      <c r="M9" s="3">
        <v>4.6399999999999997</v>
      </c>
      <c r="N9" s="12">
        <f t="shared" si="0"/>
        <v>48.289999999999992</v>
      </c>
    </row>
    <row r="10" spans="1:14" x14ac:dyDescent="0.2">
      <c r="A10" s="2">
        <v>2007</v>
      </c>
      <c r="B10" s="3">
        <v>3.35</v>
      </c>
      <c r="C10" s="3">
        <v>1.45</v>
      </c>
      <c r="D10" s="3">
        <v>4.29</v>
      </c>
      <c r="E10" s="3">
        <v>1.77</v>
      </c>
      <c r="F10" s="3">
        <v>0.96</v>
      </c>
      <c r="G10" s="3">
        <v>2.91</v>
      </c>
      <c r="H10" s="3">
        <v>4.8499999999999996</v>
      </c>
      <c r="I10" s="3">
        <v>2.84</v>
      </c>
      <c r="J10" s="3">
        <v>3.4</v>
      </c>
      <c r="K10" s="3">
        <v>3.02</v>
      </c>
      <c r="L10" s="3">
        <v>1.49</v>
      </c>
      <c r="M10" s="3">
        <v>4.0599999999999996</v>
      </c>
      <c r="N10" s="12">
        <f t="shared" si="0"/>
        <v>34.389999999999993</v>
      </c>
    </row>
    <row r="11" spans="1:14" x14ac:dyDescent="0.2">
      <c r="A11" s="2">
        <v>2008</v>
      </c>
      <c r="B11" s="3">
        <v>2.56</v>
      </c>
      <c r="C11" s="3">
        <v>3.79</v>
      </c>
      <c r="D11" s="3">
        <v>4.51</v>
      </c>
      <c r="E11" s="3">
        <v>2.84</v>
      </c>
      <c r="F11" s="3">
        <v>1.33</v>
      </c>
      <c r="G11" s="3">
        <v>0.85</v>
      </c>
      <c r="H11" s="3">
        <v>4.0199999999999996</v>
      </c>
      <c r="I11" s="3">
        <v>5.84</v>
      </c>
      <c r="J11" s="3">
        <v>1.7</v>
      </c>
      <c r="K11" s="3">
        <v>1.84</v>
      </c>
      <c r="L11" s="3">
        <v>1.61</v>
      </c>
      <c r="M11" s="3">
        <v>4.74</v>
      </c>
      <c r="N11" s="12">
        <f t="shared" si="0"/>
        <v>35.629999999999995</v>
      </c>
    </row>
    <row r="12" spans="1:14" x14ac:dyDescent="0.2">
      <c r="A12" s="2">
        <v>2009</v>
      </c>
      <c r="B12" s="3">
        <v>2.4</v>
      </c>
      <c r="C12" s="3">
        <v>1.87</v>
      </c>
      <c r="D12" s="3">
        <v>4.07</v>
      </c>
      <c r="E12" s="3">
        <v>3.54</v>
      </c>
      <c r="F12" s="3">
        <v>9.18</v>
      </c>
      <c r="G12" s="3">
        <v>6.41</v>
      </c>
      <c r="H12" s="3">
        <v>2.88</v>
      </c>
      <c r="I12" s="3">
        <v>3.69</v>
      </c>
      <c r="J12" s="3">
        <v>8.17</v>
      </c>
      <c r="K12" s="3">
        <v>5.5</v>
      </c>
      <c r="L12" s="3">
        <v>5.26</v>
      </c>
      <c r="M12" s="3">
        <v>9.16</v>
      </c>
      <c r="N12" s="12">
        <f t="shared" si="0"/>
        <v>62.129999999999995</v>
      </c>
    </row>
    <row r="13" spans="1:14" x14ac:dyDescent="0.2">
      <c r="A13" s="2">
        <v>2010</v>
      </c>
      <c r="B13" s="3">
        <v>7</v>
      </c>
      <c r="C13" s="3">
        <v>3.35</v>
      </c>
      <c r="D13" s="3">
        <v>4.18</v>
      </c>
      <c r="E13" s="3">
        <v>2.2400000000000002</v>
      </c>
      <c r="F13" s="3">
        <v>4.8899999999999997</v>
      </c>
      <c r="G13" s="3">
        <v>1.75</v>
      </c>
      <c r="H13" s="3">
        <v>3.54</v>
      </c>
      <c r="I13" s="3">
        <v>3.47</v>
      </c>
      <c r="J13" s="3">
        <v>4.1500000000000004</v>
      </c>
      <c r="K13" s="3">
        <v>2.94</v>
      </c>
      <c r="L13" s="3">
        <v>5.49</v>
      </c>
      <c r="M13" s="3">
        <v>1.26</v>
      </c>
      <c r="N13" s="12">
        <f t="shared" si="0"/>
        <v>44.26</v>
      </c>
    </row>
    <row r="14" spans="1:14" x14ac:dyDescent="0.2">
      <c r="A14" s="2">
        <v>2011</v>
      </c>
      <c r="B14" s="3">
        <v>2.12</v>
      </c>
      <c r="C14" s="3">
        <v>2.97</v>
      </c>
      <c r="D14" s="3">
        <v>6.95</v>
      </c>
      <c r="E14" s="3">
        <v>4.33</v>
      </c>
      <c r="F14" s="3">
        <v>2.95</v>
      </c>
      <c r="G14" s="3">
        <v>3.83</v>
      </c>
      <c r="H14" s="3">
        <v>3.33</v>
      </c>
      <c r="I14" s="3">
        <v>3</v>
      </c>
      <c r="J14" s="3">
        <v>3.74</v>
      </c>
      <c r="K14" s="3">
        <v>2.39</v>
      </c>
      <c r="L14" s="3">
        <v>5.32</v>
      </c>
      <c r="M14" s="3">
        <v>5.1100000000000003</v>
      </c>
      <c r="N14" s="12">
        <f t="shared" si="0"/>
        <v>46.04</v>
      </c>
    </row>
    <row r="15" spans="1:14" x14ac:dyDescent="0.2">
      <c r="A15" s="2">
        <v>2012</v>
      </c>
      <c r="B15" s="3">
        <v>3.85</v>
      </c>
      <c r="C15" s="3">
        <v>1.59</v>
      </c>
      <c r="D15" s="3">
        <v>2.72</v>
      </c>
      <c r="E15" s="3">
        <v>4.66</v>
      </c>
      <c r="F15" s="3">
        <v>5.82</v>
      </c>
      <c r="G15" s="3">
        <v>1.68</v>
      </c>
      <c r="H15" s="3">
        <v>5.78</v>
      </c>
      <c r="I15" s="3">
        <v>3.39</v>
      </c>
      <c r="J15" s="3">
        <v>5.93</v>
      </c>
      <c r="K15" s="3">
        <v>4.01</v>
      </c>
      <c r="L15" s="3">
        <v>0.85</v>
      </c>
      <c r="M15" s="3">
        <v>4.38</v>
      </c>
      <c r="N15" s="12">
        <f t="shared" si="0"/>
        <v>44.660000000000004</v>
      </c>
    </row>
    <row r="16" spans="1:14" x14ac:dyDescent="0.2">
      <c r="A16" s="2">
        <v>2013</v>
      </c>
      <c r="B16" s="3">
        <v>8.58</v>
      </c>
      <c r="C16" s="3">
        <v>3.56</v>
      </c>
      <c r="D16" s="3">
        <v>3.32</v>
      </c>
      <c r="E16" s="3">
        <v>5.88</v>
      </c>
      <c r="F16" s="3">
        <v>7.78</v>
      </c>
      <c r="G16" s="3">
        <v>8.9700000000000006</v>
      </c>
      <c r="H16" s="3">
        <v>13.69</v>
      </c>
      <c r="I16" s="3">
        <v>6.98</v>
      </c>
      <c r="J16" s="3">
        <v>3.05</v>
      </c>
      <c r="K16" s="3">
        <v>2.19</v>
      </c>
      <c r="L16" s="3">
        <v>3.55</v>
      </c>
      <c r="M16" s="3">
        <v>7.67</v>
      </c>
      <c r="N16" s="12">
        <f t="shared" si="0"/>
        <v>75.22</v>
      </c>
    </row>
    <row r="17" spans="1:14" x14ac:dyDescent="0.2">
      <c r="A17" s="2">
        <v>2014</v>
      </c>
      <c r="B17">
        <v>2.33</v>
      </c>
      <c r="C17">
        <v>2.4500000000000002</v>
      </c>
      <c r="D17">
        <v>1.76</v>
      </c>
      <c r="E17">
        <v>3.5500000000000007</v>
      </c>
      <c r="F17">
        <v>2.8200000000000003</v>
      </c>
      <c r="G17">
        <v>1.03</v>
      </c>
      <c r="H17">
        <v>4.6500000000000004</v>
      </c>
      <c r="I17">
        <v>2.02</v>
      </c>
      <c r="J17">
        <v>5.92</v>
      </c>
      <c r="K17">
        <v>3.35</v>
      </c>
      <c r="L17">
        <v>2.5099999999999998</v>
      </c>
      <c r="M17">
        <v>1.3599999999999999</v>
      </c>
      <c r="N17" s="12">
        <f t="shared" si="0"/>
        <v>33.75</v>
      </c>
    </row>
    <row r="19" spans="1:14" x14ac:dyDescent="0.2">
      <c r="A19" t="s">
        <v>21</v>
      </c>
      <c r="B19" s="12">
        <f>MAX(B3:B17)</f>
        <v>8.58</v>
      </c>
      <c r="C19" s="12">
        <f t="shared" ref="C19:N19" si="1">MAX(C3:C17)</f>
        <v>4.47</v>
      </c>
      <c r="D19" s="12">
        <f t="shared" si="1"/>
        <v>6.95</v>
      </c>
      <c r="E19" s="12">
        <f t="shared" si="1"/>
        <v>5.88</v>
      </c>
      <c r="F19" s="12">
        <f t="shared" si="1"/>
        <v>9.18</v>
      </c>
      <c r="G19" s="12">
        <f t="shared" si="1"/>
        <v>10.09</v>
      </c>
      <c r="H19" s="12">
        <f t="shared" si="1"/>
        <v>13.69</v>
      </c>
      <c r="I19" s="12">
        <f t="shared" si="1"/>
        <v>7.12</v>
      </c>
      <c r="J19" s="12">
        <f t="shared" si="1"/>
        <v>13.71</v>
      </c>
      <c r="K19" s="12">
        <f t="shared" si="1"/>
        <v>5.5</v>
      </c>
      <c r="L19" s="12">
        <f t="shared" si="1"/>
        <v>5.49</v>
      </c>
      <c r="M19" s="12">
        <f t="shared" si="1"/>
        <v>9.16</v>
      </c>
      <c r="N19" s="12">
        <f t="shared" si="1"/>
        <v>75.22</v>
      </c>
    </row>
    <row r="21" spans="1:14" x14ac:dyDescent="0.2">
      <c r="A21" t="s">
        <v>22</v>
      </c>
      <c r="B21" s="12">
        <f xml:space="preserve"> MIN(B3:B17)</f>
        <v>0.83</v>
      </c>
      <c r="C21" s="12">
        <f t="shared" ref="C21:N21" si="2" xml:space="preserve"> MIN(C3:C17)</f>
        <v>1.3</v>
      </c>
      <c r="D21" s="12">
        <f t="shared" si="2"/>
        <v>0.91</v>
      </c>
      <c r="E21" s="12">
        <f t="shared" si="2"/>
        <v>1.32</v>
      </c>
      <c r="F21" s="12">
        <f t="shared" si="2"/>
        <v>0.96</v>
      </c>
      <c r="G21" s="12">
        <f t="shared" si="2"/>
        <v>0.85</v>
      </c>
      <c r="H21" s="12">
        <f t="shared" si="2"/>
        <v>1.98</v>
      </c>
      <c r="I21" s="12">
        <f t="shared" si="2"/>
        <v>2.02</v>
      </c>
      <c r="J21" s="12">
        <f t="shared" si="2"/>
        <v>0.34</v>
      </c>
      <c r="K21" s="12">
        <f t="shared" si="2"/>
        <v>0</v>
      </c>
      <c r="L21" s="12">
        <f t="shared" si="2"/>
        <v>0.85</v>
      </c>
      <c r="M21" s="12">
        <f t="shared" si="2"/>
        <v>1.26</v>
      </c>
      <c r="N21" s="12">
        <f t="shared" si="2"/>
        <v>33.75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Compound Interest 1</vt:lpstr>
      <vt:lpstr>Compound Interest 2</vt:lpstr>
      <vt:lpstr>First Excel Graph</vt:lpstr>
      <vt:lpstr>Ex1</vt:lpstr>
      <vt:lpstr>Ex2</vt:lpstr>
      <vt:lpstr>Ex3</vt:lpstr>
      <vt:lpstr>Ex4</vt:lpstr>
      <vt:lpstr>Ex5</vt:lpstr>
      <vt:lpstr>Ex6</vt:lpstr>
      <vt:lpstr>Ex7</vt:lpstr>
      <vt:lpstr>'Ex6'!newAVLmonthlyPobs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Devere</dc:creator>
  <cp:lastModifiedBy>Weaver, Devere</cp:lastModifiedBy>
  <cp:lastPrinted>2024-06-24T19:27:50Z</cp:lastPrinted>
  <dcterms:created xsi:type="dcterms:W3CDTF">2024-06-24T18:50:30Z</dcterms:created>
  <dcterms:modified xsi:type="dcterms:W3CDTF">2024-06-24T19:52:06Z</dcterms:modified>
</cp:coreProperties>
</file>