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5740" yWindow="5200" windowWidth="30460" windowHeight="19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6" i="1"/>
  <c r="E17" i="1"/>
  <c r="E18" i="1"/>
  <c r="E19" i="1"/>
  <c r="E20" i="1"/>
  <c r="E23" i="1"/>
  <c r="E24" i="1"/>
  <c r="E25" i="1"/>
  <c r="E26" i="1"/>
  <c r="E27" i="1"/>
  <c r="E9" i="1"/>
  <c r="D23" i="1"/>
  <c r="D24" i="1"/>
  <c r="D25" i="1"/>
  <c r="D26" i="1"/>
  <c r="D27" i="1"/>
  <c r="D20" i="1"/>
  <c r="D19" i="1"/>
  <c r="D18" i="1"/>
  <c r="D17" i="1"/>
  <c r="D16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<sst xmlns="http://schemas.openxmlformats.org/spreadsheetml/2006/main" count="23" uniqueCount="13">
  <si>
    <t>Reps/Benchmark</t>
  </si>
  <si>
    <t>LU_Luajit</t>
  </si>
  <si>
    <t>MC_Luajit</t>
  </si>
  <si>
    <t>SOR_Luajit</t>
  </si>
  <si>
    <t>C++ w/ 1 LEJIT call</t>
  </si>
  <si>
    <t>Pure Lua</t>
  </si>
  <si>
    <t>C++ - Estimated Overhead</t>
  </si>
  <si>
    <t>MC_C++ w/ 1 LEJIT call</t>
  </si>
  <si>
    <t xml:space="preserve">LU_C++ w/ 1 LEJIT Call </t>
  </si>
  <si>
    <t>SOR_C++ w/ 1 LEJIT call</t>
  </si>
  <si>
    <t>Estimated Overhead Cost</t>
  </si>
  <si>
    <t>Overhead</t>
  </si>
  <si>
    <t>JIT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</si>
</sst>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 Decomposition Benchmark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C++ w/ 1 LEJIT call</c:v>
                </c:pt>
              </c:strCache>
            </c:strRef>
          </c:tx>
          <c:marker>
            <c:symbol val="square"/>
            <c:size val="9"/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Sheet1!$B$9:$B$12</c:f>
              <c:numCache>
                <c:formatCode>General</c:formatCode>
                <c:ptCount val="4"/>
                <c:pt idx="0">
                  <c:v>0.00139</c:v>
                </c:pt>
                <c:pt idx="1">
                  <c:v>0.00174</c:v>
                </c:pt>
                <c:pt idx="2">
                  <c:v>0.00366</c:v>
                </c:pt>
                <c:pt idx="3">
                  <c:v>0.00645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Pure Lua</c:v>
                </c:pt>
              </c:strCache>
            </c:strRef>
          </c:tx>
          <c:marker>
            <c:symbol val="diamond"/>
            <c:size val="9"/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Sheet1!$C$9:$C$12</c:f>
              <c:numCache>
                <c:formatCode>General</c:formatCode>
                <c:ptCount val="4"/>
                <c:pt idx="0">
                  <c:v>0.000966</c:v>
                </c:pt>
                <c:pt idx="1">
                  <c:v>0.0014</c:v>
                </c:pt>
                <c:pt idx="2">
                  <c:v>0.0035</c:v>
                </c:pt>
                <c:pt idx="3">
                  <c:v>0.00611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C++ - Estimated Overhead</c:v>
                </c:pt>
              </c:strCache>
            </c:strRef>
          </c:tx>
          <c:marker>
            <c:symbol val="circle"/>
            <c:size val="9"/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0.00089</c:v>
                </c:pt>
                <c:pt idx="1">
                  <c:v>0.00124</c:v>
                </c:pt>
                <c:pt idx="2">
                  <c:v>0.00316</c:v>
                </c:pt>
                <c:pt idx="3">
                  <c:v>0.00595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21592"/>
        <c:axId val="2114427384"/>
      </c:scatterChart>
      <c:valAx>
        <c:axId val="211442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Repeated Runs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427384"/>
        <c:crosses val="autoZero"/>
        <c:crossBetween val="midCat"/>
      </c:valAx>
      <c:valAx>
        <c:axId val="2114427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421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Monte</a:t>
            </a:r>
            <a:r>
              <a:rPr lang="en-US" baseline="0"/>
              <a:t> Carlo Benchmark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C++ w/ 1 LEJIT call</c:v>
                </c:pt>
              </c:strCache>
            </c:strRef>
          </c:tx>
          <c:marker>
            <c:symbol val="square"/>
            <c:size val="9"/>
          </c:marker>
          <c:xVal>
            <c:numRef>
              <c:f>Sheet1!$A$16:$A$19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Sheet1!$B$16:$B$19</c:f>
              <c:numCache>
                <c:formatCode>General</c:formatCode>
                <c:ptCount val="4"/>
                <c:pt idx="0">
                  <c:v>0.0131</c:v>
                </c:pt>
                <c:pt idx="1">
                  <c:v>0.0249</c:v>
                </c:pt>
                <c:pt idx="2">
                  <c:v>0.0622</c:v>
                </c:pt>
                <c:pt idx="3">
                  <c:v>0.125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Pure Lua</c:v>
                </c:pt>
              </c:strCache>
            </c:strRef>
          </c:tx>
          <c:marker>
            <c:symbol val="diamond"/>
            <c:size val="9"/>
          </c:marker>
          <c:xVal>
            <c:numRef>
              <c:f>Sheet1!$A$16:$A$19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Sheet1!$C$16:$C$19</c:f>
              <c:numCache>
                <c:formatCode>General</c:formatCode>
                <c:ptCount val="4"/>
                <c:pt idx="0">
                  <c:v>0.0125</c:v>
                </c:pt>
                <c:pt idx="1">
                  <c:v>0.0251</c:v>
                </c:pt>
                <c:pt idx="2">
                  <c:v>0.0617</c:v>
                </c:pt>
                <c:pt idx="3">
                  <c:v>0.125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C++ - Estimated Overhead</c:v>
                </c:pt>
              </c:strCache>
            </c:strRef>
          </c:tx>
          <c:marker>
            <c:symbol val="circle"/>
            <c:size val="5"/>
          </c:marker>
          <c:xVal>
            <c:numRef>
              <c:f>Sheet1!$A$16:$A$19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Sheet1!$D$16:$D$19</c:f>
              <c:numCache>
                <c:formatCode>General</c:formatCode>
                <c:ptCount val="4"/>
                <c:pt idx="0">
                  <c:v>0.0126</c:v>
                </c:pt>
                <c:pt idx="1">
                  <c:v>0.0244</c:v>
                </c:pt>
                <c:pt idx="2">
                  <c:v>0.0617</c:v>
                </c:pt>
                <c:pt idx="3">
                  <c:v>0.1245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65768"/>
        <c:axId val="2114471560"/>
      </c:scatterChart>
      <c:valAx>
        <c:axId val="211446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Repeated Runs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471560"/>
        <c:crosses val="autoZero"/>
        <c:crossBetween val="midCat"/>
      </c:valAx>
      <c:valAx>
        <c:axId val="2114471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465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</a:t>
            </a:r>
            <a:r>
              <a:rPr lang="en-US" baseline="0"/>
              <a:t> Benchmark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C++ w/ 1 LEJIT call</c:v>
                </c:pt>
              </c:strCache>
            </c:strRef>
          </c:tx>
          <c:marker>
            <c:symbol val="square"/>
            <c:size val="9"/>
          </c:marker>
          <c:xVal>
            <c:numRef>
              <c:f>Sheet1!$A$23:$A$26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Sheet1!$B$23:$B$26</c:f>
              <c:numCache>
                <c:formatCode>General</c:formatCode>
                <c:ptCount val="4"/>
                <c:pt idx="0">
                  <c:v>0.347</c:v>
                </c:pt>
                <c:pt idx="1">
                  <c:v>0.694</c:v>
                </c:pt>
                <c:pt idx="2">
                  <c:v>1.74</c:v>
                </c:pt>
                <c:pt idx="3">
                  <c:v>3.47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Pure Lua</c:v>
                </c:pt>
              </c:strCache>
            </c:strRef>
          </c:tx>
          <c:marker>
            <c:symbol val="diamond"/>
            <c:size val="9"/>
          </c:marker>
          <c:xVal>
            <c:numRef>
              <c:f>Sheet1!$A$23:$A$26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Sheet1!$C$23:$C$26</c:f>
              <c:numCache>
                <c:formatCode>General</c:formatCode>
                <c:ptCount val="4"/>
                <c:pt idx="0">
                  <c:v>0.349</c:v>
                </c:pt>
                <c:pt idx="1">
                  <c:v>0.7</c:v>
                </c:pt>
                <c:pt idx="2">
                  <c:v>1.73</c:v>
                </c:pt>
                <c:pt idx="3">
                  <c:v>3.46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C++ - Estimated Overhead</c:v>
                </c:pt>
              </c:strCache>
            </c:strRef>
          </c:tx>
          <c:marker>
            <c:symbol val="circle"/>
            <c:size val="5"/>
          </c:marker>
          <c:xVal>
            <c:numRef>
              <c:f>Sheet1!$A$23:$A$26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Sheet1!$D$23:$D$26</c:f>
              <c:numCache>
                <c:formatCode>General</c:formatCode>
                <c:ptCount val="4"/>
                <c:pt idx="0">
                  <c:v>0.3465</c:v>
                </c:pt>
                <c:pt idx="1">
                  <c:v>0.6935</c:v>
                </c:pt>
                <c:pt idx="2">
                  <c:v>1.7395</c:v>
                </c:pt>
                <c:pt idx="3">
                  <c:v>3.4695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08472"/>
        <c:axId val="2114514264"/>
      </c:scatterChart>
      <c:valAx>
        <c:axId val="211450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Repeated Runs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514264"/>
        <c:crosses val="autoZero"/>
        <c:crossBetween val="midCat"/>
      </c:valAx>
      <c:valAx>
        <c:axId val="2114514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508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Monte</a:t>
            </a:r>
            <a:r>
              <a:rPr lang="en-US" baseline="0"/>
              <a:t> Carlo Benchmark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C++ w/ 1 LEJIT call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9"/>
          </c:marker>
          <c:xVal>
            <c:numRef>
              <c:f>Sheet1!$A$16:$A$19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Sheet1!$B$16:$B$19</c:f>
              <c:numCache>
                <c:formatCode>General</c:formatCode>
                <c:ptCount val="4"/>
                <c:pt idx="0">
                  <c:v>0.0131</c:v>
                </c:pt>
                <c:pt idx="1">
                  <c:v>0.0249</c:v>
                </c:pt>
                <c:pt idx="2">
                  <c:v>0.0622</c:v>
                </c:pt>
                <c:pt idx="3">
                  <c:v>0.125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Pure Lua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9"/>
          </c:marker>
          <c:xVal>
            <c:numRef>
              <c:f>Sheet1!$A$16:$A$19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Sheet1!$C$16:$C$19</c:f>
              <c:numCache>
                <c:formatCode>General</c:formatCode>
                <c:ptCount val="4"/>
                <c:pt idx="0">
                  <c:v>0.0125</c:v>
                </c:pt>
                <c:pt idx="1">
                  <c:v>0.0251</c:v>
                </c:pt>
                <c:pt idx="2">
                  <c:v>0.0617</c:v>
                </c:pt>
                <c:pt idx="3">
                  <c:v>0.125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C++ - Estimated Overhead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</c:marker>
          <c:xVal>
            <c:numRef>
              <c:f>Sheet1!$A$16:$A$19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Sheet1!$D$16:$D$19</c:f>
              <c:numCache>
                <c:formatCode>General</c:formatCode>
                <c:ptCount val="4"/>
                <c:pt idx="0">
                  <c:v>0.0126</c:v>
                </c:pt>
                <c:pt idx="1">
                  <c:v>0.0244</c:v>
                </c:pt>
                <c:pt idx="2">
                  <c:v>0.0617</c:v>
                </c:pt>
                <c:pt idx="3">
                  <c:v>0.1245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53576"/>
        <c:axId val="2114559368"/>
      </c:scatterChart>
      <c:valAx>
        <c:axId val="2114553576"/>
        <c:scaling>
          <c:orientation val="minMax"/>
          <c:max val="11.0"/>
          <c:min val="9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Repeated Runs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559368"/>
        <c:crosses val="autoZero"/>
        <c:crossBetween val="midCat"/>
        <c:majorUnit val="1.0"/>
      </c:valAx>
      <c:valAx>
        <c:axId val="2114559368"/>
        <c:scaling>
          <c:orientation val="minMax"/>
          <c:max val="0.126"/>
          <c:min val="0.12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553576"/>
        <c:crosses val="autoZero"/>
        <c:crossBetween val="midCat"/>
        <c:majorUnit val="0.000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 Decomposition Benchmark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C++ w/ 1 LEJIT call</c:v>
                </c:pt>
              </c:strCache>
            </c:strRef>
          </c:tx>
          <c:marker>
            <c:symbol val="square"/>
            <c:size val="9"/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Sheet1!$B$9:$B$12</c:f>
              <c:numCache>
                <c:formatCode>General</c:formatCode>
                <c:ptCount val="4"/>
                <c:pt idx="0">
                  <c:v>0.00139</c:v>
                </c:pt>
                <c:pt idx="1">
                  <c:v>0.00174</c:v>
                </c:pt>
                <c:pt idx="2">
                  <c:v>0.00366</c:v>
                </c:pt>
                <c:pt idx="3">
                  <c:v>0.00645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Pure Lua</c:v>
                </c:pt>
              </c:strCache>
            </c:strRef>
          </c:tx>
          <c:marker>
            <c:symbol val="diamond"/>
            <c:size val="9"/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Sheet1!$C$9:$C$12</c:f>
              <c:numCache>
                <c:formatCode>General</c:formatCode>
                <c:ptCount val="4"/>
                <c:pt idx="0">
                  <c:v>0.000966</c:v>
                </c:pt>
                <c:pt idx="1">
                  <c:v>0.0014</c:v>
                </c:pt>
                <c:pt idx="2">
                  <c:v>0.0035</c:v>
                </c:pt>
                <c:pt idx="3">
                  <c:v>0.00611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C++ - Estimated Overhead</c:v>
                </c:pt>
              </c:strCache>
            </c:strRef>
          </c:tx>
          <c:marker>
            <c:symbol val="circle"/>
            <c:size val="9"/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0.00089</c:v>
                </c:pt>
                <c:pt idx="1">
                  <c:v>0.00124</c:v>
                </c:pt>
                <c:pt idx="2">
                  <c:v>0.00316</c:v>
                </c:pt>
                <c:pt idx="3">
                  <c:v>0.00595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95144"/>
        <c:axId val="2114600920"/>
      </c:scatterChart>
      <c:valAx>
        <c:axId val="2114595144"/>
        <c:scaling>
          <c:orientation val="minMax"/>
          <c:max val="11.0"/>
          <c:min val="9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Repeated Runs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600920"/>
        <c:crosses val="autoZero"/>
        <c:crossBetween val="midCat"/>
        <c:majorUnit val="1.0"/>
      </c:valAx>
      <c:valAx>
        <c:axId val="2114600920"/>
        <c:scaling>
          <c:orientation val="minMax"/>
          <c:max val="0.007"/>
          <c:min val="0.00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595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 Decomposition Benchmark w/o</a:t>
            </a:r>
          </a:p>
          <a:p>
            <a:pPr>
              <a:defRPr/>
            </a:pPr>
            <a:r>
              <a:rPr lang="en-US"/>
              <a:t>Scientific</a:t>
            </a:r>
            <a:r>
              <a:rPr lang="en-US" baseline="0"/>
              <a:t> Libs Included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C++ w/ 1 LEJIT call</c:v>
                </c:pt>
              </c:strCache>
            </c:strRef>
          </c:tx>
          <c:marker>
            <c:symbol val="square"/>
            <c:size val="9"/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Sheet1!$B$9:$B$12</c:f>
              <c:numCache>
                <c:formatCode>General</c:formatCode>
                <c:ptCount val="4"/>
                <c:pt idx="0">
                  <c:v>0.00139</c:v>
                </c:pt>
                <c:pt idx="1">
                  <c:v>0.00174</c:v>
                </c:pt>
                <c:pt idx="2">
                  <c:v>0.00366</c:v>
                </c:pt>
                <c:pt idx="3">
                  <c:v>0.00645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Pure Lua</c:v>
                </c:pt>
              </c:strCache>
            </c:strRef>
          </c:tx>
          <c:marker>
            <c:symbol val="diamond"/>
            <c:size val="9"/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Sheet1!$C$9:$C$12</c:f>
              <c:numCache>
                <c:formatCode>General</c:formatCode>
                <c:ptCount val="4"/>
                <c:pt idx="0">
                  <c:v>0.000966</c:v>
                </c:pt>
                <c:pt idx="1">
                  <c:v>0.0014</c:v>
                </c:pt>
                <c:pt idx="2">
                  <c:v>0.0035</c:v>
                </c:pt>
                <c:pt idx="3">
                  <c:v>0.00611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Sheet1!$E$8</c:f>
              <c:strCache>
                <c:ptCount val="1"/>
                <c:pt idx="0">
                  <c:v>JIT Overhead</c:v>
                </c:pt>
              </c:strCache>
            </c:strRef>
          </c:tx>
          <c:xVal>
            <c:numRef>
              <c:f>Sheet1!$A$9:$A$12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Sheet1!$E$9:$E$12</c:f>
              <c:numCache>
                <c:formatCode>General</c:formatCode>
                <c:ptCount val="4"/>
                <c:pt idx="0">
                  <c:v>0.000424</c:v>
                </c:pt>
                <c:pt idx="1">
                  <c:v>0.00034</c:v>
                </c:pt>
                <c:pt idx="2">
                  <c:v>0.00016</c:v>
                </c:pt>
                <c:pt idx="3">
                  <c:v>0.00034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38600"/>
        <c:axId val="2114644392"/>
      </c:scatterChart>
      <c:valAx>
        <c:axId val="211463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Repeated Runs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644392"/>
        <c:crosses val="autoZero"/>
        <c:crossBetween val="midCat"/>
      </c:valAx>
      <c:valAx>
        <c:axId val="2114644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638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2</xdr:row>
      <xdr:rowOff>139700</xdr:rowOff>
    </xdr:from>
    <xdr:to>
      <xdr:col>12</xdr:col>
      <xdr:colOff>622300</xdr:colOff>
      <xdr:row>17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18</xdr:row>
      <xdr:rowOff>38100</xdr:rowOff>
    </xdr:from>
    <xdr:to>
      <xdr:col>11</xdr:col>
      <xdr:colOff>152400</xdr:colOff>
      <xdr:row>32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762000</xdr:colOff>
      <xdr:row>33</xdr:row>
      <xdr:rowOff>101600</xdr:rowOff>
    </xdr:from>
    <xdr:to>
      <xdr:col>14</xdr:col>
      <xdr:colOff>381000</xdr:colOff>
      <xdr:row>47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18</xdr:row>
      <xdr:rowOff>38100</xdr:rowOff>
    </xdr:from>
    <xdr:to>
      <xdr:col>17</xdr:col>
      <xdr:colOff>38100</xdr:colOff>
      <xdr:row>32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152400</xdr:colOff>
      <xdr:row>2</xdr:row>
      <xdr:rowOff>165100</xdr:rowOff>
    </xdr:from>
    <xdr:to>
      <xdr:col>18</xdr:col>
      <xdr:colOff>596900</xdr:colOff>
      <xdr:row>17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38100</xdr:colOff>
      <xdr:row>3</xdr:row>
      <xdr:rowOff>0</xdr:rowOff>
    </xdr:from>
    <xdr:to>
      <xdr:col>24</xdr:col>
      <xdr:colOff>482600</xdr:colOff>
      <xdr:row>17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showRuler="0" workbookViewId="0">
      <selection activeCell="T20" sqref="T20"/>
    </sheetView>
  </sheetViews>
  <sheetFormatPr baseColWidth="10" defaultRowHeight="15" x14ac:dyDescent="0"/>
  <cols>
    <col min="1" max="1" width="19.83203125" customWidth="1"/>
  </cols>
  <sheetData>
    <row r="1" spans="1:9">
      <c r="A1" t="s">
        <v>0</v>
      </c>
      <c r="B1" t="s">
        <v>8</v>
      </c>
      <c r="C1" t="s">
        <v>1</v>
      </c>
      <c r="D1" t="s">
        <v>7</v>
      </c>
      <c r="E1" t="s">
        <v>2</v>
      </c>
      <c r="F1" t="s">
        <v>9</v>
      </c>
      <c r="G1" t="s">
        <v>3</v>
      </c>
      <c r="I1" t="s">
        <v>10</v>
      </c>
    </row>
    <row r="2" spans="1:9">
      <c r="A2">
        <v>1</v>
      </c>
      <c r="B2">
        <v>1.3899999999999999E-4</v>
      </c>
      <c r="C2">
        <v>9.6599999999999995E-4</v>
      </c>
      <c r="D2">
        <v>1.3100000000000001E-2</v>
      </c>
      <c r="E2">
        <v>1.2500000000000001E-2</v>
      </c>
      <c r="F2">
        <v>0.34699999999999998</v>
      </c>
      <c r="G2">
        <v>0.34899999999999998</v>
      </c>
      <c r="I2">
        <v>5.0000000000000001E-4</v>
      </c>
    </row>
    <row r="3" spans="1:9">
      <c r="A3">
        <v>2</v>
      </c>
      <c r="B3">
        <v>1.74E-3</v>
      </c>
      <c r="C3">
        <v>1.4E-3</v>
      </c>
      <c r="D3">
        <v>2.4899999999999999E-2</v>
      </c>
      <c r="E3">
        <v>2.5100000000000001E-2</v>
      </c>
      <c r="F3">
        <v>0.69399999999999995</v>
      </c>
      <c r="G3">
        <v>0.7</v>
      </c>
    </row>
    <row r="4" spans="1:9">
      <c r="A4">
        <v>5</v>
      </c>
      <c r="B4">
        <v>3.6600000000000001E-3</v>
      </c>
      <c r="C4">
        <v>3.5000000000000001E-3</v>
      </c>
      <c r="D4">
        <v>6.2199999999999998E-2</v>
      </c>
      <c r="E4">
        <v>6.1699999999999998E-2</v>
      </c>
      <c r="F4">
        <v>1.74</v>
      </c>
      <c r="G4">
        <v>1.73</v>
      </c>
    </row>
    <row r="5" spans="1:9">
      <c r="A5">
        <v>10</v>
      </c>
      <c r="B5">
        <v>6.45E-3</v>
      </c>
      <c r="C5">
        <v>6.11E-3</v>
      </c>
      <c r="D5">
        <v>0.125</v>
      </c>
      <c r="E5">
        <v>0.125</v>
      </c>
      <c r="F5">
        <v>3.47</v>
      </c>
      <c r="G5">
        <v>3.46</v>
      </c>
    </row>
    <row r="6" spans="1:9">
      <c r="A6">
        <v>50</v>
      </c>
      <c r="B6">
        <v>2.98E-2</v>
      </c>
      <c r="C6">
        <v>2.9399999999999999E-2</v>
      </c>
      <c r="D6">
        <v>0.61499999999999999</v>
      </c>
      <c r="E6">
        <v>0.61</v>
      </c>
      <c r="F6">
        <v>17.399999999999999</v>
      </c>
      <c r="G6">
        <v>17.3</v>
      </c>
    </row>
    <row r="8" spans="1:9">
      <c r="A8" t="s">
        <v>0</v>
      </c>
      <c r="B8" t="s">
        <v>4</v>
      </c>
      <c r="C8" t="s">
        <v>5</v>
      </c>
      <c r="D8" t="s">
        <v>6</v>
      </c>
      <c r="E8" t="s">
        <v>12</v>
      </c>
    </row>
    <row r="9" spans="1:9">
      <c r="A9">
        <v>1</v>
      </c>
      <c r="B9">
        <v>1.39E-3</v>
      </c>
      <c r="C9">
        <v>9.6599999999999995E-4</v>
      </c>
      <c r="D9">
        <f>MAX(B9-I2,0)</f>
        <v>8.8999999999999995E-4</v>
      </c>
      <c r="E9">
        <f>B9 - C9</f>
        <v>4.2400000000000001E-4</v>
      </c>
    </row>
    <row r="10" spans="1:9">
      <c r="A10">
        <v>2</v>
      </c>
      <c r="B10">
        <v>1.74E-3</v>
      </c>
      <c r="C10">
        <v>1.4E-3</v>
      </c>
      <c r="D10">
        <f>MAX(B10-I2,0)</f>
        <v>1.24E-3</v>
      </c>
      <c r="E10">
        <f t="shared" ref="E10:E27" si="0">B10 - C10</f>
        <v>3.4000000000000002E-4</v>
      </c>
    </row>
    <row r="11" spans="1:9">
      <c r="A11">
        <v>5</v>
      </c>
      <c r="B11">
        <v>3.6600000000000001E-3</v>
      </c>
      <c r="C11">
        <v>3.5000000000000001E-3</v>
      </c>
      <c r="D11">
        <f>MAX(B11-I2,0)</f>
        <v>3.16E-3</v>
      </c>
      <c r="E11">
        <f t="shared" si="0"/>
        <v>1.5999999999999999E-4</v>
      </c>
    </row>
    <row r="12" spans="1:9">
      <c r="A12">
        <v>10</v>
      </c>
      <c r="B12">
        <v>6.45E-3</v>
      </c>
      <c r="C12">
        <v>6.11E-3</v>
      </c>
      <c r="D12">
        <f>MAX(B12-I2,0)</f>
        <v>5.9500000000000004E-3</v>
      </c>
      <c r="E12">
        <f t="shared" si="0"/>
        <v>3.4000000000000002E-4</v>
      </c>
    </row>
    <row r="13" spans="1:9">
      <c r="A13">
        <v>50</v>
      </c>
      <c r="B13">
        <v>2.98E-2</v>
      </c>
      <c r="C13">
        <v>2.9399999999999999E-2</v>
      </c>
      <c r="D13">
        <f>MAX(B13-I2,0)</f>
        <v>2.93E-2</v>
      </c>
      <c r="E13">
        <f t="shared" si="0"/>
        <v>4.0000000000000105E-4</v>
      </c>
    </row>
    <row r="15" spans="1:9">
      <c r="A15" t="s">
        <v>0</v>
      </c>
      <c r="B15" t="s">
        <v>4</v>
      </c>
      <c r="C15" t="s">
        <v>5</v>
      </c>
      <c r="D15" t="s">
        <v>6</v>
      </c>
      <c r="E15" t="s">
        <v>11</v>
      </c>
    </row>
    <row r="16" spans="1:9">
      <c r="A16">
        <v>1</v>
      </c>
      <c r="B16">
        <v>1.3100000000000001E-2</v>
      </c>
      <c r="C16">
        <v>1.2500000000000001E-2</v>
      </c>
      <c r="D16">
        <f>MAX(B16-I2,0)</f>
        <v>1.26E-2</v>
      </c>
      <c r="E16">
        <f t="shared" si="0"/>
        <v>5.9999999999999984E-4</v>
      </c>
    </row>
    <row r="17" spans="1:5">
      <c r="A17">
        <v>2</v>
      </c>
      <c r="B17">
        <v>2.4899999999999999E-2</v>
      </c>
      <c r="C17">
        <v>2.5100000000000001E-2</v>
      </c>
      <c r="D17">
        <f>MAX(B17-I2,0)</f>
        <v>2.4399999999999998E-2</v>
      </c>
      <c r="E17">
        <f t="shared" si="0"/>
        <v>-2.0000000000000226E-4</v>
      </c>
    </row>
    <row r="18" spans="1:5">
      <c r="A18">
        <v>5</v>
      </c>
      <c r="B18">
        <v>6.2199999999999998E-2</v>
      </c>
      <c r="C18">
        <v>6.1699999999999998E-2</v>
      </c>
      <c r="D18">
        <f>MAX(B18-I2,0)</f>
        <v>6.1699999999999998E-2</v>
      </c>
      <c r="E18">
        <f t="shared" si="0"/>
        <v>5.0000000000000044E-4</v>
      </c>
    </row>
    <row r="19" spans="1:5">
      <c r="A19">
        <v>10</v>
      </c>
      <c r="B19">
        <v>0.125</v>
      </c>
      <c r="C19">
        <v>0.125</v>
      </c>
      <c r="D19">
        <f>MAX(B19-I2,0)</f>
        <v>0.1245</v>
      </c>
      <c r="E19">
        <f t="shared" si="0"/>
        <v>0</v>
      </c>
    </row>
    <row r="20" spans="1:5">
      <c r="A20">
        <v>50</v>
      </c>
      <c r="B20">
        <v>0.61499999999999999</v>
      </c>
      <c r="C20">
        <v>0.61</v>
      </c>
      <c r="D20">
        <f>MAX(B20-I2,0)</f>
        <v>0.61450000000000005</v>
      </c>
      <c r="E20">
        <f t="shared" si="0"/>
        <v>5.0000000000000044E-3</v>
      </c>
    </row>
    <row r="22" spans="1:5">
      <c r="A22" t="s">
        <v>0</v>
      </c>
      <c r="B22" t="s">
        <v>4</v>
      </c>
      <c r="C22" t="s">
        <v>5</v>
      </c>
      <c r="D22" t="s">
        <v>6</v>
      </c>
      <c r="E22" t="s">
        <v>11</v>
      </c>
    </row>
    <row r="23" spans="1:5">
      <c r="A23">
        <v>1</v>
      </c>
      <c r="B23">
        <v>0.34699999999999998</v>
      </c>
      <c r="C23">
        <v>0.34899999999999998</v>
      </c>
      <c r="D23">
        <f>MAX(B23-I2,0)</f>
        <v>0.34649999999999997</v>
      </c>
      <c r="E23">
        <f t="shared" si="0"/>
        <v>-2.0000000000000018E-3</v>
      </c>
    </row>
    <row r="24" spans="1:5">
      <c r="A24">
        <v>2</v>
      </c>
      <c r="B24">
        <v>0.69399999999999995</v>
      </c>
      <c r="C24">
        <v>0.7</v>
      </c>
      <c r="D24">
        <f>MAX(B24-I2,0)</f>
        <v>0.69350000000000001</v>
      </c>
      <c r="E24">
        <f t="shared" si="0"/>
        <v>-6.0000000000000053E-3</v>
      </c>
    </row>
    <row r="25" spans="1:5">
      <c r="A25">
        <v>5</v>
      </c>
      <c r="B25">
        <v>1.74</v>
      </c>
      <c r="C25">
        <v>1.73</v>
      </c>
      <c r="D25">
        <f>MAX(B25-I2,0)</f>
        <v>1.7395</v>
      </c>
      <c r="E25">
        <f t="shared" si="0"/>
        <v>1.0000000000000009E-2</v>
      </c>
    </row>
    <row r="26" spans="1:5">
      <c r="A26">
        <v>10</v>
      </c>
      <c r="B26">
        <v>3.47</v>
      </c>
      <c r="C26">
        <v>3.46</v>
      </c>
      <c r="D26">
        <f>MAX(B26-I2,0)</f>
        <v>3.4695</v>
      </c>
      <c r="E26">
        <f t="shared" si="0"/>
        <v>1.0000000000000231E-2</v>
      </c>
    </row>
    <row r="27" spans="1:5">
      <c r="A27">
        <v>50</v>
      </c>
      <c r="B27">
        <v>17.399999999999999</v>
      </c>
      <c r="C27">
        <v>17.3</v>
      </c>
      <c r="D27">
        <f>MAX(B27-I2,0)</f>
        <v>17.3995</v>
      </c>
      <c r="E27">
        <f t="shared" si="0"/>
        <v>9.9999999999997868E-2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 name Last name</dc:creator>
  <cp:lastModifiedBy>First name Last name</cp:lastModifiedBy>
  <dcterms:created xsi:type="dcterms:W3CDTF">2016-08-22T22:32:45Z</dcterms:created>
  <dcterms:modified xsi:type="dcterms:W3CDTF">2016-08-26T21:11:03Z</dcterms:modified>
</cp:coreProperties>
</file>