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 fixovariável associado a " sheetId="1" r:id="rId4"/>
    <sheet state="visible" name="&quot;Conjunto de motoristas disponí" sheetId="2" r:id="rId5"/>
    <sheet state="visible" name="Trechos com experiência" sheetId="3" r:id="rId6"/>
  </sheets>
  <definedNames/>
  <calcPr/>
</workbook>
</file>

<file path=xl/sharedStrings.xml><?xml version="1.0" encoding="utf-8"?>
<sst xmlns="http://schemas.openxmlformats.org/spreadsheetml/2006/main" count="4324" uniqueCount="903">
  <si>
    <t>INSS</t>
  </si>
  <si>
    <t>%</t>
  </si>
  <si>
    <t>Extra Feriado 100%</t>
  </si>
  <si>
    <t>DSR = (valor total das horas extras no mês / dias úteis no mês) x domingos e feriados do mês</t>
  </si>
  <si>
    <t>Dias úteis</t>
  </si>
  <si>
    <t>Hora extra com 50% = salário por hora x 1,5.</t>
  </si>
  <si>
    <t>Calculo</t>
  </si>
  <si>
    <t>Hora extra com 100% = salário por hora x 2.</t>
  </si>
  <si>
    <t>FGTS</t>
  </si>
  <si>
    <t>Extra Noturno</t>
  </si>
  <si>
    <t>Horas Mês</t>
  </si>
  <si>
    <t>1/12 13º Sal</t>
  </si>
  <si>
    <t>Meses</t>
  </si>
  <si>
    <t>Extra 50%</t>
  </si>
  <si>
    <t>Dias não úteis</t>
  </si>
  <si>
    <t>Horas trabalhada Extra Noturna</t>
  </si>
  <si>
    <t>1/3 férias</t>
  </si>
  <si>
    <t>Horas trabalhada Intr/Inte</t>
  </si>
  <si>
    <t>Fixo</t>
  </si>
  <si>
    <t>Variável</t>
  </si>
  <si>
    <t>FILIAL</t>
  </si>
  <si>
    <t>Salário Base</t>
  </si>
  <si>
    <t>Projeção 13 Salario</t>
  </si>
  <si>
    <t>Projeção Férias</t>
  </si>
  <si>
    <t>INSS Empresa</t>
  </si>
  <si>
    <t>SUB TOTAL</t>
  </si>
  <si>
    <t>DSR Trabalhado</t>
  </si>
  <si>
    <t>Hora Extra 50%</t>
  </si>
  <si>
    <t>Hora Extra 100%</t>
  </si>
  <si>
    <t>Intrajornada</t>
  </si>
  <si>
    <t>Interjornada</t>
  </si>
  <si>
    <t>Hora Extra Fixa</t>
  </si>
  <si>
    <t>Adicional Noturno</t>
  </si>
  <si>
    <t>TOTAL Variável</t>
  </si>
  <si>
    <t>TOTAL GERAL</t>
  </si>
  <si>
    <t>ALTA FLORESTA</t>
  </si>
  <si>
    <t>MOTORISTA INTERESTADUAL</t>
  </si>
  <si>
    <t>ALTA FLORESTA DOESTE</t>
  </si>
  <si>
    <t>MOTORISTA INTERMUNICIPAL</t>
  </si>
  <si>
    <t>BOA VISTA</t>
  </si>
  <si>
    <t>MOTORISTA ENCOMENDAS</t>
  </si>
  <si>
    <t>MOTORISTA ENCOMENDAS V</t>
  </si>
  <si>
    <t>MOTORISTA INSTRUTOR</t>
  </si>
  <si>
    <t>CACOAL</t>
  </si>
  <si>
    <t>CAMPINAS</t>
  </si>
  <si>
    <t>MOTORISTA ENCOMENDAS IV</t>
  </si>
  <si>
    <t>CAMPO GRANDE</t>
  </si>
  <si>
    <t>CASCAVEL</t>
  </si>
  <si>
    <t>MOTORISTA CARRO LEVE</t>
  </si>
  <si>
    <t>COSTA MARQUES</t>
  </si>
  <si>
    <t>CRICIÚMA</t>
  </si>
  <si>
    <t>CUIABÁ</t>
  </si>
  <si>
    <t>MOTORISTA GERAL</t>
  </si>
  <si>
    <t>CURITIBA</t>
  </si>
  <si>
    <t>DOURADOS</t>
  </si>
  <si>
    <t>FLORIANÓPOLIS</t>
  </si>
  <si>
    <t>GOIÂNIA</t>
  </si>
  <si>
    <t>JARU</t>
  </si>
  <si>
    <t>MOTORISTA CARRETA</t>
  </si>
  <si>
    <t>JATAÍ</t>
  </si>
  <si>
    <t>MOTORISTA ENCOMENDAS I</t>
  </si>
  <si>
    <t>JI-PARANÁ</t>
  </si>
  <si>
    <t>MOTORISTA ENCOMENDAS II</t>
  </si>
  <si>
    <t>MACHADINHO DOESTE</t>
  </si>
  <si>
    <t>MANAUS</t>
  </si>
  <si>
    <t>NOVA BRASILÂNDIA DOESTE</t>
  </si>
  <si>
    <t>OURO PRETO DO OESTE</t>
  </si>
  <si>
    <t>PORTO ALEGRE</t>
  </si>
  <si>
    <t>PORTO VELHO</t>
  </si>
  <si>
    <t>MOTORISTA CARRETA TANQUE</t>
  </si>
  <si>
    <t>MOTORISTA COMPRAS</t>
  </si>
  <si>
    <t>PRESIDENTE MÉDICI</t>
  </si>
  <si>
    <t>PRESIDENTE PRUDENTE</t>
  </si>
  <si>
    <t>RIO BRANCO</t>
  </si>
  <si>
    <t>RONDONÓPOLIS</t>
  </si>
  <si>
    <t>SÃO MIGUEL DO GUAPORÉ</t>
  </si>
  <si>
    <t>SÃO PAULO</t>
  </si>
  <si>
    <t>SINOP</t>
  </si>
  <si>
    <t>VILHENA</t>
  </si>
  <si>
    <t>ANO</t>
  </si>
  <si>
    <t>EMPRESA</t>
  </si>
  <si>
    <t>CHAPA</t>
  </si>
  <si>
    <t>NOME</t>
  </si>
  <si>
    <t>FUNÇÃO</t>
  </si>
  <si>
    <t>GRUPO</t>
  </si>
  <si>
    <t>CEEM´s</t>
  </si>
  <si>
    <t>CIDADE</t>
  </si>
  <si>
    <t>ÁREA</t>
  </si>
  <si>
    <t>Data Admissão</t>
  </si>
  <si>
    <t>ATIVO</t>
  </si>
  <si>
    <t>CLEITON BERNARDO DE LIMA</t>
  </si>
  <si>
    <t>RODOVIÁRIO</t>
  </si>
  <si>
    <t>CEEM BOA VISTA - MANAUS</t>
  </si>
  <si>
    <t>OPERACIONAL</t>
  </si>
  <si>
    <t>CLODOILDO DE MOURA GOMES</t>
  </si>
  <si>
    <t>DANIEL PINTO DA SILVA</t>
  </si>
  <si>
    <t>EDUARDO ESMAEL NASCIMENTO</t>
  </si>
  <si>
    <t>FABIANO CAMPOS SILVA</t>
  </si>
  <si>
    <t>FRANCISCO DAS CHAGAS SANTOS SOUZA FILHO</t>
  </si>
  <si>
    <t>FRANCISCO JHONES SANTOS DA SILVA</t>
  </si>
  <si>
    <t>FURTUNATO GOMES DE SOUSA</t>
  </si>
  <si>
    <t>HUYVEN GOMES DOS SANTOS</t>
  </si>
  <si>
    <t>JAMIL SOUSA VALE</t>
  </si>
  <si>
    <t>JANILDO FRANCISCO DE SOUSA</t>
  </si>
  <si>
    <t>JEFFERSON BATISTA DE SOUSA</t>
  </si>
  <si>
    <t>JOCIMAR SOUZA DE SANTI</t>
  </si>
  <si>
    <t>JOSE DOS SANTOS GOMES CARIOCA</t>
  </si>
  <si>
    <t>MARCELO DE SOUZA VILA NOVA</t>
  </si>
  <si>
    <t>MARCOS ANTONIO DO NASCIMENTO</t>
  </si>
  <si>
    <t>MIRO COSTA SANTOS</t>
  </si>
  <si>
    <t>OSMAEL ALVES DE MESQUITA</t>
  </si>
  <si>
    <t>RAIMUNDO ALVES DA SILVA</t>
  </si>
  <si>
    <t>RAIMUNDO SILVA DE SOUSA</t>
  </si>
  <si>
    <t>RICARDO SANTOS DA SILVA</t>
  </si>
  <si>
    <t>ROBERTO DIAS CANDIDO</t>
  </si>
  <si>
    <t>ROGERIO FRANCA MENDES</t>
  </si>
  <si>
    <t>TCHARLE NILSON SOUSA RODRIGUES</t>
  </si>
  <si>
    <t>VALDECY TIOFILO AZEVEDO</t>
  </si>
  <si>
    <t>VALDEMIR PEREIRA AMORIM</t>
  </si>
  <si>
    <t>ALFREDO DE SOUZA SOARES</t>
  </si>
  <si>
    <t>ANTONIO ALVES DE ARAUJO</t>
  </si>
  <si>
    <t>ANTONIO BENICIO SALES JUNIOR</t>
  </si>
  <si>
    <t>ANTONIO CARLOS DA COSTA SOUSA</t>
  </si>
  <si>
    <t>ANTONIO SOUSA COSTA FILHO</t>
  </si>
  <si>
    <t>ALEX SANDER RODRIGO SCHMITZ</t>
  </si>
  <si>
    <t>EDSON RICARDO DE SOUZA MACEDO</t>
  </si>
  <si>
    <t>ANTONIO ELENILSON DO NASCIMENTO MESSIAS</t>
  </si>
  <si>
    <t>FRANCISCO DE AZEVEDO DIAS</t>
  </si>
  <si>
    <t>CLEYSON MORAIS CABRAL</t>
  </si>
  <si>
    <t>CLEYTON WILLIAMS REIS FEITOSA</t>
  </si>
  <si>
    <t>GEAN CARLOS DE ANDRADE</t>
  </si>
  <si>
    <t>GENIVAL BARROS DINIZ</t>
  </si>
  <si>
    <t>HELIO FARIAS DA COSTA</t>
  </si>
  <si>
    <t>ISMARQUE JARBAS NASCIMENTO</t>
  </si>
  <si>
    <t>JONAS DOBRES DA SILVA RODRIGUES</t>
  </si>
  <si>
    <t>JOSE ALVES LEMES</t>
  </si>
  <si>
    <t>JOSE DEUZIMAR DAMASCENO DA SILVA</t>
  </si>
  <si>
    <t>JOSE LUIS KIRST</t>
  </si>
  <si>
    <t>MAMEDE BENEZAR CARBAJAL</t>
  </si>
  <si>
    <t>MARCOS COSTA DE OLIVEIRA</t>
  </si>
  <si>
    <t>ODILSON FRANCO CARDOSO</t>
  </si>
  <si>
    <t>PAULO SERGIO RODRIGUES MORAIS</t>
  </si>
  <si>
    <t>RAIMUNDO NONATO DOS SANTOS SILVA</t>
  </si>
  <si>
    <t>ULBERCAN LEITE DO NASCIMENTO</t>
  </si>
  <si>
    <t>ITAMAR DE OLIVEIRA LIMA</t>
  </si>
  <si>
    <t>JOCICARMO ROCHA ASSIS</t>
  </si>
  <si>
    <t>MARIO JORGE DE OLIVEIRA SALES</t>
  </si>
  <si>
    <t>ALDENOR PEREIRA DE CARVALHO</t>
  </si>
  <si>
    <t>ALEX ROCHA LIMA</t>
  </si>
  <si>
    <t>ARLESSON NUNES DO PRADO</t>
  </si>
  <si>
    <t>CLAUDIMAR SILVA LIMA</t>
  </si>
  <si>
    <t>EDIVALDO JOSE DE CARVALHO</t>
  </si>
  <si>
    <t>CEEM CACOAL</t>
  </si>
  <si>
    <t>JOSIMARIO DE OLIVEIRA</t>
  </si>
  <si>
    <t>LUIZINHO DOS SANTOS LIMA</t>
  </si>
  <si>
    <t>DONIZETE HILARIO DOS SANTOS</t>
  </si>
  <si>
    <t>JOSE ROBERTO GOMES DE CAMPOS</t>
  </si>
  <si>
    <t>NELSON CARLOS DE SOUZA</t>
  </si>
  <si>
    <t>OZIEL ANTONIO DA SILVA</t>
  </si>
  <si>
    <t>RODRIGUES DOS SANTOS BARBOSA</t>
  </si>
  <si>
    <t>WALMIR GALDINO DA SILVA</t>
  </si>
  <si>
    <t>GENIVALDO SILVANO ALVES</t>
  </si>
  <si>
    <t>GEOVAGNER DE OLIVEIRA</t>
  </si>
  <si>
    <t>JOAO MALAQUIAS PEREIRA</t>
  </si>
  <si>
    <t>JOSE LUIZ DE LACERDA</t>
  </si>
  <si>
    <t>GEISON SANTOS MORAES</t>
  </si>
  <si>
    <t>MARCIO FERNANDO DE OLIVEIRA</t>
  </si>
  <si>
    <t>ISAC FERREIRA GOMES</t>
  </si>
  <si>
    <t>ISMAEL JOSE DA SILVA</t>
  </si>
  <si>
    <t>IVAN ALVES FERREIRA</t>
  </si>
  <si>
    <t>JORGE LUIZ ASSIS DA SILVA</t>
  </si>
  <si>
    <t>JOSE TIAGO PERONI</t>
  </si>
  <si>
    <t>JOSINEI GOMES DOS SANTOS</t>
  </si>
  <si>
    <t>LAZARO COSTA DOS SANTOS</t>
  </si>
  <si>
    <t>LEOMAR ROSA</t>
  </si>
  <si>
    <t>LEONALDO SEVERINO DE BARROS</t>
  </si>
  <si>
    <t>LUIZ CARLOS CANDIDO DO CARMO</t>
  </si>
  <si>
    <t>MARCOS BENITOS VELASQUES</t>
  </si>
  <si>
    <t>PAULO CONCEICAO SOUSA</t>
  </si>
  <si>
    <t>PAULO SERGIO VIEIRA MACHADO</t>
  </si>
  <si>
    <t>REGINALDO GOMES DA SILVA</t>
  </si>
  <si>
    <t>ROBERTO CARLOS DE CASTRO</t>
  </si>
  <si>
    <t>ROBERVAL FRANCISCO DE ARAUJO</t>
  </si>
  <si>
    <t>ROBSON ROCHA DA SILVA</t>
  </si>
  <si>
    <t>SEBASTIAO JULIO DE SOUZA</t>
  </si>
  <si>
    <t>SERGIO SOARES DOS SANTOS</t>
  </si>
  <si>
    <t>SIMEAO GOBBO VERVLOET ALCANTARA</t>
  </si>
  <si>
    <t>VALDECIR RIBEIRO DOS SANTOS</t>
  </si>
  <si>
    <t>VALDEIR FARIAS DOS SANTOS</t>
  </si>
  <si>
    <t>VALDEMAR MODULO</t>
  </si>
  <si>
    <t>VALDERSON FERREIRA DA CRUZ</t>
  </si>
  <si>
    <t>VALTAIR DA SILVA ROSA</t>
  </si>
  <si>
    <t>AGNALDO ROGERIO XAVIER</t>
  </si>
  <si>
    <t>ANDRE CASTRO DA SILVEIRA</t>
  </si>
  <si>
    <t>ANTONIO PAES DE SOUZA FILHO</t>
  </si>
  <si>
    <t>CICERO MEIRELES DA CRUZ</t>
  </si>
  <si>
    <t>CLEIDIVALDO GONCALVES DE ALMEIDA</t>
  </si>
  <si>
    <t>CRISTIANO DE SOUZA SILVA</t>
  </si>
  <si>
    <t>DARCI PEREIRA DA SILVA</t>
  </si>
  <si>
    <t>DELSON NASCIMENTO</t>
  </si>
  <si>
    <t>EDINILSON SCHROCKE LOOSE</t>
  </si>
  <si>
    <t>ELCIO DE ANDRADE SIMAO</t>
  </si>
  <si>
    <t>ELIAS FERREIRA DOS SANTOS</t>
  </si>
  <si>
    <t>EVIANO VERVLOET</t>
  </si>
  <si>
    <t>FRANCISCO MARQUES DE ANDRADE FILHO</t>
  </si>
  <si>
    <t>GILIARD DA SILVA ANDRADE</t>
  </si>
  <si>
    <t>ADILSON DO NASCIMENTO SANTOS</t>
  </si>
  <si>
    <t>AGEU ZEDEQUE ALBANO OLIVEIRA</t>
  </si>
  <si>
    <t>JOSE LUIZ CAMARGO FILHO</t>
  </si>
  <si>
    <t>ADILSON DA SILVA GODOY</t>
  </si>
  <si>
    <t>VALDINEY FERNANDES TEIXEIRA</t>
  </si>
  <si>
    <t>CEEM CAMPO GRANDE</t>
  </si>
  <si>
    <t>CLAUDINEY FONTOURA DE OLIVEIRA</t>
  </si>
  <si>
    <t>CLAUDIONOR DA SILVA</t>
  </si>
  <si>
    <t>PAULO SERGIO JOSE DE BRITO</t>
  </si>
  <si>
    <t>JAQUELINO LOPES CORDEIRO GONCALVES</t>
  </si>
  <si>
    <t>ADRIANO ALVES NASCIMENTO</t>
  </si>
  <si>
    <t>AIRES DIAS CABRAL</t>
  </si>
  <si>
    <t>ALCEU BRAGA CALVES</t>
  </si>
  <si>
    <t>ALEXANDRE ROMERO SANCHES</t>
  </si>
  <si>
    <t>ANDERSON BRANDAO RODRIGUES</t>
  </si>
  <si>
    <t>ANTONIO DE JESUS</t>
  </si>
  <si>
    <t>ANTONIO MARCIO BARBOSA RODRIGUES</t>
  </si>
  <si>
    <t>ARISTIDES FERREIRA DO NASCIMENTO</t>
  </si>
  <si>
    <t>THIAGO SOTOLANI SILVA</t>
  </si>
  <si>
    <t>VALDECIR FAUSTINO DE OLIVEIRA</t>
  </si>
  <si>
    <t>VALDIR RIOS BALDONADO</t>
  </si>
  <si>
    <t>WELLITON OLIVEIRA DE AGUIAR</t>
  </si>
  <si>
    <t>WILLIS DE ALMEIDA MAIA</t>
  </si>
  <si>
    <t>LUIS ANTONIO RODRIGUES JUNIOR</t>
  </si>
  <si>
    <t>LUIZ CARLOS ZATI</t>
  </si>
  <si>
    <t>LUIZ GUILHERME MARTINHO CABRAL</t>
  </si>
  <si>
    <t>MANOEL BELTRAO DE MEDEIROS</t>
  </si>
  <si>
    <t>MARCOS OLIVEIRA PINHEIRO</t>
  </si>
  <si>
    <t>MOIZES PAULO FERREIRA</t>
  </si>
  <si>
    <t>NERO CALVES DE AVILA NETO</t>
  </si>
  <si>
    <t>NILSO LUIS MARAFON</t>
  </si>
  <si>
    <t>NILTON JOSE BERTAGIO</t>
  </si>
  <si>
    <t>PASCOAL XAVIER DA SILVA</t>
  </si>
  <si>
    <t>PAULO ROGERIO DA SILVA</t>
  </si>
  <si>
    <t>REINALDO DE ARRUDA SALLES</t>
  </si>
  <si>
    <t>RONY FERNANDES FIGUEIREDO</t>
  </si>
  <si>
    <t>SAMOEL DIAS</t>
  </si>
  <si>
    <t>CLEBER ERNICA CAMILO</t>
  </si>
  <si>
    <t>CLEBER PAULO MOURA</t>
  </si>
  <si>
    <t>CRISTIANO MACHADO PEREIRA</t>
  </si>
  <si>
    <t>DIEGO DA COSTA SANTOS</t>
  </si>
  <si>
    <t>EDSON YGOR DA SILVA GARCIA</t>
  </si>
  <si>
    <t>EVANDRO LUIZ BOGARIM GARCIA</t>
  </si>
  <si>
    <t>EWALDO NIEDACK</t>
  </si>
  <si>
    <t>FLAVIO MOTA FRUTUOSO</t>
  </si>
  <si>
    <t>FRANCISCO RIBEIRO DE ANDRADE</t>
  </si>
  <si>
    <t>GERSON EDUARDO MARINHO GALESKI</t>
  </si>
  <si>
    <t>GILMAR ALVES DA SILVA</t>
  </si>
  <si>
    <t>GILSON MEDEIROS SANTOS</t>
  </si>
  <si>
    <t>GUALTER ANTONIO PRADO</t>
  </si>
  <si>
    <t>IVAN LUIZ BARTOLOMEI JUNIOR</t>
  </si>
  <si>
    <t>JEFERSON LOPES GUIMARAES</t>
  </si>
  <si>
    <t>JEFERSON LUIZ ALVES</t>
  </si>
  <si>
    <t>JOAO JOSE DA SILVA</t>
  </si>
  <si>
    <t>JOHNY FERREIRA DA COSTA</t>
  </si>
  <si>
    <t>JOSE CARLOS OLIVEIRA</t>
  </si>
  <si>
    <t>JOVAIR TORRES</t>
  </si>
  <si>
    <t>JUAREZ FERNANDES</t>
  </si>
  <si>
    <t>JUVENAL RODRIGUES DA SILVA</t>
  </si>
  <si>
    <t>ADAMAR EMERICH</t>
  </si>
  <si>
    <t>CEEM CASCAVEL</t>
  </si>
  <si>
    <t>ALDO DOS SANTOS ALVES</t>
  </si>
  <si>
    <t>ALESSANDRO DE SOUZA FERNANDES</t>
  </si>
  <si>
    <t>AMAURI JOSE ZANINI</t>
  </si>
  <si>
    <t>ANDERSON ALVES DE SOUZA</t>
  </si>
  <si>
    <t>ANTONIO VANDERLEI DOS SANTOS</t>
  </si>
  <si>
    <t>VALDOMIRO RODRIGUES DE OLIVEIRA</t>
  </si>
  <si>
    <t>WELLINGTON HENRIQUE RIBEIRO TAVARES</t>
  </si>
  <si>
    <t>MAICON HERCIL DE SOUZA</t>
  </si>
  <si>
    <t>MARCIO APARECIDO DE ARAUJO</t>
  </si>
  <si>
    <t>MARCOS ALEXANDRE</t>
  </si>
  <si>
    <t>MARCOS LEANDRO DE SOUZA</t>
  </si>
  <si>
    <t>MARILTON APARECIDO CICUTO</t>
  </si>
  <si>
    <t>MAURICIO JACOMELI BABOLIM</t>
  </si>
  <si>
    <t>MOACIR ROQUE PROVIN</t>
  </si>
  <si>
    <t>NATAL DOS SANTOS MORAES</t>
  </si>
  <si>
    <t>NELSON LUIZ MARGARIDA</t>
  </si>
  <si>
    <t>NERI CORREIA</t>
  </si>
  <si>
    <t>NILSO APARECIDO DE OLIVEIRA</t>
  </si>
  <si>
    <t>NOEL APARECIDO MENDES BERNARDO</t>
  </si>
  <si>
    <t>NOEL NEVES</t>
  </si>
  <si>
    <t>PEDRO DE OLIVEIRA</t>
  </si>
  <si>
    <t>ROBSON DOS SANTOS AMORIM</t>
  </si>
  <si>
    <t>THIAGO ELISMAR DOS SANTOS</t>
  </si>
  <si>
    <t>VALCIR APARECIDO CHAGAS DOS SANTOS</t>
  </si>
  <si>
    <t>VALDECIR RIBEIRO DE OLIVEIRA</t>
  </si>
  <si>
    <t>CASSIANO DE ARAUJO</t>
  </si>
  <si>
    <t>CEZAR JUNIOR BRITO</t>
  </si>
  <si>
    <t>DAVI DOS SANTOS MORAES</t>
  </si>
  <si>
    <t>DEMILSON GOMES DE SOUZA</t>
  </si>
  <si>
    <t>DENILSON AUGUSTO GUERREIRO</t>
  </si>
  <si>
    <t>EDER JOSE CHAGAS MACHADO</t>
  </si>
  <si>
    <t>EDMAR PEREIRA DE CARVALHO</t>
  </si>
  <si>
    <t>EDSON JOSE HERDT PONTES</t>
  </si>
  <si>
    <t>ERINALDO AUGUSTO DE ABREU</t>
  </si>
  <si>
    <t>EVANDRO DOS SANTOS TORCATTI</t>
  </si>
  <si>
    <t>EVERSON DE OLIVEIRA</t>
  </si>
  <si>
    <t>GILIARDI DOS SANTOS PESSOTTO</t>
  </si>
  <si>
    <t>GILMAR KACHUBA</t>
  </si>
  <si>
    <t>IRONI PUSINI</t>
  </si>
  <si>
    <t>IVAN SILVA DOS SANTOS</t>
  </si>
  <si>
    <t>JAIR BORGES SALDANHA</t>
  </si>
  <si>
    <t>JEFFERSON DOUGLAS LIMA</t>
  </si>
  <si>
    <t>JOAREZ DOS SANTOS OLIVEIRA</t>
  </si>
  <si>
    <t>JOSE CLAUDIO DA SILVA</t>
  </si>
  <si>
    <t>JOSE MARIA DIAS DA SILVA</t>
  </si>
  <si>
    <t>JOSE RAFAEL DA SILVA</t>
  </si>
  <si>
    <t>JOSE RODRIGUES QUEIROZ</t>
  </si>
  <si>
    <t>MANUTENÇÃO</t>
  </si>
  <si>
    <t>LEONILDO PEDRO GASPARIM</t>
  </si>
  <si>
    <t>LINCOLN JAMIR DA SILVA TEIXEIRA</t>
  </si>
  <si>
    <t>LOSMAR BATISTA PEREIRA</t>
  </si>
  <si>
    <t>LUCAS DANIEL WISNIEWSKI</t>
  </si>
  <si>
    <t>LUIZ CARLOS BISS</t>
  </si>
  <si>
    <t>LUIZ RICARDO DE MIRANDA LEITE</t>
  </si>
  <si>
    <t>MAGNO DE MORAIS FERREIRA</t>
  </si>
  <si>
    <t>JOAO TORRES NETTO</t>
  </si>
  <si>
    <t>CESAR ELIAS FERREIRA DE SOUZA</t>
  </si>
  <si>
    <t>ADILSON FERREIRA DA SILVA</t>
  </si>
  <si>
    <t>ALEX JUNIOR MENEZES VIEIRA</t>
  </si>
  <si>
    <t>FABIANO DA SILVA DE OLIVEIRA</t>
  </si>
  <si>
    <t>CEEM CURITIBA</t>
  </si>
  <si>
    <t>FABIO SOUZA PEREIRA</t>
  </si>
  <si>
    <t>FELIPE AUGUSTO SOUZA ANGELOTTO</t>
  </si>
  <si>
    <t>JOAO FREITAS MAXIMO</t>
  </si>
  <si>
    <t>LEIDIMAR LOURENCO ALVES</t>
  </si>
  <si>
    <t>LEONARDO ANTONIO HAMASAKI</t>
  </si>
  <si>
    <t>LOURIVAL RIBEIRO DA SILVA</t>
  </si>
  <si>
    <t>LUCIANO PEREIRA DE SOUZA</t>
  </si>
  <si>
    <t>LUIZ BELTRAO DE TOLEDO</t>
  </si>
  <si>
    <t>MARCELO BOLGENHAGEN DA SILVA</t>
  </si>
  <si>
    <t>MARCELO DE ARAUJO ARRUDA</t>
  </si>
  <si>
    <t>MARCELO REIS</t>
  </si>
  <si>
    <t>NATALICIO PINHEIRO</t>
  </si>
  <si>
    <t>OZEIA HENRIQUE DOS SANTOS</t>
  </si>
  <si>
    <t>RIVAIR HONORATO DA SILVA</t>
  </si>
  <si>
    <t>SAMUEL DE SOUZA DIAS</t>
  </si>
  <si>
    <t>VALERIO DE OLIVEIRA LIMA</t>
  </si>
  <si>
    <t>VANDERLEI FARIA REZENDE</t>
  </si>
  <si>
    <t>WILSON DA SILVA</t>
  </si>
  <si>
    <t>ADELMO MOREIRA DOS SANTOS</t>
  </si>
  <si>
    <t>ADILSON RODRIGUES PRETO</t>
  </si>
  <si>
    <t>AGNALDO ARRUDA</t>
  </si>
  <si>
    <t>ANDERSON MARLON ALBERTI MARTINS</t>
  </si>
  <si>
    <t>BENEDITO HENRIQUE DE OLIVEIRA DA FONSECA</t>
  </si>
  <si>
    <t>BRUNO CESAR LOPES GOMES</t>
  </si>
  <si>
    <t>COSME DOS SANTOS</t>
  </si>
  <si>
    <t>CRISTIANO MARQUES ARAUJO</t>
  </si>
  <si>
    <t>DAVI PEREIRA ALVES</t>
  </si>
  <si>
    <t>EDSON LUIZ CORREA</t>
  </si>
  <si>
    <t>ELIEL KLAHN</t>
  </si>
  <si>
    <t>ELIZEU JANKOWSKI FRANCA</t>
  </si>
  <si>
    <t>ELOI FERREIRA DA SILVEIRA</t>
  </si>
  <si>
    <t>FABIANO CARLOS RAMOS</t>
  </si>
  <si>
    <t>CLEBER SIQUEIRA LEITE</t>
  </si>
  <si>
    <t>CEEM GOIANIA</t>
  </si>
  <si>
    <t>DIVINO FATIMO CRUZ</t>
  </si>
  <si>
    <t>JOSE LUIZ DE PONTES</t>
  </si>
  <si>
    <t>JOSIMO RODRIGUES DE SOUZA</t>
  </si>
  <si>
    <t>LINDOMAR JOSE BORGES</t>
  </si>
  <si>
    <t>MARCILONE BRUNO DE SOUZA</t>
  </si>
  <si>
    <t>NILSON SOUZA MORAES</t>
  </si>
  <si>
    <t>RODRIGO SOUSA ALVES</t>
  </si>
  <si>
    <t>WELLYTON CUNHA ALVES</t>
  </si>
  <si>
    <t>WILLIAN COELHO ASSUNCAO</t>
  </si>
  <si>
    <t>AGUINALDO FONTES DE MEDEIROS</t>
  </si>
  <si>
    <t>ANTONIO MARCIO RUFINO DE SOUZA</t>
  </si>
  <si>
    <t>ARLAN ALVES DOS SANTOS</t>
  </si>
  <si>
    <t>COSME LIMA DOS SANTOS</t>
  </si>
  <si>
    <t>CRISTIANO FORTUNATO BATISTA</t>
  </si>
  <si>
    <t>DIEGO RIBEIRO DE SOUZA</t>
  </si>
  <si>
    <t>EDIVAN DA SILVA OLIVEIRA</t>
  </si>
  <si>
    <t>EDVALDO ANTONIO LINS DA SILVA</t>
  </si>
  <si>
    <t>ESMERALDO RIBEIRO PANIAGO</t>
  </si>
  <si>
    <t>GLEIDIVON CORREIA DA SILVA</t>
  </si>
  <si>
    <t>LUIS RAFAEL DA COSTA SANTOS</t>
  </si>
  <si>
    <t>SULIVAN ROSA DE OLIVEIRA</t>
  </si>
  <si>
    <t>CEEM JI-PARANA</t>
  </si>
  <si>
    <t>ADAIR SOUZA DE ABREU</t>
  </si>
  <si>
    <t>DARCIO MARTINES DE ASSUNCAO</t>
  </si>
  <si>
    <t>ELFRAZIO CALDEIRA LIMA</t>
  </si>
  <si>
    <t>JACSON DA SILVA</t>
  </si>
  <si>
    <t>ROGERIO DE PAULA MOURA</t>
  </si>
  <si>
    <t>FABIANO SILVA DOS SANTOS</t>
  </si>
  <si>
    <t>ODACIO RODRIGUES MARTINS</t>
  </si>
  <si>
    <t>JOSE DIAS SEVERINO</t>
  </si>
  <si>
    <t>ANTONIO FABIO DA SILVA ARAUJO</t>
  </si>
  <si>
    <t>CLAUDEIR RUFINO</t>
  </si>
  <si>
    <t>CREIDINALDO AMANCIO OSCAR</t>
  </si>
  <si>
    <t>DIVINO JOSE DA SILVA</t>
  </si>
  <si>
    <t>JOSE CARMO DE OLIVEIRA</t>
  </si>
  <si>
    <t>JOSE DE OLIVEIRA PESSOA</t>
  </si>
  <si>
    <t>JOSE IDELMAR MAIA</t>
  </si>
  <si>
    <t>ADAIR JOSE DE OLIVEIRA ALMEIDA</t>
  </si>
  <si>
    <t>JOSE RIBAS DE OLIVEIRA</t>
  </si>
  <si>
    <t>JOSIMAR LIMA FERREIRA</t>
  </si>
  <si>
    <t>ALEX FERNANDES</t>
  </si>
  <si>
    <t>DANIEL RAIMUNDO BENTO</t>
  </si>
  <si>
    <t>JULIO CESAR VITORIO DA SILVA</t>
  </si>
  <si>
    <t>JULMAR PEREIRA DA CUNHA</t>
  </si>
  <si>
    <t>JUVANEI RODRIGUES DE ALMEIDA</t>
  </si>
  <si>
    <t>LAZARINO PAULINO FERREIRA</t>
  </si>
  <si>
    <t>AMARILDO GABRIEL GOMES</t>
  </si>
  <si>
    <t>AMILHAR DE SOUZA LIMA</t>
  </si>
  <si>
    <t>LEANDRO APARECIDO RECCO</t>
  </si>
  <si>
    <t>LEANDRO DA SILVA LIMA</t>
  </si>
  <si>
    <t>DILMAR SOARES DE AMORIM</t>
  </si>
  <si>
    <t>DIRCEU APARECIDO BARBOSA</t>
  </si>
  <si>
    <t>NATALINO ROMAO PEREIRA</t>
  </si>
  <si>
    <t>NILSON SERGIO HENRIQUE GALVAO</t>
  </si>
  <si>
    <t>ONEZIMO RINCO NETO</t>
  </si>
  <si>
    <t>LUIZ CARLOS ALVES DE SOUZA</t>
  </si>
  <si>
    <t>CICERO SILVA VICENTE</t>
  </si>
  <si>
    <t>EZIO DOS REIS DIAS</t>
  </si>
  <si>
    <t>FAGNER FERREIRA DOS SANTOS</t>
  </si>
  <si>
    <t>FRANCISCO DE ASSIS MATOS</t>
  </si>
  <si>
    <t>FREDSON DE SOUZA CAVALCANTE</t>
  </si>
  <si>
    <t>RODRIGO ZANON</t>
  </si>
  <si>
    <t>GILMAR FRANCISCO DE MORAIS</t>
  </si>
  <si>
    <t>GILSON DA SILVA NASCIMENTO</t>
  </si>
  <si>
    <t>DERALDO NASCIMENTO BARBOSA</t>
  </si>
  <si>
    <t>SAMUEL MARIA PEREIRA</t>
  </si>
  <si>
    <t>SILAS ANTONIO DA SILVA</t>
  </si>
  <si>
    <t>TIAGO DIAS DA SILVA</t>
  </si>
  <si>
    <t>VALDECIR MARTINS DO NASCIMENTO</t>
  </si>
  <si>
    <t>VALDINEY SPADA</t>
  </si>
  <si>
    <t>ADONIAS RAIMUNDO BENTO</t>
  </si>
  <si>
    <t>DANIEL DA SILVA</t>
  </si>
  <si>
    <t>ABETINO DA MAIA SEVERO</t>
  </si>
  <si>
    <t>AILTON RODRIGUES COSTA</t>
  </si>
  <si>
    <t>ALEX SANDRO DIAS DA SILVA</t>
  </si>
  <si>
    <t>ALEXANDRE FERREIRA DA SILVA</t>
  </si>
  <si>
    <t>AMOS PEREIRA MENDES</t>
  </si>
  <si>
    <t>JOAO LAQUIMIA NETO</t>
  </si>
  <si>
    <t>VALDIR XAVIER DE OLIVEIRA</t>
  </si>
  <si>
    <t>VANDERSON ANGELO DOS SANTOS</t>
  </si>
  <si>
    <t>JOHN KLITZKE CARVALHO</t>
  </si>
  <si>
    <t>JOSE ALVES DA SILVA</t>
  </si>
  <si>
    <t>WALTER ALVES DE OLIVEIRA</t>
  </si>
  <si>
    <t>WILLIAM YURI MOREIRA</t>
  </si>
  <si>
    <t>ATEVALDO ALVES DA SILVA</t>
  </si>
  <si>
    <t>AVERALDO FERNANDES DA SILVA</t>
  </si>
  <si>
    <t>CLERIO FRANCISCO DA ROCHA</t>
  </si>
  <si>
    <t>CLEUDISON DIAS GONCALVES</t>
  </si>
  <si>
    <t>DAVI FRANCISCO TRINDADE</t>
  </si>
  <si>
    <t>DEVANIR PEREIRA OLIMPIO</t>
  </si>
  <si>
    <t>DORIVAL DE JESUS GALINDO</t>
  </si>
  <si>
    <t>EDILSON FERREIRA SOARES</t>
  </si>
  <si>
    <t>EDMAR RODRIGUES LOPES</t>
  </si>
  <si>
    <t>EMERSON DA SILVA SOUSA</t>
  </si>
  <si>
    <t>ENEDIR MENDES DE OLIVEIRA</t>
  </si>
  <si>
    <t>ERASMO APARECIDO DA SILVA</t>
  </si>
  <si>
    <t>FABIO DE LIMA OLIVEIRA</t>
  </si>
  <si>
    <t>FLAVIO HENRIQUE DE CARVALHO</t>
  </si>
  <si>
    <t>GENIVALDO DE JESUS GALINDO</t>
  </si>
  <si>
    <t>GESSIONE DA SILVA FARIA</t>
  </si>
  <si>
    <t>GILBERTO RIBEIRO COSTA</t>
  </si>
  <si>
    <t>GILCINEI DA CONCEICAO</t>
  </si>
  <si>
    <t>GILSON DE SOUZA SANTOS</t>
  </si>
  <si>
    <t>GLADSON EDUARDO DE SOUZA POLONIO</t>
  </si>
  <si>
    <t>IRIMARIO SILVA DE JESUS</t>
  </si>
  <si>
    <t>IVAN MOREIRA DA SILVA</t>
  </si>
  <si>
    <t>JADIR RODRIGUES PAIVA</t>
  </si>
  <si>
    <t>JAMES DA SILVA PETZOLD</t>
  </si>
  <si>
    <t>JEAN CLAUDIO DE FREITAS</t>
  </si>
  <si>
    <t>JEONE GARCIA PINTO</t>
  </si>
  <si>
    <t>JESSE FRANCISCO DA SILVA</t>
  </si>
  <si>
    <t>JOEL DA SILVA ELLER</t>
  </si>
  <si>
    <t>JOELSON LEITE TESKE</t>
  </si>
  <si>
    <t>JOSAFA MELQUIDE</t>
  </si>
  <si>
    <t>JOSE CALIXTO DE SOUZA</t>
  </si>
  <si>
    <t>JOSE CARLOS PINTO</t>
  </si>
  <si>
    <t>JOSE MARCIO ALVES</t>
  </si>
  <si>
    <t>JOSE OGNALDO MIRANDA RIBEIRO</t>
  </si>
  <si>
    <t>JOSE TEIXEIRA</t>
  </si>
  <si>
    <t>JOSENILDO ALVES DE LIMA</t>
  </si>
  <si>
    <t>LAERGE FERREIRA</t>
  </si>
  <si>
    <t>LEANDRO BARBOSA MOZA</t>
  </si>
  <si>
    <t>LEANDRO CIPRIANO</t>
  </si>
  <si>
    <t>LENILDO MOREIRA DA SILVA</t>
  </si>
  <si>
    <t>LENILSON MOREIRA DE OLIVEIRA</t>
  </si>
  <si>
    <t>LUSEIR PEREIRA DE SOUZA</t>
  </si>
  <si>
    <t>MARCELO NASCIMENTO FERREIRA</t>
  </si>
  <si>
    <t>MARCIEL DE LIMA DA SILVA</t>
  </si>
  <si>
    <t>MARCOS ANTONIO ASSIS FONSECA</t>
  </si>
  <si>
    <t>MARCOS ANTONIO DA SILVA</t>
  </si>
  <si>
    <t>MARCOS BARBOSA CESAR</t>
  </si>
  <si>
    <t>MARCOS DE JESUS SILVA</t>
  </si>
  <si>
    <t>MAURICIO RAMOS DE MATOS</t>
  </si>
  <si>
    <t>MESSIAS VANI</t>
  </si>
  <si>
    <t>MILTON COSTA DA SILVA</t>
  </si>
  <si>
    <t>NELSON RODRIGUES DA MATA</t>
  </si>
  <si>
    <t>ODAIR DE MORAES</t>
  </si>
  <si>
    <t>OSEAS ALVES DE SOUZA</t>
  </si>
  <si>
    <t>PAULO NUNES DE OLIVEIRA</t>
  </si>
  <si>
    <t>PEDRO ALVES RODRIGUES</t>
  </si>
  <si>
    <t>REGINALDO BOTELHO PINTO</t>
  </si>
  <si>
    <t>REGINALDO DOS SANTOS DE JESUS</t>
  </si>
  <si>
    <t>RICARDO CARLOS VITORINO</t>
  </si>
  <si>
    <t>SALVADOR GOMES DE CARVALHO</t>
  </si>
  <si>
    <t>SAMUEL HONORIO FELIPE JUNIOR</t>
  </si>
  <si>
    <t>SAMUEL PEDRO RIBEIRO</t>
  </si>
  <si>
    <t>SEBASTIAO DA CRUZ FRITZ</t>
  </si>
  <si>
    <t>SELEMIAS DE ARAUJO GUIMARAES</t>
  </si>
  <si>
    <t>SIDINEI JOSE DE OLIVEIRA</t>
  </si>
  <si>
    <t>TIAGO SALES RAMOS</t>
  </si>
  <si>
    <t>VALDIR ARRUDA</t>
  </si>
  <si>
    <t>VALDIR LUIZ ONOFRE</t>
  </si>
  <si>
    <t>VALDSON RODRIGUES DE PAULA</t>
  </si>
  <si>
    <t>LUIZ FABIANO BEZERRA DA SILVA</t>
  </si>
  <si>
    <t>JOILSON BRAGA SANTOS</t>
  </si>
  <si>
    <t>ADENILSON PEREIRA DA SILVA</t>
  </si>
  <si>
    <t>CLAUDIONOR GONCALVES CHAVES</t>
  </si>
  <si>
    <t>ANTONIO ATILIO FIRMINIO</t>
  </si>
  <si>
    <t>CLAUDINEI RODRIGUES DE LIMA</t>
  </si>
  <si>
    <t>MARCIO CARDOSO DE SOUZA</t>
  </si>
  <si>
    <t>LOURENCO CARDOSO DA SILVA</t>
  </si>
  <si>
    <t>LEANDRO FERREIRA DOS SANTOS</t>
  </si>
  <si>
    <t>LAUDEIR ONOFRE</t>
  </si>
  <si>
    <t>EUDIVAN RODRIGUES DA SILVA</t>
  </si>
  <si>
    <t>EDSON PEREIRA MENDONCA</t>
  </si>
  <si>
    <t>MIQUEIAS OLIVEIRA JOAQUIM</t>
  </si>
  <si>
    <t>VALDECIR PAULO DA CRUZ</t>
  </si>
  <si>
    <t>VALMIR ROGERIO BEBER</t>
  </si>
  <si>
    <t>WENDER LORETT</t>
  </si>
  <si>
    <t>GILSON DE OLIVEIRA ESPINDOLA</t>
  </si>
  <si>
    <t>ADEMAR FELIPE CAVALCANTE</t>
  </si>
  <si>
    <t>CEEM MATO GROSSO</t>
  </si>
  <si>
    <t>PAULO ROBERTO ALVES FALCAO</t>
  </si>
  <si>
    <t>EZEQUIEL TODERO</t>
  </si>
  <si>
    <t>NARON EDUARDO CARVALHO CURITIBA</t>
  </si>
  <si>
    <t>ADEMAR FELIPE DOMINGOS</t>
  </si>
  <si>
    <t>ALEX CARLOS DE OLIVEIRA DA SILVA</t>
  </si>
  <si>
    <t>ANDERSON ARRUDA DE JESUS</t>
  </si>
  <si>
    <t>ANTONIO ALVES DE CARVALHO FILHO</t>
  </si>
  <si>
    <t>ANTONIO TEIXEIRA SETUBAL</t>
  </si>
  <si>
    <t>AROLDO PABLO DA SILVA</t>
  </si>
  <si>
    <t>CLAUDIO ALVINO DE ALMEIDA</t>
  </si>
  <si>
    <t>CLODOALDO ARAUJO DE CARVALHO</t>
  </si>
  <si>
    <t>CRISTIANO SOUZA SILVA</t>
  </si>
  <si>
    <t>DIEGO ALMEIDA DE OLIVEIRA</t>
  </si>
  <si>
    <t>ABEL PEREIRA GABRIEL</t>
  </si>
  <si>
    <t>ABINAEL DA ROCHA LEITE</t>
  </si>
  <si>
    <t>ODILSON DIAS DA CRUZ</t>
  </si>
  <si>
    <t>PAULO ROBERTO SANTOS DE OLIVEIRA</t>
  </si>
  <si>
    <t>REGIS AUGUSTO SILVEIRO DA SILVA</t>
  </si>
  <si>
    <t>ROSSINI ANDRE ERVIS DE PAULO</t>
  </si>
  <si>
    <t>SILVANEY DOS SANTOS SILVA</t>
  </si>
  <si>
    <t>VALDEIR PAULINO DA SILVA</t>
  </si>
  <si>
    <t>VICENTE GERMINO DE SOUZA</t>
  </si>
  <si>
    <t>WALTER SERGIO DA COSTA JUNIOR</t>
  </si>
  <si>
    <t>WASHINGTON LUIZ DE SOUZA</t>
  </si>
  <si>
    <t>WILLYAN DA SILVA VENANCIO</t>
  </si>
  <si>
    <t>ZAIRO PEREIRA LIMA</t>
  </si>
  <si>
    <t>CLAUDEMIR LOPES DE SOUZA</t>
  </si>
  <si>
    <t>GIVALDO DOMINGOS DE BARROS</t>
  </si>
  <si>
    <t>WELLITON RODRIGUES DE SOUZA</t>
  </si>
  <si>
    <t>SEBASTIAO DE SOUZA</t>
  </si>
  <si>
    <t>SIDNEI APARECIDO DEOMEDECE</t>
  </si>
  <si>
    <t>DIVANEI DA SILVA LATORRACA</t>
  </si>
  <si>
    <t>ELVIS DAMIAO DE ALMEIDA AMORIM</t>
  </si>
  <si>
    <t>EMERSON DA SILVA MIRANDA</t>
  </si>
  <si>
    <t>ERIVELTON PADILHA DA COSTA</t>
  </si>
  <si>
    <t>EXPEDILSON BATISTA DA SILVA</t>
  </si>
  <si>
    <t>FABIO CARLOS SANTIAGO</t>
  </si>
  <si>
    <t>GEOMARIO MESQUITA GONCALVES</t>
  </si>
  <si>
    <t>GERVAL BATISTA DE ALMEIDA</t>
  </si>
  <si>
    <t>JOAO SABINO</t>
  </si>
  <si>
    <t>JOAO VICTOR DA SILVA</t>
  </si>
  <si>
    <t>JOSE OSMAR ROBERTO DA SILVA</t>
  </si>
  <si>
    <t>JOSE RODRIGUES DE ARAUJO</t>
  </si>
  <si>
    <t>JOSE SANTANA DOS SANTOS</t>
  </si>
  <si>
    <t>DAVID RODRIGUES DA CRUZ FERREIRA</t>
  </si>
  <si>
    <t>ANTONIO XAVIER NETO</t>
  </si>
  <si>
    <t>ADENILSON LUIZ DE FRANCA</t>
  </si>
  <si>
    <t>MANOEL OZORIO CORDEIRO NETO</t>
  </si>
  <si>
    <t>REGINALDO DE FIGUEIREDO SANTOS</t>
  </si>
  <si>
    <t>JOEDIR RODRIGUES DE LIMA</t>
  </si>
  <si>
    <t>JOSE GREGORIO DO ESPIRITO SANTO FILHO</t>
  </si>
  <si>
    <t>EDUARDO NUNES DE SOUZA</t>
  </si>
  <si>
    <t>ELIAS RODRIGUES PARREIRA</t>
  </si>
  <si>
    <t>ANGELO JOSE CAMPANELLI</t>
  </si>
  <si>
    <t>PAULO FERREIRA DA COSTA</t>
  </si>
  <si>
    <t>RONALDO FRANCISCO DA SILVA</t>
  </si>
  <si>
    <t>VALDEIR RODRIGUES DA SILVA</t>
  </si>
  <si>
    <t>WENDEL NUNES CARDOSO</t>
  </si>
  <si>
    <t>FABIO APARECIDO DA SILVA</t>
  </si>
  <si>
    <t>FRANCISCO RODRIGUES MACIEL JUNIOR</t>
  </si>
  <si>
    <t>HUGO WELVEN CAMPOS BARBOSA</t>
  </si>
  <si>
    <t>JOSE CRISTIANO VIEIRA DA SILVA</t>
  </si>
  <si>
    <t>LINDOMAR RODRIGUES DE SOUZA</t>
  </si>
  <si>
    <t>ADONEL FERREIRA</t>
  </si>
  <si>
    <t>ALDECY NOBERTO DA SILVA</t>
  </si>
  <si>
    <t>ATACILIO DE SOUZA FEITOSA</t>
  </si>
  <si>
    <t>CARLOS NOVAIS DE SOUZA</t>
  </si>
  <si>
    <t>CLEBER ANTONIO FONTES</t>
  </si>
  <si>
    <t>CLENDERSON FERNANDES ESPINOZA</t>
  </si>
  <si>
    <t>DEIVISSON CAMARGO SILVERIO</t>
  </si>
  <si>
    <t>ADAO GONCALVES DA COSTA</t>
  </si>
  <si>
    <t>PAULO DOS SANTOS SOUZA</t>
  </si>
  <si>
    <t>PAULO ROBERTO CARVALHO</t>
  </si>
  <si>
    <t>ODINEI PORFIRIO</t>
  </si>
  <si>
    <t>CLEITON BEZERRA DE MORAIS</t>
  </si>
  <si>
    <t>JOAO EVANGELISTA MONTEIRO DA SILVA</t>
  </si>
  <si>
    <t>FRANCISCO DE OLIVEIRA MARINHO</t>
  </si>
  <si>
    <t>LUIZ APARECIDO TAVARES DE AGUIAR</t>
  </si>
  <si>
    <t>ADILSO APARECIDO DIAS</t>
  </si>
  <si>
    <t>ANTONIO GOMES DOS SANTOS</t>
  </si>
  <si>
    <t>ROGINALDO DE OLIVEIRA</t>
  </si>
  <si>
    <t>CEEM PORTO ALEGRE</t>
  </si>
  <si>
    <t>LUIZ ANTONIO SATORNO GARCIA</t>
  </si>
  <si>
    <t>LUCIMAR DALEFFE DE OLIVEIRA</t>
  </si>
  <si>
    <t>JULIANO DOS SANTOS ANTUNES</t>
  </si>
  <si>
    <t>JOAO BATISTA DE OLIVEIRA</t>
  </si>
  <si>
    <t>JAIR DA SILVA</t>
  </si>
  <si>
    <t>ISAIAS FELICIANO</t>
  </si>
  <si>
    <t>IGOR ROMAO LOPES PEROBA</t>
  </si>
  <si>
    <t>FABRICIO RENATO IRMAO</t>
  </si>
  <si>
    <t>EQUIDS ELIAS</t>
  </si>
  <si>
    <t>DIEGO DE LIMA</t>
  </si>
  <si>
    <t>ALTAIR ALVES DA SILVA</t>
  </si>
  <si>
    <t>WAGNER FRASSON</t>
  </si>
  <si>
    <t>KLAUS ANDRADE SALGUEIRO</t>
  </si>
  <si>
    <t>LUCAS FURTADO DA ROSA</t>
  </si>
  <si>
    <t>MARCELO OLIVEIRA LISBOA</t>
  </si>
  <si>
    <t>MARCELO RODRIGO TITON</t>
  </si>
  <si>
    <t>MARCIO MARQUES</t>
  </si>
  <si>
    <t>GILBERTO ANTONIO BERGAMIN</t>
  </si>
  <si>
    <t>EVANDRO DA SILVA RODRIGUES</t>
  </si>
  <si>
    <t>ROBERTO ANTONIO DA SILVA</t>
  </si>
  <si>
    <t>ELIEZER CALIXTO LOPES</t>
  </si>
  <si>
    <t>RICARDO PETER MARTINS</t>
  </si>
  <si>
    <t>DANIEL GONCALVES DORNELES</t>
  </si>
  <si>
    <t>DAERCIO JOSE PETRY</t>
  </si>
  <si>
    <t>AURIMAR FERREIRA DA SILVA</t>
  </si>
  <si>
    <t>ANDERSON DA SILVA BORGES</t>
  </si>
  <si>
    <t>ODILON NERY PINTO FILHO</t>
  </si>
  <si>
    <t>WILLYS DO NASCIMENTO PINTO</t>
  </si>
  <si>
    <t>WANDERLEI SUTIL</t>
  </si>
  <si>
    <t>SILVIO DE OLIVEIRA RIBEIRO</t>
  </si>
  <si>
    <t>UBIRAJARA DA ROSA</t>
  </si>
  <si>
    <t>VAGNER DA SILVA GLAPINSKI</t>
  </si>
  <si>
    <t>ANDERSON CAMPOS JACOBS</t>
  </si>
  <si>
    <t>ANTONIO CARLOS LONGARAY</t>
  </si>
  <si>
    <t>ANTONIO RICO PAVOSKI</t>
  </si>
  <si>
    <t>CLAIRTO DOS SANTOS OLIVEIRA</t>
  </si>
  <si>
    <t>CRISTIANO BAZILEWSKI</t>
  </si>
  <si>
    <t>FABIO MORAES PRATES</t>
  </si>
  <si>
    <t>FLAVIO GESSE LOPES CAMPELO</t>
  </si>
  <si>
    <t>JOSE DA ROSA</t>
  </si>
  <si>
    <t>LEODEMAR DOS SANTOS LEITE</t>
  </si>
  <si>
    <t>LUIZ FERNANDO FARIAS FERNANDES</t>
  </si>
  <si>
    <t>RODINEI MADRUGA ALVES</t>
  </si>
  <si>
    <t>RODRIGO SANTOS MACHADO</t>
  </si>
  <si>
    <t>GILVANO HUMBERTO BORDINHAO</t>
  </si>
  <si>
    <t>MATEUS RODRIGUES DA SILVA</t>
  </si>
  <si>
    <t>CEEM PORTO VELHO</t>
  </si>
  <si>
    <t>HENRIQUE MARCHIOLI</t>
  </si>
  <si>
    <t>JACSON QUEIROZ VIEIRA</t>
  </si>
  <si>
    <t>FRANCISCO AILTON BARBOZA DE OLIVEIRA</t>
  </si>
  <si>
    <t>EVANDRO BARBOSA DE ARAUJO</t>
  </si>
  <si>
    <t>ALEX DE CASTRO ALMEIDA</t>
  </si>
  <si>
    <t>SERGIO RAMOS DE SOUZA</t>
  </si>
  <si>
    <t>MAGDIEL LINHARES DE LIMA BRITO</t>
  </si>
  <si>
    <t>GUMERCINDO BARROSO NETO</t>
  </si>
  <si>
    <t>LINDOMAR BARROSO CARDONA</t>
  </si>
  <si>
    <t>NILDO BRANDAO DA SILVA</t>
  </si>
  <si>
    <t>DIRCEU ZUNIGA REZENDE</t>
  </si>
  <si>
    <t>EDSON JOSE DA SILVA</t>
  </si>
  <si>
    <t>TIAGO LOURENCO GOMES DE SOUZA</t>
  </si>
  <si>
    <t>WILSON OLIVEIRA</t>
  </si>
  <si>
    <t>LUIZ CARLOS PAIVA ROSA</t>
  </si>
  <si>
    <t>MARCIO GUSMAO CAMPOS</t>
  </si>
  <si>
    <t>MARCIO JOSE DA SILVA MARTINS</t>
  </si>
  <si>
    <t>MARCIO ROBERTO GAMA DE ALMEIDA</t>
  </si>
  <si>
    <t>ODELINO DE OLIVEIRA</t>
  </si>
  <si>
    <t>PAULO CESAR LIMA DE SOUZA</t>
  </si>
  <si>
    <t>PAULO HENRIQUE COURINOS CARDOSO</t>
  </si>
  <si>
    <t>RAIMUNDO NONATO BATISTA LEITE</t>
  </si>
  <si>
    <t>RAIMUNDO NONATO NASCIMENTO DOS SANTOS</t>
  </si>
  <si>
    <t>RODRIGO BUARQUE DE MELO</t>
  </si>
  <si>
    <t>RODRIGO DOS SANTOS BRITO</t>
  </si>
  <si>
    <t>SEBASTIAO MOURA DE OLIVEIRA</t>
  </si>
  <si>
    <t>SERGIO ZUFFO</t>
  </si>
  <si>
    <t>UEVERTON LUIZ COSTA DE LIMA</t>
  </si>
  <si>
    <t>VANDINAIR PEREIRA DA SILVA</t>
  </si>
  <si>
    <t>WALDINEY MORAIS PEREIRA</t>
  </si>
  <si>
    <t>ANASTACIO DA COSTA HOLANDA FILHO</t>
  </si>
  <si>
    <t>ANDERSON ASSIS DA SILVA</t>
  </si>
  <si>
    <t>ANDERSON LIMA DOS SANTOS</t>
  </si>
  <si>
    <t>ARICELIO MOTA BALDUINO</t>
  </si>
  <si>
    <t>BRUNO SERAFIM DA SILVA</t>
  </si>
  <si>
    <t>CARLOS LEANDRO NEVES FERREIRA</t>
  </si>
  <si>
    <t>DANIEL ALECRIM SIQUEIRA</t>
  </si>
  <si>
    <t>DIMAS FLORENCIO DOS SANTOS</t>
  </si>
  <si>
    <t>EDILSON BARBOSA DA SILVA</t>
  </si>
  <si>
    <t>EZEQUIEL VIEIRA MUNIZ</t>
  </si>
  <si>
    <t>GILBERTO VIEIRA FILHO</t>
  </si>
  <si>
    <t>JAIRO DE ANDRADE AMORIM SILVA</t>
  </si>
  <si>
    <t>JOABI RIBEIRO SIMAO</t>
  </si>
  <si>
    <t>JOSE AUGUSTO RIBEIRO DA SILVA</t>
  </si>
  <si>
    <t>ERIC BELON CARVALHO</t>
  </si>
  <si>
    <t>ALOIZIO DOS SANTOS SILVA</t>
  </si>
  <si>
    <t>CEEM PRES PRUDENTE</t>
  </si>
  <si>
    <t>ALEX HENSCHEL DA SILVA</t>
  </si>
  <si>
    <t>LUCIO MARTINELLI SANTANA</t>
  </si>
  <si>
    <t>FERNANDO RAMOS</t>
  </si>
  <si>
    <t>DIONIZIO ZACARIAS SILVA</t>
  </si>
  <si>
    <t>DENIS ALMEIDA DA SILVA</t>
  </si>
  <si>
    <t>PEDRO RODRIGUES DA SILVA</t>
  </si>
  <si>
    <t>ALEXANDER DA SILVA</t>
  </si>
  <si>
    <t>FRANCISCO JOVINO DOS SANTOS</t>
  </si>
  <si>
    <t>ABILIO DA SILVA</t>
  </si>
  <si>
    <t>JOSE AUGUSTO CORREIA LIMA</t>
  </si>
  <si>
    <t>CEEM RIO BRANCO</t>
  </si>
  <si>
    <t>JOSE MARCOS MENEZES DA SILVA</t>
  </si>
  <si>
    <t>LOURIVAL TEIXEIRA ALVES</t>
  </si>
  <si>
    <t>MANOEL DE OLIVEIRA CACIANO</t>
  </si>
  <si>
    <t>PAULO ANTONIO CASSEB OLIVEIRA</t>
  </si>
  <si>
    <t>RAIMUNDO NONATO VIANA DE OLIVEIRA</t>
  </si>
  <si>
    <t>RAIMUNDO TAVARES DA SILVA</t>
  </si>
  <si>
    <t>SEBASTIAO SILVA DOS SANTOS</t>
  </si>
  <si>
    <t>ALCIONE GOMES SOARES DA SILVA</t>
  </si>
  <si>
    <t>ALDO DA COSTA MACEDO</t>
  </si>
  <si>
    <t>ANTONIO GILBERTO DIAS RIBAS</t>
  </si>
  <si>
    <t>ANTONIO GLEIDSON MARINHO DE SOUZA</t>
  </si>
  <si>
    <t>ANTONIO MARQUES DA COSTA</t>
  </si>
  <si>
    <t>CLEBER RODRIGUES NEVES</t>
  </si>
  <si>
    <t>DAMIAO AVELINO DE CASTRO</t>
  </si>
  <si>
    <t>DANIO FELIPE FERREIRA LIMA</t>
  </si>
  <si>
    <t>DAVID SILVA DE SOUZA</t>
  </si>
  <si>
    <t>DEJACI DOS SANTOS DIOGO</t>
  </si>
  <si>
    <t>EMERSON ALVES DA SILVA</t>
  </si>
  <si>
    <t>HELIO PEREIRA GOMES</t>
  </si>
  <si>
    <t>HERCULES BATISTA DE MELO</t>
  </si>
  <si>
    <t>JANDERSON RAMOS DE OLIVEIRA</t>
  </si>
  <si>
    <t>ROGERIO PESSOA VIEIRA</t>
  </si>
  <si>
    <t>FILIPI ALVES CAVALCANTI</t>
  </si>
  <si>
    <t>CEEM SAO PAULO</t>
  </si>
  <si>
    <t>GILVAN CARLOS PAZ</t>
  </si>
  <si>
    <t>JAIRO CORDEIRO DE OLIVEIRA</t>
  </si>
  <si>
    <t>JOAQUIM EDVINO SILVA</t>
  </si>
  <si>
    <t>JOSE PEREIRA LOPES</t>
  </si>
  <si>
    <t>MARCOS ADRIANO PAIXAO ERNESTO</t>
  </si>
  <si>
    <t>MARCOS ORIPES MACHADO</t>
  </si>
  <si>
    <t>ROBSON CUSTODIO DOS SANTOS</t>
  </si>
  <si>
    <t>MAQUES ROGERIO DOS SANTOS</t>
  </si>
  <si>
    <t>RAIMUNDO NONATO PEREIRA DA SILVA</t>
  </si>
  <si>
    <t>EDSON ALVES DE MOURA</t>
  </si>
  <si>
    <t>EVERALDO SILVA SANTOS</t>
  </si>
  <si>
    <t>JUCIMAR DE MOURA PACHECO</t>
  </si>
  <si>
    <t>ADAILSON MARQUES DOS SANTOS</t>
  </si>
  <si>
    <t>FERNANDO FERREIRA SAMPAIO</t>
  </si>
  <si>
    <t>ELTON ALVES BASILIO</t>
  </si>
  <si>
    <t>EDVALDO APARECIDO DE DEUS</t>
  </si>
  <si>
    <t>DAVINIEL BORBA GUEDES</t>
  </si>
  <si>
    <t>CLAUDEMIR MOREIRA DE OLIVEIRA</t>
  </si>
  <si>
    <t>ANTONIO CARLOS DA CONCEICAO SOLEDADE</t>
  </si>
  <si>
    <t>MAURO FRANCISCO ALVES</t>
  </si>
  <si>
    <t>CEEM VILHENA</t>
  </si>
  <si>
    <t>REGINALDO FRANCISCO FERREIRA</t>
  </si>
  <si>
    <t>RONISON MARQUES ANDRADE</t>
  </si>
  <si>
    <t>CLAUDIO ROBERTO PEREIRA</t>
  </si>
  <si>
    <t>DANIEL OLIVEIRA</t>
  </si>
  <si>
    <t>EMERSON CANDIDO</t>
  </si>
  <si>
    <t>LAZARO BELO</t>
  </si>
  <si>
    <t>LESLEI RODRIGUES ROCHA</t>
  </si>
  <si>
    <t>LINDOMENDES MENDES DA SILVA</t>
  </si>
  <si>
    <t>LUIZ CARLOS DERCILIO</t>
  </si>
  <si>
    <t>SEBASTIAO DOS SANTOS</t>
  </si>
  <si>
    <t>ALESSANDRO DE MELO DE OLIVEIRA</t>
  </si>
  <si>
    <t>ANANIAS LUIZ DIAS RODRIGUES</t>
  </si>
  <si>
    <t>JOAO ALBERTO DA SILVA</t>
  </si>
  <si>
    <t>JOAO MARIA FERREIRA</t>
  </si>
  <si>
    <t>GIOVANE CLOVIS DE ARAUJO</t>
  </si>
  <si>
    <t>CORPORATIVO CASCAVEL</t>
  </si>
  <si>
    <t>JANETE CAMARGO FARIAS</t>
  </si>
  <si>
    <t>ENILSON LATALIZA FRANCA</t>
  </si>
  <si>
    <t>CORPORATIVO JI PARANA</t>
  </si>
  <si>
    <t>JI-PARANÁ-RO</t>
  </si>
  <si>
    <t>CACOAL-RO</t>
  </si>
  <si>
    <t>PORTO VELHO-RO</t>
  </si>
  <si>
    <t>RIO BRANCO-AC</t>
  </si>
  <si>
    <t>Ji-Paraná x Porto Velho x Ji Paraná</t>
  </si>
  <si>
    <t>Cacoal x Porto Velho x Cacoal</t>
  </si>
  <si>
    <t>Porto Velho x Manaus x Porto Velho</t>
  </si>
  <si>
    <t>Rio Branco x Porto Velho x Rio Branco</t>
  </si>
  <si>
    <t>Ji Paraná x Vilhena x Ji Paraná</t>
  </si>
  <si>
    <t>Porto Velho Lábrea x Porto Velho</t>
  </si>
  <si>
    <t>Rio Branco x Vilhena x Rio Branco</t>
  </si>
  <si>
    <t>Ji Paraná x Alta Floresta MT x Ji Paraná</t>
  </si>
  <si>
    <t>Cacoal x P Lacerda x Cacoal</t>
  </si>
  <si>
    <t>Porto Velho x Rio Branco x porto Velho</t>
  </si>
  <si>
    <t>Rio Branco x Cacoal x Rio Branco</t>
  </si>
  <si>
    <t>Ji Paraná x Colatina x Ji Paraná</t>
  </si>
  <si>
    <t>Cacoal x Costa Marques x Cacoal</t>
  </si>
  <si>
    <t>Porto Velho x Humaitá x Porto Velho</t>
  </si>
  <si>
    <t>SÃO MIGUEL-RO</t>
  </si>
  <si>
    <t>Ji Paraná x Costa Marques x Ji Paraná</t>
  </si>
  <si>
    <t>Cacoal x Espigão x Cacoal</t>
  </si>
  <si>
    <t>Porto Velho x Ji paraná x Porto Velho</t>
  </si>
  <si>
    <t>São Miguel x Cacoal x São Miguel</t>
  </si>
  <si>
    <t>Ji Paraná x Colniza x Ji Paraná</t>
  </si>
  <si>
    <t>Cacoal x S Miguel x Cacoal</t>
  </si>
  <si>
    <t>Porto Velho Cacoal x Porto velho</t>
  </si>
  <si>
    <t>São Miguel x Ji Paraná x São Miguel</t>
  </si>
  <si>
    <t>Ji Paraná x Cuiabá x Ji Paraná</t>
  </si>
  <si>
    <t>Cacoal x Alta Floresta RO x Cacoal</t>
  </si>
  <si>
    <t>Porto Velho Cuiabá x Porto velho</t>
  </si>
  <si>
    <t>SERINGUEIRAS-RO</t>
  </si>
  <si>
    <t>Ji Paraná x São Miguel x Ji Paraná</t>
  </si>
  <si>
    <t>VILHENA-RO</t>
  </si>
  <si>
    <t>COSTA MARQUES-RO</t>
  </si>
  <si>
    <t>Seringueiras x Cacoal x seringueiras</t>
  </si>
  <si>
    <t>Ji Paraná x Mirante da Serra x Ji Paraná</t>
  </si>
  <si>
    <t>Vilhena x Ji Paraná x Vilhena</t>
  </si>
  <si>
    <t>Costa Marques x Ji paraná x Costa Marques</t>
  </si>
  <si>
    <t>NOVA BRASILANDIA-RO</t>
  </si>
  <si>
    <t>Ji Paraná x Jaru x Ji Paraná</t>
  </si>
  <si>
    <t>Vilhena x Juína x Vilhena</t>
  </si>
  <si>
    <t>ALTA FLORESTA-RO</t>
  </si>
  <si>
    <t>Nova Brasilândia x Ji Paraná x Nova Brasilândia</t>
  </si>
  <si>
    <t>Ji Paraná x Cacoal x Ji Paraná</t>
  </si>
  <si>
    <t>Vilhena x Cerejeiras x Vilhena</t>
  </si>
  <si>
    <t>Alta Floresta x Cacoal x alta Floresta</t>
  </si>
  <si>
    <t>PRESIDENTE MÉDICE</t>
  </si>
  <si>
    <t>Ji Paraná x P Lacerda x Ji Paraná</t>
  </si>
  <si>
    <t>MIRANTE DA SERRA-RO</t>
  </si>
  <si>
    <t>Alta Floresta x Presidente Médici x Alta Floresta</t>
  </si>
  <si>
    <t>Presidente Médici x Porto Velho x Presidente Médici</t>
  </si>
  <si>
    <t>URUPÁ-RO</t>
  </si>
  <si>
    <t>Mirante da Serra x Ji Paraná x Mirante da serra</t>
  </si>
  <si>
    <t>JARÚ-RO</t>
  </si>
  <si>
    <t>Presidente Médici x Vilhena x Presidente Médici</t>
  </si>
  <si>
    <t>Urupá x Ouro Preto x Urupá</t>
  </si>
  <si>
    <t>MACHADINHO-RO</t>
  </si>
  <si>
    <t>Jaru x machadinho x Jaru</t>
  </si>
  <si>
    <t>HUMAITÁ-AM</t>
  </si>
  <si>
    <t>CUIABÁ-MT</t>
  </si>
  <si>
    <t>Machadinho x Jaru x Machadinho</t>
  </si>
  <si>
    <t>Jaru x Ji paraná x Jaru</t>
  </si>
  <si>
    <t>Humaitá x Porto Velho x Humaitá</t>
  </si>
  <si>
    <t>Cuiabá x Coxim x Cuiabá</t>
  </si>
  <si>
    <t>LACERDA-MT</t>
  </si>
  <si>
    <t>JATAÍ-GO</t>
  </si>
  <si>
    <t>CAMPO GRANDE-MS</t>
  </si>
  <si>
    <t>Cuiabá x Sinop x Cuiabá</t>
  </si>
  <si>
    <t>Lacerda x Cuiabá x Lacerda</t>
  </si>
  <si>
    <t>Jatai x Uberaba x Jatai</t>
  </si>
  <si>
    <t>Campo Grande x Rondonópolis x Campo Grande</t>
  </si>
  <si>
    <t>Cuiabá x Lacerda x Cuiabá</t>
  </si>
  <si>
    <t>SINOP-MT</t>
  </si>
  <si>
    <t>Jatai x Rondonópolis x Jatai</t>
  </si>
  <si>
    <t>Campo Grande x Presidente Prudente x Campo Grande</t>
  </si>
  <si>
    <t>Cuiabá x Rondonópolis x Cuiabá</t>
  </si>
  <si>
    <t>Sinop x Cuiabá x Sinop</t>
  </si>
  <si>
    <t>Jatai x Goiânia x Jatai</t>
  </si>
  <si>
    <t>DOURADOS-MS</t>
  </si>
  <si>
    <t>RONDONÓPOLIS-MT</t>
  </si>
  <si>
    <t>ALTA FLORESTA-MT</t>
  </si>
  <si>
    <t>Jatai x Belo Horizonte x Jatai</t>
  </si>
  <si>
    <t>Dourados x Cuiabá x Dourados</t>
  </si>
  <si>
    <t>Rondonópolis x Cuiabá x Rondonópolis</t>
  </si>
  <si>
    <t>Alta Floresta x Sinop x Alta Floresta</t>
  </si>
  <si>
    <t>CURITIBA-PR</t>
  </si>
  <si>
    <t>Dourados x Coxim x Dourados</t>
  </si>
  <si>
    <t>Rondonópolis x Jatai x Rondonópolis</t>
  </si>
  <si>
    <t>GOIÂNIA-GO</t>
  </si>
  <si>
    <t>Curitiba x Florianópolis x Curitiba</t>
  </si>
  <si>
    <t>Dourados x Campo Grande x Dourados</t>
  </si>
  <si>
    <t>Rondonópolis x Campo Grande x Rondonópolis</t>
  </si>
  <si>
    <t>Goiânia x Brasília x Goiânia</t>
  </si>
  <si>
    <t>Curitiba x São Paulo x Curitiba</t>
  </si>
  <si>
    <t>PORTO ALEGRE-RS</t>
  </si>
  <si>
    <t>CASCAVEL-PR</t>
  </si>
  <si>
    <t>Goiânia x Jatai x Goiânia</t>
  </si>
  <si>
    <t>Curitiba x Restaurante Soledade x Prudente x Curitiba (A troca pode ser feita no Soledade ou o motorista pode passar direto até Prudente)</t>
  </si>
  <si>
    <t>Porto Alegre x Criciúma x Porto Alegre</t>
  </si>
  <si>
    <t>Cascavel x Prudente x Cascavel</t>
  </si>
  <si>
    <t>PRESIDENTE PRUDENTE-SP</t>
  </si>
  <si>
    <t>CRICIÚMA-SC</t>
  </si>
  <si>
    <t>Porto Alegre x Florianópolis x Porto Alegre</t>
  </si>
  <si>
    <t>Cascavel x Dourados x Cascavel</t>
  </si>
  <si>
    <t>Presidente Prudente x Soledade x Curitiba x Presidente Prudente (A troca pode ser feita no Soledade ou o motorista pode passar direto até Curitiba)</t>
  </si>
  <si>
    <t>Criciúma x Florianópolis x Criciúma (Dependendo da situação o motorista pode ir direto até Curitiba)</t>
  </si>
  <si>
    <t>TUBARÃO-SC</t>
  </si>
  <si>
    <t>Cascavel x Florianópolis x Cascavel</t>
  </si>
  <si>
    <t>SÃO PAULO-SP</t>
  </si>
  <si>
    <t>FLORIANÓPOLIS-SC</t>
  </si>
  <si>
    <t>Tubarão x Restaurante Costa Brava X Tubarão</t>
  </si>
  <si>
    <t>Cascavel x Porto Alegre x Cascavel</t>
  </si>
  <si>
    <t>São Paulo x Curitiba x São Paulo</t>
  </si>
  <si>
    <t>Florianópolis x Curitiba x Florianópolis (Quando necessários vão para Porto Alegre ou Criciúma)</t>
  </si>
  <si>
    <t>Cascavel x Foz do Iguaçu x Cascavel</t>
  </si>
  <si>
    <t>São Paulo x Costa Brava x São Paulo (continuação do horário que nasce em tubarão)</t>
  </si>
  <si>
    <t>Cascavel x Guairá x Cascavel</t>
  </si>
  <si>
    <t>São Paulo x Uberaba x São Paulo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</si>
</sst>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Garamond"/>
    </font>
    <font>
      <sz val="11.0"/>
      <color rgb="FFFF0000"/>
      <name val="Garamond"/>
    </font>
    <font>
      <sz val="8.0"/>
      <color theme="1"/>
      <name val="Garamond"/>
    </font>
    <font>
      <sz val="9.0"/>
      <color theme="1"/>
      <name val="Garamond"/>
    </font>
    <font/>
    <font>
      <sz val="11.0"/>
      <color rgb="FF000000"/>
      <name val="Garamond"/>
    </font>
    <font>
      <sz val="8.0"/>
      <color rgb="FF000000"/>
      <name val="Garamond"/>
    </font>
    <font>
      <sz val="12.0"/>
      <color rgb="FF000000"/>
      <name val="Garamond"/>
    </font>
    <font>
      <color rgb="FF000000"/>
      <name val="Garamond"/>
    </font>
    <font>
      <b/>
      <sz val="11.0"/>
      <color rgb="FF000000"/>
      <name val="Garamond"/>
    </font>
    <font>
      <b/>
      <color theme="1"/>
      <name val="Arial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E2D5"/>
        <bgColor rgb="FFFBE2D5"/>
      </patternFill>
    </fill>
    <fill>
      <patternFill patternType="solid">
        <fgColor rgb="FFCAEDFB"/>
        <bgColor rgb="FFCAEDFB"/>
      </patternFill>
    </fill>
    <fill>
      <patternFill patternType="solid">
        <fgColor rgb="FFD0D0D0"/>
        <bgColor rgb="FFD0D0D0"/>
      </patternFill>
    </fill>
    <fill>
      <patternFill patternType="solid">
        <fgColor rgb="FFA6C9EC"/>
        <bgColor rgb="FFA6C9EC"/>
      </patternFill>
    </fill>
    <fill>
      <patternFill patternType="solid">
        <fgColor rgb="FF156082"/>
        <bgColor rgb="FF156082"/>
      </patternFill>
    </fill>
    <fill>
      <patternFill patternType="solid">
        <fgColor rgb="FFADADAD"/>
        <bgColor rgb="FFADADAD"/>
      </patternFill>
    </fill>
    <fill>
      <patternFill patternType="solid">
        <fgColor rgb="FFE8E8E8"/>
        <bgColor rgb="FFE8E8E8"/>
      </patternFill>
    </fill>
    <fill>
      <patternFill patternType="solid">
        <fgColor rgb="FFDAE9F8"/>
        <bgColor rgb="FFDAE9F8"/>
      </patternFill>
    </fill>
    <fill>
      <patternFill patternType="solid">
        <fgColor rgb="FFA2C4C9"/>
        <bgColor rgb="FFA2C4C9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  <fill>
      <patternFill patternType="solid">
        <fgColor rgb="FFDAE9F7"/>
        <bgColor rgb="FFDAE9F7"/>
      </patternFill>
    </fill>
  </fills>
  <borders count="3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</border>
    <border>
      <right style="thin">
        <color rgb="FFD9D9D9"/>
      </right>
    </border>
    <border>
      <left style="thin">
        <color rgb="FFD9D9D9"/>
      </left>
      <bottom style="thin">
        <color rgb="FFD9D9D9"/>
      </bottom>
    </border>
    <border>
      <left style="thin">
        <color rgb="FFD9D9D9"/>
      </left>
      <right style="thin">
        <color rgb="FFD9D9D9"/>
      </right>
    </border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D9D9D9"/>
      </right>
      <bottom style="thin">
        <color rgb="FFD9D9D9"/>
      </bottom>
    </border>
    <border>
      <left style="thin">
        <color rgb="FFFF0000"/>
      </left>
      <right style="thin">
        <color rgb="FFFF0000"/>
      </right>
      <bottom style="thin">
        <color rgb="FFFF0000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bottom style="thin">
        <color rgb="FF44B3E1"/>
      </bottom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2" fontId="2" numFmtId="0" xfId="0" applyAlignment="1" applyBorder="1" applyFill="1" applyFont="1">
      <alignment readingOrder="0" shrinkToFit="0" vertical="bottom" wrapText="0"/>
    </xf>
    <xf borderId="5" fillId="3" fontId="3" numFmtId="10" xfId="0" applyAlignment="1" applyBorder="1" applyFill="1" applyFont="1" applyNumberForma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7" fillId="0" fontId="1" numFmtId="0" xfId="0" applyBorder="1" applyFont="1"/>
    <xf borderId="8" fillId="2" fontId="4" numFmtId="0" xfId="0" applyAlignment="1" applyBorder="1" applyFont="1">
      <alignment readingOrder="0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9" fillId="4" fontId="5" numFmtId="0" xfId="0" applyAlignment="1" applyBorder="1" applyFill="1" applyFont="1">
      <alignment horizontal="center" readingOrder="0" shrinkToFit="0" vertical="center" wrapText="1"/>
    </xf>
    <xf borderId="10" fillId="0" fontId="6" numFmtId="0" xfId="0" applyBorder="1" applyFont="1"/>
    <xf borderId="9" fillId="2" fontId="7" numFmtId="0" xfId="0" applyAlignment="1" applyBorder="1" applyFont="1">
      <alignment horizontal="center" readingOrder="0" shrinkToFit="0" wrapText="0"/>
    </xf>
    <xf borderId="9" fillId="2" fontId="2" numFmtId="0" xfId="0" applyAlignment="1" applyBorder="1" applyFont="1">
      <alignment horizontal="center" readingOrder="0" shrinkToFit="0" wrapText="0"/>
    </xf>
    <xf borderId="8" fillId="2" fontId="2" numFmtId="0" xfId="0" applyAlignment="1" applyBorder="1" applyFont="1">
      <alignment horizontal="center" readingOrder="0" shrinkToFit="0" vertical="bottom" wrapText="0"/>
    </xf>
    <xf borderId="11" fillId="4" fontId="5" numFmtId="0" xfId="0" applyAlignment="1" applyBorder="1" applyFont="1">
      <alignment horizontal="center" readingOrder="0" shrinkToFit="0" vertical="center" wrapText="1"/>
    </xf>
    <xf borderId="12" fillId="0" fontId="1" numFmtId="0" xfId="0" applyBorder="1" applyFont="1"/>
    <xf borderId="5" fillId="3" fontId="3" numFmtId="9" xfId="0" applyAlignment="1" applyBorder="1" applyFont="1" applyNumberFormat="1">
      <alignment horizontal="center" readingOrder="0" shrinkToFit="0" vertical="bottom" wrapText="0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1" fillId="2" fontId="2" numFmtId="0" xfId="0" applyAlignment="1" applyBorder="1" applyFont="1">
      <alignment horizontal="center" readingOrder="0" shrinkToFit="0" vertical="bottom" wrapText="0"/>
    </xf>
    <xf borderId="9" fillId="2" fontId="7" numFmtId="0" xfId="0" applyAlignment="1" applyBorder="1" applyFont="1">
      <alignment horizontal="center" readingOrder="0"/>
    </xf>
    <xf borderId="17" fillId="3" fontId="3" numFmtId="0" xfId="0" applyAlignment="1" applyBorder="1" applyFont="1">
      <alignment horizontal="center" readingOrder="0" shrinkToFit="0" wrapText="0"/>
    </xf>
    <xf borderId="9" fillId="2" fontId="8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readingOrder="0" shrinkToFit="0" vertical="bottom" wrapText="0"/>
    </xf>
    <xf borderId="6" fillId="2" fontId="7" numFmtId="0" xfId="0" applyAlignment="1" applyBorder="1" applyFont="1">
      <alignment horizontal="center" shrinkToFit="0" vertical="bottom" wrapText="0"/>
    </xf>
    <xf borderId="18" fillId="0" fontId="1" numFmtId="0" xfId="0" applyBorder="1" applyFont="1"/>
    <xf borderId="19" fillId="0" fontId="6" numFmtId="0" xfId="0" applyBorder="1" applyFont="1"/>
    <xf borderId="20" fillId="0" fontId="6" numFmtId="0" xfId="0" applyBorder="1" applyFont="1"/>
    <xf borderId="4" fillId="2" fontId="8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wrapText="0"/>
    </xf>
    <xf borderId="21" fillId="0" fontId="6" numFmtId="0" xfId="0" applyBorder="1" applyFont="1"/>
    <xf borderId="0" fillId="2" fontId="7" numFmtId="0" xfId="0" applyAlignment="1" applyFont="1">
      <alignment shrinkToFit="0" vertical="bottom" wrapText="0"/>
    </xf>
    <xf borderId="22" fillId="5" fontId="9" numFmtId="0" xfId="0" applyAlignment="1" applyBorder="1" applyFill="1" applyFont="1">
      <alignment horizontal="center" readingOrder="0" shrinkToFit="0" vertical="bottom" wrapText="0"/>
    </xf>
    <xf borderId="22" fillId="0" fontId="6" numFmtId="0" xfId="0" applyBorder="1" applyFont="1"/>
    <xf borderId="23" fillId="0" fontId="6" numFmtId="0" xfId="0" applyBorder="1" applyFont="1"/>
    <xf borderId="22" fillId="6" fontId="9" numFmtId="0" xfId="0" applyAlignment="1" applyBorder="1" applyFill="1" applyFont="1">
      <alignment horizontal="center" readingOrder="0" shrinkToFit="0" vertical="bottom" wrapText="0"/>
    </xf>
    <xf borderId="22" fillId="7" fontId="10" numFmtId="0" xfId="0" applyAlignment="1" applyBorder="1" applyFill="1" applyFont="1">
      <alignment horizontal="center" shrinkToFit="0" vertical="bottom" wrapText="0"/>
    </xf>
    <xf borderId="0" fillId="8" fontId="10" numFmtId="0" xfId="0" applyAlignment="1" applyFill="1" applyFont="1">
      <alignment horizontal="left" readingOrder="0" shrinkToFit="0" vertical="center" wrapText="1"/>
    </xf>
    <xf borderId="0" fillId="9" fontId="9" numFmtId="0" xfId="0" applyAlignment="1" applyFill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10" fontId="9" numFmtId="0" xfId="0" applyAlignment="1" applyFill="1" applyFont="1">
      <alignment horizontal="center" readingOrder="0" shrinkToFit="0" vertical="center" wrapText="1"/>
    </xf>
    <xf borderId="22" fillId="10" fontId="9" numFmtId="0" xfId="0" applyAlignment="1" applyBorder="1" applyFont="1">
      <alignment horizontal="center" readingOrder="0" shrinkToFit="0" vertical="center" wrapText="1"/>
    </xf>
    <xf borderId="24" fillId="2" fontId="1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7" numFmtId="0" xfId="0" applyAlignment="1" applyFont="1">
      <alignment horizontal="left" readingOrder="0" shrinkToFit="0" vertical="bottom" wrapText="0"/>
    </xf>
    <xf borderId="8" fillId="9" fontId="10" numFmtId="164" xfId="0" applyAlignment="1" applyBorder="1" applyFont="1" applyNumberFormat="1">
      <alignment horizontal="center" readingOrder="0" shrinkToFit="0" vertical="center" wrapText="0"/>
    </xf>
    <xf borderId="8" fillId="2" fontId="10" numFmtId="164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horizontal="center" vertical="center"/>
    </xf>
    <xf borderId="8" fillId="0" fontId="10" numFmtId="164" xfId="0" applyAlignment="1" applyBorder="1" applyFont="1" applyNumberFormat="1">
      <alignment horizontal="center" readingOrder="0" shrinkToFit="0" vertical="center" wrapText="0"/>
    </xf>
    <xf borderId="4" fillId="9" fontId="10" numFmtId="164" xfId="0" applyAlignment="1" applyBorder="1" applyFont="1" applyNumberFormat="1">
      <alignment horizontal="center" readingOrder="0" shrinkToFit="0" vertical="bottom" wrapText="0"/>
    </xf>
    <xf borderId="6" fillId="0" fontId="6" numFmtId="0" xfId="0" applyBorder="1" applyFont="1"/>
    <xf borderId="25" fillId="0" fontId="1" numFmtId="164" xfId="0" applyAlignment="1" applyBorder="1" applyFont="1" applyNumberFormat="1">
      <alignment horizontal="center"/>
    </xf>
    <xf borderId="25" fillId="0" fontId="1" numFmtId="0" xfId="0" applyAlignment="1" applyBorder="1" applyFont="1">
      <alignment horizontal="center"/>
    </xf>
    <xf borderId="25" fillId="0" fontId="1" numFmtId="0" xfId="0" applyBorder="1" applyFont="1"/>
    <xf borderId="8" fillId="9" fontId="10" numFmtId="164" xfId="0" applyAlignment="1" applyBorder="1" applyFont="1" applyNumberFormat="1">
      <alignment horizontal="center" readingOrder="0" shrinkToFit="0" vertical="bottom" wrapText="0"/>
    </xf>
    <xf borderId="0" fillId="11" fontId="12" numFmtId="0" xfId="0" applyAlignment="1" applyFill="1" applyFont="1">
      <alignment vertical="bottom"/>
    </xf>
    <xf borderId="0" fillId="11" fontId="12" numFmtId="0" xfId="0" applyAlignment="1" applyFont="1">
      <alignment horizontal="center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3" numFmtId="165" xfId="0" applyAlignment="1" applyFont="1" applyNumberFormat="1">
      <alignment horizontal="right" vertical="bottom"/>
    </xf>
    <xf borderId="26" fillId="12" fontId="10" numFmtId="0" xfId="0" applyAlignment="1" applyBorder="1" applyFill="1" applyFont="1">
      <alignment horizontal="center" readingOrder="0" vertical="top"/>
    </xf>
    <xf borderId="27" fillId="12" fontId="10" numFmtId="0" xfId="0" applyAlignment="1" applyBorder="1" applyFont="1">
      <alignment horizontal="center" readingOrder="0" vertical="top"/>
    </xf>
    <xf borderId="28" fillId="2" fontId="10" numFmtId="0" xfId="0" applyAlignment="1" applyBorder="1" applyFont="1">
      <alignment horizontal="center" readingOrder="0" vertical="top"/>
    </xf>
    <xf borderId="29" fillId="2" fontId="10" numFmtId="0" xfId="0" applyAlignment="1" applyBorder="1" applyFont="1">
      <alignment horizontal="center" readingOrder="0" vertical="top"/>
    </xf>
    <xf borderId="29" fillId="12" fontId="10" numFmtId="0" xfId="0" applyAlignment="1" applyBorder="1" applyFont="1">
      <alignment horizontal="center" readingOrder="0" vertical="top"/>
    </xf>
    <xf borderId="28" fillId="12" fontId="10" numFmtId="0" xfId="0" applyAlignment="1" applyBorder="1" applyFont="1">
      <alignment horizontal="center" readingOrder="0" vertical="top"/>
    </xf>
    <xf borderId="29" fillId="0" fontId="10" numFmtId="0" xfId="0" applyAlignment="1" applyBorder="1" applyFont="1">
      <alignment horizontal="center" readingOrder="0" vertical="top"/>
    </xf>
    <xf borderId="28" fillId="0" fontId="10" numFmtId="0" xfId="0" applyAlignment="1" applyBorder="1" applyFont="1">
      <alignment horizontal="center" readingOrder="0" vertical="top"/>
    </xf>
    <xf borderId="28" fillId="13" fontId="10" numFmtId="0" xfId="0" applyAlignment="1" applyBorder="1" applyFill="1" applyFont="1">
      <alignment horizontal="center" readingOrder="0" vertical="top"/>
    </xf>
    <xf borderId="29" fillId="13" fontId="10" numFmtId="0" xfId="0" applyAlignment="1" applyBorder="1" applyFont="1">
      <alignment horizontal="center" readingOrder="0" vertical="top"/>
    </xf>
    <xf borderId="29" fillId="14" fontId="10" numFmtId="0" xfId="0" applyAlignment="1" applyBorder="1" applyFill="1" applyFont="1">
      <alignment horizontal="center" readingOrder="0" vertical="top"/>
    </xf>
    <xf borderId="28" fillId="14" fontId="10" numFmtId="0" xfId="0" applyAlignment="1" applyBorder="1" applyFont="1">
      <alignment horizontal="center" readingOrder="0" vertical="top"/>
    </xf>
    <xf borderId="29" fillId="0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28.25"/>
    <col customWidth="1" min="3" max="3" width="10.25"/>
    <col customWidth="1" min="4" max="4" width="13.13"/>
    <col customWidth="1" min="5" max="5" width="10.63"/>
    <col customWidth="1" min="6" max="6" width="7.5"/>
    <col customWidth="1" min="7" max="7" width="11.0"/>
    <col customWidth="1" min="8" max="8" width="1.25"/>
    <col customWidth="1" min="9" max="9" width="11.63"/>
    <col customWidth="1" min="10" max="10" width="2.38"/>
    <col customWidth="1" min="11" max="11" width="10.5"/>
    <col customWidth="1" min="12" max="12" width="11.13"/>
    <col customWidth="1" min="13" max="13" width="11.0"/>
    <col customWidth="1" min="14" max="14" width="10.63"/>
    <col customWidth="1" min="15" max="15" width="11.5"/>
    <col customWidth="1" min="16" max="16" width="9.88"/>
    <col customWidth="1" min="17" max="17" width="8.38"/>
    <col customWidth="1" min="18" max="18" width="1.25"/>
    <col customWidth="1" min="19" max="19" width="12.25"/>
    <col customWidth="1" min="20" max="20" width="2.0"/>
    <col customWidth="1" min="21" max="21" width="9.5"/>
    <col customWidth="1" min="22" max="22" width="3.63"/>
    <col customWidth="1" min="23" max="23" width="2.5"/>
  </cols>
  <sheetData>
    <row r="1" ht="9.75" customHeight="1">
      <c r="A1" s="1"/>
      <c r="B1" s="1"/>
      <c r="C1" s="2"/>
      <c r="D1" s="2"/>
      <c r="E1" s="2"/>
      <c r="F1" s="1"/>
      <c r="G1" s="2"/>
      <c r="H1" s="1"/>
      <c r="I1" s="2"/>
      <c r="J1" s="1"/>
      <c r="K1" s="2"/>
      <c r="L1" s="2"/>
      <c r="M1" s="2"/>
      <c r="N1" s="2"/>
      <c r="O1" s="2"/>
      <c r="P1" s="2"/>
      <c r="Q1" s="2"/>
      <c r="R1" s="1"/>
      <c r="S1" s="2"/>
      <c r="T1" s="1"/>
      <c r="U1" s="2"/>
      <c r="V1" s="2"/>
      <c r="W1" s="1"/>
    </row>
    <row r="2">
      <c r="A2" s="1"/>
      <c r="B2" s="3"/>
      <c r="C2" s="4" t="s">
        <v>0</v>
      </c>
      <c r="D2" s="5">
        <v>0.088</v>
      </c>
      <c r="E2" s="6" t="s">
        <v>1</v>
      </c>
      <c r="F2" s="7"/>
      <c r="G2" s="8" t="s">
        <v>2</v>
      </c>
      <c r="H2" s="7"/>
      <c r="I2" s="9">
        <v>1.0</v>
      </c>
      <c r="J2" s="7"/>
      <c r="K2" s="10" t="s">
        <v>3</v>
      </c>
      <c r="L2" s="11"/>
      <c r="M2" s="12" t="s">
        <v>4</v>
      </c>
      <c r="N2" s="13">
        <v>25.0</v>
      </c>
      <c r="O2" s="10" t="s">
        <v>5</v>
      </c>
      <c r="P2" s="4" t="s">
        <v>6</v>
      </c>
      <c r="Q2" s="14">
        <v>1.5</v>
      </c>
      <c r="R2" s="7"/>
      <c r="S2" s="15" t="s">
        <v>7</v>
      </c>
      <c r="T2" s="7"/>
      <c r="U2" s="4" t="s">
        <v>6</v>
      </c>
      <c r="V2" s="14">
        <v>2.0</v>
      </c>
      <c r="W2" s="16"/>
    </row>
    <row r="3">
      <c r="A3" s="1"/>
      <c r="B3" s="3"/>
      <c r="C3" s="4" t="s">
        <v>8</v>
      </c>
      <c r="D3" s="17">
        <v>0.08</v>
      </c>
      <c r="E3" s="6" t="s">
        <v>1</v>
      </c>
      <c r="F3" s="7"/>
      <c r="G3" s="8" t="s">
        <v>9</v>
      </c>
      <c r="H3" s="7"/>
      <c r="I3" s="9">
        <v>1.0</v>
      </c>
      <c r="J3" s="7"/>
      <c r="K3" s="18"/>
      <c r="L3" s="19"/>
      <c r="M3" s="20"/>
      <c r="N3" s="20"/>
      <c r="O3" s="18"/>
      <c r="P3" s="4" t="s">
        <v>10</v>
      </c>
      <c r="Q3" s="14">
        <v>220.0</v>
      </c>
      <c r="R3" s="7"/>
      <c r="S3" s="21"/>
      <c r="T3" s="7"/>
      <c r="U3" s="4" t="s">
        <v>10</v>
      </c>
      <c r="V3" s="22">
        <v>220.0</v>
      </c>
      <c r="W3" s="16"/>
    </row>
    <row r="4">
      <c r="A4" s="1"/>
      <c r="B4" s="3"/>
      <c r="C4" s="4" t="s">
        <v>11</v>
      </c>
      <c r="D4" s="9">
        <v>12.0</v>
      </c>
      <c r="E4" s="6" t="s">
        <v>12</v>
      </c>
      <c r="F4" s="7"/>
      <c r="G4" s="8" t="s">
        <v>13</v>
      </c>
      <c r="H4" s="7"/>
      <c r="I4" s="9">
        <v>1.0</v>
      </c>
      <c r="J4" s="7"/>
      <c r="K4" s="18"/>
      <c r="L4" s="19"/>
      <c r="M4" s="23" t="s">
        <v>14</v>
      </c>
      <c r="N4" s="24">
        <v>2.0</v>
      </c>
      <c r="O4" s="18"/>
      <c r="P4" s="4" t="s">
        <v>6</v>
      </c>
      <c r="Q4" s="22">
        <v>1.2</v>
      </c>
      <c r="R4" s="7"/>
      <c r="S4" s="21"/>
      <c r="T4" s="7"/>
      <c r="U4" s="25" t="s">
        <v>15</v>
      </c>
      <c r="V4" s="24">
        <v>10.0</v>
      </c>
      <c r="W4" s="16"/>
    </row>
    <row r="5">
      <c r="A5" s="1"/>
      <c r="B5" s="3"/>
      <c r="C5" s="26" t="s">
        <v>16</v>
      </c>
      <c r="D5" s="9">
        <v>3.0</v>
      </c>
      <c r="E5" s="27"/>
      <c r="F5" s="16"/>
      <c r="G5" s="28"/>
      <c r="H5" s="1"/>
      <c r="I5" s="28"/>
      <c r="J5" s="3"/>
      <c r="K5" s="20"/>
      <c r="L5" s="29"/>
      <c r="M5" s="20"/>
      <c r="N5" s="30"/>
      <c r="O5" s="20"/>
      <c r="P5" s="31" t="s">
        <v>17</v>
      </c>
      <c r="Q5" s="32">
        <v>10.0</v>
      </c>
      <c r="R5" s="7"/>
      <c r="S5" s="33"/>
      <c r="T5" s="7"/>
      <c r="U5" s="20"/>
      <c r="V5" s="30"/>
      <c r="W5" s="16"/>
    </row>
    <row r="6">
      <c r="A6" s="1"/>
      <c r="B6" s="1"/>
      <c r="C6" s="34"/>
      <c r="D6" s="34"/>
      <c r="E6" s="34"/>
      <c r="F6" s="1"/>
      <c r="G6" s="1"/>
      <c r="H6" s="1"/>
      <c r="I6" s="1"/>
      <c r="J6" s="1"/>
      <c r="K6" s="28"/>
      <c r="L6" s="28"/>
      <c r="M6" s="28"/>
      <c r="N6" s="28"/>
      <c r="O6" s="28"/>
      <c r="P6" s="28"/>
      <c r="Q6" s="28"/>
      <c r="R6" s="1"/>
      <c r="S6" s="28"/>
      <c r="T6" s="1"/>
      <c r="U6" s="28"/>
      <c r="V6" s="28"/>
      <c r="W6" s="1"/>
    </row>
    <row r="7">
      <c r="A7" s="1"/>
      <c r="B7" s="1"/>
      <c r="C7" s="35" t="s">
        <v>18</v>
      </c>
      <c r="D7" s="36"/>
      <c r="E7" s="36"/>
      <c r="F7" s="36"/>
      <c r="G7" s="36"/>
      <c r="H7" s="36"/>
      <c r="I7" s="37"/>
      <c r="J7" s="1"/>
      <c r="K7" s="38" t="s">
        <v>19</v>
      </c>
      <c r="L7" s="36"/>
      <c r="M7" s="36"/>
      <c r="N7" s="36"/>
      <c r="O7" s="36"/>
      <c r="P7" s="36"/>
      <c r="Q7" s="36"/>
      <c r="R7" s="36"/>
      <c r="S7" s="37"/>
      <c r="T7" s="1"/>
      <c r="U7" s="39"/>
      <c r="V7" s="37"/>
      <c r="W7" s="1"/>
    </row>
    <row r="8">
      <c r="A8" s="1"/>
      <c r="B8" s="40" t="s">
        <v>20</v>
      </c>
      <c r="C8" s="41" t="s">
        <v>21</v>
      </c>
      <c r="D8" s="41" t="s">
        <v>22</v>
      </c>
      <c r="E8" s="41" t="s">
        <v>23</v>
      </c>
      <c r="F8" s="41" t="s">
        <v>8</v>
      </c>
      <c r="G8" s="41" t="s">
        <v>24</v>
      </c>
      <c r="H8" s="42"/>
      <c r="I8" s="41" t="s">
        <v>25</v>
      </c>
      <c r="J8" s="42"/>
      <c r="K8" s="43" t="s">
        <v>26</v>
      </c>
      <c r="L8" s="43" t="s">
        <v>27</v>
      </c>
      <c r="M8" s="43" t="s">
        <v>28</v>
      </c>
      <c r="N8" s="43" t="s">
        <v>29</v>
      </c>
      <c r="O8" s="43" t="s">
        <v>30</v>
      </c>
      <c r="P8" s="43" t="s">
        <v>31</v>
      </c>
      <c r="Q8" s="43" t="s">
        <v>32</v>
      </c>
      <c r="R8" s="42"/>
      <c r="S8" s="43" t="s">
        <v>33</v>
      </c>
      <c r="T8" s="42"/>
      <c r="U8" s="44" t="s">
        <v>34</v>
      </c>
      <c r="V8" s="37"/>
      <c r="W8" s="1"/>
    </row>
    <row r="9">
      <c r="A9" s="1"/>
      <c r="B9" s="45" t="s">
        <v>35</v>
      </c>
      <c r="C9" s="46"/>
      <c r="D9" s="46"/>
      <c r="E9" s="46"/>
      <c r="F9" s="46"/>
      <c r="G9" s="46"/>
      <c r="H9" s="47"/>
      <c r="I9" s="46"/>
      <c r="J9" s="1"/>
      <c r="K9" s="2"/>
      <c r="L9" s="2"/>
      <c r="M9" s="2"/>
      <c r="N9" s="2"/>
      <c r="O9" s="2"/>
      <c r="P9" s="2"/>
      <c r="Q9" s="2"/>
      <c r="R9" s="1"/>
      <c r="S9" s="2"/>
      <c r="T9" s="1"/>
      <c r="U9" s="2"/>
      <c r="V9" s="2"/>
      <c r="W9" s="1"/>
    </row>
    <row r="10">
      <c r="A10" s="1"/>
      <c r="B10" s="48" t="s">
        <v>36</v>
      </c>
      <c r="C10" s="49">
        <v>2921.0</v>
      </c>
      <c r="D10" s="50">
        <f>SUM(C10/$D$4)</f>
        <v>243.4166667</v>
      </c>
      <c r="E10" s="50">
        <f>SUM(D10/$D$5)</f>
        <v>81.13888889</v>
      </c>
      <c r="F10" s="50">
        <f>SUM((C10+D10+E10)*$D$3)</f>
        <v>259.6444444</v>
      </c>
      <c r="G10" s="50">
        <f>SUM(C10+D10+E10)*$D$2</f>
        <v>285.6088889</v>
      </c>
      <c r="H10" s="51"/>
      <c r="I10" s="49">
        <f>SUM(C10:G10)</f>
        <v>3790.808889</v>
      </c>
      <c r="J10" s="3"/>
      <c r="K10" s="52">
        <f>SUM(C10/$N$2)*$N$4</f>
        <v>233.68</v>
      </c>
      <c r="L10" s="52">
        <f>SUM(C10/$Q$3)*$Q$2*$I$4</f>
        <v>19.91590909</v>
      </c>
      <c r="M10" s="52">
        <f>SUM(C10/$V$3)*$V$2*$I$2</f>
        <v>26.55454545</v>
      </c>
      <c r="N10" s="52">
        <f>SUM(C10/$Q$3)*$Q$2*$Q$5</f>
        <v>199.1590909</v>
      </c>
      <c r="O10" s="52">
        <f>SUM(C10/$Q$3)*$Q$2*$Q$5</f>
        <v>199.1590909</v>
      </c>
      <c r="P10" s="52">
        <f>SUM(C10/$V$3)*$V$2*$I$4</f>
        <v>26.55454545</v>
      </c>
      <c r="Q10" s="52">
        <f>SUM(C10/$Q$3)*$Q$2*$Q$4*$I$3</f>
        <v>23.89909091</v>
      </c>
      <c r="R10" s="16"/>
      <c r="S10" s="49">
        <f>SUM(K10:Q10)</f>
        <v>728.9222727</v>
      </c>
      <c r="T10" s="3"/>
      <c r="U10" s="53">
        <f>SUM(I10+S10)</f>
        <v>4519.731162</v>
      </c>
      <c r="V10" s="54"/>
      <c r="W10" s="16"/>
    </row>
    <row r="11">
      <c r="A11" s="1"/>
      <c r="B11" s="45" t="s">
        <v>37</v>
      </c>
      <c r="C11" s="55"/>
      <c r="D11" s="56"/>
      <c r="E11" s="56"/>
      <c r="F11" s="56"/>
      <c r="G11" s="56"/>
      <c r="H11" s="47"/>
      <c r="I11" s="56"/>
      <c r="J11" s="1"/>
      <c r="K11" s="56"/>
      <c r="L11" s="56"/>
      <c r="M11" s="56"/>
      <c r="N11" s="56"/>
      <c r="O11" s="56"/>
      <c r="P11" s="56"/>
      <c r="Q11" s="56"/>
      <c r="R11" s="1"/>
      <c r="S11" s="56"/>
      <c r="T11" s="1"/>
      <c r="U11" s="57"/>
      <c r="V11" s="57"/>
      <c r="W11" s="1"/>
    </row>
    <row r="12">
      <c r="A12" s="1"/>
      <c r="B12" s="48" t="s">
        <v>38</v>
      </c>
      <c r="C12" s="58">
        <v>2305.02</v>
      </c>
      <c r="D12" s="50">
        <f>SUM(C12/$D$4)</f>
        <v>192.085</v>
      </c>
      <c r="E12" s="50">
        <f>SUM(D12/$D$5)</f>
        <v>64.02833333</v>
      </c>
      <c r="F12" s="50">
        <f>SUM((C12+D12+E12)*$D$3)</f>
        <v>204.8906667</v>
      </c>
      <c r="G12" s="50">
        <f>SUM(C12+D12+E12)*$D$2</f>
        <v>225.3797333</v>
      </c>
      <c r="H12" s="51"/>
      <c r="I12" s="49">
        <f>SUM(C12:G12)</f>
        <v>2991.403733</v>
      </c>
      <c r="J12" s="3"/>
      <c r="K12" s="52">
        <f>SUM(C12/$N$2)*$N$4</f>
        <v>184.4016</v>
      </c>
      <c r="L12" s="52">
        <f>SUM(C12/$Q$3)*$Q$2*$I$4</f>
        <v>15.71604545</v>
      </c>
      <c r="M12" s="52">
        <f>SUM(C12/$V$3)*$V$2*$I$2</f>
        <v>20.95472727</v>
      </c>
      <c r="N12" s="52">
        <f>SUM(C12/$Q$3)*$Q$2*$Q$5</f>
        <v>157.1604545</v>
      </c>
      <c r="O12" s="52">
        <f>SUM(C12/$Q$3)*$Q$2*$Q$5</f>
        <v>157.1604545</v>
      </c>
      <c r="P12" s="52">
        <f>SUM(C12/$V$3)*$V$2*$I$4</f>
        <v>20.95472727</v>
      </c>
      <c r="Q12" s="52">
        <f>SUM(C12/$Q$3)*$Q$2*$Q$4*$I$3</f>
        <v>18.85925455</v>
      </c>
      <c r="R12" s="16"/>
      <c r="S12" s="49">
        <f>SUM(K12:Q12)</f>
        <v>575.2072636</v>
      </c>
      <c r="T12" s="3"/>
      <c r="U12" s="53">
        <f>SUM(I12+S12)</f>
        <v>3566.610997</v>
      </c>
      <c r="V12" s="54"/>
      <c r="W12" s="16"/>
    </row>
    <row r="13">
      <c r="A13" s="1"/>
      <c r="B13" s="45" t="s">
        <v>39</v>
      </c>
      <c r="C13" s="55"/>
      <c r="D13" s="56"/>
      <c r="E13" s="56"/>
      <c r="F13" s="56"/>
      <c r="G13" s="56"/>
      <c r="H13" s="47"/>
      <c r="I13" s="56"/>
      <c r="J13" s="1"/>
      <c r="K13" s="56"/>
      <c r="L13" s="56"/>
      <c r="M13" s="56"/>
      <c r="N13" s="56"/>
      <c r="O13" s="56"/>
      <c r="P13" s="56"/>
      <c r="Q13" s="56"/>
      <c r="R13" s="1"/>
      <c r="S13" s="56"/>
      <c r="T13" s="1"/>
      <c r="U13" s="57"/>
      <c r="V13" s="57"/>
      <c r="W13" s="1"/>
    </row>
    <row r="14">
      <c r="A14" s="1"/>
      <c r="B14" s="48" t="s">
        <v>40</v>
      </c>
      <c r="C14" s="58">
        <v>1719.02</v>
      </c>
      <c r="D14" s="50">
        <f t="shared" ref="D14:D17" si="1">SUM(C14/$D$4)</f>
        <v>143.2516667</v>
      </c>
      <c r="E14" s="50">
        <f t="shared" ref="E14:E17" si="2">SUM(D14/$D$5)</f>
        <v>47.75055556</v>
      </c>
      <c r="F14" s="50">
        <f t="shared" ref="F14:F17" si="3">SUM((C14+D14+E14)*$D$3)</f>
        <v>152.8017778</v>
      </c>
      <c r="G14" s="50">
        <f t="shared" ref="G14:G17" si="4">SUM(C14+D14+E14)*$D$2</f>
        <v>168.0819556</v>
      </c>
      <c r="H14" s="51"/>
      <c r="I14" s="49">
        <f t="shared" ref="I14:I17" si="5">SUM(C14:G14)</f>
        <v>2230.905956</v>
      </c>
      <c r="J14" s="3"/>
      <c r="K14" s="52">
        <f t="shared" ref="K14:K17" si="6">SUM(C14/$N$2)*$N$4</f>
        <v>137.5216</v>
      </c>
      <c r="L14" s="52">
        <f t="shared" ref="L14:L17" si="7">SUM(C14/$Q$3)*$Q$2*$I$4</f>
        <v>11.72059091</v>
      </c>
      <c r="M14" s="52">
        <f t="shared" ref="M14:M17" si="8">SUM(C14/$V$3)*$V$2*$I$2</f>
        <v>15.62745455</v>
      </c>
      <c r="N14" s="52">
        <f t="shared" ref="N14:N17" si="9">SUM(C14/$Q$3)*$Q$2*$Q$5</f>
        <v>117.2059091</v>
      </c>
      <c r="O14" s="52">
        <f t="shared" ref="O14:O17" si="10">SUM(C14/$Q$3)*$Q$2*$Q$5</f>
        <v>117.2059091</v>
      </c>
      <c r="P14" s="52">
        <f t="shared" ref="P14:P17" si="11">SUM(C14/$V$3)*$V$2*$I$4</f>
        <v>15.62745455</v>
      </c>
      <c r="Q14" s="52">
        <f t="shared" ref="Q14:Q17" si="12">SUM(C14/$Q$3)*$Q$2*$Q$4*$I$3</f>
        <v>14.06470909</v>
      </c>
      <c r="R14" s="16"/>
      <c r="S14" s="49">
        <f t="shared" ref="S14:S17" si="13">SUM(K14:Q14)</f>
        <v>428.9736273</v>
      </c>
      <c r="T14" s="3"/>
      <c r="U14" s="53">
        <f t="shared" ref="U14:U17" si="14">SUM(I14+S14)</f>
        <v>2659.879583</v>
      </c>
      <c r="V14" s="54"/>
      <c r="W14" s="16"/>
    </row>
    <row r="15">
      <c r="A15" s="1"/>
      <c r="B15" s="48" t="s">
        <v>41</v>
      </c>
      <c r="C15" s="58">
        <v>1719.04</v>
      </c>
      <c r="D15" s="50">
        <f t="shared" si="1"/>
        <v>143.2533333</v>
      </c>
      <c r="E15" s="50">
        <f t="shared" si="2"/>
        <v>47.75111111</v>
      </c>
      <c r="F15" s="50">
        <f t="shared" si="3"/>
        <v>152.8035556</v>
      </c>
      <c r="G15" s="50">
        <f t="shared" si="4"/>
        <v>168.0839111</v>
      </c>
      <c r="H15" s="51"/>
      <c r="I15" s="49">
        <f t="shared" si="5"/>
        <v>2230.931911</v>
      </c>
      <c r="J15" s="3"/>
      <c r="K15" s="52">
        <f t="shared" si="6"/>
        <v>137.5232</v>
      </c>
      <c r="L15" s="52">
        <f t="shared" si="7"/>
        <v>11.72072727</v>
      </c>
      <c r="M15" s="52">
        <f t="shared" si="8"/>
        <v>15.62763636</v>
      </c>
      <c r="N15" s="52">
        <f t="shared" si="9"/>
        <v>117.2072727</v>
      </c>
      <c r="O15" s="52">
        <f t="shared" si="10"/>
        <v>117.2072727</v>
      </c>
      <c r="P15" s="52">
        <f t="shared" si="11"/>
        <v>15.62763636</v>
      </c>
      <c r="Q15" s="52">
        <f t="shared" si="12"/>
        <v>14.06487273</v>
      </c>
      <c r="R15" s="16"/>
      <c r="S15" s="49">
        <f t="shared" si="13"/>
        <v>428.9786182</v>
      </c>
      <c r="T15" s="3"/>
      <c r="U15" s="53">
        <f t="shared" si="14"/>
        <v>2659.910529</v>
      </c>
      <c r="V15" s="54"/>
      <c r="W15" s="16"/>
    </row>
    <row r="16">
      <c r="A16" s="1"/>
      <c r="B16" s="48" t="s">
        <v>42</v>
      </c>
      <c r="C16" s="58">
        <v>2964.0</v>
      </c>
      <c r="D16" s="50">
        <f t="shared" si="1"/>
        <v>247</v>
      </c>
      <c r="E16" s="50">
        <f t="shared" si="2"/>
        <v>82.33333333</v>
      </c>
      <c r="F16" s="50">
        <f t="shared" si="3"/>
        <v>263.4666667</v>
      </c>
      <c r="G16" s="50">
        <f t="shared" si="4"/>
        <v>289.8133333</v>
      </c>
      <c r="H16" s="51"/>
      <c r="I16" s="49">
        <f t="shared" si="5"/>
        <v>3846.613333</v>
      </c>
      <c r="J16" s="3"/>
      <c r="K16" s="52">
        <f t="shared" si="6"/>
        <v>237.12</v>
      </c>
      <c r="L16" s="52">
        <f t="shared" si="7"/>
        <v>20.20909091</v>
      </c>
      <c r="M16" s="52">
        <f t="shared" si="8"/>
        <v>26.94545455</v>
      </c>
      <c r="N16" s="52">
        <f t="shared" si="9"/>
        <v>202.0909091</v>
      </c>
      <c r="O16" s="52">
        <f t="shared" si="10"/>
        <v>202.0909091</v>
      </c>
      <c r="P16" s="52">
        <f t="shared" si="11"/>
        <v>26.94545455</v>
      </c>
      <c r="Q16" s="52">
        <f t="shared" si="12"/>
        <v>24.25090909</v>
      </c>
      <c r="R16" s="16"/>
      <c r="S16" s="49">
        <f t="shared" si="13"/>
        <v>739.6527273</v>
      </c>
      <c r="T16" s="3"/>
      <c r="U16" s="53">
        <f t="shared" si="14"/>
        <v>4586.266061</v>
      </c>
      <c r="V16" s="54"/>
      <c r="W16" s="16"/>
    </row>
    <row r="17">
      <c r="A17" s="1"/>
      <c r="B17" s="48" t="s">
        <v>36</v>
      </c>
      <c r="C17" s="58">
        <v>2460.08</v>
      </c>
      <c r="D17" s="50">
        <f t="shared" si="1"/>
        <v>205.0066667</v>
      </c>
      <c r="E17" s="50">
        <f t="shared" si="2"/>
        <v>68.33555556</v>
      </c>
      <c r="F17" s="50">
        <f t="shared" si="3"/>
        <v>218.6737778</v>
      </c>
      <c r="G17" s="50">
        <f t="shared" si="4"/>
        <v>240.5411556</v>
      </c>
      <c r="H17" s="51"/>
      <c r="I17" s="49">
        <f t="shared" si="5"/>
        <v>3192.637156</v>
      </c>
      <c r="J17" s="3"/>
      <c r="K17" s="52">
        <f t="shared" si="6"/>
        <v>196.8064</v>
      </c>
      <c r="L17" s="52">
        <f t="shared" si="7"/>
        <v>16.77327273</v>
      </c>
      <c r="M17" s="52">
        <f t="shared" si="8"/>
        <v>22.36436364</v>
      </c>
      <c r="N17" s="52">
        <f t="shared" si="9"/>
        <v>167.7327273</v>
      </c>
      <c r="O17" s="52">
        <f t="shared" si="10"/>
        <v>167.7327273</v>
      </c>
      <c r="P17" s="52">
        <f t="shared" si="11"/>
        <v>22.36436364</v>
      </c>
      <c r="Q17" s="52">
        <f t="shared" si="12"/>
        <v>20.12792727</v>
      </c>
      <c r="R17" s="16"/>
      <c r="S17" s="49">
        <f t="shared" si="13"/>
        <v>613.9017818</v>
      </c>
      <c r="T17" s="3"/>
      <c r="U17" s="53">
        <f t="shared" si="14"/>
        <v>3806.538937</v>
      </c>
      <c r="V17" s="54"/>
      <c r="W17" s="16"/>
    </row>
    <row r="18">
      <c r="A18" s="1"/>
      <c r="B18" s="45" t="s">
        <v>43</v>
      </c>
      <c r="C18" s="55"/>
      <c r="D18" s="56"/>
      <c r="E18" s="56"/>
      <c r="F18" s="56"/>
      <c r="G18" s="56"/>
      <c r="H18" s="47"/>
      <c r="I18" s="56"/>
      <c r="J18" s="1"/>
      <c r="K18" s="56"/>
      <c r="L18" s="56"/>
      <c r="M18" s="56"/>
      <c r="N18" s="56"/>
      <c r="O18" s="56"/>
      <c r="P18" s="56"/>
      <c r="Q18" s="56"/>
      <c r="R18" s="1"/>
      <c r="S18" s="56"/>
      <c r="T18" s="1"/>
      <c r="U18" s="57"/>
      <c r="V18" s="57"/>
      <c r="W18" s="1"/>
    </row>
    <row r="19">
      <c r="A19" s="1"/>
      <c r="B19" s="48" t="s">
        <v>42</v>
      </c>
      <c r="C19" s="58">
        <v>3411.74</v>
      </c>
      <c r="D19" s="50">
        <f t="shared" ref="D19:D21" si="15">SUM(C19/$D$4)</f>
        <v>284.3116667</v>
      </c>
      <c r="E19" s="50">
        <f t="shared" ref="E19:E21" si="16">SUM(D19/$D$5)</f>
        <v>94.77055556</v>
      </c>
      <c r="F19" s="50">
        <f t="shared" ref="F19:F21" si="17">SUM((C19+D19+E19)*$D$3)</f>
        <v>303.2657778</v>
      </c>
      <c r="G19" s="50">
        <f t="shared" ref="G19:G21" si="18">SUM(C19+D19+E19)*$D$2</f>
        <v>333.5923556</v>
      </c>
      <c r="H19" s="51"/>
      <c r="I19" s="49">
        <f t="shared" ref="I19:I21" si="19">SUM(C19:G19)</f>
        <v>4427.680356</v>
      </c>
      <c r="J19" s="3"/>
      <c r="K19" s="52">
        <f t="shared" ref="K19:K21" si="20">SUM(C19/$N$2)*$N$4</f>
        <v>272.9392</v>
      </c>
      <c r="L19" s="52">
        <f t="shared" ref="L19:L21" si="21">SUM(C19/$Q$3)*$Q$2*$I$4</f>
        <v>23.26186364</v>
      </c>
      <c r="M19" s="52">
        <f t="shared" ref="M19:M21" si="22">SUM(C19/$V$3)*$V$2*$I$2</f>
        <v>31.01581818</v>
      </c>
      <c r="N19" s="52">
        <f t="shared" ref="N19:N21" si="23">SUM(C19/$Q$3)*$Q$2*$Q$5</f>
        <v>232.6186364</v>
      </c>
      <c r="O19" s="52">
        <f t="shared" ref="O19:O21" si="24">SUM(C19/$Q$3)*$Q$2*$Q$5</f>
        <v>232.6186364</v>
      </c>
      <c r="P19" s="52">
        <f t="shared" ref="P19:P21" si="25">SUM(C19/$V$3)*$V$2*$I$4</f>
        <v>31.01581818</v>
      </c>
      <c r="Q19" s="52">
        <f t="shared" ref="Q19:Q21" si="26">SUM(C19/$Q$3)*$Q$2*$Q$4*$I$3</f>
        <v>27.91423636</v>
      </c>
      <c r="R19" s="16"/>
      <c r="S19" s="49">
        <f t="shared" ref="S19:S21" si="27">SUM(K19:Q19)</f>
        <v>851.3842091</v>
      </c>
      <c r="T19" s="3"/>
      <c r="U19" s="53">
        <f t="shared" ref="U19:U21" si="28">SUM(I19+S19)</f>
        <v>5279.064565</v>
      </c>
      <c r="V19" s="54"/>
      <c r="W19" s="16"/>
    </row>
    <row r="20">
      <c r="A20" s="1"/>
      <c r="B20" s="48" t="s">
        <v>36</v>
      </c>
      <c r="C20" s="58">
        <v>3135.43</v>
      </c>
      <c r="D20" s="50">
        <f t="shared" si="15"/>
        <v>261.2858333</v>
      </c>
      <c r="E20" s="50">
        <f t="shared" si="16"/>
        <v>87.09527778</v>
      </c>
      <c r="F20" s="50">
        <f t="shared" si="17"/>
        <v>278.7048889</v>
      </c>
      <c r="G20" s="50">
        <f t="shared" si="18"/>
        <v>306.5753778</v>
      </c>
      <c r="H20" s="51"/>
      <c r="I20" s="49">
        <f t="shared" si="19"/>
        <v>4069.091378</v>
      </c>
      <c r="J20" s="3"/>
      <c r="K20" s="52">
        <f t="shared" si="20"/>
        <v>250.8344</v>
      </c>
      <c r="L20" s="52">
        <f t="shared" si="21"/>
        <v>21.37793182</v>
      </c>
      <c r="M20" s="52">
        <f t="shared" si="22"/>
        <v>28.50390909</v>
      </c>
      <c r="N20" s="52">
        <f t="shared" si="23"/>
        <v>213.7793182</v>
      </c>
      <c r="O20" s="52">
        <f t="shared" si="24"/>
        <v>213.7793182</v>
      </c>
      <c r="P20" s="52">
        <f t="shared" si="25"/>
        <v>28.50390909</v>
      </c>
      <c r="Q20" s="52">
        <f t="shared" si="26"/>
        <v>25.65351818</v>
      </c>
      <c r="R20" s="16"/>
      <c r="S20" s="49">
        <f t="shared" si="27"/>
        <v>782.4323045</v>
      </c>
      <c r="T20" s="3"/>
      <c r="U20" s="53">
        <f t="shared" si="28"/>
        <v>4851.523682</v>
      </c>
      <c r="V20" s="54"/>
      <c r="W20" s="16"/>
    </row>
    <row r="21">
      <c r="A21" s="1"/>
      <c r="B21" s="48" t="s">
        <v>38</v>
      </c>
      <c r="C21" s="58">
        <v>2304.73</v>
      </c>
      <c r="D21" s="50">
        <f t="shared" si="15"/>
        <v>192.0608333</v>
      </c>
      <c r="E21" s="50">
        <f t="shared" si="16"/>
        <v>64.02027778</v>
      </c>
      <c r="F21" s="50">
        <f t="shared" si="17"/>
        <v>204.8648889</v>
      </c>
      <c r="G21" s="50">
        <f t="shared" si="18"/>
        <v>225.3513778</v>
      </c>
      <c r="H21" s="51"/>
      <c r="I21" s="49">
        <f t="shared" si="19"/>
        <v>2991.027378</v>
      </c>
      <c r="J21" s="3"/>
      <c r="K21" s="52">
        <f t="shared" si="20"/>
        <v>184.3784</v>
      </c>
      <c r="L21" s="52">
        <f t="shared" si="21"/>
        <v>15.71406818</v>
      </c>
      <c r="M21" s="52">
        <f t="shared" si="22"/>
        <v>20.95209091</v>
      </c>
      <c r="N21" s="52">
        <f t="shared" si="23"/>
        <v>157.1406818</v>
      </c>
      <c r="O21" s="52">
        <f t="shared" si="24"/>
        <v>157.1406818</v>
      </c>
      <c r="P21" s="52">
        <f t="shared" si="25"/>
        <v>20.95209091</v>
      </c>
      <c r="Q21" s="52">
        <f t="shared" si="26"/>
        <v>18.85688182</v>
      </c>
      <c r="R21" s="16"/>
      <c r="S21" s="49">
        <f t="shared" si="27"/>
        <v>575.1348955</v>
      </c>
      <c r="T21" s="3"/>
      <c r="U21" s="53">
        <f t="shared" si="28"/>
        <v>3566.162273</v>
      </c>
      <c r="V21" s="54"/>
      <c r="W21" s="16"/>
    </row>
    <row r="22">
      <c r="A22" s="1"/>
      <c r="B22" s="45" t="s">
        <v>44</v>
      </c>
      <c r="C22" s="55"/>
      <c r="D22" s="56"/>
      <c r="E22" s="56"/>
      <c r="F22" s="56"/>
      <c r="G22" s="56"/>
      <c r="H22" s="47"/>
      <c r="I22" s="56"/>
      <c r="J22" s="1"/>
      <c r="K22" s="56"/>
      <c r="L22" s="56"/>
      <c r="M22" s="56"/>
      <c r="N22" s="56"/>
      <c r="O22" s="56"/>
      <c r="P22" s="56"/>
      <c r="Q22" s="56"/>
      <c r="R22" s="1"/>
      <c r="S22" s="56"/>
      <c r="T22" s="1"/>
      <c r="U22" s="57"/>
      <c r="V22" s="57"/>
      <c r="W22" s="1"/>
    </row>
    <row r="23">
      <c r="A23" s="1"/>
      <c r="B23" s="48" t="s">
        <v>45</v>
      </c>
      <c r="C23" s="58">
        <v>2361.47</v>
      </c>
      <c r="D23" s="50">
        <f>SUM(C23/$D$4)</f>
        <v>196.7891667</v>
      </c>
      <c r="E23" s="50">
        <f>SUM(D23/$D$5)</f>
        <v>65.59638889</v>
      </c>
      <c r="F23" s="50">
        <f>SUM((C23+D23+E23)*$D$3)</f>
        <v>209.9084444</v>
      </c>
      <c r="G23" s="50">
        <f>SUM(C23+D23+E23)*$D$2</f>
        <v>230.8992889</v>
      </c>
      <c r="H23" s="51"/>
      <c r="I23" s="49">
        <f>SUM(C23:G23)</f>
        <v>3064.663289</v>
      </c>
      <c r="J23" s="3"/>
      <c r="K23" s="52">
        <f>SUM(C23/$N$2)*$N$4</f>
        <v>188.9176</v>
      </c>
      <c r="L23" s="52">
        <f>SUM(C23/$Q$3)*$Q$2*$I$4</f>
        <v>16.10093182</v>
      </c>
      <c r="M23" s="52">
        <f>SUM(C23/$V$3)*$V$2*$I$2</f>
        <v>21.46790909</v>
      </c>
      <c r="N23" s="52">
        <f>SUM(C23/$Q$3)*$Q$2*$Q$5</f>
        <v>161.0093182</v>
      </c>
      <c r="O23" s="52">
        <f>SUM(C23/$Q$3)*$Q$2*$Q$5</f>
        <v>161.0093182</v>
      </c>
      <c r="P23" s="52">
        <f>SUM(C23/$V$3)*$V$2*$I$4</f>
        <v>21.46790909</v>
      </c>
      <c r="Q23" s="52">
        <f>SUM(C23/$Q$3)*$Q$2*$Q$4*$I$3</f>
        <v>19.32111818</v>
      </c>
      <c r="R23" s="16"/>
      <c r="S23" s="49">
        <f>SUM(K23:Q23)</f>
        <v>589.2941045</v>
      </c>
      <c r="T23" s="3"/>
      <c r="U23" s="53">
        <f>SUM(I23+S23)</f>
        <v>3653.957393</v>
      </c>
      <c r="V23" s="54"/>
      <c r="W23" s="16"/>
    </row>
    <row r="24">
      <c r="A24" s="1"/>
      <c r="B24" s="45" t="s">
        <v>46</v>
      </c>
      <c r="C24" s="55"/>
      <c r="D24" s="56"/>
      <c r="E24" s="56"/>
      <c r="F24" s="56"/>
      <c r="G24" s="56"/>
      <c r="H24" s="47"/>
      <c r="I24" s="56"/>
      <c r="J24" s="1"/>
      <c r="K24" s="56"/>
      <c r="L24" s="56"/>
      <c r="M24" s="56"/>
      <c r="N24" s="56"/>
      <c r="O24" s="56"/>
      <c r="P24" s="56"/>
      <c r="Q24" s="56"/>
      <c r="R24" s="1"/>
      <c r="S24" s="56"/>
      <c r="T24" s="1"/>
      <c r="U24" s="57"/>
      <c r="V24" s="57"/>
      <c r="W24" s="1"/>
    </row>
    <row r="25">
      <c r="A25" s="1"/>
      <c r="B25" s="48" t="s">
        <v>45</v>
      </c>
      <c r="C25" s="58">
        <v>1870.06</v>
      </c>
      <c r="D25" s="50">
        <f t="shared" ref="D25:D27" si="29">SUM(C25/$D$4)</f>
        <v>155.8383333</v>
      </c>
      <c r="E25" s="50">
        <f t="shared" ref="E25:E27" si="30">SUM(D25/$D$5)</f>
        <v>51.94611111</v>
      </c>
      <c r="F25" s="50">
        <f t="shared" ref="F25:F27" si="31">SUM((C25+D25+E25)*$D$3)</f>
        <v>166.2275556</v>
      </c>
      <c r="G25" s="50">
        <f t="shared" ref="G25:G27" si="32">SUM(C25+D25+E25)*$D$2</f>
        <v>182.8503111</v>
      </c>
      <c r="H25" s="51"/>
      <c r="I25" s="49">
        <f t="shared" ref="I25:I27" si="33">SUM(C25:G25)</f>
        <v>2426.922311</v>
      </c>
      <c r="J25" s="3"/>
      <c r="K25" s="52">
        <f t="shared" ref="K25:K27" si="34">SUM(C25/$N$2)*$N$4</f>
        <v>149.6048</v>
      </c>
      <c r="L25" s="52">
        <f t="shared" ref="L25:L27" si="35">SUM(C25/$Q$3)*$Q$2*$I$4</f>
        <v>12.75040909</v>
      </c>
      <c r="M25" s="52">
        <f t="shared" ref="M25:M27" si="36">SUM(C25/$V$3)*$V$2*$I$2</f>
        <v>17.00054545</v>
      </c>
      <c r="N25" s="52">
        <f t="shared" ref="N25:N27" si="37">SUM(C25/$Q$3)*$Q$2*$Q$5</f>
        <v>127.5040909</v>
      </c>
      <c r="O25" s="52">
        <f t="shared" ref="O25:O27" si="38">SUM(C25/$Q$3)*$Q$2*$Q$5</f>
        <v>127.5040909</v>
      </c>
      <c r="P25" s="52">
        <f t="shared" ref="P25:P27" si="39">SUM(C25/$V$3)*$V$2*$I$4</f>
        <v>17.00054545</v>
      </c>
      <c r="Q25" s="52">
        <f t="shared" ref="Q25:Q27" si="40">SUM(C25/$Q$3)*$Q$2*$Q$4*$I$3</f>
        <v>15.30049091</v>
      </c>
      <c r="R25" s="16"/>
      <c r="S25" s="49">
        <f t="shared" ref="S25:S27" si="41">SUM(K25:Q25)</f>
        <v>466.6649727</v>
      </c>
      <c r="T25" s="3"/>
      <c r="U25" s="53">
        <f t="shared" ref="U25:U27" si="42">SUM(I25+S25)</f>
        <v>2893.587284</v>
      </c>
      <c r="V25" s="54"/>
      <c r="W25" s="16"/>
    </row>
    <row r="26">
      <c r="A26" s="1"/>
      <c r="B26" s="48" t="s">
        <v>42</v>
      </c>
      <c r="C26" s="58">
        <v>2798.17</v>
      </c>
      <c r="D26" s="50">
        <f t="shared" si="29"/>
        <v>233.1808333</v>
      </c>
      <c r="E26" s="50">
        <f t="shared" si="30"/>
        <v>77.72694444</v>
      </c>
      <c r="F26" s="50">
        <f t="shared" si="31"/>
        <v>248.7262222</v>
      </c>
      <c r="G26" s="50">
        <f t="shared" si="32"/>
        <v>273.5988444</v>
      </c>
      <c r="H26" s="51"/>
      <c r="I26" s="49">
        <f t="shared" si="33"/>
        <v>3631.402844</v>
      </c>
      <c r="J26" s="3"/>
      <c r="K26" s="52">
        <f t="shared" si="34"/>
        <v>223.8536</v>
      </c>
      <c r="L26" s="52">
        <f t="shared" si="35"/>
        <v>19.07843182</v>
      </c>
      <c r="M26" s="52">
        <f t="shared" si="36"/>
        <v>25.43790909</v>
      </c>
      <c r="N26" s="52">
        <f t="shared" si="37"/>
        <v>190.7843182</v>
      </c>
      <c r="O26" s="52">
        <f t="shared" si="38"/>
        <v>190.7843182</v>
      </c>
      <c r="P26" s="52">
        <f t="shared" si="39"/>
        <v>25.43790909</v>
      </c>
      <c r="Q26" s="52">
        <f t="shared" si="40"/>
        <v>22.89411818</v>
      </c>
      <c r="R26" s="16"/>
      <c r="S26" s="49">
        <f t="shared" si="41"/>
        <v>698.2706045</v>
      </c>
      <c r="T26" s="3"/>
      <c r="U26" s="53">
        <f t="shared" si="42"/>
        <v>4329.673449</v>
      </c>
      <c r="V26" s="54"/>
      <c r="W26" s="16"/>
    </row>
    <row r="27">
      <c r="A27" s="1"/>
      <c r="B27" s="48" t="s">
        <v>36</v>
      </c>
      <c r="C27" s="58">
        <v>2601.63</v>
      </c>
      <c r="D27" s="50">
        <f t="shared" si="29"/>
        <v>216.8025</v>
      </c>
      <c r="E27" s="50">
        <f t="shared" si="30"/>
        <v>72.2675</v>
      </c>
      <c r="F27" s="50">
        <f t="shared" si="31"/>
        <v>231.256</v>
      </c>
      <c r="G27" s="50">
        <f t="shared" si="32"/>
        <v>254.3816</v>
      </c>
      <c r="H27" s="51"/>
      <c r="I27" s="49">
        <f t="shared" si="33"/>
        <v>3376.3376</v>
      </c>
      <c r="J27" s="3"/>
      <c r="K27" s="52">
        <f t="shared" si="34"/>
        <v>208.1304</v>
      </c>
      <c r="L27" s="52">
        <f t="shared" si="35"/>
        <v>17.73838636</v>
      </c>
      <c r="M27" s="52">
        <f t="shared" si="36"/>
        <v>23.65118182</v>
      </c>
      <c r="N27" s="52">
        <f t="shared" si="37"/>
        <v>177.3838636</v>
      </c>
      <c r="O27" s="52">
        <f t="shared" si="38"/>
        <v>177.3838636</v>
      </c>
      <c r="P27" s="52">
        <f t="shared" si="39"/>
        <v>23.65118182</v>
      </c>
      <c r="Q27" s="52">
        <f t="shared" si="40"/>
        <v>21.28606364</v>
      </c>
      <c r="R27" s="16"/>
      <c r="S27" s="49">
        <f t="shared" si="41"/>
        <v>649.2249409</v>
      </c>
      <c r="T27" s="3"/>
      <c r="U27" s="53">
        <f t="shared" si="42"/>
        <v>4025.562541</v>
      </c>
      <c r="V27" s="54"/>
      <c r="W27" s="16"/>
    </row>
    <row r="28">
      <c r="A28" s="1"/>
      <c r="B28" s="45" t="s">
        <v>47</v>
      </c>
      <c r="C28" s="55"/>
      <c r="D28" s="56"/>
      <c r="E28" s="56"/>
      <c r="F28" s="56"/>
      <c r="G28" s="56"/>
      <c r="H28" s="47"/>
      <c r="I28" s="56"/>
      <c r="J28" s="1"/>
      <c r="K28" s="56"/>
      <c r="L28" s="56"/>
      <c r="M28" s="56"/>
      <c r="N28" s="56"/>
      <c r="O28" s="56"/>
      <c r="P28" s="56"/>
      <c r="Q28" s="56"/>
      <c r="R28" s="1"/>
      <c r="S28" s="56"/>
      <c r="T28" s="1"/>
      <c r="U28" s="57"/>
      <c r="V28" s="57"/>
      <c r="W28" s="1"/>
    </row>
    <row r="29">
      <c r="A29" s="1"/>
      <c r="B29" s="48" t="s">
        <v>48</v>
      </c>
      <c r="C29" s="58">
        <v>2742.27</v>
      </c>
      <c r="D29" s="50">
        <f t="shared" ref="D29:D31" si="43">SUM(C29/$D$4)</f>
        <v>228.5225</v>
      </c>
      <c r="E29" s="50">
        <f t="shared" ref="E29:E31" si="44">SUM(D29/$D$5)</f>
        <v>76.17416667</v>
      </c>
      <c r="F29" s="50">
        <f t="shared" ref="F29:F31" si="45">SUM((C29+D29+E29)*$D$3)</f>
        <v>243.7573333</v>
      </c>
      <c r="G29" s="50">
        <f t="shared" ref="G29:G31" si="46">SUM(C29+D29+E29)*$D$2</f>
        <v>268.1330667</v>
      </c>
      <c r="H29" s="51"/>
      <c r="I29" s="49">
        <f t="shared" ref="I29:I31" si="47">SUM(C29:G29)</f>
        <v>3558.857067</v>
      </c>
      <c r="J29" s="3"/>
      <c r="K29" s="52">
        <f t="shared" ref="K29:K31" si="48">SUM(C29/$N$2)*$N$4</f>
        <v>219.3816</v>
      </c>
      <c r="L29" s="52">
        <f t="shared" ref="L29:L31" si="49">SUM(C29/$Q$3)*$Q$2*$I$4</f>
        <v>18.69729545</v>
      </c>
      <c r="M29" s="52">
        <f t="shared" ref="M29:M31" si="50">SUM(C29/$V$3)*$V$2*$I$2</f>
        <v>24.92972727</v>
      </c>
      <c r="N29" s="52">
        <f t="shared" ref="N29:N31" si="51">SUM(C29/$Q$3)*$Q$2*$Q$5</f>
        <v>186.9729545</v>
      </c>
      <c r="O29" s="52">
        <f t="shared" ref="O29:O31" si="52">SUM(C29/$Q$3)*$Q$2*$Q$5</f>
        <v>186.9729545</v>
      </c>
      <c r="P29" s="52">
        <f t="shared" ref="P29:P31" si="53">SUM(C29/$V$3)*$V$2*$I$4</f>
        <v>24.92972727</v>
      </c>
      <c r="Q29" s="52">
        <f t="shared" ref="Q29:Q31" si="54">SUM(C29/$Q$3)*$Q$2*$Q$4*$I$3</f>
        <v>22.43675455</v>
      </c>
      <c r="R29" s="16"/>
      <c r="S29" s="49">
        <f t="shared" ref="S29:S31" si="55">SUM(K29:Q29)</f>
        <v>684.3210136</v>
      </c>
      <c r="T29" s="3"/>
      <c r="U29" s="53">
        <f t="shared" ref="U29:U31" si="56">SUM(I29+S29)</f>
        <v>4243.17808</v>
      </c>
      <c r="V29" s="54"/>
      <c r="W29" s="16"/>
    </row>
    <row r="30">
      <c r="A30" s="1"/>
      <c r="B30" s="48" t="s">
        <v>42</v>
      </c>
      <c r="C30" s="58">
        <v>3915.18</v>
      </c>
      <c r="D30" s="50">
        <f t="shared" si="43"/>
        <v>326.265</v>
      </c>
      <c r="E30" s="50">
        <f t="shared" si="44"/>
        <v>108.755</v>
      </c>
      <c r="F30" s="50">
        <f t="shared" si="45"/>
        <v>348.016</v>
      </c>
      <c r="G30" s="50">
        <f t="shared" si="46"/>
        <v>382.8176</v>
      </c>
      <c r="H30" s="51"/>
      <c r="I30" s="49">
        <f t="shared" si="47"/>
        <v>5081.0336</v>
      </c>
      <c r="J30" s="3"/>
      <c r="K30" s="52">
        <f t="shared" si="48"/>
        <v>313.2144</v>
      </c>
      <c r="L30" s="52">
        <f t="shared" si="49"/>
        <v>26.69440909</v>
      </c>
      <c r="M30" s="52">
        <f t="shared" si="50"/>
        <v>35.59254545</v>
      </c>
      <c r="N30" s="52">
        <f t="shared" si="51"/>
        <v>266.9440909</v>
      </c>
      <c r="O30" s="52">
        <f t="shared" si="52"/>
        <v>266.9440909</v>
      </c>
      <c r="P30" s="52">
        <f t="shared" si="53"/>
        <v>35.59254545</v>
      </c>
      <c r="Q30" s="52">
        <f t="shared" si="54"/>
        <v>32.03329091</v>
      </c>
      <c r="R30" s="16"/>
      <c r="S30" s="49">
        <f t="shared" si="55"/>
        <v>977.0153727</v>
      </c>
      <c r="T30" s="3"/>
      <c r="U30" s="53">
        <f t="shared" si="56"/>
        <v>6058.048973</v>
      </c>
      <c r="V30" s="54"/>
      <c r="W30" s="16"/>
    </row>
    <row r="31">
      <c r="A31" s="1"/>
      <c r="B31" s="48" t="s">
        <v>36</v>
      </c>
      <c r="C31" s="58">
        <v>3133.35</v>
      </c>
      <c r="D31" s="50">
        <f t="shared" si="43"/>
        <v>261.1125</v>
      </c>
      <c r="E31" s="50">
        <f t="shared" si="44"/>
        <v>87.0375</v>
      </c>
      <c r="F31" s="50">
        <f t="shared" si="45"/>
        <v>278.52</v>
      </c>
      <c r="G31" s="50">
        <f t="shared" si="46"/>
        <v>306.372</v>
      </c>
      <c r="H31" s="51"/>
      <c r="I31" s="49">
        <f t="shared" si="47"/>
        <v>4066.392</v>
      </c>
      <c r="J31" s="3"/>
      <c r="K31" s="52">
        <f t="shared" si="48"/>
        <v>250.668</v>
      </c>
      <c r="L31" s="52">
        <f t="shared" si="49"/>
        <v>21.36375</v>
      </c>
      <c r="M31" s="52">
        <f t="shared" si="50"/>
        <v>28.485</v>
      </c>
      <c r="N31" s="52">
        <f t="shared" si="51"/>
        <v>213.6375</v>
      </c>
      <c r="O31" s="52">
        <f t="shared" si="52"/>
        <v>213.6375</v>
      </c>
      <c r="P31" s="52">
        <f t="shared" si="53"/>
        <v>28.485</v>
      </c>
      <c r="Q31" s="52">
        <f t="shared" si="54"/>
        <v>25.6365</v>
      </c>
      <c r="R31" s="16"/>
      <c r="S31" s="49">
        <f t="shared" si="55"/>
        <v>781.91325</v>
      </c>
      <c r="T31" s="3"/>
      <c r="U31" s="53">
        <f t="shared" si="56"/>
        <v>4848.30525</v>
      </c>
      <c r="V31" s="54"/>
      <c r="W31" s="16"/>
    </row>
    <row r="32">
      <c r="A32" s="1"/>
      <c r="B32" s="45" t="s">
        <v>49</v>
      </c>
      <c r="C32" s="55"/>
      <c r="D32" s="56"/>
      <c r="E32" s="56"/>
      <c r="F32" s="56"/>
      <c r="G32" s="56"/>
      <c r="H32" s="47"/>
      <c r="I32" s="56"/>
      <c r="J32" s="1"/>
      <c r="K32" s="56"/>
      <c r="L32" s="56"/>
      <c r="M32" s="56"/>
      <c r="N32" s="56"/>
      <c r="O32" s="56"/>
      <c r="P32" s="56"/>
      <c r="Q32" s="56"/>
      <c r="R32" s="1"/>
      <c r="S32" s="56"/>
      <c r="T32" s="1"/>
      <c r="U32" s="57"/>
      <c r="V32" s="57"/>
      <c r="W32" s="1"/>
    </row>
    <row r="33">
      <c r="A33" s="1"/>
      <c r="B33" s="48" t="s">
        <v>36</v>
      </c>
      <c r="C33" s="58">
        <v>3136.39</v>
      </c>
      <c r="D33" s="50">
        <f t="shared" ref="D33:D34" si="57">SUM(C33/$D$4)</f>
        <v>261.3658333</v>
      </c>
      <c r="E33" s="50">
        <f t="shared" ref="E33:E34" si="58">SUM(D33/$D$5)</f>
        <v>87.12194444</v>
      </c>
      <c r="F33" s="50">
        <f t="shared" ref="F33:F34" si="59">SUM((C33+D33+E33)*$D$3)</f>
        <v>278.7902222</v>
      </c>
      <c r="G33" s="50">
        <f t="shared" ref="G33:G34" si="60">SUM(C33+D33+E33)*$D$2</f>
        <v>306.6692444</v>
      </c>
      <c r="H33" s="51"/>
      <c r="I33" s="49">
        <f t="shared" ref="I33:I34" si="61">SUM(C33:G33)</f>
        <v>4070.337244</v>
      </c>
      <c r="J33" s="3"/>
      <c r="K33" s="52">
        <f t="shared" ref="K33:K34" si="62">SUM(C33/$N$2)*$N$4</f>
        <v>250.9112</v>
      </c>
      <c r="L33" s="52">
        <f t="shared" ref="L33:L34" si="63">SUM(C33/$Q$3)*$Q$2*$I$4</f>
        <v>21.38447727</v>
      </c>
      <c r="M33" s="52">
        <f t="shared" ref="M33:M34" si="64">SUM(C33/$V$3)*$V$2*$I$2</f>
        <v>28.51263636</v>
      </c>
      <c r="N33" s="52">
        <f t="shared" ref="N33:N34" si="65">SUM(C33/$Q$3)*$Q$2*$Q$5</f>
        <v>213.8447727</v>
      </c>
      <c r="O33" s="52">
        <f t="shared" ref="O33:O34" si="66">SUM(C33/$Q$3)*$Q$2*$Q$5</f>
        <v>213.8447727</v>
      </c>
      <c r="P33" s="52">
        <f t="shared" ref="P33:P34" si="67">SUM(C33/$V$3)*$V$2*$I$4</f>
        <v>28.51263636</v>
      </c>
      <c r="Q33" s="52">
        <f t="shared" ref="Q33:Q34" si="68">SUM(C33/$Q$3)*$Q$2*$Q$4*$I$3</f>
        <v>25.66137273</v>
      </c>
      <c r="R33" s="16"/>
      <c r="S33" s="49">
        <f t="shared" ref="S33:S34" si="69">SUM(K33:Q33)</f>
        <v>782.6718682</v>
      </c>
      <c r="T33" s="3"/>
      <c r="U33" s="53">
        <f t="shared" ref="U33:U34" si="70">SUM(I33+S33)</f>
        <v>4853.009113</v>
      </c>
      <c r="V33" s="54"/>
      <c r="W33" s="16"/>
    </row>
    <row r="34">
      <c r="A34" s="1"/>
      <c r="B34" s="48" t="s">
        <v>38</v>
      </c>
      <c r="C34" s="58">
        <v>2305.68</v>
      </c>
      <c r="D34" s="50">
        <f t="shared" si="57"/>
        <v>192.14</v>
      </c>
      <c r="E34" s="50">
        <f t="shared" si="58"/>
        <v>64.04666667</v>
      </c>
      <c r="F34" s="50">
        <f t="shared" si="59"/>
        <v>204.9493333</v>
      </c>
      <c r="G34" s="50">
        <f t="shared" si="60"/>
        <v>225.4442667</v>
      </c>
      <c r="H34" s="51"/>
      <c r="I34" s="49">
        <f t="shared" si="61"/>
        <v>2992.260267</v>
      </c>
      <c r="J34" s="3"/>
      <c r="K34" s="52">
        <f t="shared" si="62"/>
        <v>184.4544</v>
      </c>
      <c r="L34" s="52">
        <f t="shared" si="63"/>
        <v>15.72054545</v>
      </c>
      <c r="M34" s="52">
        <f t="shared" si="64"/>
        <v>20.96072727</v>
      </c>
      <c r="N34" s="52">
        <f t="shared" si="65"/>
        <v>157.2054545</v>
      </c>
      <c r="O34" s="52">
        <f t="shared" si="66"/>
        <v>157.2054545</v>
      </c>
      <c r="P34" s="52">
        <f t="shared" si="67"/>
        <v>20.96072727</v>
      </c>
      <c r="Q34" s="52">
        <f t="shared" si="68"/>
        <v>18.86465455</v>
      </c>
      <c r="R34" s="16"/>
      <c r="S34" s="49">
        <f t="shared" si="69"/>
        <v>575.3719636</v>
      </c>
      <c r="T34" s="3"/>
      <c r="U34" s="53">
        <f t="shared" si="70"/>
        <v>3567.63223</v>
      </c>
      <c r="V34" s="54"/>
      <c r="W34" s="16"/>
    </row>
    <row r="35">
      <c r="A35" s="1"/>
      <c r="B35" s="45" t="s">
        <v>50</v>
      </c>
      <c r="C35" s="55"/>
      <c r="D35" s="56"/>
      <c r="E35" s="56"/>
      <c r="F35" s="56"/>
      <c r="G35" s="56"/>
      <c r="H35" s="47"/>
      <c r="I35" s="56"/>
      <c r="J35" s="1"/>
      <c r="K35" s="56"/>
      <c r="L35" s="56"/>
      <c r="M35" s="56"/>
      <c r="N35" s="56"/>
      <c r="O35" s="56"/>
      <c r="P35" s="56"/>
      <c r="Q35" s="56"/>
      <c r="R35" s="1"/>
      <c r="S35" s="56"/>
      <c r="T35" s="1"/>
      <c r="U35" s="34"/>
      <c r="V35" s="34"/>
      <c r="W35" s="1"/>
    </row>
    <row r="36">
      <c r="A36" s="1"/>
      <c r="B36" s="48" t="s">
        <v>42</v>
      </c>
      <c r="C36" s="58">
        <v>4243.71</v>
      </c>
      <c r="D36" s="50">
        <f t="shared" ref="D36:D37" si="71">SUM(C36/$D$4)</f>
        <v>353.6425</v>
      </c>
      <c r="E36" s="50">
        <f t="shared" ref="E36:E37" si="72">SUM(D36/$D$5)</f>
        <v>117.8808333</v>
      </c>
      <c r="F36" s="50">
        <f t="shared" ref="F36:F37" si="73">SUM((C36+D36+E36)*$D$3)</f>
        <v>377.2186667</v>
      </c>
      <c r="G36" s="50">
        <f t="shared" ref="G36:G37" si="74">SUM(C36+D36+E36)*$D$2</f>
        <v>414.9405333</v>
      </c>
      <c r="H36" s="51"/>
      <c r="I36" s="49">
        <f t="shared" ref="I36:I37" si="75">SUM(C36:G36)</f>
        <v>5507.392533</v>
      </c>
      <c r="J36" s="3"/>
      <c r="K36" s="52">
        <f t="shared" ref="K36:K37" si="76">SUM(C36/$N$2)*$N$4</f>
        <v>339.4968</v>
      </c>
      <c r="L36" s="52">
        <f t="shared" ref="L36:L37" si="77">SUM(C36/$Q$3)*$Q$2*$I$4</f>
        <v>28.93438636</v>
      </c>
      <c r="M36" s="52">
        <f t="shared" ref="M36:M37" si="78">SUM(C36/$V$3)*$V$2*$I$2</f>
        <v>38.57918182</v>
      </c>
      <c r="N36" s="52">
        <f t="shared" ref="N36:N37" si="79">SUM(C36/$Q$3)*$Q$2*$Q$5</f>
        <v>289.3438636</v>
      </c>
      <c r="O36" s="52">
        <f t="shared" ref="O36:O37" si="80">SUM(C36/$Q$3)*$Q$2*$Q$5</f>
        <v>289.3438636</v>
      </c>
      <c r="P36" s="52">
        <f t="shared" ref="P36:P37" si="81">SUM(C36/$V$3)*$V$2*$I$4</f>
        <v>38.57918182</v>
      </c>
      <c r="Q36" s="52">
        <f t="shared" ref="Q36:Q37" si="82">SUM(C36/$Q$3)*$Q$2*$Q$4*$I$3</f>
        <v>34.72126364</v>
      </c>
      <c r="R36" s="16"/>
      <c r="S36" s="49">
        <f t="shared" ref="S36:S37" si="83">SUM(K36:Q36)</f>
        <v>1058.998541</v>
      </c>
      <c r="T36" s="3"/>
      <c r="U36" s="53">
        <f t="shared" ref="U36:U37" si="84">SUM(I36+S36)</f>
        <v>6566.391074</v>
      </c>
      <c r="V36" s="54"/>
      <c r="W36" s="16"/>
    </row>
    <row r="37">
      <c r="A37" s="1"/>
      <c r="B37" s="48" t="s">
        <v>36</v>
      </c>
      <c r="C37" s="58">
        <v>3152.84</v>
      </c>
      <c r="D37" s="50">
        <f t="shared" si="71"/>
        <v>262.7366667</v>
      </c>
      <c r="E37" s="50">
        <f t="shared" si="72"/>
        <v>87.57888889</v>
      </c>
      <c r="F37" s="50">
        <f t="shared" si="73"/>
        <v>280.2524444</v>
      </c>
      <c r="G37" s="50">
        <f t="shared" si="74"/>
        <v>308.2776889</v>
      </c>
      <c r="H37" s="51"/>
      <c r="I37" s="49">
        <f t="shared" si="75"/>
        <v>4091.685689</v>
      </c>
      <c r="J37" s="3"/>
      <c r="K37" s="52">
        <f t="shared" si="76"/>
        <v>252.2272</v>
      </c>
      <c r="L37" s="52">
        <f t="shared" si="77"/>
        <v>21.49663636</v>
      </c>
      <c r="M37" s="52">
        <f t="shared" si="78"/>
        <v>28.66218182</v>
      </c>
      <c r="N37" s="52">
        <f t="shared" si="79"/>
        <v>214.9663636</v>
      </c>
      <c r="O37" s="52">
        <f t="shared" si="80"/>
        <v>214.9663636</v>
      </c>
      <c r="P37" s="52">
        <f t="shared" si="81"/>
        <v>28.66218182</v>
      </c>
      <c r="Q37" s="52">
        <f t="shared" si="82"/>
        <v>25.79596364</v>
      </c>
      <c r="R37" s="16"/>
      <c r="S37" s="49">
        <f t="shared" si="83"/>
        <v>786.7768909</v>
      </c>
      <c r="T37" s="3"/>
      <c r="U37" s="53">
        <f t="shared" si="84"/>
        <v>4878.46258</v>
      </c>
      <c r="V37" s="54"/>
      <c r="W37" s="16"/>
    </row>
    <row r="38">
      <c r="A38" s="1"/>
      <c r="B38" s="45" t="s">
        <v>51</v>
      </c>
      <c r="C38" s="55"/>
      <c r="D38" s="56"/>
      <c r="E38" s="56"/>
      <c r="F38" s="56"/>
      <c r="G38" s="56"/>
      <c r="H38" s="47"/>
      <c r="I38" s="56"/>
      <c r="J38" s="1"/>
      <c r="K38" s="56"/>
      <c r="L38" s="56"/>
      <c r="M38" s="56"/>
      <c r="N38" s="56"/>
      <c r="O38" s="56"/>
      <c r="P38" s="56"/>
      <c r="Q38" s="56"/>
      <c r="R38" s="1"/>
      <c r="S38" s="56"/>
      <c r="T38" s="1"/>
      <c r="U38" s="57"/>
      <c r="V38" s="57"/>
      <c r="W38" s="1"/>
    </row>
    <row r="39">
      <c r="A39" s="1"/>
      <c r="B39" s="48" t="s">
        <v>45</v>
      </c>
      <c r="C39" s="58">
        <v>1979.79</v>
      </c>
      <c r="D39" s="50">
        <f t="shared" ref="D39:D42" si="85">SUM(C39/$D$4)</f>
        <v>164.9825</v>
      </c>
      <c r="E39" s="50">
        <f t="shared" ref="E39:E42" si="86">SUM(D39/$D$5)</f>
        <v>54.99416667</v>
      </c>
      <c r="F39" s="50">
        <f t="shared" ref="F39:F42" si="87">SUM((C39+D39+E39)*$D$3)</f>
        <v>175.9813333</v>
      </c>
      <c r="G39" s="50">
        <f t="shared" ref="G39:G42" si="88">SUM(C39+D39+E39)*$D$2</f>
        <v>193.5794667</v>
      </c>
      <c r="H39" s="51"/>
      <c r="I39" s="49">
        <f t="shared" ref="I39:I42" si="89">SUM(C39:G39)</f>
        <v>2569.327467</v>
      </c>
      <c r="J39" s="3"/>
      <c r="K39" s="52">
        <f t="shared" ref="K39:K42" si="90">SUM(C39/$N$2)*$N$4</f>
        <v>158.3832</v>
      </c>
      <c r="L39" s="52">
        <f t="shared" ref="L39:L42" si="91">SUM(C39/$Q$3)*$Q$2*$I$4</f>
        <v>13.49856818</v>
      </c>
      <c r="M39" s="52">
        <f t="shared" ref="M39:M42" si="92">SUM(C39/$V$3)*$V$2*$I$2</f>
        <v>17.99809091</v>
      </c>
      <c r="N39" s="52">
        <f t="shared" ref="N39:N42" si="93">SUM(C39/$Q$3)*$Q$2*$Q$5</f>
        <v>134.9856818</v>
      </c>
      <c r="O39" s="52">
        <f t="shared" ref="O39:O42" si="94">SUM(C39/$Q$3)*$Q$2*$Q$5</f>
        <v>134.9856818</v>
      </c>
      <c r="P39" s="52">
        <f t="shared" ref="P39:P42" si="95">SUM(C39/$V$3)*$V$2*$I$4</f>
        <v>17.99809091</v>
      </c>
      <c r="Q39" s="52">
        <f t="shared" ref="Q39:Q42" si="96">SUM(C39/$Q$3)*$Q$2*$Q$4*$I$3</f>
        <v>16.19828182</v>
      </c>
      <c r="R39" s="16"/>
      <c r="S39" s="49">
        <f t="shared" ref="S39:S42" si="97">SUM(K39:Q39)</f>
        <v>494.0475955</v>
      </c>
      <c r="T39" s="3"/>
      <c r="U39" s="53">
        <f t="shared" ref="U39:U42" si="98">SUM(I39+S39)</f>
        <v>3063.375062</v>
      </c>
      <c r="V39" s="54"/>
      <c r="W39" s="16"/>
    </row>
    <row r="40">
      <c r="A40" s="1"/>
      <c r="B40" s="48" t="s">
        <v>52</v>
      </c>
      <c r="C40" s="58">
        <v>2996.15</v>
      </c>
      <c r="D40" s="50">
        <f t="shared" si="85"/>
        <v>249.6791667</v>
      </c>
      <c r="E40" s="50">
        <f t="shared" si="86"/>
        <v>83.22638889</v>
      </c>
      <c r="F40" s="50">
        <f t="shared" si="87"/>
        <v>266.3244444</v>
      </c>
      <c r="G40" s="50">
        <f t="shared" si="88"/>
        <v>292.9568889</v>
      </c>
      <c r="H40" s="51"/>
      <c r="I40" s="49">
        <f t="shared" si="89"/>
        <v>3888.336889</v>
      </c>
      <c r="J40" s="3"/>
      <c r="K40" s="52">
        <f t="shared" si="90"/>
        <v>239.692</v>
      </c>
      <c r="L40" s="52">
        <f t="shared" si="91"/>
        <v>20.42829545</v>
      </c>
      <c r="M40" s="52">
        <f t="shared" si="92"/>
        <v>27.23772727</v>
      </c>
      <c r="N40" s="52">
        <f t="shared" si="93"/>
        <v>204.2829545</v>
      </c>
      <c r="O40" s="52">
        <f t="shared" si="94"/>
        <v>204.2829545</v>
      </c>
      <c r="P40" s="52">
        <f t="shared" si="95"/>
        <v>27.23772727</v>
      </c>
      <c r="Q40" s="52">
        <f t="shared" si="96"/>
        <v>24.51395455</v>
      </c>
      <c r="R40" s="16"/>
      <c r="S40" s="49">
        <f t="shared" si="97"/>
        <v>747.6756136</v>
      </c>
      <c r="T40" s="3"/>
      <c r="U40" s="53">
        <f t="shared" si="98"/>
        <v>4636.012503</v>
      </c>
      <c r="V40" s="54"/>
      <c r="W40" s="16"/>
    </row>
    <row r="41">
      <c r="A41" s="1"/>
      <c r="B41" s="48" t="s">
        <v>42</v>
      </c>
      <c r="C41" s="58">
        <v>3253.08</v>
      </c>
      <c r="D41" s="50">
        <f t="shared" si="85"/>
        <v>271.09</v>
      </c>
      <c r="E41" s="50">
        <f t="shared" si="86"/>
        <v>90.36333333</v>
      </c>
      <c r="F41" s="50">
        <f t="shared" si="87"/>
        <v>289.1626667</v>
      </c>
      <c r="G41" s="50">
        <f t="shared" si="88"/>
        <v>318.0789333</v>
      </c>
      <c r="H41" s="51"/>
      <c r="I41" s="49">
        <f t="shared" si="89"/>
        <v>4221.774933</v>
      </c>
      <c r="J41" s="3"/>
      <c r="K41" s="52">
        <f t="shared" si="90"/>
        <v>260.2464</v>
      </c>
      <c r="L41" s="52">
        <f t="shared" si="91"/>
        <v>22.18009091</v>
      </c>
      <c r="M41" s="52">
        <f t="shared" si="92"/>
        <v>29.57345455</v>
      </c>
      <c r="N41" s="52">
        <f t="shared" si="93"/>
        <v>221.8009091</v>
      </c>
      <c r="O41" s="52">
        <f t="shared" si="94"/>
        <v>221.8009091</v>
      </c>
      <c r="P41" s="52">
        <f t="shared" si="95"/>
        <v>29.57345455</v>
      </c>
      <c r="Q41" s="52">
        <f t="shared" si="96"/>
        <v>26.61610909</v>
      </c>
      <c r="R41" s="16"/>
      <c r="S41" s="49">
        <f t="shared" si="97"/>
        <v>811.7913273</v>
      </c>
      <c r="T41" s="3"/>
      <c r="U41" s="53">
        <f t="shared" si="98"/>
        <v>5033.566261</v>
      </c>
      <c r="V41" s="54"/>
      <c r="W41" s="16"/>
    </row>
    <row r="42">
      <c r="A42" s="1"/>
      <c r="B42" s="48" t="s">
        <v>36</v>
      </c>
      <c r="C42" s="58">
        <v>2623.41</v>
      </c>
      <c r="D42" s="50">
        <f t="shared" si="85"/>
        <v>218.6175</v>
      </c>
      <c r="E42" s="50">
        <f t="shared" si="86"/>
        <v>72.8725</v>
      </c>
      <c r="F42" s="50">
        <f t="shared" si="87"/>
        <v>233.192</v>
      </c>
      <c r="G42" s="50">
        <f t="shared" si="88"/>
        <v>256.5112</v>
      </c>
      <c r="H42" s="51"/>
      <c r="I42" s="49">
        <f t="shared" si="89"/>
        <v>3404.6032</v>
      </c>
      <c r="J42" s="3"/>
      <c r="K42" s="52">
        <f t="shared" si="90"/>
        <v>209.8728</v>
      </c>
      <c r="L42" s="52">
        <f t="shared" si="91"/>
        <v>17.88688636</v>
      </c>
      <c r="M42" s="52">
        <f t="shared" si="92"/>
        <v>23.84918182</v>
      </c>
      <c r="N42" s="52">
        <f t="shared" si="93"/>
        <v>178.8688636</v>
      </c>
      <c r="O42" s="52">
        <f t="shared" si="94"/>
        <v>178.8688636</v>
      </c>
      <c r="P42" s="52">
        <f t="shared" si="95"/>
        <v>23.84918182</v>
      </c>
      <c r="Q42" s="52">
        <f t="shared" si="96"/>
        <v>21.46426364</v>
      </c>
      <c r="R42" s="16"/>
      <c r="S42" s="49">
        <f t="shared" si="97"/>
        <v>654.6600409</v>
      </c>
      <c r="T42" s="3"/>
      <c r="U42" s="53">
        <f t="shared" si="98"/>
        <v>4059.263241</v>
      </c>
      <c r="V42" s="54"/>
      <c r="W42" s="16"/>
    </row>
    <row r="43">
      <c r="A43" s="1"/>
      <c r="B43" s="45" t="s">
        <v>53</v>
      </c>
      <c r="C43" s="55"/>
      <c r="D43" s="56"/>
      <c r="E43" s="56"/>
      <c r="F43" s="56"/>
      <c r="G43" s="56"/>
      <c r="H43" s="47"/>
      <c r="I43" s="56"/>
      <c r="J43" s="1"/>
      <c r="K43" s="56"/>
      <c r="L43" s="56"/>
      <c r="M43" s="56"/>
      <c r="N43" s="56"/>
      <c r="O43" s="56"/>
      <c r="P43" s="56"/>
      <c r="Q43" s="56"/>
      <c r="R43" s="1"/>
      <c r="S43" s="56"/>
      <c r="T43" s="1"/>
      <c r="U43" s="57"/>
      <c r="V43" s="57"/>
      <c r="W43" s="1"/>
    </row>
    <row r="44">
      <c r="A44" s="1"/>
      <c r="B44" s="48" t="s">
        <v>42</v>
      </c>
      <c r="C44" s="58">
        <v>3915.26</v>
      </c>
      <c r="D44" s="50">
        <f t="shared" ref="D44:D45" si="99">SUM(C44/$D$4)</f>
        <v>326.2716667</v>
      </c>
      <c r="E44" s="50">
        <f t="shared" ref="E44:E45" si="100">SUM(D44/$D$5)</f>
        <v>108.7572222</v>
      </c>
      <c r="F44" s="50">
        <f t="shared" ref="F44:F45" si="101">SUM((C44+D44+E44)*$D$3)</f>
        <v>348.0231111</v>
      </c>
      <c r="G44" s="50">
        <f t="shared" ref="G44:G45" si="102">SUM(C44+D44+E44)*$D$2</f>
        <v>382.8254222</v>
      </c>
      <c r="H44" s="51"/>
      <c r="I44" s="49">
        <f t="shared" ref="I44:I45" si="103">SUM(C44:G44)</f>
        <v>5081.137422</v>
      </c>
      <c r="J44" s="3"/>
      <c r="K44" s="52">
        <f t="shared" ref="K44:K45" si="104">SUM(C44/$N$2)*$N$4</f>
        <v>313.2208</v>
      </c>
      <c r="L44" s="52">
        <f t="shared" ref="L44:L45" si="105">SUM(C44/$Q$3)*$Q$2*$I$4</f>
        <v>26.69495455</v>
      </c>
      <c r="M44" s="52">
        <f t="shared" ref="M44:M45" si="106">SUM(C44/$V$3)*$V$2*$I$2</f>
        <v>35.59327273</v>
      </c>
      <c r="N44" s="52">
        <f t="shared" ref="N44:N45" si="107">SUM(C44/$Q$3)*$Q$2*$Q$5</f>
        <v>266.9495455</v>
      </c>
      <c r="O44" s="52">
        <f t="shared" ref="O44:O45" si="108">SUM(C44/$Q$3)*$Q$2*$Q$5</f>
        <v>266.9495455</v>
      </c>
      <c r="P44" s="52">
        <f t="shared" ref="P44:P45" si="109">SUM(C44/$V$3)*$V$2*$I$4</f>
        <v>35.59327273</v>
      </c>
      <c r="Q44" s="52">
        <f t="shared" ref="Q44:Q45" si="110">SUM(C44/$Q$3)*$Q$2*$Q$4*$I$3</f>
        <v>32.03394545</v>
      </c>
      <c r="R44" s="16"/>
      <c r="S44" s="49">
        <f t="shared" ref="S44:S45" si="111">SUM(K44:Q44)</f>
        <v>977.0353364</v>
      </c>
      <c r="T44" s="3"/>
      <c r="U44" s="53">
        <f t="shared" ref="U44:U45" si="112">SUM(I44+S44)</f>
        <v>6058.172759</v>
      </c>
      <c r="V44" s="54"/>
      <c r="W44" s="16"/>
    </row>
    <row r="45">
      <c r="A45" s="1"/>
      <c r="B45" s="48" t="s">
        <v>36</v>
      </c>
      <c r="C45" s="58">
        <v>3132.4</v>
      </c>
      <c r="D45" s="50">
        <f t="shared" si="99"/>
        <v>261.0333333</v>
      </c>
      <c r="E45" s="50">
        <f t="shared" si="100"/>
        <v>87.01111111</v>
      </c>
      <c r="F45" s="50">
        <f t="shared" si="101"/>
        <v>278.4355556</v>
      </c>
      <c r="G45" s="50">
        <f t="shared" si="102"/>
        <v>306.2791111</v>
      </c>
      <c r="H45" s="51"/>
      <c r="I45" s="49">
        <f t="shared" si="103"/>
        <v>4065.159111</v>
      </c>
      <c r="J45" s="3"/>
      <c r="K45" s="52">
        <f t="shared" si="104"/>
        <v>250.592</v>
      </c>
      <c r="L45" s="52">
        <f t="shared" si="105"/>
        <v>21.35727273</v>
      </c>
      <c r="M45" s="52">
        <f t="shared" si="106"/>
        <v>28.47636364</v>
      </c>
      <c r="N45" s="52">
        <f t="shared" si="107"/>
        <v>213.5727273</v>
      </c>
      <c r="O45" s="52">
        <f t="shared" si="108"/>
        <v>213.5727273</v>
      </c>
      <c r="P45" s="52">
        <f t="shared" si="109"/>
        <v>28.47636364</v>
      </c>
      <c r="Q45" s="52">
        <f t="shared" si="110"/>
        <v>25.62872727</v>
      </c>
      <c r="R45" s="16"/>
      <c r="S45" s="49">
        <f t="shared" si="111"/>
        <v>781.6761818</v>
      </c>
      <c r="T45" s="3"/>
      <c r="U45" s="53">
        <f t="shared" si="112"/>
        <v>4846.835293</v>
      </c>
      <c r="V45" s="54"/>
      <c r="W45" s="16"/>
    </row>
    <row r="46">
      <c r="A46" s="1"/>
      <c r="B46" s="45" t="s">
        <v>54</v>
      </c>
      <c r="C46" s="55"/>
      <c r="D46" s="56"/>
      <c r="E46" s="56"/>
      <c r="F46" s="56"/>
      <c r="G46" s="56"/>
      <c r="H46" s="47"/>
      <c r="I46" s="56"/>
      <c r="J46" s="1"/>
      <c r="K46" s="56"/>
      <c r="L46" s="56"/>
      <c r="M46" s="56"/>
      <c r="N46" s="56"/>
      <c r="O46" s="56"/>
      <c r="P46" s="56"/>
      <c r="Q46" s="56"/>
      <c r="R46" s="1"/>
      <c r="S46" s="56"/>
      <c r="T46" s="1"/>
      <c r="U46" s="57"/>
      <c r="V46" s="57"/>
      <c r="W46" s="1"/>
    </row>
    <row r="47">
      <c r="A47" s="1"/>
      <c r="B47" s="48" t="s">
        <v>36</v>
      </c>
      <c r="C47" s="58">
        <v>2601.63</v>
      </c>
      <c r="D47" s="50">
        <f>SUM(C47/$D$4)</f>
        <v>216.8025</v>
      </c>
      <c r="E47" s="50">
        <f>SUM(D47/$D$5)</f>
        <v>72.2675</v>
      </c>
      <c r="F47" s="50">
        <f>SUM((C47+D47+E47)*$D$3)</f>
        <v>231.256</v>
      </c>
      <c r="G47" s="50">
        <f>SUM(C47+D47+E47)*$D$2</f>
        <v>254.3816</v>
      </c>
      <c r="H47" s="51"/>
      <c r="I47" s="49">
        <f>SUM(C47:G47)</f>
        <v>3376.3376</v>
      </c>
      <c r="J47" s="3"/>
      <c r="K47" s="52">
        <f>SUM(C47/$N$2)*$N$4</f>
        <v>208.1304</v>
      </c>
      <c r="L47" s="52">
        <f>SUM(C47/$Q$3)*$Q$2*$I$4</f>
        <v>17.73838636</v>
      </c>
      <c r="M47" s="52">
        <f>SUM(C47/$V$3)*$V$2*$I$2</f>
        <v>23.65118182</v>
      </c>
      <c r="N47" s="52">
        <f>SUM(C47/$Q$3)*$Q$2*$Q$5</f>
        <v>177.3838636</v>
      </c>
      <c r="O47" s="52">
        <f>SUM(C47/$Q$3)*$Q$2*$Q$5</f>
        <v>177.3838636</v>
      </c>
      <c r="P47" s="52">
        <f>SUM(C47/$V$3)*$V$2*$I$4</f>
        <v>23.65118182</v>
      </c>
      <c r="Q47" s="52">
        <f>SUM(C47/$Q$3)*$Q$2*$Q$4*$I$3</f>
        <v>21.28606364</v>
      </c>
      <c r="R47" s="16"/>
      <c r="S47" s="49">
        <f>SUM(K47:Q47)</f>
        <v>649.2249409</v>
      </c>
      <c r="T47" s="3"/>
      <c r="U47" s="53">
        <f>SUM(I47+S47)</f>
        <v>4025.562541</v>
      </c>
      <c r="V47" s="54"/>
      <c r="W47" s="16"/>
    </row>
    <row r="48">
      <c r="A48" s="1"/>
      <c r="B48" s="45" t="s">
        <v>55</v>
      </c>
      <c r="C48" s="55"/>
      <c r="D48" s="56"/>
      <c r="E48" s="56"/>
      <c r="F48" s="56"/>
      <c r="G48" s="56"/>
      <c r="H48" s="47"/>
      <c r="I48" s="56"/>
      <c r="J48" s="1"/>
      <c r="K48" s="56"/>
      <c r="L48" s="56"/>
      <c r="M48" s="56"/>
      <c r="N48" s="56"/>
      <c r="O48" s="56"/>
      <c r="P48" s="56"/>
      <c r="Q48" s="56"/>
      <c r="R48" s="1"/>
      <c r="S48" s="56"/>
      <c r="T48" s="1"/>
      <c r="U48" s="57"/>
      <c r="V48" s="57"/>
      <c r="W48" s="1"/>
    </row>
    <row r="49">
      <c r="A49" s="1"/>
      <c r="B49" s="48" t="s">
        <v>36</v>
      </c>
      <c r="C49" s="58">
        <v>3152.22</v>
      </c>
      <c r="D49" s="50">
        <f>SUM(C49/$D$4)</f>
        <v>262.685</v>
      </c>
      <c r="E49" s="50">
        <f>SUM(D49/$D$5)</f>
        <v>87.56166667</v>
      </c>
      <c r="F49" s="50">
        <f>SUM((C49+D49+E49)*$D$3)</f>
        <v>280.1973333</v>
      </c>
      <c r="G49" s="50">
        <f>SUM(C49+D49+E49)*$D$2</f>
        <v>308.2170667</v>
      </c>
      <c r="H49" s="51"/>
      <c r="I49" s="49">
        <f>SUM(C49:G49)</f>
        <v>4090.881067</v>
      </c>
      <c r="J49" s="3"/>
      <c r="K49" s="52">
        <f>SUM(C49/$N$2)*$N$4</f>
        <v>252.1776</v>
      </c>
      <c r="L49" s="52">
        <f>SUM(C49/$Q$3)*$Q$2*$I$4</f>
        <v>21.49240909</v>
      </c>
      <c r="M49" s="52">
        <f>SUM(C49/$V$3)*$V$2*$I$2</f>
        <v>28.65654545</v>
      </c>
      <c r="N49" s="52">
        <f>SUM(C49/$Q$3)*$Q$2*$Q$5</f>
        <v>214.9240909</v>
      </c>
      <c r="O49" s="52">
        <f>SUM(C49/$Q$3)*$Q$2*$Q$5</f>
        <v>214.9240909</v>
      </c>
      <c r="P49" s="52">
        <f>SUM(C49/$V$3)*$V$2*$I$4</f>
        <v>28.65654545</v>
      </c>
      <c r="Q49" s="52">
        <f>SUM(C49/$Q$3)*$Q$2*$Q$4*$I$3</f>
        <v>25.79089091</v>
      </c>
      <c r="R49" s="16"/>
      <c r="S49" s="49">
        <f>SUM(K49:Q49)</f>
        <v>786.6221727</v>
      </c>
      <c r="T49" s="3"/>
      <c r="U49" s="53">
        <f>SUM(I49+S49)</f>
        <v>4877.503239</v>
      </c>
      <c r="V49" s="54"/>
      <c r="W49" s="16"/>
    </row>
    <row r="50">
      <c r="A50" s="1"/>
      <c r="B50" s="45" t="s">
        <v>56</v>
      </c>
      <c r="C50" s="55"/>
      <c r="D50" s="56"/>
      <c r="E50" s="56"/>
      <c r="F50" s="56"/>
      <c r="G50" s="56"/>
      <c r="H50" s="47"/>
      <c r="I50" s="56"/>
      <c r="J50" s="1"/>
      <c r="K50" s="56"/>
      <c r="L50" s="56"/>
      <c r="M50" s="56"/>
      <c r="N50" s="56"/>
      <c r="O50" s="56"/>
      <c r="P50" s="56"/>
      <c r="Q50" s="56"/>
      <c r="R50" s="1"/>
      <c r="S50" s="56"/>
      <c r="T50" s="1"/>
      <c r="U50" s="57"/>
      <c r="V50" s="57"/>
      <c r="W50" s="1"/>
    </row>
    <row r="51">
      <c r="A51" s="1"/>
      <c r="B51" s="48" t="s">
        <v>45</v>
      </c>
      <c r="C51" s="58">
        <v>1966.99</v>
      </c>
      <c r="D51" s="50">
        <f t="shared" ref="D51:D52" si="113">SUM(C51/$D$4)</f>
        <v>163.9158333</v>
      </c>
      <c r="E51" s="50">
        <f t="shared" ref="E51:E52" si="114">SUM(D51/$D$5)</f>
        <v>54.63861111</v>
      </c>
      <c r="F51" s="50">
        <f t="shared" ref="F51:F52" si="115">SUM((C51+D51+E51)*$D$3)</f>
        <v>174.8435556</v>
      </c>
      <c r="G51" s="50">
        <f t="shared" ref="G51:G52" si="116">SUM(C51+D51+E51)*$D$2</f>
        <v>192.3279111</v>
      </c>
      <c r="H51" s="51"/>
      <c r="I51" s="49">
        <f t="shared" ref="I51:I52" si="117">SUM(C51:G51)</f>
        <v>2552.715911</v>
      </c>
      <c r="J51" s="3"/>
      <c r="K51" s="52">
        <f t="shared" ref="K51:K52" si="118">SUM(C51/$N$2)*$N$4</f>
        <v>157.3592</v>
      </c>
      <c r="L51" s="52">
        <f t="shared" ref="L51:L52" si="119">SUM(C51/$Q$3)*$Q$2*$I$4</f>
        <v>13.41129545</v>
      </c>
      <c r="M51" s="52">
        <f t="shared" ref="M51:M52" si="120">SUM(C51/$V$3)*$V$2*$I$2</f>
        <v>17.88172727</v>
      </c>
      <c r="N51" s="52">
        <f t="shared" ref="N51:N52" si="121">SUM(C51/$Q$3)*$Q$2*$Q$5</f>
        <v>134.1129545</v>
      </c>
      <c r="O51" s="52">
        <f t="shared" ref="O51:O52" si="122">SUM(C51/$Q$3)*$Q$2*$Q$5</f>
        <v>134.1129545</v>
      </c>
      <c r="P51" s="52">
        <f t="shared" ref="P51:P52" si="123">SUM(C51/$V$3)*$V$2*$I$4</f>
        <v>17.88172727</v>
      </c>
      <c r="Q51" s="52">
        <f t="shared" ref="Q51:Q52" si="124">SUM(C51/$Q$3)*$Q$2*$Q$4*$I$3</f>
        <v>16.09355455</v>
      </c>
      <c r="R51" s="16"/>
      <c r="S51" s="49">
        <f t="shared" ref="S51:S52" si="125">SUM(K51:Q51)</f>
        <v>490.8534136</v>
      </c>
      <c r="T51" s="3"/>
      <c r="U51" s="53">
        <f t="shared" ref="U51:U52" si="126">SUM(I51+S51)</f>
        <v>3043.569325</v>
      </c>
      <c r="V51" s="54"/>
      <c r="W51" s="16"/>
    </row>
    <row r="52">
      <c r="A52" s="1"/>
      <c r="B52" s="48" t="s">
        <v>36</v>
      </c>
      <c r="C52" s="58">
        <v>2697.91</v>
      </c>
      <c r="D52" s="50">
        <f t="shared" si="113"/>
        <v>224.8258333</v>
      </c>
      <c r="E52" s="50">
        <f t="shared" si="114"/>
        <v>74.94194444</v>
      </c>
      <c r="F52" s="50">
        <f t="shared" si="115"/>
        <v>239.8142222</v>
      </c>
      <c r="G52" s="50">
        <f t="shared" si="116"/>
        <v>263.7956444</v>
      </c>
      <c r="H52" s="51"/>
      <c r="I52" s="49">
        <f t="shared" si="117"/>
        <v>3501.287644</v>
      </c>
      <c r="J52" s="3"/>
      <c r="K52" s="52">
        <f t="shared" si="118"/>
        <v>215.8328</v>
      </c>
      <c r="L52" s="52">
        <f t="shared" si="119"/>
        <v>18.39484091</v>
      </c>
      <c r="M52" s="52">
        <f t="shared" si="120"/>
        <v>24.52645455</v>
      </c>
      <c r="N52" s="52">
        <f t="shared" si="121"/>
        <v>183.9484091</v>
      </c>
      <c r="O52" s="52">
        <f t="shared" si="122"/>
        <v>183.9484091</v>
      </c>
      <c r="P52" s="52">
        <f t="shared" si="123"/>
        <v>24.52645455</v>
      </c>
      <c r="Q52" s="52">
        <f t="shared" si="124"/>
        <v>22.07380909</v>
      </c>
      <c r="R52" s="16"/>
      <c r="S52" s="49">
        <f t="shared" si="125"/>
        <v>673.2511773</v>
      </c>
      <c r="T52" s="3"/>
      <c r="U52" s="53">
        <f t="shared" si="126"/>
        <v>4174.538822</v>
      </c>
      <c r="V52" s="54"/>
      <c r="W52" s="16"/>
    </row>
    <row r="53">
      <c r="A53" s="1"/>
      <c r="B53" s="45" t="s">
        <v>57</v>
      </c>
      <c r="C53" s="55"/>
      <c r="D53" s="56"/>
      <c r="E53" s="56"/>
      <c r="F53" s="56"/>
      <c r="G53" s="56"/>
      <c r="H53" s="47"/>
      <c r="I53" s="56"/>
      <c r="J53" s="1"/>
      <c r="K53" s="56"/>
      <c r="L53" s="56"/>
      <c r="M53" s="56"/>
      <c r="N53" s="56"/>
      <c r="O53" s="56"/>
      <c r="P53" s="56"/>
      <c r="Q53" s="56"/>
      <c r="R53" s="1"/>
      <c r="S53" s="56"/>
      <c r="T53" s="1"/>
      <c r="U53" s="57"/>
      <c r="V53" s="57"/>
      <c r="W53" s="1"/>
    </row>
    <row r="54">
      <c r="A54" s="1"/>
      <c r="B54" s="48" t="s">
        <v>58</v>
      </c>
      <c r="C54" s="58">
        <v>3135.91</v>
      </c>
      <c r="D54" s="50">
        <f t="shared" ref="D54:D55" si="127">SUM(C54/$D$4)</f>
        <v>261.3258333</v>
      </c>
      <c r="E54" s="50">
        <f t="shared" ref="E54:E55" si="128">SUM(D54/$D$5)</f>
        <v>87.10861111</v>
      </c>
      <c r="F54" s="50">
        <f t="shared" ref="F54:F55" si="129">SUM((C54+D54+E54)*$D$3)</f>
        <v>278.7475556</v>
      </c>
      <c r="G54" s="50">
        <f t="shared" ref="G54:G55" si="130">SUM(C54+D54+E54)*$D$2</f>
        <v>306.6223111</v>
      </c>
      <c r="H54" s="51"/>
      <c r="I54" s="49">
        <f t="shared" ref="I54:I55" si="131">SUM(C54:G54)</f>
        <v>4069.714311</v>
      </c>
      <c r="J54" s="3"/>
      <c r="K54" s="52">
        <f t="shared" ref="K54:K55" si="132">SUM(C54/$N$2)*$N$4</f>
        <v>250.8728</v>
      </c>
      <c r="L54" s="52">
        <f t="shared" ref="L54:L55" si="133">SUM(C54/$Q$3)*$Q$2*$I$4</f>
        <v>21.38120455</v>
      </c>
      <c r="M54" s="52">
        <f t="shared" ref="M54:M55" si="134">SUM(C54/$V$3)*$V$2*$I$2</f>
        <v>28.50827273</v>
      </c>
      <c r="N54" s="52">
        <f t="shared" ref="N54:N55" si="135">SUM(C54/$Q$3)*$Q$2*$Q$5</f>
        <v>213.8120455</v>
      </c>
      <c r="O54" s="52">
        <f t="shared" ref="O54:O55" si="136">SUM(C54/$Q$3)*$Q$2*$Q$5</f>
        <v>213.8120455</v>
      </c>
      <c r="P54" s="52">
        <f t="shared" ref="P54:P55" si="137">SUM(C54/$V$3)*$V$2*$I$4</f>
        <v>28.50827273</v>
      </c>
      <c r="Q54" s="52">
        <f t="shared" ref="Q54:Q55" si="138">SUM(C54/$Q$3)*$Q$2*$Q$4*$I$3</f>
        <v>25.65744545</v>
      </c>
      <c r="R54" s="16"/>
      <c r="S54" s="49">
        <f t="shared" ref="S54:S55" si="139">SUM(K54:Q54)</f>
        <v>782.5520864</v>
      </c>
      <c r="T54" s="3"/>
      <c r="U54" s="53">
        <f t="shared" ref="U54:U55" si="140">SUM(I54+S54)</f>
        <v>4852.266397</v>
      </c>
      <c r="V54" s="54"/>
      <c r="W54" s="16"/>
    </row>
    <row r="55">
      <c r="A55" s="1"/>
      <c r="B55" s="48" t="s">
        <v>38</v>
      </c>
      <c r="C55" s="58">
        <v>2304.88</v>
      </c>
      <c r="D55" s="50">
        <f t="shared" si="127"/>
        <v>192.0733333</v>
      </c>
      <c r="E55" s="50">
        <f t="shared" si="128"/>
        <v>64.02444444</v>
      </c>
      <c r="F55" s="50">
        <f t="shared" si="129"/>
        <v>204.8782222</v>
      </c>
      <c r="G55" s="50">
        <f t="shared" si="130"/>
        <v>225.3660444</v>
      </c>
      <c r="H55" s="51"/>
      <c r="I55" s="49">
        <f t="shared" si="131"/>
        <v>2991.222044</v>
      </c>
      <c r="J55" s="3"/>
      <c r="K55" s="52">
        <f t="shared" si="132"/>
        <v>184.3904</v>
      </c>
      <c r="L55" s="52">
        <f t="shared" si="133"/>
        <v>15.71509091</v>
      </c>
      <c r="M55" s="52">
        <f t="shared" si="134"/>
        <v>20.95345455</v>
      </c>
      <c r="N55" s="52">
        <f t="shared" si="135"/>
        <v>157.1509091</v>
      </c>
      <c r="O55" s="52">
        <f t="shared" si="136"/>
        <v>157.1509091</v>
      </c>
      <c r="P55" s="52">
        <f t="shared" si="137"/>
        <v>20.95345455</v>
      </c>
      <c r="Q55" s="52">
        <f t="shared" si="138"/>
        <v>18.85810909</v>
      </c>
      <c r="R55" s="16"/>
      <c r="S55" s="49">
        <f t="shared" si="139"/>
        <v>575.1723273</v>
      </c>
      <c r="T55" s="3"/>
      <c r="U55" s="53">
        <f t="shared" si="140"/>
        <v>3566.394372</v>
      </c>
      <c r="V55" s="54"/>
      <c r="W55" s="16"/>
    </row>
    <row r="56">
      <c r="A56" s="1"/>
      <c r="B56" s="45" t="s">
        <v>59</v>
      </c>
      <c r="C56" s="55"/>
      <c r="D56" s="56"/>
      <c r="E56" s="56"/>
      <c r="F56" s="56"/>
      <c r="G56" s="56"/>
      <c r="H56" s="47"/>
      <c r="I56" s="56"/>
      <c r="J56" s="1"/>
      <c r="K56" s="56"/>
      <c r="L56" s="56"/>
      <c r="M56" s="56"/>
      <c r="N56" s="56"/>
      <c r="O56" s="56"/>
      <c r="P56" s="56"/>
      <c r="Q56" s="56"/>
      <c r="R56" s="1"/>
      <c r="S56" s="56"/>
      <c r="T56" s="1"/>
      <c r="U56" s="57"/>
      <c r="V56" s="57"/>
      <c r="W56" s="1"/>
    </row>
    <row r="57">
      <c r="A57" s="1"/>
      <c r="B57" s="48" t="s">
        <v>60</v>
      </c>
      <c r="C57" s="58">
        <v>1494.93</v>
      </c>
      <c r="D57" s="50">
        <f t="shared" ref="D57:D59" si="141">SUM(C57/$D$4)</f>
        <v>124.5775</v>
      </c>
      <c r="E57" s="50">
        <f t="shared" ref="E57:E59" si="142">SUM(D57/$D$5)</f>
        <v>41.52583333</v>
      </c>
      <c r="F57" s="50">
        <f t="shared" ref="F57:F59" si="143">SUM((C57+D57+E57)*$D$3)</f>
        <v>132.8826667</v>
      </c>
      <c r="G57" s="50">
        <f t="shared" ref="G57:G59" si="144">SUM(C57+D57+E57)*$D$2</f>
        <v>146.1709333</v>
      </c>
      <c r="H57" s="51"/>
      <c r="I57" s="49">
        <f t="shared" ref="I57:I59" si="145">SUM(C57:G57)</f>
        <v>1940.086933</v>
      </c>
      <c r="J57" s="3"/>
      <c r="K57" s="52">
        <f t="shared" ref="K57:K59" si="146">SUM(C57/$N$2)*$N$4</f>
        <v>119.5944</v>
      </c>
      <c r="L57" s="52">
        <f t="shared" ref="L57:L59" si="147">SUM(C57/$Q$3)*$Q$2*$I$4</f>
        <v>10.19270455</v>
      </c>
      <c r="M57" s="52">
        <f t="shared" ref="M57:M59" si="148">SUM(C57/$V$3)*$V$2*$I$2</f>
        <v>13.59027273</v>
      </c>
      <c r="N57" s="52">
        <f t="shared" ref="N57:N59" si="149">SUM(C57/$Q$3)*$Q$2*$Q$5</f>
        <v>101.9270455</v>
      </c>
      <c r="O57" s="52">
        <f t="shared" ref="O57:O59" si="150">SUM(C57/$Q$3)*$Q$2*$Q$5</f>
        <v>101.9270455</v>
      </c>
      <c r="P57" s="52">
        <f t="shared" ref="P57:P59" si="151">SUM(C57/$V$3)*$V$2*$I$4</f>
        <v>13.59027273</v>
      </c>
      <c r="Q57" s="52">
        <f t="shared" ref="Q57:Q59" si="152">SUM(C57/$Q$3)*$Q$2*$Q$4*$I$3</f>
        <v>12.23124545</v>
      </c>
      <c r="R57" s="16"/>
      <c r="S57" s="49">
        <f t="shared" ref="S57:S59" si="153">SUM(K57:Q57)</f>
        <v>373.0529864</v>
      </c>
      <c r="T57" s="3"/>
      <c r="U57" s="53">
        <f t="shared" ref="U57:U59" si="154">SUM(I57+S57)</f>
        <v>2313.13992</v>
      </c>
      <c r="V57" s="54"/>
      <c r="W57" s="16"/>
    </row>
    <row r="58">
      <c r="A58" s="1"/>
      <c r="B58" s="48" t="s">
        <v>42</v>
      </c>
      <c r="C58" s="58">
        <v>3366.63</v>
      </c>
      <c r="D58" s="50">
        <f t="shared" si="141"/>
        <v>280.5525</v>
      </c>
      <c r="E58" s="50">
        <f t="shared" si="142"/>
        <v>93.5175</v>
      </c>
      <c r="F58" s="50">
        <f t="shared" si="143"/>
        <v>299.256</v>
      </c>
      <c r="G58" s="50">
        <f t="shared" si="144"/>
        <v>329.1816</v>
      </c>
      <c r="H58" s="51"/>
      <c r="I58" s="49">
        <f t="shared" si="145"/>
        <v>4369.1376</v>
      </c>
      <c r="J58" s="3"/>
      <c r="K58" s="52">
        <f t="shared" si="146"/>
        <v>269.3304</v>
      </c>
      <c r="L58" s="52">
        <f t="shared" si="147"/>
        <v>22.95429545</v>
      </c>
      <c r="M58" s="52">
        <f t="shared" si="148"/>
        <v>30.60572727</v>
      </c>
      <c r="N58" s="52">
        <f t="shared" si="149"/>
        <v>229.5429545</v>
      </c>
      <c r="O58" s="52">
        <f t="shared" si="150"/>
        <v>229.5429545</v>
      </c>
      <c r="P58" s="52">
        <f t="shared" si="151"/>
        <v>30.60572727</v>
      </c>
      <c r="Q58" s="52">
        <f t="shared" si="152"/>
        <v>27.54515455</v>
      </c>
      <c r="R58" s="16"/>
      <c r="S58" s="49">
        <f t="shared" si="153"/>
        <v>840.1272136</v>
      </c>
      <c r="T58" s="3"/>
      <c r="U58" s="53">
        <f t="shared" si="154"/>
        <v>5209.264814</v>
      </c>
      <c r="V58" s="54"/>
      <c r="W58" s="16"/>
    </row>
    <row r="59">
      <c r="A59" s="1"/>
      <c r="B59" s="48" t="s">
        <v>36</v>
      </c>
      <c r="C59" s="58">
        <v>2698.21</v>
      </c>
      <c r="D59" s="50">
        <f t="shared" si="141"/>
        <v>224.8508333</v>
      </c>
      <c r="E59" s="50">
        <f t="shared" si="142"/>
        <v>74.95027778</v>
      </c>
      <c r="F59" s="50">
        <f t="shared" si="143"/>
        <v>239.8408889</v>
      </c>
      <c r="G59" s="50">
        <f t="shared" si="144"/>
        <v>263.8249778</v>
      </c>
      <c r="H59" s="51"/>
      <c r="I59" s="49">
        <f t="shared" si="145"/>
        <v>3501.676978</v>
      </c>
      <c r="J59" s="3"/>
      <c r="K59" s="52">
        <f t="shared" si="146"/>
        <v>215.8568</v>
      </c>
      <c r="L59" s="52">
        <f t="shared" si="147"/>
        <v>18.39688636</v>
      </c>
      <c r="M59" s="52">
        <f t="shared" si="148"/>
        <v>24.52918182</v>
      </c>
      <c r="N59" s="52">
        <f t="shared" si="149"/>
        <v>183.9688636</v>
      </c>
      <c r="O59" s="52">
        <f t="shared" si="150"/>
        <v>183.9688636</v>
      </c>
      <c r="P59" s="52">
        <f t="shared" si="151"/>
        <v>24.52918182</v>
      </c>
      <c r="Q59" s="52">
        <f t="shared" si="152"/>
        <v>22.07626364</v>
      </c>
      <c r="R59" s="16"/>
      <c r="S59" s="49">
        <f t="shared" si="153"/>
        <v>673.3260409</v>
      </c>
      <c r="T59" s="3"/>
      <c r="U59" s="53">
        <f t="shared" si="154"/>
        <v>4175.003019</v>
      </c>
      <c r="V59" s="54"/>
      <c r="W59" s="16"/>
    </row>
    <row r="60">
      <c r="A60" s="1"/>
      <c r="B60" s="45" t="s">
        <v>61</v>
      </c>
      <c r="C60" s="55"/>
      <c r="D60" s="56"/>
      <c r="E60" s="56"/>
      <c r="F60" s="56"/>
      <c r="G60" s="56"/>
      <c r="H60" s="47"/>
      <c r="I60" s="56"/>
      <c r="J60" s="1"/>
      <c r="K60" s="56"/>
      <c r="L60" s="56"/>
      <c r="M60" s="56"/>
      <c r="N60" s="56"/>
      <c r="O60" s="56"/>
      <c r="P60" s="56"/>
      <c r="Q60" s="56"/>
      <c r="R60" s="1"/>
      <c r="S60" s="56"/>
      <c r="T60" s="1"/>
      <c r="U60" s="57"/>
      <c r="V60" s="57"/>
      <c r="W60" s="1"/>
    </row>
    <row r="61">
      <c r="A61" s="1"/>
      <c r="B61" s="48" t="s">
        <v>58</v>
      </c>
      <c r="C61" s="58">
        <v>3136.18</v>
      </c>
      <c r="D61" s="50">
        <f t="shared" ref="D61:D65" si="155">SUM(C61/$D$4)</f>
        <v>261.3483333</v>
      </c>
      <c r="E61" s="50">
        <f t="shared" ref="E61:E65" si="156">SUM(D61/$D$5)</f>
        <v>87.11611111</v>
      </c>
      <c r="F61" s="50">
        <f t="shared" ref="F61:F65" si="157">SUM((C61+D61+E61)*$D$3)</f>
        <v>278.7715556</v>
      </c>
      <c r="G61" s="50">
        <f t="shared" ref="G61:G65" si="158">SUM(C61+D61+E61)*$D$2</f>
        <v>306.6487111</v>
      </c>
      <c r="H61" s="51"/>
      <c r="I61" s="49">
        <f t="shared" ref="I61:I65" si="159">SUM(C61:G61)</f>
        <v>4070.064711</v>
      </c>
      <c r="J61" s="3"/>
      <c r="K61" s="52">
        <f t="shared" ref="K61:K65" si="160">SUM(C61/$N$2)*$N$4</f>
        <v>250.8944</v>
      </c>
      <c r="L61" s="52">
        <f t="shared" ref="L61:L65" si="161">SUM(C61/$Q$3)*$Q$2*$I$4</f>
        <v>21.38304545</v>
      </c>
      <c r="M61" s="52">
        <f t="shared" ref="M61:M65" si="162">SUM(C61/$V$3)*$V$2*$I$2</f>
        <v>28.51072727</v>
      </c>
      <c r="N61" s="52">
        <f t="shared" ref="N61:N65" si="163">SUM(C61/$Q$3)*$Q$2*$Q$5</f>
        <v>213.8304545</v>
      </c>
      <c r="O61" s="52">
        <f t="shared" ref="O61:O65" si="164">SUM(C61/$Q$3)*$Q$2*$Q$5</f>
        <v>213.8304545</v>
      </c>
      <c r="P61" s="52">
        <f t="shared" ref="P61:P65" si="165">SUM(C61/$V$3)*$V$2*$I$4</f>
        <v>28.51072727</v>
      </c>
      <c r="Q61" s="52">
        <f t="shared" ref="Q61:Q65" si="166">SUM(C61/$Q$3)*$Q$2*$Q$4*$I$3</f>
        <v>25.65965455</v>
      </c>
      <c r="R61" s="16"/>
      <c r="S61" s="49">
        <f t="shared" ref="S61:S65" si="167">SUM(K61:Q61)</f>
        <v>782.6194636</v>
      </c>
      <c r="T61" s="3"/>
      <c r="U61" s="53">
        <f t="shared" ref="U61:U65" si="168">SUM(I61+S61)</f>
        <v>4852.684175</v>
      </c>
      <c r="V61" s="54"/>
      <c r="W61" s="16"/>
    </row>
    <row r="62">
      <c r="A62" s="1"/>
      <c r="B62" s="48" t="s">
        <v>62</v>
      </c>
      <c r="C62" s="58">
        <v>1645.68</v>
      </c>
      <c r="D62" s="50">
        <f t="shared" si="155"/>
        <v>137.14</v>
      </c>
      <c r="E62" s="50">
        <f t="shared" si="156"/>
        <v>45.71333333</v>
      </c>
      <c r="F62" s="50">
        <f t="shared" si="157"/>
        <v>146.2826667</v>
      </c>
      <c r="G62" s="50">
        <f t="shared" si="158"/>
        <v>160.9109333</v>
      </c>
      <c r="H62" s="51"/>
      <c r="I62" s="49">
        <f t="shared" si="159"/>
        <v>2135.726933</v>
      </c>
      <c r="J62" s="3"/>
      <c r="K62" s="52">
        <f t="shared" si="160"/>
        <v>131.6544</v>
      </c>
      <c r="L62" s="52">
        <f t="shared" si="161"/>
        <v>11.22054545</v>
      </c>
      <c r="M62" s="52">
        <f t="shared" si="162"/>
        <v>14.96072727</v>
      </c>
      <c r="N62" s="52">
        <f t="shared" si="163"/>
        <v>112.2054545</v>
      </c>
      <c r="O62" s="52">
        <f t="shared" si="164"/>
        <v>112.2054545</v>
      </c>
      <c r="P62" s="52">
        <f t="shared" si="165"/>
        <v>14.96072727</v>
      </c>
      <c r="Q62" s="52">
        <f t="shared" si="166"/>
        <v>13.46465455</v>
      </c>
      <c r="R62" s="16"/>
      <c r="S62" s="49">
        <f t="shared" si="167"/>
        <v>410.6719636</v>
      </c>
      <c r="T62" s="3"/>
      <c r="U62" s="53">
        <f t="shared" si="168"/>
        <v>2546.398897</v>
      </c>
      <c r="V62" s="54"/>
      <c r="W62" s="16"/>
    </row>
    <row r="63">
      <c r="A63" s="1"/>
      <c r="B63" s="48" t="s">
        <v>42</v>
      </c>
      <c r="C63" s="58">
        <v>3410.99</v>
      </c>
      <c r="D63" s="50">
        <f t="shared" si="155"/>
        <v>284.2491667</v>
      </c>
      <c r="E63" s="50">
        <f t="shared" si="156"/>
        <v>94.74972222</v>
      </c>
      <c r="F63" s="50">
        <f t="shared" si="157"/>
        <v>303.1991111</v>
      </c>
      <c r="G63" s="50">
        <f t="shared" si="158"/>
        <v>333.5190222</v>
      </c>
      <c r="H63" s="51"/>
      <c r="I63" s="49">
        <f t="shared" si="159"/>
        <v>4426.707022</v>
      </c>
      <c r="J63" s="3"/>
      <c r="K63" s="52">
        <f t="shared" si="160"/>
        <v>272.8792</v>
      </c>
      <c r="L63" s="52">
        <f t="shared" si="161"/>
        <v>23.25675</v>
      </c>
      <c r="M63" s="52">
        <f t="shared" si="162"/>
        <v>31.009</v>
      </c>
      <c r="N63" s="52">
        <f t="shared" si="163"/>
        <v>232.5675</v>
      </c>
      <c r="O63" s="52">
        <f t="shared" si="164"/>
        <v>232.5675</v>
      </c>
      <c r="P63" s="52">
        <f t="shared" si="165"/>
        <v>31.009</v>
      </c>
      <c r="Q63" s="52">
        <f t="shared" si="166"/>
        <v>27.9081</v>
      </c>
      <c r="R63" s="16"/>
      <c r="S63" s="49">
        <f t="shared" si="167"/>
        <v>851.19705</v>
      </c>
      <c r="T63" s="3"/>
      <c r="U63" s="53">
        <f t="shared" si="168"/>
        <v>5277.904072</v>
      </c>
      <c r="V63" s="54"/>
      <c r="W63" s="16"/>
    </row>
    <row r="64">
      <c r="A64" s="1"/>
      <c r="B64" s="48" t="s">
        <v>36</v>
      </c>
      <c r="C64" s="58">
        <v>3136.53</v>
      </c>
      <c r="D64" s="50">
        <f t="shared" si="155"/>
        <v>261.3775</v>
      </c>
      <c r="E64" s="50">
        <f t="shared" si="156"/>
        <v>87.12583333</v>
      </c>
      <c r="F64" s="50">
        <f t="shared" si="157"/>
        <v>278.8026667</v>
      </c>
      <c r="G64" s="50">
        <f t="shared" si="158"/>
        <v>306.6829333</v>
      </c>
      <c r="H64" s="51"/>
      <c r="I64" s="49">
        <f t="shared" si="159"/>
        <v>4070.518933</v>
      </c>
      <c r="J64" s="3"/>
      <c r="K64" s="52">
        <f t="shared" si="160"/>
        <v>250.9224</v>
      </c>
      <c r="L64" s="52">
        <f t="shared" si="161"/>
        <v>21.38543182</v>
      </c>
      <c r="M64" s="52">
        <f t="shared" si="162"/>
        <v>28.51390909</v>
      </c>
      <c r="N64" s="52">
        <f t="shared" si="163"/>
        <v>213.8543182</v>
      </c>
      <c r="O64" s="52">
        <f t="shared" si="164"/>
        <v>213.8543182</v>
      </c>
      <c r="P64" s="52">
        <f t="shared" si="165"/>
        <v>28.51390909</v>
      </c>
      <c r="Q64" s="52">
        <f t="shared" si="166"/>
        <v>25.66251818</v>
      </c>
      <c r="R64" s="16"/>
      <c r="S64" s="49">
        <f t="shared" si="167"/>
        <v>782.7068045</v>
      </c>
      <c r="T64" s="3"/>
      <c r="U64" s="53">
        <f t="shared" si="168"/>
        <v>4853.225738</v>
      </c>
      <c r="V64" s="54"/>
      <c r="W64" s="16"/>
    </row>
    <row r="65">
      <c r="A65" s="1"/>
      <c r="B65" s="48" t="s">
        <v>38</v>
      </c>
      <c r="C65" s="58">
        <v>2305.08</v>
      </c>
      <c r="D65" s="50">
        <f t="shared" si="155"/>
        <v>192.09</v>
      </c>
      <c r="E65" s="50">
        <f t="shared" si="156"/>
        <v>64.03</v>
      </c>
      <c r="F65" s="50">
        <f t="shared" si="157"/>
        <v>204.896</v>
      </c>
      <c r="G65" s="50">
        <f t="shared" si="158"/>
        <v>225.3856</v>
      </c>
      <c r="H65" s="51"/>
      <c r="I65" s="49">
        <f t="shared" si="159"/>
        <v>2991.4816</v>
      </c>
      <c r="J65" s="3"/>
      <c r="K65" s="52">
        <f t="shared" si="160"/>
        <v>184.4064</v>
      </c>
      <c r="L65" s="52">
        <f t="shared" si="161"/>
        <v>15.71645455</v>
      </c>
      <c r="M65" s="52">
        <f t="shared" si="162"/>
        <v>20.95527273</v>
      </c>
      <c r="N65" s="52">
        <f t="shared" si="163"/>
        <v>157.1645455</v>
      </c>
      <c r="O65" s="52">
        <f t="shared" si="164"/>
        <v>157.1645455</v>
      </c>
      <c r="P65" s="52">
        <f t="shared" si="165"/>
        <v>20.95527273</v>
      </c>
      <c r="Q65" s="52">
        <f t="shared" si="166"/>
        <v>18.85974545</v>
      </c>
      <c r="R65" s="16"/>
      <c r="S65" s="49">
        <f t="shared" si="167"/>
        <v>575.2222364</v>
      </c>
      <c r="T65" s="3"/>
      <c r="U65" s="53">
        <f t="shared" si="168"/>
        <v>3566.703836</v>
      </c>
      <c r="V65" s="54"/>
      <c r="W65" s="16"/>
    </row>
    <row r="66">
      <c r="A66" s="1"/>
      <c r="B66" s="45" t="s">
        <v>63</v>
      </c>
      <c r="C66" s="55"/>
      <c r="D66" s="56"/>
      <c r="E66" s="56"/>
      <c r="F66" s="56"/>
      <c r="G66" s="56"/>
      <c r="H66" s="47"/>
      <c r="I66" s="56"/>
      <c r="J66" s="1"/>
      <c r="K66" s="56"/>
      <c r="L66" s="56"/>
      <c r="M66" s="56"/>
      <c r="N66" s="56"/>
      <c r="O66" s="56"/>
      <c r="P66" s="56"/>
      <c r="Q66" s="56"/>
      <c r="R66" s="1"/>
      <c r="S66" s="56"/>
      <c r="T66" s="1"/>
      <c r="U66" s="57"/>
      <c r="V66" s="57"/>
      <c r="W66" s="1"/>
    </row>
    <row r="67">
      <c r="A67" s="1"/>
      <c r="B67" s="48" t="s">
        <v>38</v>
      </c>
      <c r="C67" s="58">
        <v>2304.58</v>
      </c>
      <c r="D67" s="50">
        <f>SUM(C67/$D$4)</f>
        <v>192.0483333</v>
      </c>
      <c r="E67" s="50">
        <f>SUM(D67/$D$5)</f>
        <v>64.01611111</v>
      </c>
      <c r="F67" s="50">
        <f>SUM((C67+D67+E67)*$D$3)</f>
        <v>204.8515556</v>
      </c>
      <c r="G67" s="50">
        <f>SUM(C67+D67+E67)*$D$2</f>
        <v>225.3367111</v>
      </c>
      <c r="H67" s="51"/>
      <c r="I67" s="49">
        <f>SUM(C67:G67)</f>
        <v>2990.832711</v>
      </c>
      <c r="J67" s="3"/>
      <c r="K67" s="52">
        <f>SUM(C67/$N$2)*$N$4</f>
        <v>184.3664</v>
      </c>
      <c r="L67" s="52">
        <f>SUM(C67/$Q$3)*$Q$2*$I$4</f>
        <v>15.71304545</v>
      </c>
      <c r="M67" s="52">
        <f>SUM(C67/$V$3)*$V$2*$I$2</f>
        <v>20.95072727</v>
      </c>
      <c r="N67" s="52">
        <f>SUM(C67/$Q$3)*$Q$2*$Q$5</f>
        <v>157.1304545</v>
      </c>
      <c r="O67" s="52">
        <f>SUM(C67/$Q$3)*$Q$2*$Q$5</f>
        <v>157.1304545</v>
      </c>
      <c r="P67" s="52">
        <f>SUM(C67/$V$3)*$V$2*$I$4</f>
        <v>20.95072727</v>
      </c>
      <c r="Q67" s="52">
        <f>SUM(C67/$Q$3)*$Q$2*$Q$4*$I$3</f>
        <v>18.85565455</v>
      </c>
      <c r="R67" s="16"/>
      <c r="S67" s="49">
        <f>SUM(K67:Q67)</f>
        <v>575.0974636</v>
      </c>
      <c r="T67" s="3"/>
      <c r="U67" s="53">
        <f>SUM(I67+S67)</f>
        <v>3565.930175</v>
      </c>
      <c r="V67" s="54"/>
      <c r="W67" s="16"/>
    </row>
    <row r="68">
      <c r="A68" s="1"/>
      <c r="B68" s="45" t="s">
        <v>64</v>
      </c>
      <c r="C68" s="55"/>
      <c r="D68" s="56"/>
      <c r="E68" s="56"/>
      <c r="F68" s="56"/>
      <c r="G68" s="56"/>
      <c r="H68" s="47"/>
      <c r="I68" s="56"/>
      <c r="J68" s="1"/>
      <c r="K68" s="56"/>
      <c r="L68" s="56"/>
      <c r="M68" s="56"/>
      <c r="N68" s="56"/>
      <c r="O68" s="56"/>
      <c r="P68" s="56"/>
      <c r="Q68" s="56"/>
      <c r="R68" s="1"/>
      <c r="S68" s="56"/>
      <c r="T68" s="1"/>
      <c r="U68" s="57"/>
      <c r="V68" s="57"/>
      <c r="W68" s="1"/>
    </row>
    <row r="69">
      <c r="A69" s="1"/>
      <c r="B69" s="48" t="s">
        <v>40</v>
      </c>
      <c r="C69" s="58">
        <v>3152.19</v>
      </c>
      <c r="D69" s="50">
        <f t="shared" ref="D69:D71" si="169">SUM(C69/$D$4)</f>
        <v>262.6825</v>
      </c>
      <c r="E69" s="50">
        <f t="shared" ref="E69:E71" si="170">SUM(D69/$D$5)</f>
        <v>87.56083333</v>
      </c>
      <c r="F69" s="50">
        <f t="shared" ref="F69:F71" si="171">SUM((C69+D69+E69)*$D$3)</f>
        <v>280.1946667</v>
      </c>
      <c r="G69" s="50">
        <f t="shared" ref="G69:G71" si="172">SUM(C69+D69+E69)*$D$2</f>
        <v>308.2141333</v>
      </c>
      <c r="H69" s="51"/>
      <c r="I69" s="49">
        <f t="shared" ref="I69:I71" si="173">SUM(C69:G69)</f>
        <v>4090.842133</v>
      </c>
      <c r="J69" s="3"/>
      <c r="K69" s="52">
        <f t="shared" ref="K69:K71" si="174">SUM(C69/$N$2)*$N$4</f>
        <v>252.1752</v>
      </c>
      <c r="L69" s="52">
        <f t="shared" ref="L69:L71" si="175">SUM(C69/$Q$3)*$Q$2*$I$4</f>
        <v>21.49220455</v>
      </c>
      <c r="M69" s="52">
        <f t="shared" ref="M69:M71" si="176">SUM(C69/$V$3)*$V$2*$I$2</f>
        <v>28.65627273</v>
      </c>
      <c r="N69" s="52">
        <f t="shared" ref="N69:N71" si="177">SUM(C69/$Q$3)*$Q$2*$Q$5</f>
        <v>214.9220455</v>
      </c>
      <c r="O69" s="52">
        <f t="shared" ref="O69:O71" si="178">SUM(C69/$Q$3)*$Q$2*$Q$5</f>
        <v>214.9220455</v>
      </c>
      <c r="P69" s="52">
        <f t="shared" ref="P69:P71" si="179">SUM(C69/$V$3)*$V$2*$I$4</f>
        <v>28.65627273</v>
      </c>
      <c r="Q69" s="52">
        <f t="shared" ref="Q69:Q71" si="180">SUM(C69/$Q$3)*$Q$2*$Q$4*$I$3</f>
        <v>25.79064545</v>
      </c>
      <c r="R69" s="16"/>
      <c r="S69" s="49">
        <f t="shared" ref="S69:S71" si="181">SUM(K69:Q69)</f>
        <v>786.6146864</v>
      </c>
      <c r="T69" s="3"/>
      <c r="U69" s="53">
        <f t="shared" ref="U69:U71" si="182">SUM(I69+S69)</f>
        <v>4877.45682</v>
      </c>
      <c r="V69" s="54"/>
      <c r="W69" s="16"/>
    </row>
    <row r="70">
      <c r="A70" s="1"/>
      <c r="B70" s="48" t="s">
        <v>42</v>
      </c>
      <c r="C70" s="58">
        <v>3573.44</v>
      </c>
      <c r="D70" s="50">
        <f t="shared" si="169"/>
        <v>297.7866667</v>
      </c>
      <c r="E70" s="50">
        <f t="shared" si="170"/>
        <v>99.26222222</v>
      </c>
      <c r="F70" s="50">
        <f t="shared" si="171"/>
        <v>317.6391111</v>
      </c>
      <c r="G70" s="50">
        <f t="shared" si="172"/>
        <v>349.4030222</v>
      </c>
      <c r="H70" s="51"/>
      <c r="I70" s="49">
        <f t="shared" si="173"/>
        <v>4637.531022</v>
      </c>
      <c r="J70" s="3"/>
      <c r="K70" s="52">
        <f t="shared" si="174"/>
        <v>285.8752</v>
      </c>
      <c r="L70" s="52">
        <f t="shared" si="175"/>
        <v>24.36436364</v>
      </c>
      <c r="M70" s="52">
        <f t="shared" si="176"/>
        <v>32.48581818</v>
      </c>
      <c r="N70" s="52">
        <f t="shared" si="177"/>
        <v>243.6436364</v>
      </c>
      <c r="O70" s="52">
        <f t="shared" si="178"/>
        <v>243.6436364</v>
      </c>
      <c r="P70" s="52">
        <f t="shared" si="179"/>
        <v>32.48581818</v>
      </c>
      <c r="Q70" s="52">
        <f t="shared" si="180"/>
        <v>29.23723636</v>
      </c>
      <c r="R70" s="16"/>
      <c r="S70" s="49">
        <f t="shared" si="181"/>
        <v>891.7357091</v>
      </c>
      <c r="T70" s="3"/>
      <c r="U70" s="53">
        <f t="shared" si="182"/>
        <v>5529.266731</v>
      </c>
      <c r="V70" s="54"/>
      <c r="W70" s="16"/>
    </row>
    <row r="71">
      <c r="A71" s="1"/>
      <c r="B71" s="48" t="s">
        <v>38</v>
      </c>
      <c r="C71" s="58">
        <v>3151.91</v>
      </c>
      <c r="D71" s="50">
        <f t="shared" si="169"/>
        <v>262.6591667</v>
      </c>
      <c r="E71" s="50">
        <f t="shared" si="170"/>
        <v>87.55305556</v>
      </c>
      <c r="F71" s="50">
        <f t="shared" si="171"/>
        <v>280.1697778</v>
      </c>
      <c r="G71" s="50">
        <f t="shared" si="172"/>
        <v>308.1867556</v>
      </c>
      <c r="H71" s="51"/>
      <c r="I71" s="49">
        <f t="shared" si="173"/>
        <v>4090.478756</v>
      </c>
      <c r="J71" s="3"/>
      <c r="K71" s="52">
        <f t="shared" si="174"/>
        <v>252.1528</v>
      </c>
      <c r="L71" s="52">
        <f t="shared" si="175"/>
        <v>21.49029545</v>
      </c>
      <c r="M71" s="52">
        <f t="shared" si="176"/>
        <v>28.65372727</v>
      </c>
      <c r="N71" s="52">
        <f t="shared" si="177"/>
        <v>214.9029545</v>
      </c>
      <c r="O71" s="52">
        <f t="shared" si="178"/>
        <v>214.9029545</v>
      </c>
      <c r="P71" s="52">
        <f t="shared" si="179"/>
        <v>28.65372727</v>
      </c>
      <c r="Q71" s="52">
        <f t="shared" si="180"/>
        <v>25.78835455</v>
      </c>
      <c r="R71" s="16"/>
      <c r="S71" s="49">
        <f t="shared" si="181"/>
        <v>786.5448136</v>
      </c>
      <c r="T71" s="3"/>
      <c r="U71" s="53">
        <f t="shared" si="182"/>
        <v>4877.023569</v>
      </c>
      <c r="V71" s="54"/>
      <c r="W71" s="16"/>
    </row>
    <row r="72">
      <c r="A72" s="1"/>
      <c r="B72" s="45" t="s">
        <v>65</v>
      </c>
      <c r="C72" s="55"/>
      <c r="D72" s="56"/>
      <c r="E72" s="56"/>
      <c r="F72" s="56"/>
      <c r="G72" s="56"/>
      <c r="H72" s="47"/>
      <c r="I72" s="56"/>
      <c r="J72" s="1"/>
      <c r="K72" s="56"/>
      <c r="L72" s="56"/>
      <c r="M72" s="56"/>
      <c r="N72" s="56"/>
      <c r="O72" s="56"/>
      <c r="P72" s="56"/>
      <c r="Q72" s="56"/>
      <c r="R72" s="1"/>
      <c r="S72" s="56"/>
      <c r="T72" s="1"/>
      <c r="U72" s="57"/>
      <c r="V72" s="57"/>
      <c r="W72" s="1"/>
    </row>
    <row r="73">
      <c r="A73" s="1"/>
      <c r="B73" s="48" t="s">
        <v>38</v>
      </c>
      <c r="C73" s="58">
        <v>2305.3</v>
      </c>
      <c r="D73" s="50">
        <f>SUM(C73/$D$4)</f>
        <v>192.1083333</v>
      </c>
      <c r="E73" s="50">
        <f>SUM(D73/$D$5)</f>
        <v>64.03611111</v>
      </c>
      <c r="F73" s="50">
        <f>SUM((C73+D73+E73)*$D$3)</f>
        <v>204.9155556</v>
      </c>
      <c r="G73" s="50">
        <f>SUM(C73+D73+E73)*$D$2</f>
        <v>225.4071111</v>
      </c>
      <c r="H73" s="51"/>
      <c r="I73" s="49">
        <f>SUM(C73:G73)</f>
        <v>2991.767111</v>
      </c>
      <c r="J73" s="3"/>
      <c r="K73" s="52">
        <f>SUM(C73/$N$2)*$N$4</f>
        <v>184.424</v>
      </c>
      <c r="L73" s="52">
        <f>SUM(C73/$Q$3)*$Q$2*$I$4</f>
        <v>15.71795455</v>
      </c>
      <c r="M73" s="52">
        <f>SUM(C73/$V$3)*$V$2*$I$2</f>
        <v>20.95727273</v>
      </c>
      <c r="N73" s="52">
        <f>SUM(C73/$Q$3)*$Q$2*$Q$5</f>
        <v>157.1795455</v>
      </c>
      <c r="O73" s="52">
        <f>SUM(C73/$Q$3)*$Q$2*$Q$5</f>
        <v>157.1795455</v>
      </c>
      <c r="P73" s="52">
        <f>SUM(C73/$V$3)*$V$2*$I$4</f>
        <v>20.95727273</v>
      </c>
      <c r="Q73" s="52">
        <f>SUM(C73/$Q$3)*$Q$2*$Q$4*$I$3</f>
        <v>18.86154545</v>
      </c>
      <c r="R73" s="16"/>
      <c r="S73" s="49">
        <f>SUM(K73:Q73)</f>
        <v>575.2771364</v>
      </c>
      <c r="T73" s="3"/>
      <c r="U73" s="53">
        <f>SUM(I73+S73)</f>
        <v>3567.044247</v>
      </c>
      <c r="V73" s="54"/>
      <c r="W73" s="16"/>
    </row>
    <row r="74">
      <c r="A74" s="1"/>
      <c r="B74" s="45" t="s">
        <v>66</v>
      </c>
      <c r="C74" s="55"/>
      <c r="D74" s="56"/>
      <c r="E74" s="56"/>
      <c r="F74" s="56"/>
      <c r="G74" s="56"/>
      <c r="H74" s="47"/>
      <c r="I74" s="56"/>
      <c r="J74" s="1"/>
      <c r="K74" s="56"/>
      <c r="L74" s="56"/>
      <c r="M74" s="56"/>
      <c r="N74" s="56"/>
      <c r="O74" s="56"/>
      <c r="P74" s="56"/>
      <c r="Q74" s="56"/>
      <c r="R74" s="1"/>
      <c r="S74" s="56"/>
      <c r="T74" s="1"/>
      <c r="U74" s="57"/>
      <c r="V74" s="57"/>
      <c r="W74" s="1"/>
    </row>
    <row r="75">
      <c r="A75" s="1"/>
      <c r="B75" s="48" t="s">
        <v>38</v>
      </c>
      <c r="C75" s="58">
        <v>2305.76</v>
      </c>
      <c r="D75" s="50">
        <f>SUM(C75/$D$4)</f>
        <v>192.1466667</v>
      </c>
      <c r="E75" s="50">
        <f>SUM(D75/$D$5)</f>
        <v>64.04888889</v>
      </c>
      <c r="F75" s="50">
        <f>SUM((C75+D75+E75)*$D$3)</f>
        <v>204.9564444</v>
      </c>
      <c r="G75" s="50">
        <f>SUM(C75+D75+E75)*$D$2</f>
        <v>225.4520889</v>
      </c>
      <c r="H75" s="51"/>
      <c r="I75" s="49">
        <f>SUM(C75:G75)</f>
        <v>2992.364089</v>
      </c>
      <c r="J75" s="3"/>
      <c r="K75" s="52">
        <f>SUM(C75/$N$2)*$N$4</f>
        <v>184.4608</v>
      </c>
      <c r="L75" s="52">
        <f>SUM(C75/$Q$3)*$Q$2*$I$4</f>
        <v>15.72109091</v>
      </c>
      <c r="M75" s="52">
        <f>SUM(C75/$V$3)*$V$2*$I$2</f>
        <v>20.96145455</v>
      </c>
      <c r="N75" s="52">
        <f>SUM(C75/$Q$3)*$Q$2*$Q$5</f>
        <v>157.2109091</v>
      </c>
      <c r="O75" s="52">
        <f>SUM(C75/$Q$3)*$Q$2*$Q$5</f>
        <v>157.2109091</v>
      </c>
      <c r="P75" s="52">
        <f>SUM(C75/$V$3)*$V$2*$I$4</f>
        <v>20.96145455</v>
      </c>
      <c r="Q75" s="52">
        <f>SUM(C75/$Q$3)*$Q$2*$Q$4*$I$3</f>
        <v>18.86530909</v>
      </c>
      <c r="R75" s="16"/>
      <c r="S75" s="49">
        <f>SUM(K75:Q75)</f>
        <v>575.3919273</v>
      </c>
      <c r="T75" s="3"/>
      <c r="U75" s="53">
        <f>SUM(I75+S75)</f>
        <v>3567.756016</v>
      </c>
      <c r="V75" s="54"/>
      <c r="W75" s="16"/>
    </row>
    <row r="76">
      <c r="A76" s="1"/>
      <c r="B76" s="45" t="s">
        <v>67</v>
      </c>
      <c r="C76" s="55"/>
      <c r="D76" s="56"/>
      <c r="E76" s="56"/>
      <c r="F76" s="56"/>
      <c r="G76" s="56"/>
      <c r="H76" s="47"/>
      <c r="I76" s="56"/>
      <c r="J76" s="1"/>
      <c r="K76" s="56"/>
      <c r="L76" s="56"/>
      <c r="M76" s="56"/>
      <c r="N76" s="56"/>
      <c r="O76" s="56"/>
      <c r="P76" s="56"/>
      <c r="Q76" s="56"/>
      <c r="R76" s="1"/>
      <c r="S76" s="56"/>
      <c r="T76" s="1"/>
      <c r="U76" s="57"/>
      <c r="V76" s="57"/>
      <c r="W76" s="1"/>
    </row>
    <row r="77">
      <c r="A77" s="1"/>
      <c r="B77" s="48" t="s">
        <v>36</v>
      </c>
      <c r="C77" s="58">
        <v>3153.73</v>
      </c>
      <c r="D77" s="50">
        <f>SUM(C77/$D$4)</f>
        <v>262.8108333</v>
      </c>
      <c r="E77" s="50">
        <f>SUM(D77/$D$5)</f>
        <v>87.60361111</v>
      </c>
      <c r="F77" s="50">
        <f>SUM((C77+D77+E77)*$D$3)</f>
        <v>280.3315556</v>
      </c>
      <c r="G77" s="50">
        <f>SUM(C77+D77+E77)*$D$2</f>
        <v>308.3647111</v>
      </c>
      <c r="H77" s="51"/>
      <c r="I77" s="49">
        <f>SUM(C77:G77)</f>
        <v>4092.840711</v>
      </c>
      <c r="J77" s="3"/>
      <c r="K77" s="52">
        <f>SUM(C77/$N$2)*$N$4</f>
        <v>252.2984</v>
      </c>
      <c r="L77" s="52">
        <f>SUM(C77/$Q$3)*$Q$2*$I$4</f>
        <v>21.50270455</v>
      </c>
      <c r="M77" s="52">
        <f>SUM(C77/$V$3)*$V$2*$I$2</f>
        <v>28.67027273</v>
      </c>
      <c r="N77" s="52">
        <f>SUM(C77/$Q$3)*$Q$2*$Q$5</f>
        <v>215.0270455</v>
      </c>
      <c r="O77" s="52">
        <f>SUM(C77/$Q$3)*$Q$2*$Q$5</f>
        <v>215.0270455</v>
      </c>
      <c r="P77" s="52">
        <f>SUM(C77/$V$3)*$V$2*$I$4</f>
        <v>28.67027273</v>
      </c>
      <c r="Q77" s="52">
        <f>SUM(C77/$Q$3)*$Q$2*$Q$4*$I$3</f>
        <v>25.80324545</v>
      </c>
      <c r="R77" s="16"/>
      <c r="S77" s="49">
        <f>SUM(K77:Q77)</f>
        <v>786.9989864</v>
      </c>
      <c r="T77" s="3"/>
      <c r="U77" s="53">
        <f>SUM(I77+S77)</f>
        <v>4879.839697</v>
      </c>
      <c r="V77" s="54"/>
      <c r="W77" s="16"/>
    </row>
    <row r="78">
      <c r="A78" s="1"/>
      <c r="B78" s="45" t="s">
        <v>68</v>
      </c>
      <c r="C78" s="55"/>
      <c r="D78" s="56"/>
      <c r="E78" s="56"/>
      <c r="F78" s="56"/>
      <c r="G78" s="56"/>
      <c r="H78" s="47"/>
      <c r="I78" s="56"/>
      <c r="J78" s="1"/>
      <c r="K78" s="56"/>
      <c r="L78" s="56"/>
      <c r="M78" s="56"/>
      <c r="N78" s="56"/>
      <c r="O78" s="56"/>
      <c r="P78" s="56"/>
      <c r="Q78" s="56"/>
      <c r="R78" s="1"/>
      <c r="S78" s="56"/>
      <c r="T78" s="1"/>
      <c r="U78" s="57"/>
      <c r="V78" s="57"/>
      <c r="W78" s="1"/>
    </row>
    <row r="79">
      <c r="A79" s="1"/>
      <c r="B79" s="48" t="s">
        <v>69</v>
      </c>
      <c r="C79" s="58">
        <v>4345.78</v>
      </c>
      <c r="D79" s="50">
        <f t="shared" ref="D79:D82" si="183">SUM(C79/$D$4)</f>
        <v>362.1483333</v>
      </c>
      <c r="E79" s="50">
        <f t="shared" ref="E79:E82" si="184">SUM(D79/$D$5)</f>
        <v>120.7161111</v>
      </c>
      <c r="F79" s="50">
        <f t="shared" ref="F79:F82" si="185">SUM((C79+D79+E79)*$D$3)</f>
        <v>386.2915556</v>
      </c>
      <c r="G79" s="50">
        <f t="shared" ref="G79:G82" si="186">SUM(C79+D79+E79)*$D$2</f>
        <v>424.9207111</v>
      </c>
      <c r="H79" s="51"/>
      <c r="I79" s="49">
        <f t="shared" ref="I79:I82" si="187">SUM(C79:G79)</f>
        <v>5639.856711</v>
      </c>
      <c r="J79" s="3"/>
      <c r="K79" s="52">
        <f t="shared" ref="K79:K82" si="188">SUM(C79/$N$2)*$N$4</f>
        <v>347.6624</v>
      </c>
      <c r="L79" s="52">
        <f t="shared" ref="L79:L82" si="189">SUM(C79/$Q$3)*$Q$2*$I$4</f>
        <v>29.63031818</v>
      </c>
      <c r="M79" s="52">
        <f t="shared" ref="M79:M82" si="190">SUM(C79/$V$3)*$V$2*$I$2</f>
        <v>39.50709091</v>
      </c>
      <c r="N79" s="52">
        <f t="shared" ref="N79:N82" si="191">SUM(C79/$Q$3)*$Q$2*$Q$5</f>
        <v>296.3031818</v>
      </c>
      <c r="O79" s="52">
        <f t="shared" ref="O79:O82" si="192">SUM(C79/$Q$3)*$Q$2*$Q$5</f>
        <v>296.3031818</v>
      </c>
      <c r="P79" s="52">
        <f t="shared" ref="P79:P82" si="193">SUM(C79/$V$3)*$V$2*$I$4</f>
        <v>39.50709091</v>
      </c>
      <c r="Q79" s="52">
        <f t="shared" ref="Q79:Q82" si="194">SUM(C79/$Q$3)*$Q$2*$Q$4*$I$3</f>
        <v>35.55638182</v>
      </c>
      <c r="R79" s="16"/>
      <c r="S79" s="49">
        <f t="shared" ref="S79:S82" si="195">SUM(K79:Q79)</f>
        <v>1084.469645</v>
      </c>
      <c r="T79" s="3"/>
      <c r="U79" s="53">
        <f t="shared" ref="U79:U82" si="196">SUM(I79+S79)</f>
        <v>6724.326357</v>
      </c>
      <c r="V79" s="54"/>
      <c r="W79" s="16"/>
    </row>
    <row r="80">
      <c r="A80" s="1"/>
      <c r="B80" s="48" t="s">
        <v>70</v>
      </c>
      <c r="C80" s="58">
        <v>1887.48</v>
      </c>
      <c r="D80" s="50">
        <f t="shared" si="183"/>
        <v>157.29</v>
      </c>
      <c r="E80" s="50">
        <f t="shared" si="184"/>
        <v>52.43</v>
      </c>
      <c r="F80" s="50">
        <f t="shared" si="185"/>
        <v>167.776</v>
      </c>
      <c r="G80" s="50">
        <f t="shared" si="186"/>
        <v>184.5536</v>
      </c>
      <c r="H80" s="51"/>
      <c r="I80" s="49">
        <f t="shared" si="187"/>
        <v>2449.5296</v>
      </c>
      <c r="J80" s="3"/>
      <c r="K80" s="52">
        <f t="shared" si="188"/>
        <v>150.9984</v>
      </c>
      <c r="L80" s="52">
        <f t="shared" si="189"/>
        <v>12.86918182</v>
      </c>
      <c r="M80" s="52">
        <f t="shared" si="190"/>
        <v>17.15890909</v>
      </c>
      <c r="N80" s="52">
        <f t="shared" si="191"/>
        <v>128.6918182</v>
      </c>
      <c r="O80" s="52">
        <f t="shared" si="192"/>
        <v>128.6918182</v>
      </c>
      <c r="P80" s="52">
        <f t="shared" si="193"/>
        <v>17.15890909</v>
      </c>
      <c r="Q80" s="52">
        <f t="shared" si="194"/>
        <v>15.44301818</v>
      </c>
      <c r="R80" s="16"/>
      <c r="S80" s="49">
        <f t="shared" si="195"/>
        <v>471.0120545</v>
      </c>
      <c r="T80" s="3"/>
      <c r="U80" s="53">
        <f t="shared" si="196"/>
        <v>2920.541655</v>
      </c>
      <c r="V80" s="54"/>
      <c r="W80" s="16"/>
    </row>
    <row r="81">
      <c r="A81" s="1"/>
      <c r="B81" s="48" t="s">
        <v>40</v>
      </c>
      <c r="C81" s="58">
        <v>1520.14</v>
      </c>
      <c r="D81" s="50">
        <f t="shared" si="183"/>
        <v>126.6783333</v>
      </c>
      <c r="E81" s="50">
        <f t="shared" si="184"/>
        <v>42.22611111</v>
      </c>
      <c r="F81" s="50">
        <f t="shared" si="185"/>
        <v>135.1235556</v>
      </c>
      <c r="G81" s="50">
        <f t="shared" si="186"/>
        <v>148.6359111</v>
      </c>
      <c r="H81" s="51"/>
      <c r="I81" s="49">
        <f t="shared" si="187"/>
        <v>1972.803911</v>
      </c>
      <c r="J81" s="3"/>
      <c r="K81" s="52">
        <f t="shared" si="188"/>
        <v>121.6112</v>
      </c>
      <c r="L81" s="52">
        <f t="shared" si="189"/>
        <v>10.36459091</v>
      </c>
      <c r="M81" s="52">
        <f t="shared" si="190"/>
        <v>13.81945455</v>
      </c>
      <c r="N81" s="52">
        <f t="shared" si="191"/>
        <v>103.6459091</v>
      </c>
      <c r="O81" s="52">
        <f t="shared" si="192"/>
        <v>103.6459091</v>
      </c>
      <c r="P81" s="52">
        <f t="shared" si="193"/>
        <v>13.81945455</v>
      </c>
      <c r="Q81" s="52">
        <f t="shared" si="194"/>
        <v>12.43750909</v>
      </c>
      <c r="R81" s="16"/>
      <c r="S81" s="49">
        <f t="shared" si="195"/>
        <v>379.3440273</v>
      </c>
      <c r="T81" s="3"/>
      <c r="U81" s="53">
        <f t="shared" si="196"/>
        <v>2352.147938</v>
      </c>
      <c r="V81" s="54"/>
      <c r="W81" s="16"/>
    </row>
    <row r="82">
      <c r="A82" s="1"/>
      <c r="B82" s="48" t="s">
        <v>36</v>
      </c>
      <c r="C82" s="58">
        <v>3135.6</v>
      </c>
      <c r="D82" s="50">
        <f t="shared" si="183"/>
        <v>261.3</v>
      </c>
      <c r="E82" s="50">
        <f t="shared" si="184"/>
        <v>87.1</v>
      </c>
      <c r="F82" s="50">
        <f t="shared" si="185"/>
        <v>278.72</v>
      </c>
      <c r="G82" s="50">
        <f t="shared" si="186"/>
        <v>306.592</v>
      </c>
      <c r="H82" s="51"/>
      <c r="I82" s="49">
        <f t="shared" si="187"/>
        <v>4069.312</v>
      </c>
      <c r="J82" s="3"/>
      <c r="K82" s="52">
        <f t="shared" si="188"/>
        <v>250.848</v>
      </c>
      <c r="L82" s="52">
        <f t="shared" si="189"/>
        <v>21.37909091</v>
      </c>
      <c r="M82" s="52">
        <f t="shared" si="190"/>
        <v>28.50545455</v>
      </c>
      <c r="N82" s="52">
        <f t="shared" si="191"/>
        <v>213.7909091</v>
      </c>
      <c r="O82" s="52">
        <f t="shared" si="192"/>
        <v>213.7909091</v>
      </c>
      <c r="P82" s="52">
        <f t="shared" si="193"/>
        <v>28.50545455</v>
      </c>
      <c r="Q82" s="52">
        <f t="shared" si="194"/>
        <v>25.65490909</v>
      </c>
      <c r="R82" s="16"/>
      <c r="S82" s="49">
        <f t="shared" si="195"/>
        <v>782.4747273</v>
      </c>
      <c r="T82" s="3"/>
      <c r="U82" s="53">
        <f t="shared" si="196"/>
        <v>4851.786727</v>
      </c>
      <c r="V82" s="54"/>
      <c r="W82" s="16"/>
    </row>
    <row r="83">
      <c r="A83" s="1"/>
      <c r="B83" s="45" t="s">
        <v>71</v>
      </c>
      <c r="C83" s="55"/>
      <c r="D83" s="56"/>
      <c r="E83" s="56"/>
      <c r="F83" s="56"/>
      <c r="G83" s="56"/>
      <c r="H83" s="47"/>
      <c r="I83" s="56"/>
      <c r="J83" s="1"/>
      <c r="K83" s="56"/>
      <c r="L83" s="56"/>
      <c r="M83" s="56"/>
      <c r="N83" s="56"/>
      <c r="O83" s="56"/>
      <c r="P83" s="56"/>
      <c r="Q83" s="56"/>
      <c r="R83" s="1"/>
      <c r="S83" s="56"/>
      <c r="T83" s="1"/>
      <c r="U83" s="57"/>
      <c r="V83" s="57"/>
      <c r="W83" s="1"/>
    </row>
    <row r="84">
      <c r="A84" s="1"/>
      <c r="B84" s="48" t="s">
        <v>36</v>
      </c>
      <c r="C84" s="58">
        <v>3135.92</v>
      </c>
      <c r="D84" s="50">
        <f>SUM(C84/$D$4)</f>
        <v>261.3266667</v>
      </c>
      <c r="E84" s="50">
        <f>SUM(D84/$D$5)</f>
        <v>87.10888889</v>
      </c>
      <c r="F84" s="50">
        <f>SUM((C84+D84+E84)*$D$3)</f>
        <v>278.7484444</v>
      </c>
      <c r="G84" s="50">
        <f>SUM(C84+D84+E84)*$D$2</f>
        <v>306.6232889</v>
      </c>
      <c r="H84" s="51"/>
      <c r="I84" s="49">
        <f>SUM(C84:G84)</f>
        <v>4069.727289</v>
      </c>
      <c r="J84" s="3"/>
      <c r="K84" s="52">
        <f>SUM(C84/$N$2)*$N$4</f>
        <v>250.8736</v>
      </c>
      <c r="L84" s="52">
        <f>SUM(C84/$Q$3)*$Q$2*$I$4</f>
        <v>21.38127273</v>
      </c>
      <c r="M84" s="52">
        <f>SUM(C84/$V$3)*$V$2*$I$2</f>
        <v>28.50836364</v>
      </c>
      <c r="N84" s="52">
        <f>SUM(C84/$Q$3)*$Q$2*$Q$5</f>
        <v>213.8127273</v>
      </c>
      <c r="O84" s="52">
        <f>SUM(C84/$Q$3)*$Q$2*$Q$5</f>
        <v>213.8127273</v>
      </c>
      <c r="P84" s="52">
        <f>SUM(C84/$V$3)*$V$2*$I$4</f>
        <v>28.50836364</v>
      </c>
      <c r="Q84" s="52">
        <f>SUM(C84/$Q$3)*$Q$2*$Q$4*$I$3</f>
        <v>25.65752727</v>
      </c>
      <c r="R84" s="16"/>
      <c r="S84" s="49">
        <f>SUM(K84:Q84)</f>
        <v>782.5545818</v>
      </c>
      <c r="T84" s="3"/>
      <c r="U84" s="53">
        <f>SUM(I84+S84)</f>
        <v>4852.281871</v>
      </c>
      <c r="V84" s="54"/>
      <c r="W84" s="16"/>
    </row>
    <row r="85">
      <c r="A85" s="1"/>
      <c r="B85" s="45" t="s">
        <v>72</v>
      </c>
      <c r="C85" s="55"/>
      <c r="D85" s="56"/>
      <c r="E85" s="56"/>
      <c r="F85" s="56"/>
      <c r="G85" s="56"/>
      <c r="H85" s="47"/>
      <c r="I85" s="56"/>
      <c r="J85" s="1"/>
      <c r="K85" s="56"/>
      <c r="L85" s="56"/>
      <c r="M85" s="56"/>
      <c r="N85" s="56"/>
      <c r="O85" s="56"/>
      <c r="P85" s="56"/>
      <c r="Q85" s="56"/>
      <c r="R85" s="1"/>
      <c r="S85" s="56"/>
      <c r="T85" s="1"/>
      <c r="U85" s="57"/>
      <c r="V85" s="57"/>
      <c r="W85" s="1"/>
    </row>
    <row r="86">
      <c r="A86" s="1"/>
      <c r="B86" s="48" t="s">
        <v>36</v>
      </c>
      <c r="C86" s="58">
        <v>2601.07</v>
      </c>
      <c r="D86" s="50">
        <f>SUM(C86/$D$4)</f>
        <v>216.7558333</v>
      </c>
      <c r="E86" s="50">
        <f>SUM(D86/$D$5)</f>
        <v>72.25194444</v>
      </c>
      <c r="F86" s="50">
        <f>SUM((C86+D86+E86)*$D$3)</f>
        <v>231.2062222</v>
      </c>
      <c r="G86" s="50">
        <f>SUM(C86+D86+E86)*$D$2</f>
        <v>254.3268444</v>
      </c>
      <c r="H86" s="51"/>
      <c r="I86" s="49">
        <f>SUM(C86:G86)</f>
        <v>3375.610844</v>
      </c>
      <c r="J86" s="3"/>
      <c r="K86" s="52">
        <f>SUM(C86/$N$2)*$N$4</f>
        <v>208.0856</v>
      </c>
      <c r="L86" s="52">
        <f>SUM(C86/$Q$3)*$Q$2*$I$4</f>
        <v>17.73456818</v>
      </c>
      <c r="M86" s="52">
        <f>SUM(C86/$V$3)*$V$2*$I$2</f>
        <v>23.64609091</v>
      </c>
      <c r="N86" s="52">
        <f>SUM(C86/$Q$3)*$Q$2*$Q$5</f>
        <v>177.3456818</v>
      </c>
      <c r="O86" s="52">
        <f>SUM(C86/$Q$3)*$Q$2*$Q$5</f>
        <v>177.3456818</v>
      </c>
      <c r="P86" s="52">
        <f>SUM(C86/$V$3)*$V$2*$I$4</f>
        <v>23.64609091</v>
      </c>
      <c r="Q86" s="52">
        <f>SUM(C86/$Q$3)*$Q$2*$Q$4*$I$3</f>
        <v>21.28148182</v>
      </c>
      <c r="R86" s="16"/>
      <c r="S86" s="49">
        <f>SUM(K86:Q86)</f>
        <v>649.0851955</v>
      </c>
      <c r="T86" s="3"/>
      <c r="U86" s="53">
        <f>SUM(I86+S86)</f>
        <v>4024.69604</v>
      </c>
      <c r="V86" s="54"/>
      <c r="W86" s="16"/>
    </row>
    <row r="87">
      <c r="A87" s="1"/>
      <c r="B87" s="45" t="s">
        <v>73</v>
      </c>
      <c r="C87" s="55"/>
      <c r="D87" s="56"/>
      <c r="E87" s="56"/>
      <c r="F87" s="56"/>
      <c r="G87" s="56"/>
      <c r="H87" s="47"/>
      <c r="I87" s="56"/>
      <c r="J87" s="1"/>
      <c r="K87" s="56"/>
      <c r="L87" s="56"/>
      <c r="M87" s="56"/>
      <c r="N87" s="56"/>
      <c r="O87" s="56"/>
      <c r="P87" s="56"/>
      <c r="Q87" s="56"/>
      <c r="R87" s="1"/>
      <c r="S87" s="56"/>
      <c r="T87" s="1"/>
      <c r="U87" s="57"/>
      <c r="V87" s="57"/>
      <c r="W87" s="1"/>
    </row>
    <row r="88">
      <c r="A88" s="1"/>
      <c r="B88" s="48" t="s">
        <v>42</v>
      </c>
      <c r="C88" s="58">
        <v>3411.41</v>
      </c>
      <c r="D88" s="50">
        <f t="shared" ref="D88:D89" si="197">SUM(C88/$D$4)</f>
        <v>284.2841667</v>
      </c>
      <c r="E88" s="50">
        <f t="shared" ref="E88:E89" si="198">SUM(D88/$D$5)</f>
        <v>94.76138889</v>
      </c>
      <c r="F88" s="50">
        <f t="shared" ref="F88:F89" si="199">SUM((C88+D88+E88)*$D$3)</f>
        <v>303.2364444</v>
      </c>
      <c r="G88" s="50">
        <f t="shared" ref="G88:G89" si="200">SUM(C88+D88+E88)*$D$2</f>
        <v>333.5600889</v>
      </c>
      <c r="H88" s="51"/>
      <c r="I88" s="49">
        <f t="shared" ref="I88:I89" si="201">SUM(C88:G88)</f>
        <v>4427.252089</v>
      </c>
      <c r="J88" s="3"/>
      <c r="K88" s="52">
        <f t="shared" ref="K88:K89" si="202">SUM(C88/$N$2)*$N$4</f>
        <v>272.9128</v>
      </c>
      <c r="L88" s="52">
        <f t="shared" ref="L88:L89" si="203">SUM(C88/$Q$3)*$Q$2*$I$4</f>
        <v>23.25961364</v>
      </c>
      <c r="M88" s="52">
        <f t="shared" ref="M88:M89" si="204">SUM(C88/$V$3)*$V$2*$I$2</f>
        <v>31.01281818</v>
      </c>
      <c r="N88" s="52">
        <f t="shared" ref="N88:N89" si="205">SUM(C88/$Q$3)*$Q$2*$Q$5</f>
        <v>232.5961364</v>
      </c>
      <c r="O88" s="52">
        <f t="shared" ref="O88:O89" si="206">SUM(C88/$Q$3)*$Q$2*$Q$5</f>
        <v>232.5961364</v>
      </c>
      <c r="P88" s="52">
        <f t="shared" ref="P88:P89" si="207">SUM(C88/$V$3)*$V$2*$I$4</f>
        <v>31.01281818</v>
      </c>
      <c r="Q88" s="52">
        <f t="shared" ref="Q88:Q89" si="208">SUM(C88/$Q$3)*$Q$2*$Q$4*$I$3</f>
        <v>27.91153636</v>
      </c>
      <c r="R88" s="16"/>
      <c r="S88" s="49">
        <f t="shared" ref="S88:S89" si="209">SUM(K88:Q88)</f>
        <v>851.3018591</v>
      </c>
      <c r="T88" s="3"/>
      <c r="U88" s="53">
        <f t="shared" ref="U88:U89" si="210">SUM(I88+S88)</f>
        <v>5278.553948</v>
      </c>
      <c r="V88" s="54"/>
      <c r="W88" s="16"/>
    </row>
    <row r="89">
      <c r="A89" s="1"/>
      <c r="B89" s="48" t="s">
        <v>36</v>
      </c>
      <c r="C89" s="58">
        <v>3136.59</v>
      </c>
      <c r="D89" s="50">
        <f t="shared" si="197"/>
        <v>261.3825</v>
      </c>
      <c r="E89" s="50">
        <f t="shared" si="198"/>
        <v>87.1275</v>
      </c>
      <c r="F89" s="50">
        <f t="shared" si="199"/>
        <v>278.808</v>
      </c>
      <c r="G89" s="50">
        <f t="shared" si="200"/>
        <v>306.6888</v>
      </c>
      <c r="H89" s="51"/>
      <c r="I89" s="49">
        <f t="shared" si="201"/>
        <v>4070.5968</v>
      </c>
      <c r="J89" s="3"/>
      <c r="K89" s="52">
        <f t="shared" si="202"/>
        <v>250.9272</v>
      </c>
      <c r="L89" s="52">
        <f t="shared" si="203"/>
        <v>21.38584091</v>
      </c>
      <c r="M89" s="52">
        <f t="shared" si="204"/>
        <v>28.51445455</v>
      </c>
      <c r="N89" s="52">
        <f t="shared" si="205"/>
        <v>213.8584091</v>
      </c>
      <c r="O89" s="52">
        <f t="shared" si="206"/>
        <v>213.8584091</v>
      </c>
      <c r="P89" s="52">
        <f t="shared" si="207"/>
        <v>28.51445455</v>
      </c>
      <c r="Q89" s="52">
        <f t="shared" si="208"/>
        <v>25.66300909</v>
      </c>
      <c r="R89" s="16"/>
      <c r="S89" s="49">
        <f t="shared" si="209"/>
        <v>782.7217773</v>
      </c>
      <c r="T89" s="3"/>
      <c r="U89" s="53">
        <f t="shared" si="210"/>
        <v>4853.318577</v>
      </c>
      <c r="V89" s="54"/>
      <c r="W89" s="16"/>
    </row>
    <row r="90">
      <c r="A90" s="1"/>
      <c r="B90" s="45" t="s">
        <v>74</v>
      </c>
      <c r="C90" s="55"/>
      <c r="D90" s="56"/>
      <c r="E90" s="56"/>
      <c r="F90" s="56"/>
      <c r="G90" s="56"/>
      <c r="H90" s="47"/>
      <c r="I90" s="56"/>
      <c r="J90" s="1"/>
      <c r="K90" s="56"/>
      <c r="L90" s="56"/>
      <c r="M90" s="56"/>
      <c r="N90" s="56"/>
      <c r="O90" s="56"/>
      <c r="P90" s="56"/>
      <c r="Q90" s="56"/>
      <c r="R90" s="1"/>
      <c r="S90" s="56"/>
      <c r="T90" s="1"/>
      <c r="U90" s="57"/>
      <c r="V90" s="57"/>
      <c r="W90" s="1"/>
    </row>
    <row r="91">
      <c r="A91" s="1"/>
      <c r="B91" s="48" t="s">
        <v>45</v>
      </c>
      <c r="C91" s="58">
        <v>1979.0</v>
      </c>
      <c r="D91" s="50">
        <f t="shared" ref="D91:D93" si="211">SUM(C91/$D$4)</f>
        <v>164.9166667</v>
      </c>
      <c r="E91" s="50">
        <f t="shared" ref="E91:E93" si="212">SUM(D91/$D$5)</f>
        <v>54.97222222</v>
      </c>
      <c r="F91" s="50">
        <f t="shared" ref="F91:F93" si="213">SUM((C91+D91+E91)*$D$3)</f>
        <v>175.9111111</v>
      </c>
      <c r="G91" s="50">
        <f t="shared" ref="G91:G93" si="214">SUM(C91+D91+E91)*$D$2</f>
        <v>193.5022222</v>
      </c>
      <c r="H91" s="51"/>
      <c r="I91" s="49">
        <f t="shared" ref="I91:I93" si="215">SUM(C91:G91)</f>
        <v>2568.302222</v>
      </c>
      <c r="J91" s="3"/>
      <c r="K91" s="52">
        <f t="shared" ref="K91:K93" si="216">SUM(C91/$N$2)*$N$4</f>
        <v>158.32</v>
      </c>
      <c r="L91" s="52">
        <f t="shared" ref="L91:L93" si="217">SUM(C91/$Q$3)*$Q$2*$I$4</f>
        <v>13.49318182</v>
      </c>
      <c r="M91" s="52">
        <f t="shared" ref="M91:M93" si="218">SUM(C91/$V$3)*$V$2*$I$2</f>
        <v>17.99090909</v>
      </c>
      <c r="N91" s="52">
        <f t="shared" ref="N91:N93" si="219">SUM(C91/$Q$3)*$Q$2*$Q$5</f>
        <v>134.9318182</v>
      </c>
      <c r="O91" s="52">
        <f t="shared" ref="O91:O93" si="220">SUM(C91/$Q$3)*$Q$2*$Q$5</f>
        <v>134.9318182</v>
      </c>
      <c r="P91" s="52">
        <f t="shared" ref="P91:P93" si="221">SUM(C91/$V$3)*$V$2*$I$4</f>
        <v>17.99090909</v>
      </c>
      <c r="Q91" s="52">
        <f t="shared" ref="Q91:Q93" si="222">SUM(C91/$Q$3)*$Q$2*$Q$4*$I$3</f>
        <v>16.19181818</v>
      </c>
      <c r="R91" s="16"/>
      <c r="S91" s="49">
        <f t="shared" ref="S91:S93" si="223">SUM(K91:Q91)</f>
        <v>493.8504545</v>
      </c>
      <c r="T91" s="3"/>
      <c r="U91" s="53">
        <f t="shared" ref="U91:U93" si="224">SUM(I91+S91)</f>
        <v>3062.152677</v>
      </c>
      <c r="V91" s="54"/>
      <c r="W91" s="16"/>
    </row>
    <row r="92">
      <c r="A92" s="1"/>
      <c r="B92" s="48" t="s">
        <v>42</v>
      </c>
      <c r="C92" s="58">
        <v>2402.1</v>
      </c>
      <c r="D92" s="50">
        <f t="shared" si="211"/>
        <v>200.175</v>
      </c>
      <c r="E92" s="50">
        <f t="shared" si="212"/>
        <v>66.725</v>
      </c>
      <c r="F92" s="50">
        <f t="shared" si="213"/>
        <v>213.52</v>
      </c>
      <c r="G92" s="50">
        <f t="shared" si="214"/>
        <v>234.872</v>
      </c>
      <c r="H92" s="51"/>
      <c r="I92" s="49">
        <f t="shared" si="215"/>
        <v>3117.392</v>
      </c>
      <c r="J92" s="3"/>
      <c r="K92" s="52">
        <f t="shared" si="216"/>
        <v>192.168</v>
      </c>
      <c r="L92" s="52">
        <f t="shared" si="217"/>
        <v>16.37795455</v>
      </c>
      <c r="M92" s="52">
        <f t="shared" si="218"/>
        <v>21.83727273</v>
      </c>
      <c r="N92" s="52">
        <f t="shared" si="219"/>
        <v>163.7795455</v>
      </c>
      <c r="O92" s="52">
        <f t="shared" si="220"/>
        <v>163.7795455</v>
      </c>
      <c r="P92" s="52">
        <f t="shared" si="221"/>
        <v>21.83727273</v>
      </c>
      <c r="Q92" s="52">
        <f t="shared" si="222"/>
        <v>19.65354545</v>
      </c>
      <c r="R92" s="16"/>
      <c r="S92" s="49">
        <f t="shared" si="223"/>
        <v>599.4331364</v>
      </c>
      <c r="T92" s="3"/>
      <c r="U92" s="53">
        <f t="shared" si="224"/>
        <v>3716.825136</v>
      </c>
      <c r="V92" s="54"/>
      <c r="W92" s="16"/>
    </row>
    <row r="93">
      <c r="A93" s="1"/>
      <c r="B93" s="48" t="s">
        <v>36</v>
      </c>
      <c r="C93" s="58">
        <v>2621.86</v>
      </c>
      <c r="D93" s="50">
        <f t="shared" si="211"/>
        <v>218.4883333</v>
      </c>
      <c r="E93" s="50">
        <f t="shared" si="212"/>
        <v>72.82944444</v>
      </c>
      <c r="F93" s="50">
        <f t="shared" si="213"/>
        <v>233.0542222</v>
      </c>
      <c r="G93" s="50">
        <f t="shared" si="214"/>
        <v>256.3596444</v>
      </c>
      <c r="H93" s="51"/>
      <c r="I93" s="49">
        <f t="shared" si="215"/>
        <v>3402.591644</v>
      </c>
      <c r="J93" s="3"/>
      <c r="K93" s="52">
        <f t="shared" si="216"/>
        <v>209.7488</v>
      </c>
      <c r="L93" s="52">
        <f t="shared" si="217"/>
        <v>17.87631818</v>
      </c>
      <c r="M93" s="52">
        <f t="shared" si="218"/>
        <v>23.83509091</v>
      </c>
      <c r="N93" s="52">
        <f t="shared" si="219"/>
        <v>178.7631818</v>
      </c>
      <c r="O93" s="52">
        <f t="shared" si="220"/>
        <v>178.7631818</v>
      </c>
      <c r="P93" s="52">
        <f t="shared" si="221"/>
        <v>23.83509091</v>
      </c>
      <c r="Q93" s="52">
        <f t="shared" si="222"/>
        <v>21.45158182</v>
      </c>
      <c r="R93" s="16"/>
      <c r="S93" s="49">
        <f t="shared" si="223"/>
        <v>654.2732455</v>
      </c>
      <c r="T93" s="3"/>
      <c r="U93" s="53">
        <f t="shared" si="224"/>
        <v>4056.86489</v>
      </c>
      <c r="V93" s="54"/>
      <c r="W93" s="16"/>
    </row>
    <row r="94">
      <c r="A94" s="1"/>
      <c r="B94" s="45" t="s">
        <v>75</v>
      </c>
      <c r="C94" s="55"/>
      <c r="D94" s="56"/>
      <c r="E94" s="56"/>
      <c r="F94" s="56"/>
      <c r="G94" s="56"/>
      <c r="H94" s="47"/>
      <c r="I94" s="56"/>
      <c r="J94" s="1"/>
      <c r="K94" s="56"/>
      <c r="L94" s="56"/>
      <c r="M94" s="56"/>
      <c r="N94" s="56"/>
      <c r="O94" s="56"/>
      <c r="P94" s="56"/>
      <c r="Q94" s="56"/>
      <c r="R94" s="1"/>
      <c r="S94" s="56"/>
      <c r="T94" s="1"/>
      <c r="U94" s="57"/>
      <c r="V94" s="57"/>
      <c r="W94" s="1"/>
    </row>
    <row r="95">
      <c r="A95" s="1"/>
      <c r="B95" s="48" t="s">
        <v>38</v>
      </c>
      <c r="C95" s="58">
        <v>2304.37</v>
      </c>
      <c r="D95" s="50">
        <f>SUM(C95/$D$4)</f>
        <v>192.0308333</v>
      </c>
      <c r="E95" s="50">
        <f>SUM(D95/$D$5)</f>
        <v>64.01027778</v>
      </c>
      <c r="F95" s="50">
        <f>SUM((C95+D95+E95)*$D$3)</f>
        <v>204.8328889</v>
      </c>
      <c r="G95" s="50">
        <f>SUM(C95+D95+E95)*$D$2</f>
        <v>225.3161778</v>
      </c>
      <c r="H95" s="51"/>
      <c r="I95" s="49">
        <f>SUM(C95:G95)</f>
        <v>2990.560178</v>
      </c>
      <c r="J95" s="3"/>
      <c r="K95" s="52">
        <f>SUM(C95/$N$2)*$N$4</f>
        <v>184.3496</v>
      </c>
      <c r="L95" s="52">
        <f>SUM(C95/$Q$3)*$Q$2*$I$4</f>
        <v>15.71161364</v>
      </c>
      <c r="M95" s="52">
        <f>SUM(C95/$V$3)*$V$2*$I$2</f>
        <v>20.94881818</v>
      </c>
      <c r="N95" s="52">
        <f>SUM(C95/$Q$3)*$Q$2*$Q$5</f>
        <v>157.1161364</v>
      </c>
      <c r="O95" s="52">
        <f>SUM(C95/$Q$3)*$Q$2*$Q$5</f>
        <v>157.1161364</v>
      </c>
      <c r="P95" s="52">
        <f>SUM(C95/$V$3)*$V$2*$I$4</f>
        <v>20.94881818</v>
      </c>
      <c r="Q95" s="52">
        <f>SUM(C95/$Q$3)*$Q$2*$Q$4*$I$3</f>
        <v>18.85393636</v>
      </c>
      <c r="R95" s="16"/>
      <c r="S95" s="49">
        <f>SUM(K95:Q95)</f>
        <v>575.0450591</v>
      </c>
      <c r="T95" s="3"/>
      <c r="U95" s="53">
        <f>SUM(I95+S95)</f>
        <v>3565.605237</v>
      </c>
      <c r="V95" s="54"/>
      <c r="W95" s="16"/>
    </row>
    <row r="96">
      <c r="A96" s="1"/>
      <c r="B96" s="45" t="s">
        <v>76</v>
      </c>
      <c r="C96" s="55"/>
      <c r="D96" s="56"/>
      <c r="E96" s="56"/>
      <c r="F96" s="56"/>
      <c r="G96" s="56"/>
      <c r="H96" s="47"/>
      <c r="I96" s="56"/>
      <c r="J96" s="1"/>
      <c r="K96" s="56"/>
      <c r="L96" s="56"/>
      <c r="M96" s="56"/>
      <c r="N96" s="56"/>
      <c r="O96" s="56"/>
      <c r="P96" s="56"/>
      <c r="Q96" s="56"/>
      <c r="R96" s="1"/>
      <c r="S96" s="56"/>
      <c r="T96" s="1"/>
      <c r="U96" s="57"/>
      <c r="V96" s="57"/>
      <c r="W96" s="1"/>
    </row>
    <row r="97">
      <c r="A97" s="1"/>
      <c r="B97" s="48" t="s">
        <v>45</v>
      </c>
      <c r="C97" s="58">
        <v>2634.99</v>
      </c>
      <c r="D97" s="50">
        <f t="shared" ref="D97:D99" si="225">SUM(C97/$D$4)</f>
        <v>219.5825</v>
      </c>
      <c r="E97" s="50">
        <f t="shared" ref="E97:E99" si="226">SUM(D97/$D$5)</f>
        <v>73.19416667</v>
      </c>
      <c r="F97" s="50">
        <f t="shared" ref="F97:F99" si="227">SUM((C97+D97+E97)*$D$3)</f>
        <v>234.2213333</v>
      </c>
      <c r="G97" s="50">
        <f t="shared" ref="G97:G99" si="228">SUM(C97+D97+E97)*$D$2</f>
        <v>257.6434667</v>
      </c>
      <c r="H97" s="51"/>
      <c r="I97" s="49">
        <f t="shared" ref="I97:I99" si="229">SUM(C97:G97)</f>
        <v>3419.631467</v>
      </c>
      <c r="J97" s="3"/>
      <c r="K97" s="52">
        <f t="shared" ref="K97:K99" si="230">SUM(C97/$N$2)*$N$4</f>
        <v>210.7992</v>
      </c>
      <c r="L97" s="52">
        <f t="shared" ref="L97:L99" si="231">SUM(C97/$Q$3)*$Q$2*$I$4</f>
        <v>17.96584091</v>
      </c>
      <c r="M97" s="52">
        <f t="shared" ref="M97:M99" si="232">SUM(C97/$V$3)*$V$2*$I$2</f>
        <v>23.95445455</v>
      </c>
      <c r="N97" s="52">
        <f t="shared" ref="N97:N99" si="233">SUM(C97/$Q$3)*$Q$2*$Q$5</f>
        <v>179.6584091</v>
      </c>
      <c r="O97" s="52">
        <f t="shared" ref="O97:O99" si="234">SUM(C97/$Q$3)*$Q$2*$Q$5</f>
        <v>179.6584091</v>
      </c>
      <c r="P97" s="52">
        <f t="shared" ref="P97:P99" si="235">SUM(C97/$V$3)*$V$2*$I$4</f>
        <v>23.95445455</v>
      </c>
      <c r="Q97" s="52">
        <f t="shared" ref="Q97:Q99" si="236">SUM(C97/$Q$3)*$Q$2*$Q$4*$I$3</f>
        <v>21.55900909</v>
      </c>
      <c r="R97" s="16"/>
      <c r="S97" s="49">
        <f t="shared" ref="S97:S99" si="237">SUM(K97:Q97)</f>
        <v>657.5497773</v>
      </c>
      <c r="T97" s="3"/>
      <c r="U97" s="53">
        <f t="shared" ref="U97:U99" si="238">SUM(I97+S97)</f>
        <v>4077.181244</v>
      </c>
      <c r="V97" s="54"/>
      <c r="W97" s="16"/>
    </row>
    <row r="98">
      <c r="A98" s="1"/>
      <c r="B98" s="48" t="s">
        <v>42</v>
      </c>
      <c r="C98" s="58">
        <v>5289.29</v>
      </c>
      <c r="D98" s="50">
        <f t="shared" si="225"/>
        <v>440.7741667</v>
      </c>
      <c r="E98" s="50">
        <f t="shared" si="226"/>
        <v>146.9247222</v>
      </c>
      <c r="F98" s="50">
        <f t="shared" si="227"/>
        <v>470.1591111</v>
      </c>
      <c r="G98" s="50">
        <f t="shared" si="228"/>
        <v>517.1750222</v>
      </c>
      <c r="H98" s="51"/>
      <c r="I98" s="49">
        <f t="shared" si="229"/>
        <v>6864.323022</v>
      </c>
      <c r="J98" s="3"/>
      <c r="K98" s="52">
        <f t="shared" si="230"/>
        <v>423.1432</v>
      </c>
      <c r="L98" s="52">
        <f t="shared" si="231"/>
        <v>36.06334091</v>
      </c>
      <c r="M98" s="52">
        <f t="shared" si="232"/>
        <v>48.08445455</v>
      </c>
      <c r="N98" s="52">
        <f t="shared" si="233"/>
        <v>360.6334091</v>
      </c>
      <c r="O98" s="52">
        <f t="shared" si="234"/>
        <v>360.6334091</v>
      </c>
      <c r="P98" s="52">
        <f t="shared" si="235"/>
        <v>48.08445455</v>
      </c>
      <c r="Q98" s="52">
        <f t="shared" si="236"/>
        <v>43.27600909</v>
      </c>
      <c r="R98" s="16"/>
      <c r="S98" s="49">
        <f t="shared" si="237"/>
        <v>1319.918277</v>
      </c>
      <c r="T98" s="3"/>
      <c r="U98" s="53">
        <f t="shared" si="238"/>
        <v>8184.241299</v>
      </c>
      <c r="V98" s="54"/>
      <c r="W98" s="16"/>
    </row>
    <row r="99">
      <c r="A99" s="1"/>
      <c r="B99" s="48" t="s">
        <v>36</v>
      </c>
      <c r="C99" s="58">
        <v>4065.28</v>
      </c>
      <c r="D99" s="50">
        <f t="shared" si="225"/>
        <v>338.7733333</v>
      </c>
      <c r="E99" s="50">
        <f t="shared" si="226"/>
        <v>112.9244444</v>
      </c>
      <c r="F99" s="50">
        <f t="shared" si="227"/>
        <v>361.3582222</v>
      </c>
      <c r="G99" s="50">
        <f t="shared" si="228"/>
        <v>397.4940444</v>
      </c>
      <c r="H99" s="51"/>
      <c r="I99" s="49">
        <f t="shared" si="229"/>
        <v>5275.830044</v>
      </c>
      <c r="J99" s="3"/>
      <c r="K99" s="52">
        <f t="shared" si="230"/>
        <v>325.2224</v>
      </c>
      <c r="L99" s="52">
        <f t="shared" si="231"/>
        <v>27.71781818</v>
      </c>
      <c r="M99" s="52">
        <f t="shared" si="232"/>
        <v>36.95709091</v>
      </c>
      <c r="N99" s="52">
        <f t="shared" si="233"/>
        <v>277.1781818</v>
      </c>
      <c r="O99" s="52">
        <f t="shared" si="234"/>
        <v>277.1781818</v>
      </c>
      <c r="P99" s="52">
        <f t="shared" si="235"/>
        <v>36.95709091</v>
      </c>
      <c r="Q99" s="52">
        <f t="shared" si="236"/>
        <v>33.26138182</v>
      </c>
      <c r="R99" s="16"/>
      <c r="S99" s="49">
        <f t="shared" si="237"/>
        <v>1014.472145</v>
      </c>
      <c r="T99" s="3"/>
      <c r="U99" s="53">
        <f t="shared" si="238"/>
        <v>6290.30219</v>
      </c>
      <c r="V99" s="54"/>
      <c r="W99" s="16"/>
    </row>
    <row r="100">
      <c r="A100" s="1"/>
      <c r="B100" s="45" t="s">
        <v>77</v>
      </c>
      <c r="C100" s="55"/>
      <c r="D100" s="56"/>
      <c r="E100" s="56"/>
      <c r="F100" s="56"/>
      <c r="G100" s="56"/>
      <c r="H100" s="47"/>
      <c r="I100" s="56"/>
      <c r="J100" s="1"/>
      <c r="K100" s="56"/>
      <c r="L100" s="56"/>
      <c r="M100" s="56"/>
      <c r="N100" s="56"/>
      <c r="O100" s="56"/>
      <c r="P100" s="56"/>
      <c r="Q100" s="56"/>
      <c r="R100" s="1"/>
      <c r="S100" s="56"/>
      <c r="T100" s="1"/>
      <c r="U100" s="57"/>
      <c r="V100" s="57"/>
      <c r="W100" s="1"/>
    </row>
    <row r="101">
      <c r="A101" s="1"/>
      <c r="B101" s="48" t="s">
        <v>45</v>
      </c>
      <c r="C101" s="58">
        <v>2171.59</v>
      </c>
      <c r="D101" s="50">
        <f t="shared" ref="D101:D102" si="239">SUM(C101/$D$4)</f>
        <v>180.9658333</v>
      </c>
      <c r="E101" s="50">
        <f t="shared" ref="E101:E102" si="240">SUM(D101/$D$5)</f>
        <v>60.32194444</v>
      </c>
      <c r="F101" s="50">
        <f t="shared" ref="F101:F102" si="241">SUM((C101+D101+E101)*$D$3)</f>
        <v>193.0302222</v>
      </c>
      <c r="G101" s="50">
        <f t="shared" ref="G101:G102" si="242">SUM(C101+D101+E101)*$D$2</f>
        <v>212.3332444</v>
      </c>
      <c r="H101" s="51"/>
      <c r="I101" s="49">
        <f t="shared" ref="I101:I102" si="243">SUM(C101:G101)</f>
        <v>2818.241244</v>
      </c>
      <c r="J101" s="3"/>
      <c r="K101" s="52">
        <f t="shared" ref="K101:K102" si="244">SUM(C101/$N$2)*$N$4</f>
        <v>173.7272</v>
      </c>
      <c r="L101" s="52">
        <f t="shared" ref="L101:L102" si="245">SUM(C101/$Q$3)*$Q$2*$I$4</f>
        <v>14.80629545</v>
      </c>
      <c r="M101" s="52">
        <f t="shared" ref="M101:M102" si="246">SUM(C101/$V$3)*$V$2*$I$2</f>
        <v>19.74172727</v>
      </c>
      <c r="N101" s="52">
        <f t="shared" ref="N101:N102" si="247">SUM(C101/$Q$3)*$Q$2*$Q$5</f>
        <v>148.0629545</v>
      </c>
      <c r="O101" s="52">
        <f t="shared" ref="O101:O102" si="248">SUM(C101/$Q$3)*$Q$2*$Q$5</f>
        <v>148.0629545</v>
      </c>
      <c r="P101" s="52">
        <f t="shared" ref="P101:P102" si="249">SUM(C101/$V$3)*$V$2*$I$4</f>
        <v>19.74172727</v>
      </c>
      <c r="Q101" s="52">
        <f t="shared" ref="Q101:Q102" si="250">SUM(C101/$Q$3)*$Q$2*$Q$4*$I$3</f>
        <v>17.76755455</v>
      </c>
      <c r="R101" s="16"/>
      <c r="S101" s="49">
        <f t="shared" ref="S101:S102" si="251">SUM(K101:Q101)</f>
        <v>541.9104136</v>
      </c>
      <c r="T101" s="3"/>
      <c r="U101" s="53">
        <f t="shared" ref="U101:U102" si="252">SUM(I101+S101)</f>
        <v>3360.151658</v>
      </c>
      <c r="V101" s="54"/>
      <c r="W101" s="16"/>
    </row>
    <row r="102">
      <c r="A102" s="1"/>
      <c r="B102" s="48" t="s">
        <v>36</v>
      </c>
      <c r="C102" s="58">
        <v>2921.21</v>
      </c>
      <c r="D102" s="50">
        <f t="shared" si="239"/>
        <v>243.4341667</v>
      </c>
      <c r="E102" s="50">
        <f t="shared" si="240"/>
        <v>81.14472222</v>
      </c>
      <c r="F102" s="50">
        <f t="shared" si="241"/>
        <v>259.6631111</v>
      </c>
      <c r="G102" s="50">
        <f t="shared" si="242"/>
        <v>285.6294222</v>
      </c>
      <c r="H102" s="51"/>
      <c r="I102" s="49">
        <f t="shared" si="243"/>
        <v>3791.081422</v>
      </c>
      <c r="J102" s="3"/>
      <c r="K102" s="52">
        <f t="shared" si="244"/>
        <v>233.6968</v>
      </c>
      <c r="L102" s="52">
        <f t="shared" si="245"/>
        <v>19.91734091</v>
      </c>
      <c r="M102" s="52">
        <f t="shared" si="246"/>
        <v>26.55645455</v>
      </c>
      <c r="N102" s="52">
        <f t="shared" si="247"/>
        <v>199.1734091</v>
      </c>
      <c r="O102" s="52">
        <f t="shared" si="248"/>
        <v>199.1734091</v>
      </c>
      <c r="P102" s="52">
        <f t="shared" si="249"/>
        <v>26.55645455</v>
      </c>
      <c r="Q102" s="52">
        <f t="shared" si="250"/>
        <v>23.90080909</v>
      </c>
      <c r="R102" s="16"/>
      <c r="S102" s="49">
        <f t="shared" si="251"/>
        <v>728.9746773</v>
      </c>
      <c r="T102" s="3"/>
      <c r="U102" s="53">
        <f t="shared" si="252"/>
        <v>4520.056099</v>
      </c>
      <c r="V102" s="54"/>
      <c r="W102" s="16"/>
    </row>
    <row r="103">
      <c r="A103" s="1"/>
      <c r="B103" s="45" t="s">
        <v>78</v>
      </c>
      <c r="C103" s="55"/>
      <c r="D103" s="56"/>
      <c r="E103" s="56"/>
      <c r="F103" s="56"/>
      <c r="G103" s="56"/>
      <c r="H103" s="47"/>
      <c r="I103" s="56"/>
      <c r="J103" s="1"/>
      <c r="K103" s="56"/>
      <c r="L103" s="56"/>
      <c r="M103" s="56"/>
      <c r="N103" s="56"/>
      <c r="O103" s="56"/>
      <c r="P103" s="56"/>
      <c r="Q103" s="56"/>
      <c r="R103" s="1"/>
      <c r="S103" s="56"/>
      <c r="T103" s="1"/>
      <c r="U103" s="57"/>
      <c r="V103" s="57"/>
      <c r="W103" s="1"/>
    </row>
    <row r="104">
      <c r="A104" s="1"/>
      <c r="B104" s="48" t="s">
        <v>62</v>
      </c>
      <c r="C104" s="58">
        <v>1712.68</v>
      </c>
      <c r="D104" s="50">
        <f t="shared" ref="D104:D106" si="253">SUM(C104/$D$4)</f>
        <v>142.7233333</v>
      </c>
      <c r="E104" s="50">
        <f t="shared" ref="E104:E106" si="254">SUM(D104/$D$5)</f>
        <v>47.57444444</v>
      </c>
      <c r="F104" s="50">
        <f t="shared" ref="F104:F106" si="255">SUM((C104+D104+E104)*$D$3)</f>
        <v>152.2382222</v>
      </c>
      <c r="G104" s="50">
        <f t="shared" ref="G104:G106" si="256">SUM(C104+D104+E104)*$D$2</f>
        <v>167.4620444</v>
      </c>
      <c r="H104" s="51"/>
      <c r="I104" s="49">
        <f t="shared" ref="I104:I106" si="257">SUM(C104:G104)</f>
        <v>2222.678044</v>
      </c>
      <c r="J104" s="3"/>
      <c r="K104" s="52">
        <f t="shared" ref="K104:K106" si="258">SUM(C104/$N$2)*$N$4</f>
        <v>137.0144</v>
      </c>
      <c r="L104" s="52">
        <f t="shared" ref="L104:L106" si="259">SUM(C104/$Q$3)*$Q$2*$I$4</f>
        <v>11.67736364</v>
      </c>
      <c r="M104" s="52">
        <f t="shared" ref="M104:M106" si="260">SUM(C104/$V$3)*$V$2*$I$2</f>
        <v>15.56981818</v>
      </c>
      <c r="N104" s="52">
        <f t="shared" ref="N104:N106" si="261">SUM(C104/$Q$3)*$Q$2*$Q$5</f>
        <v>116.7736364</v>
      </c>
      <c r="O104" s="52">
        <f t="shared" ref="O104:O106" si="262">SUM(C104/$Q$3)*$Q$2*$Q$5</f>
        <v>116.7736364</v>
      </c>
      <c r="P104" s="52">
        <f t="shared" ref="P104:P106" si="263">SUM(C104/$V$3)*$V$2*$I$4</f>
        <v>15.56981818</v>
      </c>
      <c r="Q104" s="52">
        <f t="shared" ref="Q104:Q106" si="264">SUM(C104/$Q$3)*$Q$2*$Q$4*$I$3</f>
        <v>14.01283636</v>
      </c>
      <c r="R104" s="16"/>
      <c r="S104" s="49">
        <f t="shared" ref="S104:S106" si="265">SUM(K104:Q104)</f>
        <v>427.3915091</v>
      </c>
      <c r="T104" s="3"/>
      <c r="U104" s="53">
        <f t="shared" ref="U104:U106" si="266">SUM(I104+S104)</f>
        <v>2650.069554</v>
      </c>
      <c r="V104" s="54"/>
      <c r="W104" s="16"/>
    </row>
    <row r="105">
      <c r="A105" s="1"/>
      <c r="B105" s="48" t="s">
        <v>36</v>
      </c>
      <c r="C105" s="58">
        <v>3136.08</v>
      </c>
      <c r="D105" s="50">
        <f t="shared" si="253"/>
        <v>261.34</v>
      </c>
      <c r="E105" s="50">
        <f t="shared" si="254"/>
        <v>87.11333333</v>
      </c>
      <c r="F105" s="50">
        <f t="shared" si="255"/>
        <v>278.7626667</v>
      </c>
      <c r="G105" s="50">
        <f t="shared" si="256"/>
        <v>306.6389333</v>
      </c>
      <c r="H105" s="51"/>
      <c r="I105" s="49">
        <f t="shared" si="257"/>
        <v>4069.934933</v>
      </c>
      <c r="J105" s="3"/>
      <c r="K105" s="52">
        <f t="shared" si="258"/>
        <v>250.8864</v>
      </c>
      <c r="L105" s="52">
        <f t="shared" si="259"/>
        <v>21.38236364</v>
      </c>
      <c r="M105" s="52">
        <f t="shared" si="260"/>
        <v>28.50981818</v>
      </c>
      <c r="N105" s="52">
        <f t="shared" si="261"/>
        <v>213.8236364</v>
      </c>
      <c r="O105" s="52">
        <f t="shared" si="262"/>
        <v>213.8236364</v>
      </c>
      <c r="P105" s="52">
        <f t="shared" si="263"/>
        <v>28.50981818</v>
      </c>
      <c r="Q105" s="52">
        <f t="shared" si="264"/>
        <v>25.65883636</v>
      </c>
      <c r="R105" s="16"/>
      <c r="S105" s="49">
        <f t="shared" si="265"/>
        <v>782.5945091</v>
      </c>
      <c r="T105" s="3"/>
      <c r="U105" s="53">
        <f t="shared" si="266"/>
        <v>4852.529442</v>
      </c>
      <c r="V105" s="54"/>
      <c r="W105" s="16"/>
    </row>
    <row r="106">
      <c r="A106" s="1"/>
      <c r="B106" s="48" t="s">
        <v>38</v>
      </c>
      <c r="C106" s="58">
        <v>2304.46</v>
      </c>
      <c r="D106" s="50">
        <f t="shared" si="253"/>
        <v>192.0383333</v>
      </c>
      <c r="E106" s="50">
        <f t="shared" si="254"/>
        <v>64.01277778</v>
      </c>
      <c r="F106" s="50">
        <f t="shared" si="255"/>
        <v>204.8408889</v>
      </c>
      <c r="G106" s="50">
        <f t="shared" si="256"/>
        <v>225.3249778</v>
      </c>
      <c r="H106" s="51"/>
      <c r="I106" s="49">
        <f t="shared" si="257"/>
        <v>2990.676978</v>
      </c>
      <c r="J106" s="3"/>
      <c r="K106" s="52">
        <f t="shared" si="258"/>
        <v>184.3568</v>
      </c>
      <c r="L106" s="52">
        <f t="shared" si="259"/>
        <v>15.71222727</v>
      </c>
      <c r="M106" s="52">
        <f t="shared" si="260"/>
        <v>20.94963636</v>
      </c>
      <c r="N106" s="52">
        <f t="shared" si="261"/>
        <v>157.1222727</v>
      </c>
      <c r="O106" s="52">
        <f t="shared" si="262"/>
        <v>157.1222727</v>
      </c>
      <c r="P106" s="52">
        <f t="shared" si="263"/>
        <v>20.94963636</v>
      </c>
      <c r="Q106" s="52">
        <f t="shared" si="264"/>
        <v>18.85467273</v>
      </c>
      <c r="R106" s="16"/>
      <c r="S106" s="49">
        <f t="shared" si="265"/>
        <v>575.0675182</v>
      </c>
      <c r="T106" s="3"/>
      <c r="U106" s="53">
        <f t="shared" si="266"/>
        <v>3565.744496</v>
      </c>
      <c r="V106" s="54"/>
      <c r="W106" s="16"/>
    </row>
    <row r="107">
      <c r="A107" s="1"/>
      <c r="B107" s="1"/>
      <c r="C107" s="28"/>
      <c r="D107" s="28"/>
      <c r="E107" s="28"/>
      <c r="F107" s="28"/>
      <c r="G107" s="28"/>
      <c r="H107" s="1"/>
      <c r="I107" s="1"/>
      <c r="J107" s="1"/>
      <c r="K107" s="28"/>
      <c r="L107" s="28"/>
      <c r="M107" s="28"/>
      <c r="N107" s="28"/>
      <c r="O107" s="28"/>
      <c r="P107" s="28"/>
      <c r="Q107" s="28"/>
      <c r="R107" s="1"/>
      <c r="S107" s="1"/>
      <c r="T107" s="1"/>
      <c r="U107" s="28"/>
      <c r="V107" s="28"/>
      <c r="W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80">
    <mergeCell ref="U57:V57"/>
    <mergeCell ref="U58:V58"/>
    <mergeCell ref="U59:V59"/>
    <mergeCell ref="U61:V61"/>
    <mergeCell ref="U62:V62"/>
    <mergeCell ref="U63:V63"/>
    <mergeCell ref="U64:V64"/>
    <mergeCell ref="U65:V65"/>
    <mergeCell ref="U67:V67"/>
    <mergeCell ref="U69:V69"/>
    <mergeCell ref="U70:V70"/>
    <mergeCell ref="U71:V71"/>
    <mergeCell ref="U73:V73"/>
    <mergeCell ref="U75:V75"/>
    <mergeCell ref="U77:V77"/>
    <mergeCell ref="U79:V79"/>
    <mergeCell ref="U80:V80"/>
    <mergeCell ref="U81:V81"/>
    <mergeCell ref="U82:V82"/>
    <mergeCell ref="U84:V84"/>
    <mergeCell ref="U86:V86"/>
    <mergeCell ref="U98:V98"/>
    <mergeCell ref="U99:V99"/>
    <mergeCell ref="U101:V101"/>
    <mergeCell ref="U102:V102"/>
    <mergeCell ref="U104:V104"/>
    <mergeCell ref="U105:V105"/>
    <mergeCell ref="U106:V106"/>
    <mergeCell ref="U88:V88"/>
    <mergeCell ref="U89:V89"/>
    <mergeCell ref="U91:V91"/>
    <mergeCell ref="U92:V92"/>
    <mergeCell ref="U93:V93"/>
    <mergeCell ref="U95:V95"/>
    <mergeCell ref="U97:V97"/>
    <mergeCell ref="C7:I7"/>
    <mergeCell ref="K7:S7"/>
    <mergeCell ref="U7:V7"/>
    <mergeCell ref="K2:L5"/>
    <mergeCell ref="M2:M3"/>
    <mergeCell ref="N2:N3"/>
    <mergeCell ref="O2:O5"/>
    <mergeCell ref="S2:S5"/>
    <mergeCell ref="M4:M5"/>
    <mergeCell ref="N4:N5"/>
    <mergeCell ref="U4:U5"/>
    <mergeCell ref="V4:V5"/>
    <mergeCell ref="U8:V8"/>
    <mergeCell ref="U10:V10"/>
    <mergeCell ref="U12:V12"/>
    <mergeCell ref="U14:V14"/>
    <mergeCell ref="U15:V15"/>
    <mergeCell ref="U16:V16"/>
    <mergeCell ref="U17:V17"/>
    <mergeCell ref="U19:V19"/>
    <mergeCell ref="U20:V20"/>
    <mergeCell ref="U21:V21"/>
    <mergeCell ref="U23:V23"/>
    <mergeCell ref="U25:V25"/>
    <mergeCell ref="U26:V26"/>
    <mergeCell ref="U27:V27"/>
    <mergeCell ref="U29:V29"/>
    <mergeCell ref="U30:V30"/>
    <mergeCell ref="U31:V31"/>
    <mergeCell ref="U33:V33"/>
    <mergeCell ref="U34:V34"/>
    <mergeCell ref="U36:V36"/>
    <mergeCell ref="U37:V37"/>
    <mergeCell ref="U39:V39"/>
    <mergeCell ref="U40:V40"/>
    <mergeCell ref="U41:V41"/>
    <mergeCell ref="U42:V42"/>
    <mergeCell ref="U44:V44"/>
    <mergeCell ref="U45:V45"/>
    <mergeCell ref="U47:V47"/>
    <mergeCell ref="U49:V49"/>
    <mergeCell ref="U51:V51"/>
    <mergeCell ref="U52:V52"/>
    <mergeCell ref="U54:V54"/>
    <mergeCell ref="U55:V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9.25"/>
    <col customWidth="1" min="3" max="3" width="6.75"/>
    <col customWidth="1" min="4" max="4" width="41.0"/>
    <col customWidth="1" min="5" max="5" width="26.38"/>
    <col customWidth="1" min="6" max="6" width="11.63"/>
    <col customWidth="1" min="7" max="7" width="23.5"/>
    <col customWidth="1" min="8" max="8" width="24.38"/>
    <col customWidth="1" min="9" max="10" width="13.0"/>
    <col customWidth="1" min="11" max="11" width="6.0"/>
  </cols>
  <sheetData>
    <row r="1">
      <c r="A1" s="59" t="s">
        <v>79</v>
      </c>
      <c r="B1" s="60" t="s">
        <v>80</v>
      </c>
      <c r="C1" s="60" t="s">
        <v>81</v>
      </c>
      <c r="D1" s="59" t="s">
        <v>82</v>
      </c>
      <c r="E1" s="59" t="s">
        <v>83</v>
      </c>
      <c r="F1" s="59" t="s">
        <v>84</v>
      </c>
      <c r="G1" s="59" t="s">
        <v>85</v>
      </c>
      <c r="H1" s="59" t="s">
        <v>86</v>
      </c>
      <c r="I1" s="59" t="s">
        <v>87</v>
      </c>
      <c r="J1" s="59" t="s">
        <v>88</v>
      </c>
      <c r="K1" s="59" t="s">
        <v>89</v>
      </c>
    </row>
    <row r="2">
      <c r="A2" s="61">
        <v>2024.0</v>
      </c>
      <c r="B2" s="62">
        <v>9.0</v>
      </c>
      <c r="C2" s="62">
        <v>2332.0</v>
      </c>
      <c r="D2" s="63" t="s">
        <v>90</v>
      </c>
      <c r="E2" s="63" t="s">
        <v>36</v>
      </c>
      <c r="F2" s="63" t="s">
        <v>91</v>
      </c>
      <c r="G2" s="63" t="s">
        <v>92</v>
      </c>
      <c r="H2" s="63" t="s">
        <v>39</v>
      </c>
      <c r="I2" s="63" t="s">
        <v>93</v>
      </c>
      <c r="J2" s="64">
        <v>44424.0</v>
      </c>
      <c r="K2" s="61">
        <v>1.0</v>
      </c>
    </row>
    <row r="3">
      <c r="A3" s="61">
        <v>2024.0</v>
      </c>
      <c r="B3" s="62">
        <v>9.0</v>
      </c>
      <c r="C3" s="62">
        <v>3014.0</v>
      </c>
      <c r="D3" s="63" t="s">
        <v>94</v>
      </c>
      <c r="E3" s="63" t="s">
        <v>36</v>
      </c>
      <c r="F3" s="63" t="s">
        <v>91</v>
      </c>
      <c r="G3" s="63" t="s">
        <v>92</v>
      </c>
      <c r="H3" s="63" t="s">
        <v>39</v>
      </c>
      <c r="I3" s="63" t="s">
        <v>93</v>
      </c>
      <c r="J3" s="64">
        <v>45098.0</v>
      </c>
      <c r="K3" s="61">
        <v>1.0</v>
      </c>
    </row>
    <row r="4">
      <c r="A4" s="61">
        <v>2024.0</v>
      </c>
      <c r="B4" s="62">
        <v>9.0</v>
      </c>
      <c r="C4" s="62">
        <v>3065.0</v>
      </c>
      <c r="D4" s="63" t="s">
        <v>95</v>
      </c>
      <c r="E4" s="63" t="s">
        <v>36</v>
      </c>
      <c r="F4" s="63" t="s">
        <v>91</v>
      </c>
      <c r="G4" s="63" t="s">
        <v>92</v>
      </c>
      <c r="H4" s="63" t="s">
        <v>39</v>
      </c>
      <c r="I4" s="63" t="s">
        <v>93</v>
      </c>
      <c r="J4" s="64">
        <v>45225.0</v>
      </c>
      <c r="K4" s="61">
        <v>1.0</v>
      </c>
    </row>
    <row r="5">
      <c r="A5" s="61">
        <v>2024.0</v>
      </c>
      <c r="B5" s="62">
        <v>9.0</v>
      </c>
      <c r="C5" s="62">
        <v>3027.0</v>
      </c>
      <c r="D5" s="63" t="s">
        <v>96</v>
      </c>
      <c r="E5" s="63" t="s">
        <v>36</v>
      </c>
      <c r="F5" s="63" t="s">
        <v>91</v>
      </c>
      <c r="G5" s="63" t="s">
        <v>92</v>
      </c>
      <c r="H5" s="63" t="s">
        <v>39</v>
      </c>
      <c r="I5" s="63" t="s">
        <v>93</v>
      </c>
      <c r="J5" s="64">
        <v>45139.0</v>
      </c>
      <c r="K5" s="61">
        <v>1.0</v>
      </c>
    </row>
    <row r="6">
      <c r="A6" s="61">
        <v>2024.0</v>
      </c>
      <c r="B6" s="62">
        <v>9.0</v>
      </c>
      <c r="C6" s="62">
        <v>3054.0</v>
      </c>
      <c r="D6" s="63" t="s">
        <v>97</v>
      </c>
      <c r="E6" s="63" t="s">
        <v>36</v>
      </c>
      <c r="F6" s="63" t="s">
        <v>91</v>
      </c>
      <c r="G6" s="63" t="s">
        <v>92</v>
      </c>
      <c r="H6" s="63" t="s">
        <v>39</v>
      </c>
      <c r="I6" s="63" t="s">
        <v>93</v>
      </c>
      <c r="J6" s="64">
        <v>45203.0</v>
      </c>
      <c r="K6" s="61">
        <v>1.0</v>
      </c>
    </row>
    <row r="7">
      <c r="A7" s="61">
        <v>2024.0</v>
      </c>
      <c r="B7" s="62">
        <v>9.0</v>
      </c>
      <c r="C7" s="62">
        <v>2652.0</v>
      </c>
      <c r="D7" s="63" t="s">
        <v>98</v>
      </c>
      <c r="E7" s="63" t="s">
        <v>36</v>
      </c>
      <c r="F7" s="63" t="s">
        <v>91</v>
      </c>
      <c r="G7" s="63" t="s">
        <v>92</v>
      </c>
      <c r="H7" s="63" t="s">
        <v>39</v>
      </c>
      <c r="I7" s="63" t="s">
        <v>93</v>
      </c>
      <c r="J7" s="64">
        <v>44649.0</v>
      </c>
      <c r="K7" s="61">
        <v>1.0</v>
      </c>
    </row>
    <row r="8">
      <c r="A8" s="61">
        <v>2024.0</v>
      </c>
      <c r="B8" s="62">
        <v>9.0</v>
      </c>
      <c r="C8" s="62">
        <v>2822.0</v>
      </c>
      <c r="D8" s="63" t="s">
        <v>99</v>
      </c>
      <c r="E8" s="63" t="s">
        <v>36</v>
      </c>
      <c r="F8" s="63" t="s">
        <v>91</v>
      </c>
      <c r="G8" s="63" t="s">
        <v>92</v>
      </c>
      <c r="H8" s="63" t="s">
        <v>39</v>
      </c>
      <c r="I8" s="63" t="s">
        <v>93</v>
      </c>
      <c r="J8" s="64">
        <v>44883.0</v>
      </c>
      <c r="K8" s="61">
        <v>1.0</v>
      </c>
    </row>
    <row r="9">
      <c r="A9" s="61">
        <v>2024.0</v>
      </c>
      <c r="B9" s="62">
        <v>9.0</v>
      </c>
      <c r="C9" s="62">
        <v>502.0</v>
      </c>
      <c r="D9" s="63" t="s">
        <v>100</v>
      </c>
      <c r="E9" s="63" t="s">
        <v>36</v>
      </c>
      <c r="F9" s="63" t="s">
        <v>91</v>
      </c>
      <c r="G9" s="63" t="s">
        <v>92</v>
      </c>
      <c r="H9" s="63" t="s">
        <v>39</v>
      </c>
      <c r="I9" s="63" t="s">
        <v>93</v>
      </c>
      <c r="J9" s="64">
        <v>38051.0</v>
      </c>
      <c r="K9" s="61">
        <v>1.0</v>
      </c>
    </row>
    <row r="10">
      <c r="A10" s="61">
        <v>2024.0</v>
      </c>
      <c r="B10" s="62">
        <v>9.0</v>
      </c>
      <c r="C10" s="62">
        <v>2831.0</v>
      </c>
      <c r="D10" s="63" t="s">
        <v>101</v>
      </c>
      <c r="E10" s="63" t="s">
        <v>36</v>
      </c>
      <c r="F10" s="63" t="s">
        <v>91</v>
      </c>
      <c r="G10" s="63" t="s">
        <v>92</v>
      </c>
      <c r="H10" s="63" t="s">
        <v>39</v>
      </c>
      <c r="I10" s="63" t="s">
        <v>93</v>
      </c>
      <c r="J10" s="64">
        <v>44886.0</v>
      </c>
      <c r="K10" s="61">
        <v>1.0</v>
      </c>
    </row>
    <row r="11">
      <c r="A11" s="61">
        <v>2024.0</v>
      </c>
      <c r="B11" s="62">
        <v>9.0</v>
      </c>
      <c r="C11" s="62">
        <v>2651.0</v>
      </c>
      <c r="D11" s="63" t="s">
        <v>102</v>
      </c>
      <c r="E11" s="63" t="s">
        <v>36</v>
      </c>
      <c r="F11" s="63" t="s">
        <v>91</v>
      </c>
      <c r="G11" s="63" t="s">
        <v>92</v>
      </c>
      <c r="H11" s="63" t="s">
        <v>39</v>
      </c>
      <c r="I11" s="63" t="s">
        <v>93</v>
      </c>
      <c r="J11" s="64">
        <v>44645.0</v>
      </c>
      <c r="K11" s="61">
        <v>1.0</v>
      </c>
    </row>
    <row r="12">
      <c r="A12" s="61">
        <v>2024.0</v>
      </c>
      <c r="B12" s="62">
        <v>9.0</v>
      </c>
      <c r="C12" s="62">
        <v>879.0</v>
      </c>
      <c r="D12" s="63" t="s">
        <v>103</v>
      </c>
      <c r="E12" s="63" t="s">
        <v>42</v>
      </c>
      <c r="F12" s="63" t="s">
        <v>91</v>
      </c>
      <c r="G12" s="63" t="s">
        <v>92</v>
      </c>
      <c r="H12" s="63" t="s">
        <v>39</v>
      </c>
      <c r="I12" s="63" t="s">
        <v>93</v>
      </c>
      <c r="J12" s="64">
        <v>39174.0</v>
      </c>
      <c r="K12" s="61">
        <v>1.0</v>
      </c>
    </row>
    <row r="13">
      <c r="A13" s="61">
        <v>2024.0</v>
      </c>
      <c r="B13" s="62">
        <v>9.0</v>
      </c>
      <c r="C13" s="62">
        <v>3034.0</v>
      </c>
      <c r="D13" s="63" t="s">
        <v>104</v>
      </c>
      <c r="E13" s="63" t="s">
        <v>36</v>
      </c>
      <c r="F13" s="63" t="s">
        <v>91</v>
      </c>
      <c r="G13" s="63" t="s">
        <v>92</v>
      </c>
      <c r="H13" s="63" t="s">
        <v>39</v>
      </c>
      <c r="I13" s="63" t="s">
        <v>93</v>
      </c>
      <c r="J13" s="64">
        <v>45161.0</v>
      </c>
      <c r="K13" s="61">
        <v>1.0</v>
      </c>
    </row>
    <row r="14">
      <c r="A14" s="61">
        <v>2024.0</v>
      </c>
      <c r="B14" s="62">
        <v>9.0</v>
      </c>
      <c r="C14" s="62">
        <v>2034.0</v>
      </c>
      <c r="D14" s="63" t="s">
        <v>105</v>
      </c>
      <c r="E14" s="63" t="s">
        <v>36</v>
      </c>
      <c r="F14" s="63" t="s">
        <v>91</v>
      </c>
      <c r="G14" s="63" t="s">
        <v>92</v>
      </c>
      <c r="H14" s="63" t="s">
        <v>39</v>
      </c>
      <c r="I14" s="63" t="s">
        <v>93</v>
      </c>
      <c r="J14" s="64">
        <v>44105.0</v>
      </c>
      <c r="K14" s="61">
        <v>1.0</v>
      </c>
    </row>
    <row r="15">
      <c r="A15" s="61">
        <v>2024.0</v>
      </c>
      <c r="B15" s="62">
        <v>9.0</v>
      </c>
      <c r="C15" s="62">
        <v>3045.0</v>
      </c>
      <c r="D15" s="63" t="s">
        <v>106</v>
      </c>
      <c r="E15" s="63" t="s">
        <v>36</v>
      </c>
      <c r="F15" s="63" t="s">
        <v>91</v>
      </c>
      <c r="G15" s="63" t="s">
        <v>92</v>
      </c>
      <c r="H15" s="63" t="s">
        <v>39</v>
      </c>
      <c r="I15" s="63" t="s">
        <v>93</v>
      </c>
      <c r="J15" s="64">
        <v>45174.0</v>
      </c>
      <c r="K15" s="61">
        <v>1.0</v>
      </c>
    </row>
    <row r="16">
      <c r="A16" s="61">
        <v>2024.0</v>
      </c>
      <c r="B16" s="62">
        <v>9.0</v>
      </c>
      <c r="C16" s="62">
        <v>2670.0</v>
      </c>
      <c r="D16" s="63" t="s">
        <v>107</v>
      </c>
      <c r="E16" s="63" t="s">
        <v>36</v>
      </c>
      <c r="F16" s="63" t="s">
        <v>91</v>
      </c>
      <c r="G16" s="63" t="s">
        <v>92</v>
      </c>
      <c r="H16" s="63" t="s">
        <v>39</v>
      </c>
      <c r="I16" s="63" t="s">
        <v>93</v>
      </c>
      <c r="J16" s="64">
        <v>44713.0</v>
      </c>
      <c r="K16" s="61">
        <v>1.0</v>
      </c>
    </row>
    <row r="17">
      <c r="A17" s="61">
        <v>2024.0</v>
      </c>
      <c r="B17" s="62">
        <v>9.0</v>
      </c>
      <c r="C17" s="62">
        <v>513.0</v>
      </c>
      <c r="D17" s="63" t="s">
        <v>108</v>
      </c>
      <c r="E17" s="63" t="s">
        <v>36</v>
      </c>
      <c r="F17" s="63" t="s">
        <v>91</v>
      </c>
      <c r="G17" s="63" t="s">
        <v>92</v>
      </c>
      <c r="H17" s="63" t="s">
        <v>39</v>
      </c>
      <c r="I17" s="63" t="s">
        <v>93</v>
      </c>
      <c r="J17" s="64">
        <v>40318.0</v>
      </c>
      <c r="K17" s="61">
        <v>1.0</v>
      </c>
    </row>
    <row r="18">
      <c r="A18" s="61">
        <v>2024.0</v>
      </c>
      <c r="B18" s="62">
        <v>9.0</v>
      </c>
      <c r="C18" s="62">
        <v>2809.0</v>
      </c>
      <c r="D18" s="63" t="s">
        <v>109</v>
      </c>
      <c r="E18" s="63" t="s">
        <v>36</v>
      </c>
      <c r="F18" s="63" t="s">
        <v>91</v>
      </c>
      <c r="G18" s="63" t="s">
        <v>92</v>
      </c>
      <c r="H18" s="63" t="s">
        <v>39</v>
      </c>
      <c r="I18" s="63" t="s">
        <v>93</v>
      </c>
      <c r="J18" s="64">
        <v>44881.0</v>
      </c>
      <c r="K18" s="61">
        <v>1.0</v>
      </c>
    </row>
    <row r="19">
      <c r="A19" s="61">
        <v>2024.0</v>
      </c>
      <c r="B19" s="62">
        <v>9.0</v>
      </c>
      <c r="C19" s="62">
        <v>2145.0</v>
      </c>
      <c r="D19" s="63" t="s">
        <v>110</v>
      </c>
      <c r="E19" s="63" t="s">
        <v>36</v>
      </c>
      <c r="F19" s="63" t="s">
        <v>91</v>
      </c>
      <c r="G19" s="63" t="s">
        <v>92</v>
      </c>
      <c r="H19" s="63" t="s">
        <v>39</v>
      </c>
      <c r="I19" s="63" t="s">
        <v>93</v>
      </c>
      <c r="J19" s="64">
        <v>44166.0</v>
      </c>
      <c r="K19" s="61">
        <v>1.0</v>
      </c>
    </row>
    <row r="20">
      <c r="A20" s="61">
        <v>2024.0</v>
      </c>
      <c r="B20" s="62">
        <v>9.0</v>
      </c>
      <c r="C20" s="62">
        <v>516.0</v>
      </c>
      <c r="D20" s="63" t="s">
        <v>111</v>
      </c>
      <c r="E20" s="63" t="s">
        <v>36</v>
      </c>
      <c r="F20" s="63" t="s">
        <v>91</v>
      </c>
      <c r="G20" s="63" t="s">
        <v>92</v>
      </c>
      <c r="H20" s="63" t="s">
        <v>39</v>
      </c>
      <c r="I20" s="63" t="s">
        <v>93</v>
      </c>
      <c r="J20" s="64">
        <v>40695.0</v>
      </c>
      <c r="K20" s="61">
        <v>1.0</v>
      </c>
    </row>
    <row r="21">
      <c r="A21" s="61">
        <v>2024.0</v>
      </c>
      <c r="B21" s="62">
        <v>9.0</v>
      </c>
      <c r="C21" s="62">
        <v>2702.0</v>
      </c>
      <c r="D21" s="63" t="s">
        <v>112</v>
      </c>
      <c r="E21" s="63" t="s">
        <v>36</v>
      </c>
      <c r="F21" s="63" t="s">
        <v>91</v>
      </c>
      <c r="G21" s="63" t="s">
        <v>92</v>
      </c>
      <c r="H21" s="63" t="s">
        <v>39</v>
      </c>
      <c r="I21" s="63" t="s">
        <v>93</v>
      </c>
      <c r="J21" s="64">
        <v>44762.0</v>
      </c>
      <c r="K21" s="61">
        <v>1.0</v>
      </c>
    </row>
    <row r="22">
      <c r="A22" s="61">
        <v>2024.0</v>
      </c>
      <c r="B22" s="62">
        <v>9.0</v>
      </c>
      <c r="C22" s="62">
        <v>3056.0</v>
      </c>
      <c r="D22" s="63" t="s">
        <v>113</v>
      </c>
      <c r="E22" s="63" t="s">
        <v>36</v>
      </c>
      <c r="F22" s="63" t="s">
        <v>91</v>
      </c>
      <c r="G22" s="63" t="s">
        <v>92</v>
      </c>
      <c r="H22" s="63" t="s">
        <v>39</v>
      </c>
      <c r="I22" s="63" t="s">
        <v>93</v>
      </c>
      <c r="J22" s="64">
        <v>45215.0</v>
      </c>
      <c r="K22" s="61">
        <v>1.0</v>
      </c>
    </row>
    <row r="23">
      <c r="A23" s="61">
        <v>2024.0</v>
      </c>
      <c r="B23" s="62">
        <v>9.0</v>
      </c>
      <c r="C23" s="62">
        <v>877.0</v>
      </c>
      <c r="D23" s="63" t="s">
        <v>114</v>
      </c>
      <c r="E23" s="63" t="s">
        <v>42</v>
      </c>
      <c r="F23" s="63" t="s">
        <v>91</v>
      </c>
      <c r="G23" s="63" t="s">
        <v>92</v>
      </c>
      <c r="H23" s="63" t="s">
        <v>39</v>
      </c>
      <c r="I23" s="63" t="s">
        <v>93</v>
      </c>
      <c r="J23" s="64">
        <v>38517.0</v>
      </c>
      <c r="K23" s="61">
        <v>1.0</v>
      </c>
    </row>
    <row r="24">
      <c r="A24" s="61">
        <v>2024.0</v>
      </c>
      <c r="B24" s="62">
        <v>9.0</v>
      </c>
      <c r="C24" s="62">
        <v>518.0</v>
      </c>
      <c r="D24" s="63" t="s">
        <v>115</v>
      </c>
      <c r="E24" s="63" t="s">
        <v>36</v>
      </c>
      <c r="F24" s="63" t="s">
        <v>91</v>
      </c>
      <c r="G24" s="63" t="s">
        <v>92</v>
      </c>
      <c r="H24" s="63" t="s">
        <v>39</v>
      </c>
      <c r="I24" s="63" t="s">
        <v>93</v>
      </c>
      <c r="J24" s="64">
        <v>41263.0</v>
      </c>
      <c r="K24" s="61">
        <v>1.0</v>
      </c>
    </row>
    <row r="25">
      <c r="A25" s="61">
        <v>2024.0</v>
      </c>
      <c r="B25" s="62">
        <v>9.0</v>
      </c>
      <c r="C25" s="62">
        <v>3123.0</v>
      </c>
      <c r="D25" s="63" t="s">
        <v>116</v>
      </c>
      <c r="E25" s="63" t="s">
        <v>36</v>
      </c>
      <c r="F25" s="63" t="s">
        <v>91</v>
      </c>
      <c r="G25" s="63" t="s">
        <v>92</v>
      </c>
      <c r="H25" s="63" t="s">
        <v>39</v>
      </c>
      <c r="I25" s="63" t="s">
        <v>93</v>
      </c>
      <c r="J25" s="64">
        <v>45251.0</v>
      </c>
      <c r="K25" s="61">
        <v>1.0</v>
      </c>
    </row>
    <row r="26">
      <c r="A26" s="61">
        <v>2024.0</v>
      </c>
      <c r="B26" s="62">
        <v>9.0</v>
      </c>
      <c r="C26" s="62">
        <v>2828.0</v>
      </c>
      <c r="D26" s="63" t="s">
        <v>117</v>
      </c>
      <c r="E26" s="63" t="s">
        <v>36</v>
      </c>
      <c r="F26" s="63" t="s">
        <v>91</v>
      </c>
      <c r="G26" s="63" t="s">
        <v>92</v>
      </c>
      <c r="H26" s="63" t="s">
        <v>39</v>
      </c>
      <c r="I26" s="63" t="s">
        <v>93</v>
      </c>
      <c r="J26" s="64">
        <v>44886.0</v>
      </c>
      <c r="K26" s="61">
        <v>1.0</v>
      </c>
    </row>
    <row r="27">
      <c r="A27" s="61">
        <v>2024.0</v>
      </c>
      <c r="B27" s="62">
        <v>9.0</v>
      </c>
      <c r="C27" s="62">
        <v>2935.0</v>
      </c>
      <c r="D27" s="63" t="s">
        <v>118</v>
      </c>
      <c r="E27" s="63" t="s">
        <v>36</v>
      </c>
      <c r="F27" s="63" t="s">
        <v>91</v>
      </c>
      <c r="G27" s="63" t="s">
        <v>92</v>
      </c>
      <c r="H27" s="63" t="s">
        <v>39</v>
      </c>
      <c r="I27" s="63" t="s">
        <v>93</v>
      </c>
      <c r="J27" s="64">
        <v>44911.0</v>
      </c>
      <c r="K27" s="61">
        <v>1.0</v>
      </c>
    </row>
    <row r="28">
      <c r="A28" s="61">
        <v>2024.0</v>
      </c>
      <c r="B28" s="62">
        <v>9.0</v>
      </c>
      <c r="C28" s="62">
        <v>3041.0</v>
      </c>
      <c r="D28" s="63" t="s">
        <v>119</v>
      </c>
      <c r="E28" s="63" t="s">
        <v>36</v>
      </c>
      <c r="F28" s="63" t="s">
        <v>91</v>
      </c>
      <c r="G28" s="63" t="s">
        <v>92</v>
      </c>
      <c r="H28" s="63" t="s">
        <v>39</v>
      </c>
      <c r="I28" s="63" t="s">
        <v>93</v>
      </c>
      <c r="J28" s="64">
        <v>45170.0</v>
      </c>
      <c r="K28" s="61">
        <v>1.0</v>
      </c>
    </row>
    <row r="29">
      <c r="A29" s="61">
        <v>2024.0</v>
      </c>
      <c r="B29" s="62">
        <v>9.0</v>
      </c>
      <c r="C29" s="62">
        <v>523.0</v>
      </c>
      <c r="D29" s="63" t="s">
        <v>120</v>
      </c>
      <c r="E29" s="63" t="s">
        <v>36</v>
      </c>
      <c r="F29" s="63" t="s">
        <v>91</v>
      </c>
      <c r="G29" s="63" t="s">
        <v>92</v>
      </c>
      <c r="H29" s="63" t="s">
        <v>39</v>
      </c>
      <c r="I29" s="63" t="s">
        <v>93</v>
      </c>
      <c r="J29" s="64">
        <v>38275.0</v>
      </c>
      <c r="K29" s="61">
        <v>1.0</v>
      </c>
    </row>
    <row r="30">
      <c r="A30" s="61">
        <v>2024.0</v>
      </c>
      <c r="B30" s="62">
        <v>9.0</v>
      </c>
      <c r="C30" s="62">
        <v>2650.0</v>
      </c>
      <c r="D30" s="63" t="s">
        <v>121</v>
      </c>
      <c r="E30" s="63" t="s">
        <v>36</v>
      </c>
      <c r="F30" s="63" t="s">
        <v>91</v>
      </c>
      <c r="G30" s="63" t="s">
        <v>92</v>
      </c>
      <c r="H30" s="63" t="s">
        <v>39</v>
      </c>
      <c r="I30" s="63" t="s">
        <v>93</v>
      </c>
      <c r="J30" s="64">
        <v>44642.0</v>
      </c>
      <c r="K30" s="61">
        <v>1.0</v>
      </c>
    </row>
    <row r="31">
      <c r="A31" s="61">
        <v>2024.0</v>
      </c>
      <c r="B31" s="62">
        <v>9.0</v>
      </c>
      <c r="C31" s="62">
        <v>2818.0</v>
      </c>
      <c r="D31" s="63" t="s">
        <v>122</v>
      </c>
      <c r="E31" s="63" t="s">
        <v>36</v>
      </c>
      <c r="F31" s="63" t="s">
        <v>91</v>
      </c>
      <c r="G31" s="63" t="s">
        <v>92</v>
      </c>
      <c r="H31" s="63" t="s">
        <v>39</v>
      </c>
      <c r="I31" s="63" t="s">
        <v>93</v>
      </c>
      <c r="J31" s="64">
        <v>44881.0</v>
      </c>
      <c r="K31" s="61">
        <v>1.0</v>
      </c>
    </row>
    <row r="32">
      <c r="A32" s="61">
        <v>2024.0</v>
      </c>
      <c r="B32" s="62">
        <v>9.0</v>
      </c>
      <c r="C32" s="62">
        <v>522.0</v>
      </c>
      <c r="D32" s="63" t="s">
        <v>123</v>
      </c>
      <c r="E32" s="63" t="s">
        <v>36</v>
      </c>
      <c r="F32" s="63" t="s">
        <v>91</v>
      </c>
      <c r="G32" s="63" t="s">
        <v>92</v>
      </c>
      <c r="H32" s="63" t="s">
        <v>39</v>
      </c>
      <c r="I32" s="63" t="s">
        <v>93</v>
      </c>
      <c r="J32" s="64">
        <v>41444.0</v>
      </c>
      <c r="K32" s="61">
        <v>1.0</v>
      </c>
    </row>
    <row r="33">
      <c r="A33" s="61">
        <v>2024.0</v>
      </c>
      <c r="B33" s="62">
        <v>1.0</v>
      </c>
      <c r="C33" s="62">
        <v>56369.0</v>
      </c>
      <c r="D33" s="63" t="s">
        <v>124</v>
      </c>
      <c r="E33" s="63" t="s">
        <v>40</v>
      </c>
      <c r="F33" s="63" t="s">
        <v>91</v>
      </c>
      <c r="G33" s="63" t="s">
        <v>92</v>
      </c>
      <c r="H33" s="63" t="s">
        <v>39</v>
      </c>
      <c r="I33" s="63" t="s">
        <v>93</v>
      </c>
      <c r="J33" s="64">
        <v>45184.0</v>
      </c>
      <c r="K33" s="61">
        <v>1.0</v>
      </c>
    </row>
    <row r="34">
      <c r="A34" s="61">
        <v>2024.0</v>
      </c>
      <c r="B34" s="62">
        <v>1.0</v>
      </c>
      <c r="C34" s="62">
        <v>54806.0</v>
      </c>
      <c r="D34" s="63" t="s">
        <v>125</v>
      </c>
      <c r="E34" s="63" t="s">
        <v>41</v>
      </c>
      <c r="F34" s="63" t="s">
        <v>91</v>
      </c>
      <c r="G34" s="63" t="s">
        <v>92</v>
      </c>
      <c r="H34" s="63" t="s">
        <v>39</v>
      </c>
      <c r="I34" s="63" t="s">
        <v>93</v>
      </c>
      <c r="J34" s="64">
        <v>44187.0</v>
      </c>
      <c r="K34" s="61">
        <v>1.0</v>
      </c>
    </row>
    <row r="35">
      <c r="A35" s="61">
        <v>2024.0</v>
      </c>
      <c r="B35" s="62">
        <v>1.0</v>
      </c>
      <c r="C35" s="62">
        <v>52899.0</v>
      </c>
      <c r="D35" s="63" t="s">
        <v>126</v>
      </c>
      <c r="E35" s="63" t="s">
        <v>40</v>
      </c>
      <c r="F35" s="63" t="s">
        <v>91</v>
      </c>
      <c r="G35" s="63" t="s">
        <v>92</v>
      </c>
      <c r="H35" s="63" t="s">
        <v>64</v>
      </c>
      <c r="I35" s="63" t="s">
        <v>93</v>
      </c>
      <c r="J35" s="64">
        <v>41568.0</v>
      </c>
      <c r="K35" s="61">
        <v>1.0</v>
      </c>
    </row>
    <row r="36">
      <c r="A36" s="61">
        <v>2024.0</v>
      </c>
      <c r="B36" s="62">
        <v>1.0</v>
      </c>
      <c r="C36" s="62">
        <v>17443.0</v>
      </c>
      <c r="D36" s="63" t="s">
        <v>127</v>
      </c>
      <c r="E36" s="63" t="s">
        <v>40</v>
      </c>
      <c r="F36" s="63" t="s">
        <v>91</v>
      </c>
      <c r="G36" s="63" t="s">
        <v>92</v>
      </c>
      <c r="H36" s="63" t="s">
        <v>64</v>
      </c>
      <c r="I36" s="63" t="s">
        <v>93</v>
      </c>
      <c r="J36" s="64">
        <v>34394.0</v>
      </c>
      <c r="K36" s="61">
        <v>1.0</v>
      </c>
    </row>
    <row r="37">
      <c r="A37" s="61">
        <v>2024.0</v>
      </c>
      <c r="B37" s="62">
        <v>9.0</v>
      </c>
      <c r="C37" s="62">
        <v>3063.0</v>
      </c>
      <c r="D37" s="63" t="s">
        <v>128</v>
      </c>
      <c r="E37" s="63" t="s">
        <v>38</v>
      </c>
      <c r="F37" s="63" t="s">
        <v>91</v>
      </c>
      <c r="G37" s="63" t="s">
        <v>92</v>
      </c>
      <c r="H37" s="63" t="s">
        <v>64</v>
      </c>
      <c r="I37" s="63" t="s">
        <v>93</v>
      </c>
      <c r="J37" s="64">
        <v>42332.0</v>
      </c>
      <c r="K37" s="61">
        <v>1.0</v>
      </c>
    </row>
    <row r="38">
      <c r="A38" s="61">
        <v>2024.0</v>
      </c>
      <c r="B38" s="62">
        <v>9.0</v>
      </c>
      <c r="C38" s="62">
        <v>951.0</v>
      </c>
      <c r="D38" s="63" t="s">
        <v>129</v>
      </c>
      <c r="E38" s="63" t="s">
        <v>38</v>
      </c>
      <c r="F38" s="63" t="s">
        <v>91</v>
      </c>
      <c r="G38" s="63" t="s">
        <v>92</v>
      </c>
      <c r="H38" s="63" t="s">
        <v>64</v>
      </c>
      <c r="I38" s="63" t="s">
        <v>93</v>
      </c>
      <c r="J38" s="64">
        <v>41467.0</v>
      </c>
      <c r="K38" s="61">
        <v>1.0</v>
      </c>
    </row>
    <row r="39">
      <c r="A39" s="61">
        <v>2024.0</v>
      </c>
      <c r="B39" s="62">
        <v>9.0</v>
      </c>
      <c r="C39" s="62">
        <v>956.0</v>
      </c>
      <c r="D39" s="63" t="s">
        <v>130</v>
      </c>
      <c r="E39" s="63" t="s">
        <v>38</v>
      </c>
      <c r="F39" s="63" t="s">
        <v>91</v>
      </c>
      <c r="G39" s="63" t="s">
        <v>92</v>
      </c>
      <c r="H39" s="63" t="s">
        <v>64</v>
      </c>
      <c r="I39" s="63" t="s">
        <v>93</v>
      </c>
      <c r="J39" s="64">
        <v>38826.0</v>
      </c>
      <c r="K39" s="61">
        <v>1.0</v>
      </c>
    </row>
    <row r="40">
      <c r="A40" s="61">
        <v>2024.0</v>
      </c>
      <c r="B40" s="62">
        <v>9.0</v>
      </c>
      <c r="C40" s="62">
        <v>875.0</v>
      </c>
      <c r="D40" s="63" t="s">
        <v>131</v>
      </c>
      <c r="E40" s="63" t="s">
        <v>38</v>
      </c>
      <c r="F40" s="63" t="s">
        <v>91</v>
      </c>
      <c r="G40" s="63" t="s">
        <v>92</v>
      </c>
      <c r="H40" s="63" t="s">
        <v>64</v>
      </c>
      <c r="I40" s="63" t="s">
        <v>93</v>
      </c>
      <c r="J40" s="64">
        <v>41288.0</v>
      </c>
      <c r="K40" s="61">
        <v>1.0</v>
      </c>
    </row>
    <row r="41">
      <c r="A41" s="61">
        <v>2024.0</v>
      </c>
      <c r="B41" s="62">
        <v>9.0</v>
      </c>
      <c r="C41" s="62">
        <v>2775.0</v>
      </c>
      <c r="D41" s="63" t="s">
        <v>132</v>
      </c>
      <c r="E41" s="63" t="s">
        <v>38</v>
      </c>
      <c r="F41" s="63" t="s">
        <v>91</v>
      </c>
      <c r="G41" s="63" t="s">
        <v>92</v>
      </c>
      <c r="H41" s="63" t="s">
        <v>64</v>
      </c>
      <c r="I41" s="63" t="s">
        <v>93</v>
      </c>
      <c r="J41" s="64">
        <v>40891.0</v>
      </c>
      <c r="K41" s="61">
        <v>1.0</v>
      </c>
    </row>
    <row r="42">
      <c r="A42" s="61">
        <v>2024.0</v>
      </c>
      <c r="B42" s="62">
        <v>9.0</v>
      </c>
      <c r="C42" s="62">
        <v>2752.0</v>
      </c>
      <c r="D42" s="63" t="s">
        <v>133</v>
      </c>
      <c r="E42" s="63" t="s">
        <v>38</v>
      </c>
      <c r="F42" s="63" t="s">
        <v>91</v>
      </c>
      <c r="G42" s="63" t="s">
        <v>92</v>
      </c>
      <c r="H42" s="63" t="s">
        <v>64</v>
      </c>
      <c r="I42" s="63" t="s">
        <v>93</v>
      </c>
      <c r="J42" s="64">
        <v>44809.0</v>
      </c>
      <c r="K42" s="61">
        <v>1.0</v>
      </c>
    </row>
    <row r="43">
      <c r="A43" s="61">
        <v>2024.0</v>
      </c>
      <c r="B43" s="62">
        <v>9.0</v>
      </c>
      <c r="C43" s="62">
        <v>2337.0</v>
      </c>
      <c r="D43" s="63" t="s">
        <v>134</v>
      </c>
      <c r="E43" s="63" t="s">
        <v>38</v>
      </c>
      <c r="F43" s="63" t="s">
        <v>91</v>
      </c>
      <c r="G43" s="63" t="s">
        <v>92</v>
      </c>
      <c r="H43" s="63" t="s">
        <v>64</v>
      </c>
      <c r="I43" s="63" t="s">
        <v>93</v>
      </c>
      <c r="J43" s="64">
        <v>44431.0</v>
      </c>
      <c r="K43" s="61">
        <v>1.0</v>
      </c>
    </row>
    <row r="44">
      <c r="A44" s="61">
        <v>2024.0</v>
      </c>
      <c r="B44" s="62">
        <v>9.0</v>
      </c>
      <c r="C44" s="62">
        <v>949.0</v>
      </c>
      <c r="D44" s="63" t="s">
        <v>135</v>
      </c>
      <c r="E44" s="63" t="s">
        <v>38</v>
      </c>
      <c r="F44" s="63" t="s">
        <v>91</v>
      </c>
      <c r="G44" s="63" t="s">
        <v>92</v>
      </c>
      <c r="H44" s="63" t="s">
        <v>64</v>
      </c>
      <c r="I44" s="63" t="s">
        <v>93</v>
      </c>
      <c r="J44" s="64">
        <v>40455.0</v>
      </c>
      <c r="K44" s="61">
        <v>1.0</v>
      </c>
    </row>
    <row r="45">
      <c r="A45" s="61">
        <v>2024.0</v>
      </c>
      <c r="B45" s="62">
        <v>9.0</v>
      </c>
      <c r="C45" s="62">
        <v>973.0</v>
      </c>
      <c r="D45" s="63" t="s">
        <v>136</v>
      </c>
      <c r="E45" s="63" t="s">
        <v>38</v>
      </c>
      <c r="F45" s="63" t="s">
        <v>91</v>
      </c>
      <c r="G45" s="63" t="s">
        <v>92</v>
      </c>
      <c r="H45" s="63" t="s">
        <v>64</v>
      </c>
      <c r="I45" s="63" t="s">
        <v>93</v>
      </c>
      <c r="J45" s="64">
        <v>34456.0</v>
      </c>
      <c r="K45" s="61">
        <v>1.0</v>
      </c>
    </row>
    <row r="46">
      <c r="A46" s="61">
        <v>2024.0</v>
      </c>
      <c r="B46" s="62">
        <v>9.0</v>
      </c>
      <c r="C46" s="62">
        <v>1447.0</v>
      </c>
      <c r="D46" s="63" t="s">
        <v>137</v>
      </c>
      <c r="E46" s="63" t="s">
        <v>42</v>
      </c>
      <c r="F46" s="63" t="s">
        <v>91</v>
      </c>
      <c r="G46" s="63" t="s">
        <v>92</v>
      </c>
      <c r="H46" s="63" t="s">
        <v>64</v>
      </c>
      <c r="I46" s="63" t="s">
        <v>93</v>
      </c>
      <c r="J46" s="64">
        <v>41678.0</v>
      </c>
      <c r="K46" s="61">
        <v>1.0</v>
      </c>
    </row>
    <row r="47">
      <c r="A47" s="61">
        <v>2024.0</v>
      </c>
      <c r="B47" s="62">
        <v>9.0</v>
      </c>
      <c r="C47" s="62">
        <v>1572.0</v>
      </c>
      <c r="D47" s="63" t="s">
        <v>138</v>
      </c>
      <c r="E47" s="63" t="s">
        <v>38</v>
      </c>
      <c r="F47" s="63" t="s">
        <v>91</v>
      </c>
      <c r="G47" s="63" t="s">
        <v>92</v>
      </c>
      <c r="H47" s="63" t="s">
        <v>64</v>
      </c>
      <c r="I47" s="63" t="s">
        <v>93</v>
      </c>
      <c r="J47" s="64">
        <v>43410.0</v>
      </c>
      <c r="K47" s="61">
        <v>1.0</v>
      </c>
    </row>
    <row r="48">
      <c r="A48" s="61">
        <v>2024.0</v>
      </c>
      <c r="B48" s="62">
        <v>9.0</v>
      </c>
      <c r="C48" s="62">
        <v>2785.0</v>
      </c>
      <c r="D48" s="63" t="s">
        <v>139</v>
      </c>
      <c r="E48" s="63" t="s">
        <v>38</v>
      </c>
      <c r="F48" s="63" t="s">
        <v>91</v>
      </c>
      <c r="G48" s="63" t="s">
        <v>92</v>
      </c>
      <c r="H48" s="63" t="s">
        <v>64</v>
      </c>
      <c r="I48" s="63" t="s">
        <v>93</v>
      </c>
      <c r="J48" s="64">
        <v>44841.0</v>
      </c>
      <c r="K48" s="61">
        <v>1.0</v>
      </c>
    </row>
    <row r="49">
      <c r="A49" s="61">
        <v>2024.0</v>
      </c>
      <c r="B49" s="62">
        <v>9.0</v>
      </c>
      <c r="C49" s="62">
        <v>2026.0</v>
      </c>
      <c r="D49" s="63" t="s">
        <v>140</v>
      </c>
      <c r="E49" s="63" t="s">
        <v>38</v>
      </c>
      <c r="F49" s="63" t="s">
        <v>91</v>
      </c>
      <c r="G49" s="63" t="s">
        <v>92</v>
      </c>
      <c r="H49" s="63" t="s">
        <v>64</v>
      </c>
      <c r="I49" s="63" t="s">
        <v>93</v>
      </c>
      <c r="J49" s="64">
        <v>44067.0</v>
      </c>
      <c r="K49" s="61">
        <v>1.0</v>
      </c>
    </row>
    <row r="50">
      <c r="A50" s="61">
        <v>2024.0</v>
      </c>
      <c r="B50" s="62">
        <v>9.0</v>
      </c>
      <c r="C50" s="62">
        <v>3282.0</v>
      </c>
      <c r="D50" s="63" t="s">
        <v>141</v>
      </c>
      <c r="E50" s="63" t="s">
        <v>38</v>
      </c>
      <c r="F50" s="63" t="s">
        <v>91</v>
      </c>
      <c r="G50" s="63" t="s">
        <v>92</v>
      </c>
      <c r="H50" s="63" t="s">
        <v>64</v>
      </c>
      <c r="I50" s="63" t="s">
        <v>93</v>
      </c>
      <c r="J50" s="64">
        <v>41610.0</v>
      </c>
      <c r="K50" s="61">
        <v>1.0</v>
      </c>
    </row>
    <row r="51">
      <c r="A51" s="61">
        <v>2024.0</v>
      </c>
      <c r="B51" s="62">
        <v>9.0</v>
      </c>
      <c r="C51" s="62">
        <v>950.0</v>
      </c>
      <c r="D51" s="63" t="s">
        <v>142</v>
      </c>
      <c r="E51" s="63" t="s">
        <v>38</v>
      </c>
      <c r="F51" s="63" t="s">
        <v>91</v>
      </c>
      <c r="G51" s="63" t="s">
        <v>92</v>
      </c>
      <c r="H51" s="63" t="s">
        <v>64</v>
      </c>
      <c r="I51" s="63" t="s">
        <v>93</v>
      </c>
      <c r="J51" s="64">
        <v>41075.0</v>
      </c>
      <c r="K51" s="61">
        <v>1.0</v>
      </c>
    </row>
    <row r="52">
      <c r="A52" s="61">
        <v>2024.0</v>
      </c>
      <c r="B52" s="62">
        <v>9.0</v>
      </c>
      <c r="C52" s="62">
        <v>3064.0</v>
      </c>
      <c r="D52" s="63" t="s">
        <v>143</v>
      </c>
      <c r="E52" s="63" t="s">
        <v>38</v>
      </c>
      <c r="F52" s="63" t="s">
        <v>91</v>
      </c>
      <c r="G52" s="63" t="s">
        <v>92</v>
      </c>
      <c r="H52" s="63" t="s">
        <v>64</v>
      </c>
      <c r="I52" s="63" t="s">
        <v>93</v>
      </c>
      <c r="J52" s="64">
        <v>41853.0</v>
      </c>
      <c r="K52" s="61">
        <v>1.0</v>
      </c>
    </row>
    <row r="53">
      <c r="A53" s="61">
        <v>2024.0</v>
      </c>
      <c r="B53" s="62">
        <v>1.0</v>
      </c>
      <c r="C53" s="62">
        <v>45282.0</v>
      </c>
      <c r="D53" s="63" t="s">
        <v>144</v>
      </c>
      <c r="E53" s="63" t="s">
        <v>40</v>
      </c>
      <c r="F53" s="63" t="s">
        <v>91</v>
      </c>
      <c r="G53" s="63" t="s">
        <v>92</v>
      </c>
      <c r="H53" s="63" t="s">
        <v>64</v>
      </c>
      <c r="I53" s="63" t="s">
        <v>93</v>
      </c>
      <c r="J53" s="64">
        <v>40868.0</v>
      </c>
      <c r="K53" s="61">
        <v>1.0</v>
      </c>
    </row>
    <row r="54">
      <c r="A54" s="61">
        <v>2024.0</v>
      </c>
      <c r="B54" s="62">
        <v>1.0</v>
      </c>
      <c r="C54" s="62">
        <v>43844.0</v>
      </c>
      <c r="D54" s="63" t="s">
        <v>145</v>
      </c>
      <c r="E54" s="63" t="s">
        <v>40</v>
      </c>
      <c r="F54" s="63" t="s">
        <v>91</v>
      </c>
      <c r="G54" s="63" t="s">
        <v>92</v>
      </c>
      <c r="H54" s="63" t="s">
        <v>64</v>
      </c>
      <c r="I54" s="63" t="s">
        <v>93</v>
      </c>
      <c r="J54" s="64">
        <v>40505.0</v>
      </c>
      <c r="K54" s="61">
        <v>1.0</v>
      </c>
    </row>
    <row r="55">
      <c r="A55" s="61">
        <v>2024.0</v>
      </c>
      <c r="B55" s="62">
        <v>1.0</v>
      </c>
      <c r="C55" s="62">
        <v>52077.0</v>
      </c>
      <c r="D55" s="63" t="s">
        <v>146</v>
      </c>
      <c r="E55" s="63" t="s">
        <v>40</v>
      </c>
      <c r="F55" s="63" t="s">
        <v>91</v>
      </c>
      <c r="G55" s="63" t="s">
        <v>92</v>
      </c>
      <c r="H55" s="63" t="s">
        <v>64</v>
      </c>
      <c r="I55" s="63" t="s">
        <v>93</v>
      </c>
      <c r="J55" s="64">
        <v>39010.0</v>
      </c>
      <c r="K55" s="61">
        <v>1.0</v>
      </c>
    </row>
    <row r="56">
      <c r="A56" s="61">
        <v>2024.0</v>
      </c>
      <c r="B56" s="62">
        <v>9.0</v>
      </c>
      <c r="C56" s="62">
        <v>1445.0</v>
      </c>
      <c r="D56" s="63" t="s">
        <v>147</v>
      </c>
      <c r="E56" s="63" t="s">
        <v>38</v>
      </c>
      <c r="F56" s="63" t="s">
        <v>91</v>
      </c>
      <c r="G56" s="63" t="s">
        <v>92</v>
      </c>
      <c r="H56" s="63" t="s">
        <v>64</v>
      </c>
      <c r="I56" s="63" t="s">
        <v>93</v>
      </c>
      <c r="J56" s="64">
        <v>40070.0</v>
      </c>
      <c r="K56" s="61">
        <v>1.0</v>
      </c>
    </row>
    <row r="57">
      <c r="A57" s="61">
        <v>2024.0</v>
      </c>
      <c r="B57" s="62">
        <v>9.0</v>
      </c>
      <c r="C57" s="62">
        <v>1446.0</v>
      </c>
      <c r="D57" s="63" t="s">
        <v>148</v>
      </c>
      <c r="E57" s="63" t="s">
        <v>38</v>
      </c>
      <c r="F57" s="63" t="s">
        <v>91</v>
      </c>
      <c r="G57" s="63" t="s">
        <v>92</v>
      </c>
      <c r="H57" s="63" t="s">
        <v>64</v>
      </c>
      <c r="I57" s="63" t="s">
        <v>93</v>
      </c>
      <c r="J57" s="64">
        <v>39918.0</v>
      </c>
      <c r="K57" s="61">
        <v>1.0</v>
      </c>
    </row>
    <row r="58">
      <c r="A58" s="61">
        <v>2024.0</v>
      </c>
      <c r="B58" s="62">
        <v>9.0</v>
      </c>
      <c r="C58" s="62">
        <v>2751.0</v>
      </c>
      <c r="D58" s="63" t="s">
        <v>149</v>
      </c>
      <c r="E58" s="63" t="s">
        <v>38</v>
      </c>
      <c r="F58" s="63" t="s">
        <v>91</v>
      </c>
      <c r="G58" s="63" t="s">
        <v>92</v>
      </c>
      <c r="H58" s="63" t="s">
        <v>64</v>
      </c>
      <c r="I58" s="63" t="s">
        <v>93</v>
      </c>
      <c r="J58" s="64">
        <v>44809.0</v>
      </c>
      <c r="K58" s="61">
        <v>1.0</v>
      </c>
    </row>
    <row r="59">
      <c r="A59" s="61">
        <v>2024.0</v>
      </c>
      <c r="B59" s="62">
        <v>9.0</v>
      </c>
      <c r="C59" s="62">
        <v>3283.0</v>
      </c>
      <c r="D59" s="63" t="s">
        <v>150</v>
      </c>
      <c r="E59" s="63" t="s">
        <v>38</v>
      </c>
      <c r="F59" s="63" t="s">
        <v>91</v>
      </c>
      <c r="G59" s="63" t="s">
        <v>92</v>
      </c>
      <c r="H59" s="63" t="s">
        <v>64</v>
      </c>
      <c r="I59" s="63" t="s">
        <v>93</v>
      </c>
      <c r="J59" s="64">
        <v>40824.0</v>
      </c>
      <c r="K59" s="61">
        <v>1.0</v>
      </c>
    </row>
    <row r="60">
      <c r="A60" s="61">
        <v>2024.0</v>
      </c>
      <c r="B60" s="62">
        <v>9.0</v>
      </c>
      <c r="C60" s="62">
        <v>479.0</v>
      </c>
      <c r="D60" s="63" t="s">
        <v>151</v>
      </c>
      <c r="E60" s="63" t="s">
        <v>38</v>
      </c>
      <c r="F60" s="63" t="s">
        <v>91</v>
      </c>
      <c r="G60" s="63" t="s">
        <v>152</v>
      </c>
      <c r="H60" s="63" t="s">
        <v>37</v>
      </c>
      <c r="I60" s="63" t="s">
        <v>93</v>
      </c>
      <c r="J60" s="64">
        <v>36567.0</v>
      </c>
      <c r="K60" s="61">
        <v>1.0</v>
      </c>
    </row>
    <row r="61">
      <c r="A61" s="61">
        <v>2024.0</v>
      </c>
      <c r="B61" s="62">
        <v>9.0</v>
      </c>
      <c r="C61" s="62">
        <v>2924.0</v>
      </c>
      <c r="D61" s="63" t="s">
        <v>153</v>
      </c>
      <c r="E61" s="63" t="s">
        <v>38</v>
      </c>
      <c r="F61" s="63" t="s">
        <v>91</v>
      </c>
      <c r="G61" s="63" t="s">
        <v>152</v>
      </c>
      <c r="H61" s="63" t="s">
        <v>37</v>
      </c>
      <c r="I61" s="63" t="s">
        <v>93</v>
      </c>
      <c r="J61" s="64">
        <v>44907.0</v>
      </c>
      <c r="K61" s="61">
        <v>1.0</v>
      </c>
    </row>
    <row r="62">
      <c r="A62" s="61">
        <v>2024.0</v>
      </c>
      <c r="B62" s="62">
        <v>9.0</v>
      </c>
      <c r="C62" s="62">
        <v>482.0</v>
      </c>
      <c r="D62" s="63" t="s">
        <v>154</v>
      </c>
      <c r="E62" s="63" t="s">
        <v>38</v>
      </c>
      <c r="F62" s="63" t="s">
        <v>91</v>
      </c>
      <c r="G62" s="63" t="s">
        <v>152</v>
      </c>
      <c r="H62" s="63" t="s">
        <v>37</v>
      </c>
      <c r="I62" s="63" t="s">
        <v>93</v>
      </c>
      <c r="J62" s="64">
        <v>39980.0</v>
      </c>
      <c r="K62" s="61">
        <v>1.0</v>
      </c>
    </row>
    <row r="63">
      <c r="A63" s="61">
        <v>2024.0</v>
      </c>
      <c r="B63" s="62">
        <v>9.0</v>
      </c>
      <c r="C63" s="62">
        <v>478.0</v>
      </c>
      <c r="D63" s="63" t="s">
        <v>155</v>
      </c>
      <c r="E63" s="63" t="s">
        <v>38</v>
      </c>
      <c r="F63" s="63" t="s">
        <v>91</v>
      </c>
      <c r="G63" s="63" t="s">
        <v>152</v>
      </c>
      <c r="H63" s="63" t="s">
        <v>37</v>
      </c>
      <c r="I63" s="63" t="s">
        <v>93</v>
      </c>
      <c r="J63" s="64">
        <v>38398.0</v>
      </c>
      <c r="K63" s="61">
        <v>1.0</v>
      </c>
    </row>
    <row r="64">
      <c r="A64" s="61">
        <v>2024.0</v>
      </c>
      <c r="B64" s="62">
        <v>9.0</v>
      </c>
      <c r="C64" s="62">
        <v>2705.0</v>
      </c>
      <c r="D64" s="63" t="s">
        <v>156</v>
      </c>
      <c r="E64" s="63" t="s">
        <v>38</v>
      </c>
      <c r="F64" s="63" t="s">
        <v>91</v>
      </c>
      <c r="G64" s="63" t="s">
        <v>152</v>
      </c>
      <c r="H64" s="63" t="s">
        <v>37</v>
      </c>
      <c r="I64" s="63" t="s">
        <v>93</v>
      </c>
      <c r="J64" s="64">
        <v>44769.0</v>
      </c>
      <c r="K64" s="61">
        <v>1.0</v>
      </c>
    </row>
    <row r="65">
      <c r="A65" s="61">
        <v>2024.0</v>
      </c>
      <c r="B65" s="62">
        <v>1.0</v>
      </c>
      <c r="C65" s="62">
        <v>35124.0</v>
      </c>
      <c r="D65" s="63" t="s">
        <v>157</v>
      </c>
      <c r="E65" s="63" t="s">
        <v>36</v>
      </c>
      <c r="F65" s="63" t="s">
        <v>91</v>
      </c>
      <c r="G65" s="63" t="s">
        <v>152</v>
      </c>
      <c r="H65" s="63" t="s">
        <v>43</v>
      </c>
      <c r="I65" s="63" t="s">
        <v>93</v>
      </c>
      <c r="J65" s="64">
        <v>38565.0</v>
      </c>
      <c r="K65" s="61">
        <v>1.0</v>
      </c>
    </row>
    <row r="66">
      <c r="A66" s="61">
        <v>2024.0</v>
      </c>
      <c r="B66" s="62">
        <v>1.0</v>
      </c>
      <c r="C66" s="62">
        <v>55823.0</v>
      </c>
      <c r="D66" s="63" t="s">
        <v>158</v>
      </c>
      <c r="E66" s="63" t="s">
        <v>36</v>
      </c>
      <c r="F66" s="63" t="s">
        <v>91</v>
      </c>
      <c r="G66" s="63" t="s">
        <v>152</v>
      </c>
      <c r="H66" s="63" t="s">
        <v>43</v>
      </c>
      <c r="I66" s="63" t="s">
        <v>93</v>
      </c>
      <c r="J66" s="64">
        <v>44813.0</v>
      </c>
      <c r="K66" s="61">
        <v>1.0</v>
      </c>
    </row>
    <row r="67">
      <c r="A67" s="61">
        <v>2024.0</v>
      </c>
      <c r="B67" s="62">
        <v>1.0</v>
      </c>
      <c r="C67" s="62">
        <v>54042.0</v>
      </c>
      <c r="D67" s="63" t="s">
        <v>159</v>
      </c>
      <c r="E67" s="63" t="s">
        <v>36</v>
      </c>
      <c r="F67" s="63" t="s">
        <v>91</v>
      </c>
      <c r="G67" s="63" t="s">
        <v>152</v>
      </c>
      <c r="H67" s="63" t="s">
        <v>43</v>
      </c>
      <c r="I67" s="63" t="s">
        <v>93</v>
      </c>
      <c r="J67" s="64">
        <v>43678.0</v>
      </c>
      <c r="K67" s="61">
        <v>1.0</v>
      </c>
    </row>
    <row r="68">
      <c r="A68" s="61">
        <v>2024.0</v>
      </c>
      <c r="B68" s="62">
        <v>1.0</v>
      </c>
      <c r="C68" s="62">
        <v>26479.0</v>
      </c>
      <c r="D68" s="63" t="s">
        <v>160</v>
      </c>
      <c r="E68" s="63" t="s">
        <v>42</v>
      </c>
      <c r="F68" s="63" t="s">
        <v>91</v>
      </c>
      <c r="G68" s="63" t="s">
        <v>152</v>
      </c>
      <c r="H68" s="63" t="s">
        <v>43</v>
      </c>
      <c r="I68" s="63" t="s">
        <v>93</v>
      </c>
      <c r="J68" s="64">
        <v>35991.0</v>
      </c>
      <c r="K68" s="61">
        <v>1.0</v>
      </c>
    </row>
    <row r="69">
      <c r="A69" s="61">
        <v>2024.0</v>
      </c>
      <c r="B69" s="62">
        <v>1.0</v>
      </c>
      <c r="C69" s="62">
        <v>56570.0</v>
      </c>
      <c r="D69" s="63" t="s">
        <v>161</v>
      </c>
      <c r="E69" s="63" t="s">
        <v>38</v>
      </c>
      <c r="F69" s="63" t="s">
        <v>91</v>
      </c>
      <c r="G69" s="63" t="s">
        <v>152</v>
      </c>
      <c r="H69" s="63" t="s">
        <v>43</v>
      </c>
      <c r="I69" s="63" t="s">
        <v>93</v>
      </c>
      <c r="J69" s="64">
        <v>45274.0</v>
      </c>
      <c r="K69" s="61">
        <v>1.0</v>
      </c>
    </row>
    <row r="70">
      <c r="A70" s="61">
        <v>2024.0</v>
      </c>
      <c r="B70" s="62">
        <v>1.0</v>
      </c>
      <c r="C70" s="62">
        <v>55663.0</v>
      </c>
      <c r="D70" s="63" t="s">
        <v>162</v>
      </c>
      <c r="E70" s="63" t="s">
        <v>36</v>
      </c>
      <c r="F70" s="63" t="s">
        <v>91</v>
      </c>
      <c r="G70" s="63" t="s">
        <v>152</v>
      </c>
      <c r="H70" s="63" t="s">
        <v>43</v>
      </c>
      <c r="I70" s="63" t="s">
        <v>93</v>
      </c>
      <c r="J70" s="64">
        <v>44707.0</v>
      </c>
      <c r="K70" s="61">
        <v>1.0</v>
      </c>
    </row>
    <row r="71">
      <c r="A71" s="61">
        <v>2024.0</v>
      </c>
      <c r="B71" s="62">
        <v>1.0</v>
      </c>
      <c r="C71" s="62">
        <v>55726.0</v>
      </c>
      <c r="D71" s="63" t="s">
        <v>163</v>
      </c>
      <c r="E71" s="63" t="s">
        <v>36</v>
      </c>
      <c r="F71" s="63" t="s">
        <v>91</v>
      </c>
      <c r="G71" s="63" t="s">
        <v>152</v>
      </c>
      <c r="H71" s="63" t="s">
        <v>43</v>
      </c>
      <c r="I71" s="63" t="s">
        <v>93</v>
      </c>
      <c r="J71" s="64">
        <v>44748.0</v>
      </c>
      <c r="K71" s="61">
        <v>1.0</v>
      </c>
    </row>
    <row r="72">
      <c r="A72" s="61">
        <v>2024.0</v>
      </c>
      <c r="B72" s="62">
        <v>1.0</v>
      </c>
      <c r="C72" s="62">
        <v>56211.0</v>
      </c>
      <c r="D72" s="63" t="s">
        <v>164</v>
      </c>
      <c r="E72" s="63" t="s">
        <v>36</v>
      </c>
      <c r="F72" s="63" t="s">
        <v>91</v>
      </c>
      <c r="G72" s="63" t="s">
        <v>152</v>
      </c>
      <c r="H72" s="63" t="s">
        <v>43</v>
      </c>
      <c r="I72" s="63" t="s">
        <v>93</v>
      </c>
      <c r="J72" s="64">
        <v>45026.0</v>
      </c>
      <c r="K72" s="61">
        <v>1.0</v>
      </c>
    </row>
    <row r="73">
      <c r="A73" s="61">
        <v>2024.0</v>
      </c>
      <c r="B73" s="62">
        <v>1.0</v>
      </c>
      <c r="C73" s="62">
        <v>56047.0</v>
      </c>
      <c r="D73" s="63" t="s">
        <v>165</v>
      </c>
      <c r="E73" s="63" t="s">
        <v>36</v>
      </c>
      <c r="F73" s="63" t="s">
        <v>91</v>
      </c>
      <c r="G73" s="63" t="s">
        <v>152</v>
      </c>
      <c r="H73" s="63" t="s">
        <v>43</v>
      </c>
      <c r="I73" s="63" t="s">
        <v>93</v>
      </c>
      <c r="J73" s="64">
        <v>44922.0</v>
      </c>
      <c r="K73" s="61">
        <v>1.0</v>
      </c>
    </row>
    <row r="74">
      <c r="A74" s="61">
        <v>2024.0</v>
      </c>
      <c r="B74" s="62">
        <v>1.0</v>
      </c>
      <c r="C74" s="62">
        <v>53368.0</v>
      </c>
      <c r="D74" s="63" t="s">
        <v>166</v>
      </c>
      <c r="E74" s="63" t="s">
        <v>36</v>
      </c>
      <c r="F74" s="63" t="s">
        <v>91</v>
      </c>
      <c r="G74" s="63" t="s">
        <v>152</v>
      </c>
      <c r="H74" s="63" t="s">
        <v>43</v>
      </c>
      <c r="I74" s="63" t="s">
        <v>93</v>
      </c>
      <c r="J74" s="64">
        <v>43397.0</v>
      </c>
      <c r="K74" s="61">
        <v>1.0</v>
      </c>
    </row>
    <row r="75">
      <c r="A75" s="61">
        <v>2024.0</v>
      </c>
      <c r="B75" s="62">
        <v>9.0</v>
      </c>
      <c r="C75" s="62">
        <v>677.0</v>
      </c>
      <c r="D75" s="63" t="s">
        <v>167</v>
      </c>
      <c r="E75" s="63" t="s">
        <v>36</v>
      </c>
      <c r="F75" s="63" t="s">
        <v>91</v>
      </c>
      <c r="G75" s="63" t="s">
        <v>152</v>
      </c>
      <c r="H75" s="63" t="s">
        <v>43</v>
      </c>
      <c r="I75" s="63" t="s">
        <v>93</v>
      </c>
      <c r="J75" s="64">
        <v>40736.0</v>
      </c>
      <c r="K75" s="61">
        <v>1.0</v>
      </c>
    </row>
    <row r="76">
      <c r="A76" s="61">
        <v>2024.0</v>
      </c>
      <c r="B76" s="62">
        <v>9.0</v>
      </c>
      <c r="C76" s="62">
        <v>587.0</v>
      </c>
      <c r="D76" s="63" t="s">
        <v>168</v>
      </c>
      <c r="E76" s="63" t="s">
        <v>36</v>
      </c>
      <c r="F76" s="63" t="s">
        <v>91</v>
      </c>
      <c r="G76" s="63" t="s">
        <v>152</v>
      </c>
      <c r="H76" s="63" t="s">
        <v>43</v>
      </c>
      <c r="I76" s="63" t="s">
        <v>93</v>
      </c>
      <c r="J76" s="64">
        <v>41128.0</v>
      </c>
      <c r="K76" s="61">
        <v>1.0</v>
      </c>
    </row>
    <row r="77">
      <c r="A77" s="61">
        <v>2024.0</v>
      </c>
      <c r="B77" s="62">
        <v>9.0</v>
      </c>
      <c r="C77" s="62">
        <v>2866.0</v>
      </c>
      <c r="D77" s="63" t="s">
        <v>169</v>
      </c>
      <c r="E77" s="63" t="s">
        <v>36</v>
      </c>
      <c r="F77" s="63" t="s">
        <v>91</v>
      </c>
      <c r="G77" s="63" t="s">
        <v>152</v>
      </c>
      <c r="H77" s="63" t="s">
        <v>43</v>
      </c>
      <c r="I77" s="63" t="s">
        <v>93</v>
      </c>
      <c r="J77" s="64">
        <v>44893.0</v>
      </c>
      <c r="K77" s="61">
        <v>1.0</v>
      </c>
    </row>
    <row r="78">
      <c r="A78" s="61">
        <v>2024.0</v>
      </c>
      <c r="B78" s="62">
        <v>9.0</v>
      </c>
      <c r="C78" s="62">
        <v>2972.0</v>
      </c>
      <c r="D78" s="63" t="s">
        <v>170</v>
      </c>
      <c r="E78" s="63" t="s">
        <v>36</v>
      </c>
      <c r="F78" s="63" t="s">
        <v>91</v>
      </c>
      <c r="G78" s="63" t="s">
        <v>152</v>
      </c>
      <c r="H78" s="63" t="s">
        <v>43</v>
      </c>
      <c r="I78" s="63" t="s">
        <v>93</v>
      </c>
      <c r="J78" s="64">
        <v>45001.0</v>
      </c>
      <c r="K78" s="61">
        <v>1.0</v>
      </c>
    </row>
    <row r="79">
      <c r="A79" s="61">
        <v>2024.0</v>
      </c>
      <c r="B79" s="62">
        <v>9.0</v>
      </c>
      <c r="C79" s="62">
        <v>2845.0</v>
      </c>
      <c r="D79" s="63" t="s">
        <v>171</v>
      </c>
      <c r="E79" s="63" t="s">
        <v>36</v>
      </c>
      <c r="F79" s="63" t="s">
        <v>91</v>
      </c>
      <c r="G79" s="63" t="s">
        <v>152</v>
      </c>
      <c r="H79" s="63" t="s">
        <v>43</v>
      </c>
      <c r="I79" s="63" t="s">
        <v>93</v>
      </c>
      <c r="J79" s="64">
        <v>44886.0</v>
      </c>
      <c r="K79" s="61">
        <v>1.0</v>
      </c>
    </row>
    <row r="80">
      <c r="A80" s="61">
        <v>2024.0</v>
      </c>
      <c r="B80" s="62">
        <v>9.0</v>
      </c>
      <c r="C80" s="62">
        <v>2507.0</v>
      </c>
      <c r="D80" s="63" t="s">
        <v>172</v>
      </c>
      <c r="E80" s="63" t="s">
        <v>36</v>
      </c>
      <c r="F80" s="63" t="s">
        <v>91</v>
      </c>
      <c r="G80" s="63" t="s">
        <v>152</v>
      </c>
      <c r="H80" s="63" t="s">
        <v>43</v>
      </c>
      <c r="I80" s="63" t="s">
        <v>93</v>
      </c>
      <c r="J80" s="64">
        <v>44525.0</v>
      </c>
      <c r="K80" s="61">
        <v>1.0</v>
      </c>
    </row>
    <row r="81">
      <c r="A81" s="61">
        <v>2024.0</v>
      </c>
      <c r="B81" s="62">
        <v>9.0</v>
      </c>
      <c r="C81" s="62">
        <v>2441.0</v>
      </c>
      <c r="D81" s="63" t="s">
        <v>173</v>
      </c>
      <c r="E81" s="63" t="s">
        <v>36</v>
      </c>
      <c r="F81" s="63" t="s">
        <v>91</v>
      </c>
      <c r="G81" s="63" t="s">
        <v>152</v>
      </c>
      <c r="H81" s="63" t="s">
        <v>43</v>
      </c>
      <c r="I81" s="63" t="s">
        <v>93</v>
      </c>
      <c r="J81" s="64">
        <v>44516.0</v>
      </c>
      <c r="K81" s="61">
        <v>1.0</v>
      </c>
    </row>
    <row r="82">
      <c r="A82" s="61">
        <v>2024.0</v>
      </c>
      <c r="B82" s="62">
        <v>9.0</v>
      </c>
      <c r="C82" s="62">
        <v>2768.0</v>
      </c>
      <c r="D82" s="63" t="s">
        <v>174</v>
      </c>
      <c r="E82" s="63" t="s">
        <v>36</v>
      </c>
      <c r="F82" s="63" t="s">
        <v>91</v>
      </c>
      <c r="G82" s="63" t="s">
        <v>152</v>
      </c>
      <c r="H82" s="63" t="s">
        <v>43</v>
      </c>
      <c r="I82" s="63" t="s">
        <v>93</v>
      </c>
      <c r="J82" s="64">
        <v>44812.0</v>
      </c>
      <c r="K82" s="61">
        <v>1.0</v>
      </c>
    </row>
    <row r="83">
      <c r="A83" s="61">
        <v>2024.0</v>
      </c>
      <c r="B83" s="62">
        <v>9.0</v>
      </c>
      <c r="C83" s="62">
        <v>2968.0</v>
      </c>
      <c r="D83" s="63" t="s">
        <v>175</v>
      </c>
      <c r="E83" s="63" t="s">
        <v>36</v>
      </c>
      <c r="F83" s="63" t="s">
        <v>91</v>
      </c>
      <c r="G83" s="63" t="s">
        <v>152</v>
      </c>
      <c r="H83" s="63" t="s">
        <v>43</v>
      </c>
      <c r="I83" s="63" t="s">
        <v>93</v>
      </c>
      <c r="J83" s="64">
        <v>44998.0</v>
      </c>
      <c r="K83" s="61">
        <v>1.0</v>
      </c>
    </row>
    <row r="84">
      <c r="A84" s="61">
        <v>2024.0</v>
      </c>
      <c r="B84" s="62">
        <v>9.0</v>
      </c>
      <c r="C84" s="62">
        <v>2402.0</v>
      </c>
      <c r="D84" s="63" t="s">
        <v>176</v>
      </c>
      <c r="E84" s="63" t="s">
        <v>36</v>
      </c>
      <c r="F84" s="63" t="s">
        <v>91</v>
      </c>
      <c r="G84" s="63" t="s">
        <v>152</v>
      </c>
      <c r="H84" s="63" t="s">
        <v>43</v>
      </c>
      <c r="I84" s="63" t="s">
        <v>93</v>
      </c>
      <c r="J84" s="64">
        <v>44508.0</v>
      </c>
      <c r="K84" s="61">
        <v>1.0</v>
      </c>
    </row>
    <row r="85">
      <c r="A85" s="61">
        <v>2024.0</v>
      </c>
      <c r="B85" s="62">
        <v>9.0</v>
      </c>
      <c r="C85" s="62">
        <v>2453.0</v>
      </c>
      <c r="D85" s="63" t="s">
        <v>177</v>
      </c>
      <c r="E85" s="63" t="s">
        <v>36</v>
      </c>
      <c r="F85" s="63" t="s">
        <v>91</v>
      </c>
      <c r="G85" s="63" t="s">
        <v>152</v>
      </c>
      <c r="H85" s="63" t="s">
        <v>43</v>
      </c>
      <c r="I85" s="63" t="s">
        <v>93</v>
      </c>
      <c r="J85" s="64">
        <v>44516.0</v>
      </c>
      <c r="K85" s="61">
        <v>1.0</v>
      </c>
    </row>
    <row r="86">
      <c r="A86" s="61">
        <v>2024.0</v>
      </c>
      <c r="B86" s="62">
        <v>9.0</v>
      </c>
      <c r="C86" s="62">
        <v>601.0</v>
      </c>
      <c r="D86" s="63" t="s">
        <v>178</v>
      </c>
      <c r="E86" s="63" t="s">
        <v>36</v>
      </c>
      <c r="F86" s="63" t="s">
        <v>91</v>
      </c>
      <c r="G86" s="63" t="s">
        <v>152</v>
      </c>
      <c r="H86" s="63" t="s">
        <v>43</v>
      </c>
      <c r="I86" s="63" t="s">
        <v>93</v>
      </c>
      <c r="J86" s="64">
        <v>40220.0</v>
      </c>
      <c r="K86" s="61">
        <v>1.0</v>
      </c>
    </row>
    <row r="87">
      <c r="A87" s="61">
        <v>2024.0</v>
      </c>
      <c r="B87" s="62">
        <v>9.0</v>
      </c>
      <c r="C87" s="62">
        <v>2685.0</v>
      </c>
      <c r="D87" s="63" t="s">
        <v>179</v>
      </c>
      <c r="E87" s="63" t="s">
        <v>36</v>
      </c>
      <c r="F87" s="63" t="s">
        <v>91</v>
      </c>
      <c r="G87" s="63" t="s">
        <v>152</v>
      </c>
      <c r="H87" s="63" t="s">
        <v>43</v>
      </c>
      <c r="I87" s="63" t="s">
        <v>93</v>
      </c>
      <c r="J87" s="64">
        <v>44748.0</v>
      </c>
      <c r="K87" s="61">
        <v>1.0</v>
      </c>
    </row>
    <row r="88">
      <c r="A88" s="61">
        <v>2024.0</v>
      </c>
      <c r="B88" s="62">
        <v>9.0</v>
      </c>
      <c r="C88" s="62">
        <v>566.0</v>
      </c>
      <c r="D88" s="63" t="s">
        <v>180</v>
      </c>
      <c r="E88" s="63" t="s">
        <v>36</v>
      </c>
      <c r="F88" s="63" t="s">
        <v>91</v>
      </c>
      <c r="G88" s="63" t="s">
        <v>152</v>
      </c>
      <c r="H88" s="63" t="s">
        <v>43</v>
      </c>
      <c r="I88" s="63" t="s">
        <v>93</v>
      </c>
      <c r="J88" s="64">
        <v>39469.0</v>
      </c>
      <c r="K88" s="61">
        <v>1.0</v>
      </c>
    </row>
    <row r="89">
      <c r="A89" s="61">
        <v>2024.0</v>
      </c>
      <c r="B89" s="62">
        <v>9.0</v>
      </c>
      <c r="C89" s="62">
        <v>1448.0</v>
      </c>
      <c r="D89" s="63" t="s">
        <v>181</v>
      </c>
      <c r="E89" s="63" t="s">
        <v>36</v>
      </c>
      <c r="F89" s="63" t="s">
        <v>91</v>
      </c>
      <c r="G89" s="63" t="s">
        <v>152</v>
      </c>
      <c r="H89" s="63" t="s">
        <v>43</v>
      </c>
      <c r="I89" s="63" t="s">
        <v>93</v>
      </c>
      <c r="J89" s="64">
        <v>43181.0</v>
      </c>
      <c r="K89" s="61">
        <v>1.0</v>
      </c>
    </row>
    <row r="90">
      <c r="A90" s="61">
        <v>2024.0</v>
      </c>
      <c r="B90" s="62">
        <v>9.0</v>
      </c>
      <c r="C90" s="62">
        <v>2969.0</v>
      </c>
      <c r="D90" s="63" t="s">
        <v>182</v>
      </c>
      <c r="E90" s="63" t="s">
        <v>36</v>
      </c>
      <c r="F90" s="63" t="s">
        <v>91</v>
      </c>
      <c r="G90" s="63" t="s">
        <v>152</v>
      </c>
      <c r="H90" s="63" t="s">
        <v>43</v>
      </c>
      <c r="I90" s="63" t="s">
        <v>93</v>
      </c>
      <c r="J90" s="64">
        <v>44998.0</v>
      </c>
      <c r="K90" s="61">
        <v>1.0</v>
      </c>
    </row>
    <row r="91">
      <c r="A91" s="61">
        <v>2024.0</v>
      </c>
      <c r="B91" s="62">
        <v>9.0</v>
      </c>
      <c r="C91" s="62">
        <v>3151.0</v>
      </c>
      <c r="D91" s="63" t="s">
        <v>183</v>
      </c>
      <c r="E91" s="63" t="s">
        <v>36</v>
      </c>
      <c r="F91" s="63" t="s">
        <v>91</v>
      </c>
      <c r="G91" s="63" t="s">
        <v>152</v>
      </c>
      <c r="H91" s="63" t="s">
        <v>43</v>
      </c>
      <c r="I91" s="63" t="s">
        <v>93</v>
      </c>
      <c r="J91" s="64">
        <v>45253.0</v>
      </c>
      <c r="K91" s="61">
        <v>1.0</v>
      </c>
    </row>
    <row r="92">
      <c r="A92" s="61">
        <v>2024.0</v>
      </c>
      <c r="B92" s="62">
        <v>9.0</v>
      </c>
      <c r="C92" s="62">
        <v>2578.0</v>
      </c>
      <c r="D92" s="63" t="s">
        <v>184</v>
      </c>
      <c r="E92" s="63" t="s">
        <v>36</v>
      </c>
      <c r="F92" s="63" t="s">
        <v>91</v>
      </c>
      <c r="G92" s="63" t="s">
        <v>152</v>
      </c>
      <c r="H92" s="63" t="s">
        <v>43</v>
      </c>
      <c r="I92" s="63" t="s">
        <v>93</v>
      </c>
      <c r="J92" s="64">
        <v>44539.0</v>
      </c>
      <c r="K92" s="61">
        <v>1.0</v>
      </c>
    </row>
    <row r="93">
      <c r="A93" s="61">
        <v>2024.0</v>
      </c>
      <c r="B93" s="62">
        <v>9.0</v>
      </c>
      <c r="C93" s="62">
        <v>607.0</v>
      </c>
      <c r="D93" s="63" t="s">
        <v>185</v>
      </c>
      <c r="E93" s="63" t="s">
        <v>36</v>
      </c>
      <c r="F93" s="63" t="s">
        <v>91</v>
      </c>
      <c r="G93" s="63" t="s">
        <v>152</v>
      </c>
      <c r="H93" s="63" t="s">
        <v>43</v>
      </c>
      <c r="I93" s="63" t="s">
        <v>93</v>
      </c>
      <c r="J93" s="64">
        <v>39980.0</v>
      </c>
      <c r="K93" s="61">
        <v>1.0</v>
      </c>
    </row>
    <row r="94">
      <c r="A94" s="61">
        <v>2024.0</v>
      </c>
      <c r="B94" s="62">
        <v>9.0</v>
      </c>
      <c r="C94" s="62">
        <v>2451.0</v>
      </c>
      <c r="D94" s="63" t="s">
        <v>186</v>
      </c>
      <c r="E94" s="63" t="s">
        <v>36</v>
      </c>
      <c r="F94" s="63" t="s">
        <v>91</v>
      </c>
      <c r="G94" s="63" t="s">
        <v>152</v>
      </c>
      <c r="H94" s="63" t="s">
        <v>43</v>
      </c>
      <c r="I94" s="63" t="s">
        <v>93</v>
      </c>
      <c r="J94" s="64">
        <v>44516.0</v>
      </c>
      <c r="K94" s="61">
        <v>1.0</v>
      </c>
    </row>
    <row r="95">
      <c r="A95" s="61">
        <v>2024.0</v>
      </c>
      <c r="B95" s="62">
        <v>9.0</v>
      </c>
      <c r="C95" s="62">
        <v>610.0</v>
      </c>
      <c r="D95" s="63" t="s">
        <v>187</v>
      </c>
      <c r="E95" s="63" t="s">
        <v>36</v>
      </c>
      <c r="F95" s="63" t="s">
        <v>91</v>
      </c>
      <c r="G95" s="63" t="s">
        <v>152</v>
      </c>
      <c r="H95" s="63" t="s">
        <v>43</v>
      </c>
      <c r="I95" s="63" t="s">
        <v>93</v>
      </c>
      <c r="J95" s="64">
        <v>36687.0</v>
      </c>
      <c r="K95" s="61">
        <v>1.0</v>
      </c>
    </row>
    <row r="96">
      <c r="A96" s="61">
        <v>2024.0</v>
      </c>
      <c r="B96" s="62">
        <v>9.0</v>
      </c>
      <c r="C96" s="62">
        <v>611.0</v>
      </c>
      <c r="D96" s="63" t="s">
        <v>188</v>
      </c>
      <c r="E96" s="63" t="s">
        <v>36</v>
      </c>
      <c r="F96" s="63" t="s">
        <v>91</v>
      </c>
      <c r="G96" s="63" t="s">
        <v>152</v>
      </c>
      <c r="H96" s="63" t="s">
        <v>43</v>
      </c>
      <c r="I96" s="63" t="s">
        <v>93</v>
      </c>
      <c r="J96" s="64">
        <v>40878.0</v>
      </c>
      <c r="K96" s="61">
        <v>1.0</v>
      </c>
    </row>
    <row r="97">
      <c r="A97" s="61">
        <v>2024.0</v>
      </c>
      <c r="B97" s="62">
        <v>9.0</v>
      </c>
      <c r="C97" s="62">
        <v>613.0</v>
      </c>
      <c r="D97" s="63" t="s">
        <v>189</v>
      </c>
      <c r="E97" s="63" t="s">
        <v>36</v>
      </c>
      <c r="F97" s="63" t="s">
        <v>91</v>
      </c>
      <c r="G97" s="63" t="s">
        <v>152</v>
      </c>
      <c r="H97" s="63" t="s">
        <v>43</v>
      </c>
      <c r="I97" s="63" t="s">
        <v>93</v>
      </c>
      <c r="J97" s="64">
        <v>36985.0</v>
      </c>
      <c r="K97" s="61">
        <v>1.0</v>
      </c>
    </row>
    <row r="98">
      <c r="A98" s="61">
        <v>2024.0</v>
      </c>
      <c r="B98" s="62">
        <v>9.0</v>
      </c>
      <c r="C98" s="62">
        <v>3126.0</v>
      </c>
      <c r="D98" s="63" t="s">
        <v>190</v>
      </c>
      <c r="E98" s="63" t="s">
        <v>36</v>
      </c>
      <c r="F98" s="63" t="s">
        <v>91</v>
      </c>
      <c r="G98" s="63" t="s">
        <v>152</v>
      </c>
      <c r="H98" s="63" t="s">
        <v>43</v>
      </c>
      <c r="I98" s="63" t="s">
        <v>93</v>
      </c>
      <c r="J98" s="64">
        <v>45251.0</v>
      </c>
      <c r="K98" s="61">
        <v>1.0</v>
      </c>
    </row>
    <row r="99">
      <c r="A99" s="61">
        <v>2024.0</v>
      </c>
      <c r="B99" s="62">
        <v>9.0</v>
      </c>
      <c r="C99" s="62">
        <v>614.0</v>
      </c>
      <c r="D99" s="63" t="s">
        <v>191</v>
      </c>
      <c r="E99" s="63" t="s">
        <v>42</v>
      </c>
      <c r="F99" s="63" t="s">
        <v>91</v>
      </c>
      <c r="G99" s="63" t="s">
        <v>152</v>
      </c>
      <c r="H99" s="63" t="s">
        <v>43</v>
      </c>
      <c r="I99" s="63" t="s">
        <v>93</v>
      </c>
      <c r="J99" s="64">
        <v>37795.0</v>
      </c>
      <c r="K99" s="61">
        <v>1.0</v>
      </c>
    </row>
    <row r="100">
      <c r="A100" s="61">
        <v>2024.0</v>
      </c>
      <c r="B100" s="62">
        <v>9.0</v>
      </c>
      <c r="C100" s="62">
        <v>2086.0</v>
      </c>
      <c r="D100" s="63" t="s">
        <v>192</v>
      </c>
      <c r="E100" s="63" t="s">
        <v>36</v>
      </c>
      <c r="F100" s="63" t="s">
        <v>91</v>
      </c>
      <c r="G100" s="63" t="s">
        <v>152</v>
      </c>
      <c r="H100" s="63" t="s">
        <v>43</v>
      </c>
      <c r="I100" s="63" t="s">
        <v>93</v>
      </c>
      <c r="J100" s="64">
        <v>44158.0</v>
      </c>
      <c r="K100" s="61">
        <v>1.0</v>
      </c>
    </row>
    <row r="101">
      <c r="A101" s="61">
        <v>2024.0</v>
      </c>
      <c r="B101" s="62">
        <v>9.0</v>
      </c>
      <c r="C101" s="62">
        <v>2082.0</v>
      </c>
      <c r="D101" s="63" t="s">
        <v>193</v>
      </c>
      <c r="E101" s="63" t="s">
        <v>36</v>
      </c>
      <c r="F101" s="63" t="s">
        <v>91</v>
      </c>
      <c r="G101" s="63" t="s">
        <v>152</v>
      </c>
      <c r="H101" s="63" t="s">
        <v>43</v>
      </c>
      <c r="I101" s="63" t="s">
        <v>93</v>
      </c>
      <c r="J101" s="64">
        <v>44158.0</v>
      </c>
      <c r="K101" s="61">
        <v>1.0</v>
      </c>
    </row>
    <row r="102">
      <c r="A102" s="61">
        <v>2024.0</v>
      </c>
      <c r="B102" s="62">
        <v>9.0</v>
      </c>
      <c r="C102" s="62">
        <v>2973.0</v>
      </c>
      <c r="D102" s="63" t="s">
        <v>194</v>
      </c>
      <c r="E102" s="63" t="s">
        <v>36</v>
      </c>
      <c r="F102" s="63" t="s">
        <v>91</v>
      </c>
      <c r="G102" s="63" t="s">
        <v>152</v>
      </c>
      <c r="H102" s="63" t="s">
        <v>43</v>
      </c>
      <c r="I102" s="63" t="s">
        <v>93</v>
      </c>
      <c r="J102" s="64">
        <v>45002.0</v>
      </c>
      <c r="K102" s="61">
        <v>1.0</v>
      </c>
    </row>
    <row r="103">
      <c r="A103" s="61">
        <v>2024.0</v>
      </c>
      <c r="B103" s="62">
        <v>9.0</v>
      </c>
      <c r="C103" s="62">
        <v>2322.0</v>
      </c>
      <c r="D103" s="63" t="s">
        <v>195</v>
      </c>
      <c r="E103" s="63" t="s">
        <v>36</v>
      </c>
      <c r="F103" s="63" t="s">
        <v>91</v>
      </c>
      <c r="G103" s="63" t="s">
        <v>152</v>
      </c>
      <c r="H103" s="63" t="s">
        <v>43</v>
      </c>
      <c r="I103" s="63" t="s">
        <v>93</v>
      </c>
      <c r="J103" s="64">
        <v>44398.0</v>
      </c>
      <c r="K103" s="61">
        <v>1.0</v>
      </c>
    </row>
    <row r="104">
      <c r="A104" s="61">
        <v>2024.0</v>
      </c>
      <c r="B104" s="62">
        <v>9.0</v>
      </c>
      <c r="C104" s="62">
        <v>3046.0</v>
      </c>
      <c r="D104" s="63" t="s">
        <v>196</v>
      </c>
      <c r="E104" s="63" t="s">
        <v>38</v>
      </c>
      <c r="F104" s="63" t="s">
        <v>91</v>
      </c>
      <c r="G104" s="63" t="s">
        <v>152</v>
      </c>
      <c r="H104" s="63" t="s">
        <v>43</v>
      </c>
      <c r="I104" s="63" t="s">
        <v>93</v>
      </c>
      <c r="J104" s="64">
        <v>45174.0</v>
      </c>
      <c r="K104" s="61">
        <v>1.0</v>
      </c>
    </row>
    <row r="105">
      <c r="A105" s="61">
        <v>2024.0</v>
      </c>
      <c r="B105" s="62">
        <v>9.0</v>
      </c>
      <c r="C105" s="62">
        <v>1180.0</v>
      </c>
      <c r="D105" s="63" t="s">
        <v>197</v>
      </c>
      <c r="E105" s="63" t="s">
        <v>36</v>
      </c>
      <c r="F105" s="63" t="s">
        <v>91</v>
      </c>
      <c r="G105" s="63" t="s">
        <v>152</v>
      </c>
      <c r="H105" s="63" t="s">
        <v>43</v>
      </c>
      <c r="I105" s="63" t="s">
        <v>93</v>
      </c>
      <c r="J105" s="64">
        <v>42802.0</v>
      </c>
      <c r="K105" s="61">
        <v>1.0</v>
      </c>
    </row>
    <row r="106">
      <c r="A106" s="61">
        <v>2024.0</v>
      </c>
      <c r="B106" s="62">
        <v>9.0</v>
      </c>
      <c r="C106" s="62">
        <v>531.0</v>
      </c>
      <c r="D106" s="63" t="s">
        <v>198</v>
      </c>
      <c r="E106" s="63" t="s">
        <v>36</v>
      </c>
      <c r="F106" s="63" t="s">
        <v>91</v>
      </c>
      <c r="G106" s="63" t="s">
        <v>152</v>
      </c>
      <c r="H106" s="63" t="s">
        <v>43</v>
      </c>
      <c r="I106" s="63" t="s">
        <v>93</v>
      </c>
      <c r="J106" s="64">
        <v>40792.0</v>
      </c>
      <c r="K106" s="61">
        <v>1.0</v>
      </c>
    </row>
    <row r="107">
      <c r="A107" s="61">
        <v>2024.0</v>
      </c>
      <c r="B107" s="62">
        <v>9.0</v>
      </c>
      <c r="C107" s="62">
        <v>580.0</v>
      </c>
      <c r="D107" s="63" t="s">
        <v>199</v>
      </c>
      <c r="E107" s="63" t="s">
        <v>36</v>
      </c>
      <c r="F107" s="63" t="s">
        <v>91</v>
      </c>
      <c r="G107" s="63" t="s">
        <v>152</v>
      </c>
      <c r="H107" s="63" t="s">
        <v>43</v>
      </c>
      <c r="I107" s="63" t="s">
        <v>93</v>
      </c>
      <c r="J107" s="64">
        <v>40869.0</v>
      </c>
      <c r="K107" s="61">
        <v>1.0</v>
      </c>
    </row>
    <row r="108">
      <c r="A108" s="61">
        <v>2024.0</v>
      </c>
      <c r="B108" s="62">
        <v>9.0</v>
      </c>
      <c r="C108" s="62">
        <v>2350.0</v>
      </c>
      <c r="D108" s="63" t="s">
        <v>200</v>
      </c>
      <c r="E108" s="63" t="s">
        <v>36</v>
      </c>
      <c r="F108" s="63" t="s">
        <v>91</v>
      </c>
      <c r="G108" s="63" t="s">
        <v>152</v>
      </c>
      <c r="H108" s="63" t="s">
        <v>43</v>
      </c>
      <c r="I108" s="63" t="s">
        <v>93</v>
      </c>
      <c r="J108" s="64">
        <v>44461.0</v>
      </c>
      <c r="K108" s="61">
        <v>1.0</v>
      </c>
    </row>
    <row r="109">
      <c r="A109" s="61">
        <v>2024.0</v>
      </c>
      <c r="B109" s="62">
        <v>9.0</v>
      </c>
      <c r="C109" s="62">
        <v>2966.0</v>
      </c>
      <c r="D109" s="63" t="s">
        <v>201</v>
      </c>
      <c r="E109" s="63" t="s">
        <v>36</v>
      </c>
      <c r="F109" s="63" t="s">
        <v>91</v>
      </c>
      <c r="G109" s="63" t="s">
        <v>152</v>
      </c>
      <c r="H109" s="63" t="s">
        <v>43</v>
      </c>
      <c r="I109" s="63" t="s">
        <v>93</v>
      </c>
      <c r="J109" s="64">
        <v>44993.0</v>
      </c>
      <c r="K109" s="61">
        <v>1.0</v>
      </c>
    </row>
    <row r="110">
      <c r="A110" s="61">
        <v>2024.0</v>
      </c>
      <c r="B110" s="62">
        <v>9.0</v>
      </c>
      <c r="C110" s="62">
        <v>1991.0</v>
      </c>
      <c r="D110" s="63" t="s">
        <v>202</v>
      </c>
      <c r="E110" s="63" t="s">
        <v>36</v>
      </c>
      <c r="F110" s="63" t="s">
        <v>91</v>
      </c>
      <c r="G110" s="63" t="s">
        <v>152</v>
      </c>
      <c r="H110" s="63" t="s">
        <v>43</v>
      </c>
      <c r="I110" s="63" t="s">
        <v>93</v>
      </c>
      <c r="J110" s="64">
        <v>43815.0</v>
      </c>
      <c r="K110" s="61">
        <v>1.0</v>
      </c>
    </row>
    <row r="111">
      <c r="A111" s="61">
        <v>2024.0</v>
      </c>
      <c r="B111" s="62">
        <v>9.0</v>
      </c>
      <c r="C111" s="62">
        <v>583.0</v>
      </c>
      <c r="D111" s="63" t="s">
        <v>203</v>
      </c>
      <c r="E111" s="63" t="s">
        <v>36</v>
      </c>
      <c r="F111" s="63" t="s">
        <v>91</v>
      </c>
      <c r="G111" s="63" t="s">
        <v>152</v>
      </c>
      <c r="H111" s="63" t="s">
        <v>43</v>
      </c>
      <c r="I111" s="63" t="s">
        <v>93</v>
      </c>
      <c r="J111" s="64">
        <v>33848.0</v>
      </c>
      <c r="K111" s="61">
        <v>1.0</v>
      </c>
    </row>
    <row r="112">
      <c r="A112" s="61">
        <v>2024.0</v>
      </c>
      <c r="B112" s="62">
        <v>9.0</v>
      </c>
      <c r="C112" s="62">
        <v>2877.0</v>
      </c>
      <c r="D112" s="63" t="s">
        <v>204</v>
      </c>
      <c r="E112" s="63" t="s">
        <v>36</v>
      </c>
      <c r="F112" s="63" t="s">
        <v>91</v>
      </c>
      <c r="G112" s="63" t="s">
        <v>152</v>
      </c>
      <c r="H112" s="63" t="s">
        <v>43</v>
      </c>
      <c r="I112" s="63" t="s">
        <v>93</v>
      </c>
      <c r="J112" s="64">
        <v>44895.0</v>
      </c>
      <c r="K112" s="61">
        <v>1.0</v>
      </c>
    </row>
    <row r="113">
      <c r="A113" s="61">
        <v>2024.0</v>
      </c>
      <c r="B113" s="62">
        <v>9.0</v>
      </c>
      <c r="C113" s="62">
        <v>3215.0</v>
      </c>
      <c r="D113" s="63" t="s">
        <v>205</v>
      </c>
      <c r="E113" s="63" t="s">
        <v>38</v>
      </c>
      <c r="F113" s="63" t="s">
        <v>91</v>
      </c>
      <c r="G113" s="63" t="s">
        <v>152</v>
      </c>
      <c r="H113" s="63" t="s">
        <v>43</v>
      </c>
      <c r="I113" s="63" t="s">
        <v>93</v>
      </c>
      <c r="J113" s="64">
        <v>45261.0</v>
      </c>
      <c r="K113" s="61">
        <v>1.0</v>
      </c>
    </row>
    <row r="114">
      <c r="A114" s="61">
        <v>2024.0</v>
      </c>
      <c r="B114" s="62">
        <v>9.0</v>
      </c>
      <c r="C114" s="62">
        <v>2965.0</v>
      </c>
      <c r="D114" s="63" t="s">
        <v>206</v>
      </c>
      <c r="E114" s="63" t="s">
        <v>36</v>
      </c>
      <c r="F114" s="63" t="s">
        <v>91</v>
      </c>
      <c r="G114" s="63" t="s">
        <v>152</v>
      </c>
      <c r="H114" s="63" t="s">
        <v>43</v>
      </c>
      <c r="I114" s="63" t="s">
        <v>93</v>
      </c>
      <c r="J114" s="64">
        <v>44992.0</v>
      </c>
      <c r="K114" s="61">
        <v>1.0</v>
      </c>
    </row>
    <row r="115">
      <c r="A115" s="61">
        <v>2024.0</v>
      </c>
      <c r="B115" s="62">
        <v>9.0</v>
      </c>
      <c r="C115" s="62">
        <v>3033.0</v>
      </c>
      <c r="D115" s="63" t="s">
        <v>207</v>
      </c>
      <c r="E115" s="63" t="s">
        <v>38</v>
      </c>
      <c r="F115" s="63" t="s">
        <v>91</v>
      </c>
      <c r="G115" s="63" t="s">
        <v>152</v>
      </c>
      <c r="H115" s="63" t="s">
        <v>43</v>
      </c>
      <c r="I115" s="63" t="s">
        <v>93</v>
      </c>
      <c r="J115" s="64">
        <v>45160.0</v>
      </c>
      <c r="K115" s="61">
        <v>1.0</v>
      </c>
    </row>
    <row r="116">
      <c r="A116" s="61">
        <v>2024.0</v>
      </c>
      <c r="B116" s="62">
        <v>9.0</v>
      </c>
      <c r="C116" s="62">
        <v>475.0</v>
      </c>
      <c r="D116" s="63" t="s">
        <v>208</v>
      </c>
      <c r="E116" s="63" t="s">
        <v>38</v>
      </c>
      <c r="F116" s="63" t="s">
        <v>91</v>
      </c>
      <c r="G116" s="63" t="s">
        <v>152</v>
      </c>
      <c r="H116" s="63" t="s">
        <v>65</v>
      </c>
      <c r="I116" s="63" t="s">
        <v>93</v>
      </c>
      <c r="J116" s="64">
        <v>35744.0</v>
      </c>
      <c r="K116" s="61">
        <v>1.0</v>
      </c>
    </row>
    <row r="117">
      <c r="A117" s="61">
        <v>2024.0</v>
      </c>
      <c r="B117" s="62">
        <v>9.0</v>
      </c>
      <c r="C117" s="62">
        <v>312.0</v>
      </c>
      <c r="D117" s="63" t="s">
        <v>209</v>
      </c>
      <c r="E117" s="63" t="s">
        <v>38</v>
      </c>
      <c r="F117" s="63" t="s">
        <v>91</v>
      </c>
      <c r="G117" s="63" t="s">
        <v>152</v>
      </c>
      <c r="H117" s="63" t="s">
        <v>65</v>
      </c>
      <c r="I117" s="63" t="s">
        <v>93</v>
      </c>
      <c r="J117" s="64">
        <v>38238.0</v>
      </c>
      <c r="K117" s="61">
        <v>1.0</v>
      </c>
    </row>
    <row r="118">
      <c r="A118" s="61">
        <v>2024.0</v>
      </c>
      <c r="B118" s="62">
        <v>1.0</v>
      </c>
      <c r="C118" s="62">
        <v>54971.0</v>
      </c>
      <c r="D118" s="63" t="s">
        <v>210</v>
      </c>
      <c r="E118" s="63" t="s">
        <v>45</v>
      </c>
      <c r="F118" s="63" t="s">
        <v>91</v>
      </c>
      <c r="G118" s="63" t="s">
        <v>211</v>
      </c>
      <c r="H118" s="63" t="s">
        <v>46</v>
      </c>
      <c r="I118" s="63" t="s">
        <v>93</v>
      </c>
      <c r="J118" s="64">
        <v>41162.0</v>
      </c>
      <c r="K118" s="61">
        <v>1.0</v>
      </c>
    </row>
    <row r="119">
      <c r="A119" s="61">
        <v>2024.0</v>
      </c>
      <c r="B119" s="62">
        <v>9.0</v>
      </c>
      <c r="C119" s="62">
        <v>229.0</v>
      </c>
      <c r="D119" s="63" t="s">
        <v>212</v>
      </c>
      <c r="E119" s="63" t="s">
        <v>36</v>
      </c>
      <c r="F119" s="63" t="s">
        <v>91</v>
      </c>
      <c r="G119" s="63" t="s">
        <v>211</v>
      </c>
      <c r="H119" s="63" t="s">
        <v>46</v>
      </c>
      <c r="I119" s="63" t="s">
        <v>93</v>
      </c>
      <c r="J119" s="64">
        <v>36806.0</v>
      </c>
      <c r="K119" s="61">
        <v>1.0</v>
      </c>
    </row>
    <row r="120">
      <c r="A120" s="61">
        <v>2024.0</v>
      </c>
      <c r="B120" s="62">
        <v>9.0</v>
      </c>
      <c r="C120" s="62">
        <v>965.0</v>
      </c>
      <c r="D120" s="63" t="s">
        <v>213</v>
      </c>
      <c r="E120" s="63" t="s">
        <v>36</v>
      </c>
      <c r="F120" s="63" t="s">
        <v>91</v>
      </c>
      <c r="G120" s="63" t="s">
        <v>211</v>
      </c>
      <c r="H120" s="63" t="s">
        <v>46</v>
      </c>
      <c r="I120" s="63" t="s">
        <v>93</v>
      </c>
      <c r="J120" s="64">
        <v>33360.0</v>
      </c>
      <c r="K120" s="61">
        <v>1.0</v>
      </c>
    </row>
    <row r="121">
      <c r="A121" s="61">
        <v>2024.0</v>
      </c>
      <c r="B121" s="62">
        <v>1.0</v>
      </c>
      <c r="C121" s="62">
        <v>44854.0</v>
      </c>
      <c r="D121" s="63" t="s">
        <v>214</v>
      </c>
      <c r="E121" s="63" t="s">
        <v>45</v>
      </c>
      <c r="F121" s="63" t="s">
        <v>91</v>
      </c>
      <c r="G121" s="63" t="s">
        <v>211</v>
      </c>
      <c r="H121" s="63" t="s">
        <v>46</v>
      </c>
      <c r="I121" s="63" t="s">
        <v>93</v>
      </c>
      <c r="J121" s="64">
        <v>40770.0</v>
      </c>
      <c r="K121" s="61">
        <v>1.0</v>
      </c>
    </row>
    <row r="122">
      <c r="A122" s="61">
        <v>2024.0</v>
      </c>
      <c r="B122" s="62">
        <v>1.0</v>
      </c>
      <c r="C122" s="62">
        <v>49731.0</v>
      </c>
      <c r="D122" s="63" t="s">
        <v>215</v>
      </c>
      <c r="E122" s="63" t="s">
        <v>45</v>
      </c>
      <c r="F122" s="63" t="s">
        <v>91</v>
      </c>
      <c r="G122" s="63" t="s">
        <v>211</v>
      </c>
      <c r="H122" s="63" t="s">
        <v>46</v>
      </c>
      <c r="I122" s="63" t="s">
        <v>93</v>
      </c>
      <c r="J122" s="64">
        <v>41895.0</v>
      </c>
      <c r="K122" s="61">
        <v>1.0</v>
      </c>
    </row>
    <row r="123">
      <c r="A123" s="61">
        <v>2024.0</v>
      </c>
      <c r="B123" s="62">
        <v>9.0</v>
      </c>
      <c r="C123" s="62">
        <v>2808.0</v>
      </c>
      <c r="D123" s="63" t="s">
        <v>216</v>
      </c>
      <c r="E123" s="63" t="s">
        <v>36</v>
      </c>
      <c r="F123" s="63" t="s">
        <v>91</v>
      </c>
      <c r="G123" s="63" t="s">
        <v>211</v>
      </c>
      <c r="H123" s="63" t="s">
        <v>46</v>
      </c>
      <c r="I123" s="63" t="s">
        <v>93</v>
      </c>
      <c r="J123" s="64">
        <v>44881.0</v>
      </c>
      <c r="K123" s="61">
        <v>1.0</v>
      </c>
    </row>
    <row r="124">
      <c r="A124" s="61">
        <v>2024.0</v>
      </c>
      <c r="B124" s="62">
        <v>9.0</v>
      </c>
      <c r="C124" s="62">
        <v>1369.0</v>
      </c>
      <c r="D124" s="63" t="s">
        <v>217</v>
      </c>
      <c r="E124" s="63" t="s">
        <v>36</v>
      </c>
      <c r="F124" s="63" t="s">
        <v>91</v>
      </c>
      <c r="G124" s="63" t="s">
        <v>211</v>
      </c>
      <c r="H124" s="63" t="s">
        <v>46</v>
      </c>
      <c r="I124" s="63" t="s">
        <v>93</v>
      </c>
      <c r="J124" s="64">
        <v>43082.0</v>
      </c>
      <c r="K124" s="61">
        <v>1.0</v>
      </c>
    </row>
    <row r="125">
      <c r="A125" s="61">
        <v>2024.0</v>
      </c>
      <c r="B125" s="62">
        <v>9.0</v>
      </c>
      <c r="C125" s="62">
        <v>1696.0</v>
      </c>
      <c r="D125" s="63" t="s">
        <v>218</v>
      </c>
      <c r="E125" s="63" t="s">
        <v>36</v>
      </c>
      <c r="F125" s="63" t="s">
        <v>91</v>
      </c>
      <c r="G125" s="63" t="s">
        <v>211</v>
      </c>
      <c r="H125" s="63" t="s">
        <v>46</v>
      </c>
      <c r="I125" s="63" t="s">
        <v>93</v>
      </c>
      <c r="J125" s="64">
        <v>42654.0</v>
      </c>
      <c r="K125" s="61">
        <v>1.0</v>
      </c>
    </row>
    <row r="126">
      <c r="A126" s="61">
        <v>2024.0</v>
      </c>
      <c r="B126" s="62">
        <v>9.0</v>
      </c>
      <c r="C126" s="62">
        <v>3081.0</v>
      </c>
      <c r="D126" s="63" t="s">
        <v>219</v>
      </c>
      <c r="E126" s="63" t="s">
        <v>36</v>
      </c>
      <c r="F126" s="63" t="s">
        <v>91</v>
      </c>
      <c r="G126" s="63" t="s">
        <v>211</v>
      </c>
      <c r="H126" s="63" t="s">
        <v>46</v>
      </c>
      <c r="I126" s="63" t="s">
        <v>93</v>
      </c>
      <c r="J126" s="64">
        <v>45240.0</v>
      </c>
      <c r="K126" s="61">
        <v>1.0</v>
      </c>
    </row>
    <row r="127">
      <c r="A127" s="61">
        <v>2024.0</v>
      </c>
      <c r="B127" s="62">
        <v>9.0</v>
      </c>
      <c r="C127" s="62">
        <v>1564.0</v>
      </c>
      <c r="D127" s="63" t="s">
        <v>220</v>
      </c>
      <c r="E127" s="63" t="s">
        <v>36</v>
      </c>
      <c r="F127" s="63" t="s">
        <v>91</v>
      </c>
      <c r="G127" s="63" t="s">
        <v>211</v>
      </c>
      <c r="H127" s="63" t="s">
        <v>46</v>
      </c>
      <c r="I127" s="63" t="s">
        <v>93</v>
      </c>
      <c r="J127" s="64">
        <v>43398.0</v>
      </c>
      <c r="K127" s="61">
        <v>1.0</v>
      </c>
    </row>
    <row r="128">
      <c r="A128" s="61">
        <v>2024.0</v>
      </c>
      <c r="B128" s="62">
        <v>9.0</v>
      </c>
      <c r="C128" s="62">
        <v>227.0</v>
      </c>
      <c r="D128" s="63" t="s">
        <v>221</v>
      </c>
      <c r="E128" s="63" t="s">
        <v>36</v>
      </c>
      <c r="F128" s="63" t="s">
        <v>91</v>
      </c>
      <c r="G128" s="63" t="s">
        <v>211</v>
      </c>
      <c r="H128" s="63" t="s">
        <v>46</v>
      </c>
      <c r="I128" s="63" t="s">
        <v>93</v>
      </c>
      <c r="J128" s="64">
        <v>41143.0</v>
      </c>
      <c r="K128" s="61">
        <v>1.0</v>
      </c>
    </row>
    <row r="129">
      <c r="A129" s="61">
        <v>2024.0</v>
      </c>
      <c r="B129" s="62">
        <v>9.0</v>
      </c>
      <c r="C129" s="62">
        <v>898.0</v>
      </c>
      <c r="D129" s="63" t="s">
        <v>222</v>
      </c>
      <c r="E129" s="63" t="s">
        <v>36</v>
      </c>
      <c r="F129" s="63" t="s">
        <v>91</v>
      </c>
      <c r="G129" s="63" t="s">
        <v>211</v>
      </c>
      <c r="H129" s="63" t="s">
        <v>46</v>
      </c>
      <c r="I129" s="63" t="s">
        <v>93</v>
      </c>
      <c r="J129" s="64">
        <v>37019.0</v>
      </c>
      <c r="K129" s="61">
        <v>1.0</v>
      </c>
    </row>
    <row r="130">
      <c r="A130" s="61">
        <v>2024.0</v>
      </c>
      <c r="B130" s="62">
        <v>9.0</v>
      </c>
      <c r="C130" s="62">
        <v>1578.0</v>
      </c>
      <c r="D130" s="63" t="s">
        <v>223</v>
      </c>
      <c r="E130" s="63" t="s">
        <v>36</v>
      </c>
      <c r="F130" s="63" t="s">
        <v>91</v>
      </c>
      <c r="G130" s="63" t="s">
        <v>211</v>
      </c>
      <c r="H130" s="63" t="s">
        <v>46</v>
      </c>
      <c r="I130" s="63" t="s">
        <v>93</v>
      </c>
      <c r="J130" s="64">
        <v>41577.0</v>
      </c>
      <c r="K130" s="61">
        <v>1.0</v>
      </c>
    </row>
    <row r="131">
      <c r="A131" s="61">
        <v>2024.0</v>
      </c>
      <c r="B131" s="62">
        <v>9.0</v>
      </c>
      <c r="C131" s="62">
        <v>3219.0</v>
      </c>
      <c r="D131" s="63" t="s">
        <v>224</v>
      </c>
      <c r="E131" s="63" t="s">
        <v>36</v>
      </c>
      <c r="F131" s="63" t="s">
        <v>91</v>
      </c>
      <c r="G131" s="63" t="s">
        <v>211</v>
      </c>
      <c r="H131" s="63" t="s">
        <v>46</v>
      </c>
      <c r="I131" s="63" t="s">
        <v>93</v>
      </c>
      <c r="J131" s="64">
        <v>45261.0</v>
      </c>
      <c r="K131" s="61">
        <v>1.0</v>
      </c>
    </row>
    <row r="132">
      <c r="A132" s="61">
        <v>2024.0</v>
      </c>
      <c r="B132" s="62">
        <v>9.0</v>
      </c>
      <c r="C132" s="62">
        <v>349.0</v>
      </c>
      <c r="D132" s="63" t="s">
        <v>225</v>
      </c>
      <c r="E132" s="63" t="s">
        <v>36</v>
      </c>
      <c r="F132" s="63" t="s">
        <v>91</v>
      </c>
      <c r="G132" s="63" t="s">
        <v>211</v>
      </c>
      <c r="H132" s="63" t="s">
        <v>46</v>
      </c>
      <c r="I132" s="63" t="s">
        <v>93</v>
      </c>
      <c r="J132" s="64">
        <v>38273.0</v>
      </c>
      <c r="K132" s="61">
        <v>1.0</v>
      </c>
    </row>
    <row r="133">
      <c r="A133" s="61">
        <v>2024.0</v>
      </c>
      <c r="B133" s="62">
        <v>9.0</v>
      </c>
      <c r="C133" s="62">
        <v>238.0</v>
      </c>
      <c r="D133" s="63" t="s">
        <v>226</v>
      </c>
      <c r="E133" s="63" t="s">
        <v>36</v>
      </c>
      <c r="F133" s="63" t="s">
        <v>91</v>
      </c>
      <c r="G133" s="63" t="s">
        <v>211</v>
      </c>
      <c r="H133" s="63" t="s">
        <v>46</v>
      </c>
      <c r="I133" s="63" t="s">
        <v>93</v>
      </c>
      <c r="J133" s="64">
        <v>42067.0</v>
      </c>
      <c r="K133" s="61">
        <v>1.0</v>
      </c>
    </row>
    <row r="134">
      <c r="A134" s="61">
        <v>2024.0</v>
      </c>
      <c r="B134" s="62">
        <v>9.0</v>
      </c>
      <c r="C134" s="62">
        <v>3043.0</v>
      </c>
      <c r="D134" s="63" t="s">
        <v>227</v>
      </c>
      <c r="E134" s="63" t="s">
        <v>36</v>
      </c>
      <c r="F134" s="63" t="s">
        <v>91</v>
      </c>
      <c r="G134" s="63" t="s">
        <v>211</v>
      </c>
      <c r="H134" s="63" t="s">
        <v>46</v>
      </c>
      <c r="I134" s="63" t="s">
        <v>93</v>
      </c>
      <c r="J134" s="64">
        <v>45173.0</v>
      </c>
      <c r="K134" s="61">
        <v>1.0</v>
      </c>
    </row>
    <row r="135">
      <c r="A135" s="61">
        <v>2024.0</v>
      </c>
      <c r="B135" s="62">
        <v>9.0</v>
      </c>
      <c r="C135" s="62">
        <v>2461.0</v>
      </c>
      <c r="D135" s="63" t="s">
        <v>228</v>
      </c>
      <c r="E135" s="63" t="s">
        <v>36</v>
      </c>
      <c r="F135" s="63" t="s">
        <v>91</v>
      </c>
      <c r="G135" s="63" t="s">
        <v>211</v>
      </c>
      <c r="H135" s="63" t="s">
        <v>46</v>
      </c>
      <c r="I135" s="63" t="s">
        <v>93</v>
      </c>
      <c r="J135" s="64">
        <v>44519.0</v>
      </c>
      <c r="K135" s="61">
        <v>1.0</v>
      </c>
    </row>
    <row r="136">
      <c r="A136" s="61">
        <v>2024.0</v>
      </c>
      <c r="B136" s="62">
        <v>9.0</v>
      </c>
      <c r="C136" s="62">
        <v>3028.0</v>
      </c>
      <c r="D136" s="63" t="s">
        <v>229</v>
      </c>
      <c r="E136" s="63" t="s">
        <v>36</v>
      </c>
      <c r="F136" s="63" t="s">
        <v>91</v>
      </c>
      <c r="G136" s="63" t="s">
        <v>211</v>
      </c>
      <c r="H136" s="63" t="s">
        <v>46</v>
      </c>
      <c r="I136" s="63" t="s">
        <v>93</v>
      </c>
      <c r="J136" s="64">
        <v>45142.0</v>
      </c>
      <c r="K136" s="61">
        <v>1.0</v>
      </c>
    </row>
    <row r="137">
      <c r="A137" s="61">
        <v>2024.0</v>
      </c>
      <c r="B137" s="62">
        <v>9.0</v>
      </c>
      <c r="C137" s="62">
        <v>393.0</v>
      </c>
      <c r="D137" s="63" t="s">
        <v>230</v>
      </c>
      <c r="E137" s="63" t="s">
        <v>36</v>
      </c>
      <c r="F137" s="63" t="s">
        <v>91</v>
      </c>
      <c r="G137" s="63" t="s">
        <v>211</v>
      </c>
      <c r="H137" s="63" t="s">
        <v>46</v>
      </c>
      <c r="I137" s="63" t="s">
        <v>93</v>
      </c>
      <c r="J137" s="64">
        <v>42319.0</v>
      </c>
      <c r="K137" s="61">
        <v>1.0</v>
      </c>
    </row>
    <row r="138">
      <c r="A138" s="61">
        <v>2024.0</v>
      </c>
      <c r="B138" s="62">
        <v>9.0</v>
      </c>
      <c r="C138" s="62">
        <v>3190.0</v>
      </c>
      <c r="D138" s="63" t="s">
        <v>231</v>
      </c>
      <c r="E138" s="63" t="s">
        <v>36</v>
      </c>
      <c r="F138" s="63" t="s">
        <v>91</v>
      </c>
      <c r="G138" s="63" t="s">
        <v>211</v>
      </c>
      <c r="H138" s="63" t="s">
        <v>46</v>
      </c>
      <c r="I138" s="63" t="s">
        <v>93</v>
      </c>
      <c r="J138" s="64">
        <v>45258.0</v>
      </c>
      <c r="K138" s="61">
        <v>1.0</v>
      </c>
    </row>
    <row r="139">
      <c r="A139" s="61">
        <v>2024.0</v>
      </c>
      <c r="B139" s="62">
        <v>9.0</v>
      </c>
      <c r="C139" s="62">
        <v>394.0</v>
      </c>
      <c r="D139" s="63" t="s">
        <v>232</v>
      </c>
      <c r="E139" s="63" t="s">
        <v>36</v>
      </c>
      <c r="F139" s="63" t="s">
        <v>91</v>
      </c>
      <c r="G139" s="63" t="s">
        <v>211</v>
      </c>
      <c r="H139" s="63" t="s">
        <v>46</v>
      </c>
      <c r="I139" s="63" t="s">
        <v>93</v>
      </c>
      <c r="J139" s="64">
        <v>33848.0</v>
      </c>
      <c r="K139" s="61">
        <v>1.0</v>
      </c>
    </row>
    <row r="140">
      <c r="A140" s="61">
        <v>2024.0</v>
      </c>
      <c r="B140" s="62">
        <v>9.0</v>
      </c>
      <c r="C140" s="62">
        <v>899.0</v>
      </c>
      <c r="D140" s="63" t="s">
        <v>233</v>
      </c>
      <c r="E140" s="63" t="s">
        <v>36</v>
      </c>
      <c r="F140" s="63" t="s">
        <v>91</v>
      </c>
      <c r="G140" s="63" t="s">
        <v>211</v>
      </c>
      <c r="H140" s="63" t="s">
        <v>46</v>
      </c>
      <c r="I140" s="63" t="s">
        <v>93</v>
      </c>
      <c r="J140" s="64">
        <v>40262.0</v>
      </c>
      <c r="K140" s="61">
        <v>1.0</v>
      </c>
    </row>
    <row r="141">
      <c r="A141" s="61">
        <v>2024.0</v>
      </c>
      <c r="B141" s="62">
        <v>9.0</v>
      </c>
      <c r="C141" s="62">
        <v>395.0</v>
      </c>
      <c r="D141" s="63" t="s">
        <v>234</v>
      </c>
      <c r="E141" s="63" t="s">
        <v>36</v>
      </c>
      <c r="F141" s="63" t="s">
        <v>91</v>
      </c>
      <c r="G141" s="63" t="s">
        <v>211</v>
      </c>
      <c r="H141" s="63" t="s">
        <v>46</v>
      </c>
      <c r="I141" s="63" t="s">
        <v>93</v>
      </c>
      <c r="J141" s="64">
        <v>39022.0</v>
      </c>
      <c r="K141" s="61">
        <v>1.0</v>
      </c>
    </row>
    <row r="142">
      <c r="A142" s="61">
        <v>2024.0</v>
      </c>
      <c r="B142" s="62">
        <v>9.0</v>
      </c>
      <c r="C142" s="62">
        <v>1653.0</v>
      </c>
      <c r="D142" s="63" t="s">
        <v>235</v>
      </c>
      <c r="E142" s="63" t="s">
        <v>36</v>
      </c>
      <c r="F142" s="63" t="s">
        <v>91</v>
      </c>
      <c r="G142" s="63" t="s">
        <v>211</v>
      </c>
      <c r="H142" s="63" t="s">
        <v>46</v>
      </c>
      <c r="I142" s="63" t="s">
        <v>93</v>
      </c>
      <c r="J142" s="64">
        <v>43431.0</v>
      </c>
      <c r="K142" s="61">
        <v>1.0</v>
      </c>
    </row>
    <row r="143">
      <c r="A143" s="61">
        <v>2024.0</v>
      </c>
      <c r="B143" s="62">
        <v>9.0</v>
      </c>
      <c r="C143" s="62">
        <v>2348.0</v>
      </c>
      <c r="D143" s="63" t="s">
        <v>236</v>
      </c>
      <c r="E143" s="63" t="s">
        <v>36</v>
      </c>
      <c r="F143" s="63" t="s">
        <v>91</v>
      </c>
      <c r="G143" s="63" t="s">
        <v>211</v>
      </c>
      <c r="H143" s="63" t="s">
        <v>46</v>
      </c>
      <c r="I143" s="63" t="s">
        <v>93</v>
      </c>
      <c r="J143" s="64">
        <v>40779.0</v>
      </c>
      <c r="K143" s="61">
        <v>1.0</v>
      </c>
    </row>
    <row r="144">
      <c r="A144" s="61">
        <v>2024.0</v>
      </c>
      <c r="B144" s="62">
        <v>9.0</v>
      </c>
      <c r="C144" s="62">
        <v>2995.0</v>
      </c>
      <c r="D144" s="63" t="s">
        <v>237</v>
      </c>
      <c r="E144" s="63" t="s">
        <v>36</v>
      </c>
      <c r="F144" s="63" t="s">
        <v>91</v>
      </c>
      <c r="G144" s="63" t="s">
        <v>211</v>
      </c>
      <c r="H144" s="63" t="s">
        <v>46</v>
      </c>
      <c r="I144" s="63" t="s">
        <v>93</v>
      </c>
      <c r="J144" s="64">
        <v>45048.0</v>
      </c>
      <c r="K144" s="61">
        <v>1.0</v>
      </c>
    </row>
    <row r="145">
      <c r="A145" s="61">
        <v>2024.0</v>
      </c>
      <c r="B145" s="62">
        <v>9.0</v>
      </c>
      <c r="C145" s="62">
        <v>344.0</v>
      </c>
      <c r="D145" s="63" t="s">
        <v>238</v>
      </c>
      <c r="E145" s="63" t="s">
        <v>36</v>
      </c>
      <c r="F145" s="63" t="s">
        <v>91</v>
      </c>
      <c r="G145" s="63" t="s">
        <v>211</v>
      </c>
      <c r="H145" s="63" t="s">
        <v>46</v>
      </c>
      <c r="I145" s="63" t="s">
        <v>93</v>
      </c>
      <c r="J145" s="64">
        <v>34183.0</v>
      </c>
      <c r="K145" s="61">
        <v>1.0</v>
      </c>
    </row>
    <row r="146">
      <c r="A146" s="61">
        <v>2024.0</v>
      </c>
      <c r="B146" s="62">
        <v>9.0</v>
      </c>
      <c r="C146" s="62">
        <v>3082.0</v>
      </c>
      <c r="D146" s="63" t="s">
        <v>239</v>
      </c>
      <c r="E146" s="63" t="s">
        <v>36</v>
      </c>
      <c r="F146" s="63" t="s">
        <v>91</v>
      </c>
      <c r="G146" s="63" t="s">
        <v>211</v>
      </c>
      <c r="H146" s="63" t="s">
        <v>46</v>
      </c>
      <c r="I146" s="63" t="s">
        <v>93</v>
      </c>
      <c r="J146" s="64">
        <v>45240.0</v>
      </c>
      <c r="K146" s="61">
        <v>1.0</v>
      </c>
    </row>
    <row r="147">
      <c r="A147" s="61">
        <v>2024.0</v>
      </c>
      <c r="B147" s="62">
        <v>9.0</v>
      </c>
      <c r="C147" s="62">
        <v>2417.0</v>
      </c>
      <c r="D147" s="63" t="s">
        <v>240</v>
      </c>
      <c r="E147" s="63" t="s">
        <v>36</v>
      </c>
      <c r="F147" s="63" t="s">
        <v>91</v>
      </c>
      <c r="G147" s="63" t="s">
        <v>211</v>
      </c>
      <c r="H147" s="63" t="s">
        <v>46</v>
      </c>
      <c r="I147" s="63" t="s">
        <v>93</v>
      </c>
      <c r="J147" s="64">
        <v>44516.0</v>
      </c>
      <c r="K147" s="61">
        <v>1.0</v>
      </c>
    </row>
    <row r="148">
      <c r="A148" s="61">
        <v>2024.0</v>
      </c>
      <c r="B148" s="62">
        <v>9.0</v>
      </c>
      <c r="C148" s="62">
        <v>2982.0</v>
      </c>
      <c r="D148" s="63" t="s">
        <v>241</v>
      </c>
      <c r="E148" s="63" t="s">
        <v>36</v>
      </c>
      <c r="F148" s="63" t="s">
        <v>91</v>
      </c>
      <c r="G148" s="63" t="s">
        <v>211</v>
      </c>
      <c r="H148" s="63" t="s">
        <v>46</v>
      </c>
      <c r="I148" s="63" t="s">
        <v>93</v>
      </c>
      <c r="J148" s="64">
        <v>45008.0</v>
      </c>
      <c r="K148" s="61">
        <v>1.0</v>
      </c>
    </row>
    <row r="149">
      <c r="A149" s="61">
        <v>2024.0</v>
      </c>
      <c r="B149" s="62">
        <v>9.0</v>
      </c>
      <c r="C149" s="62">
        <v>1579.0</v>
      </c>
      <c r="D149" s="63" t="s">
        <v>242</v>
      </c>
      <c r="E149" s="63" t="s">
        <v>36</v>
      </c>
      <c r="F149" s="63" t="s">
        <v>91</v>
      </c>
      <c r="G149" s="63" t="s">
        <v>211</v>
      </c>
      <c r="H149" s="63" t="s">
        <v>46</v>
      </c>
      <c r="I149" s="63" t="s">
        <v>93</v>
      </c>
      <c r="J149" s="64">
        <v>41387.0</v>
      </c>
      <c r="K149" s="61">
        <v>1.0</v>
      </c>
    </row>
    <row r="150">
      <c r="A150" s="61">
        <v>2024.0</v>
      </c>
      <c r="B150" s="62">
        <v>9.0</v>
      </c>
      <c r="C150" s="62">
        <v>1773.0</v>
      </c>
      <c r="D150" s="63" t="s">
        <v>243</v>
      </c>
      <c r="E150" s="63" t="s">
        <v>36</v>
      </c>
      <c r="F150" s="63" t="s">
        <v>91</v>
      </c>
      <c r="G150" s="63" t="s">
        <v>211</v>
      </c>
      <c r="H150" s="63" t="s">
        <v>46</v>
      </c>
      <c r="I150" s="63" t="s">
        <v>93</v>
      </c>
      <c r="J150" s="64">
        <v>43004.0</v>
      </c>
      <c r="K150" s="61">
        <v>1.0</v>
      </c>
    </row>
    <row r="151">
      <c r="A151" s="61">
        <v>2024.0</v>
      </c>
      <c r="B151" s="62">
        <v>9.0</v>
      </c>
      <c r="C151" s="62">
        <v>3039.0</v>
      </c>
      <c r="D151" s="63" t="s">
        <v>244</v>
      </c>
      <c r="E151" s="63" t="s">
        <v>36</v>
      </c>
      <c r="F151" s="63" t="s">
        <v>91</v>
      </c>
      <c r="G151" s="63" t="s">
        <v>211</v>
      </c>
      <c r="H151" s="63" t="s">
        <v>46</v>
      </c>
      <c r="I151" s="63" t="s">
        <v>93</v>
      </c>
      <c r="J151" s="64">
        <v>45170.0</v>
      </c>
      <c r="K151" s="61">
        <v>1.0</v>
      </c>
    </row>
    <row r="152">
      <c r="A152" s="61">
        <v>2024.0</v>
      </c>
      <c r="B152" s="62">
        <v>9.0</v>
      </c>
      <c r="C152" s="62">
        <v>2983.0</v>
      </c>
      <c r="D152" s="63" t="s">
        <v>245</v>
      </c>
      <c r="E152" s="63" t="s">
        <v>36</v>
      </c>
      <c r="F152" s="63" t="s">
        <v>91</v>
      </c>
      <c r="G152" s="63" t="s">
        <v>211</v>
      </c>
      <c r="H152" s="63" t="s">
        <v>46</v>
      </c>
      <c r="I152" s="63" t="s">
        <v>93</v>
      </c>
      <c r="J152" s="64">
        <v>45009.0</v>
      </c>
      <c r="K152" s="61">
        <v>1.0</v>
      </c>
    </row>
    <row r="153">
      <c r="A153" s="61">
        <v>2024.0</v>
      </c>
      <c r="B153" s="62">
        <v>9.0</v>
      </c>
      <c r="C153" s="62">
        <v>2806.0</v>
      </c>
      <c r="D153" s="63" t="s">
        <v>246</v>
      </c>
      <c r="E153" s="63" t="s">
        <v>36</v>
      </c>
      <c r="F153" s="63" t="s">
        <v>91</v>
      </c>
      <c r="G153" s="63" t="s">
        <v>211</v>
      </c>
      <c r="H153" s="63" t="s">
        <v>46</v>
      </c>
      <c r="I153" s="63" t="s">
        <v>93</v>
      </c>
      <c r="J153" s="64">
        <v>44881.0</v>
      </c>
      <c r="K153" s="61">
        <v>1.0</v>
      </c>
    </row>
    <row r="154">
      <c r="A154" s="61">
        <v>2024.0</v>
      </c>
      <c r="B154" s="62">
        <v>9.0</v>
      </c>
      <c r="C154" s="62">
        <v>2980.0</v>
      </c>
      <c r="D154" s="63" t="s">
        <v>247</v>
      </c>
      <c r="E154" s="63" t="s">
        <v>36</v>
      </c>
      <c r="F154" s="63" t="s">
        <v>91</v>
      </c>
      <c r="G154" s="63" t="s">
        <v>211</v>
      </c>
      <c r="H154" s="63" t="s">
        <v>46</v>
      </c>
      <c r="I154" s="63" t="s">
        <v>93</v>
      </c>
      <c r="J154" s="64">
        <v>45007.0</v>
      </c>
      <c r="K154" s="61">
        <v>1.0</v>
      </c>
    </row>
    <row r="155">
      <c r="A155" s="61">
        <v>2024.0</v>
      </c>
      <c r="B155" s="62">
        <v>9.0</v>
      </c>
      <c r="C155" s="62">
        <v>2460.0</v>
      </c>
      <c r="D155" s="63" t="s">
        <v>248</v>
      </c>
      <c r="E155" s="63" t="s">
        <v>36</v>
      </c>
      <c r="F155" s="63" t="s">
        <v>91</v>
      </c>
      <c r="G155" s="63" t="s">
        <v>211</v>
      </c>
      <c r="H155" s="63" t="s">
        <v>46</v>
      </c>
      <c r="I155" s="63" t="s">
        <v>93</v>
      </c>
      <c r="J155" s="64">
        <v>44518.0</v>
      </c>
      <c r="K155" s="61">
        <v>1.0</v>
      </c>
    </row>
    <row r="156">
      <c r="A156" s="61">
        <v>2024.0</v>
      </c>
      <c r="B156" s="62">
        <v>9.0</v>
      </c>
      <c r="C156" s="62">
        <v>2798.0</v>
      </c>
      <c r="D156" s="63" t="s">
        <v>249</v>
      </c>
      <c r="E156" s="63" t="s">
        <v>36</v>
      </c>
      <c r="F156" s="63" t="s">
        <v>91</v>
      </c>
      <c r="G156" s="63" t="s">
        <v>211</v>
      </c>
      <c r="H156" s="63" t="s">
        <v>46</v>
      </c>
      <c r="I156" s="63" t="s">
        <v>93</v>
      </c>
      <c r="J156" s="64">
        <v>44872.0</v>
      </c>
      <c r="K156" s="61">
        <v>1.0</v>
      </c>
    </row>
    <row r="157">
      <c r="A157" s="61">
        <v>2024.0</v>
      </c>
      <c r="B157" s="62">
        <v>9.0</v>
      </c>
      <c r="C157" s="62">
        <v>390.0</v>
      </c>
      <c r="D157" s="63" t="s">
        <v>250</v>
      </c>
      <c r="E157" s="63" t="s">
        <v>42</v>
      </c>
      <c r="F157" s="63" t="s">
        <v>91</v>
      </c>
      <c r="G157" s="63" t="s">
        <v>211</v>
      </c>
      <c r="H157" s="63" t="s">
        <v>46</v>
      </c>
      <c r="I157" s="63" t="s">
        <v>93</v>
      </c>
      <c r="J157" s="64">
        <v>41947.0</v>
      </c>
      <c r="K157" s="61">
        <v>1.0</v>
      </c>
    </row>
    <row r="158">
      <c r="A158" s="61">
        <v>2024.0</v>
      </c>
      <c r="B158" s="62">
        <v>9.0</v>
      </c>
      <c r="C158" s="62">
        <v>471.0</v>
      </c>
      <c r="D158" s="63" t="s">
        <v>251</v>
      </c>
      <c r="E158" s="63" t="s">
        <v>36</v>
      </c>
      <c r="F158" s="63" t="s">
        <v>91</v>
      </c>
      <c r="G158" s="63" t="s">
        <v>211</v>
      </c>
      <c r="H158" s="63" t="s">
        <v>46</v>
      </c>
      <c r="I158" s="63" t="s">
        <v>93</v>
      </c>
      <c r="J158" s="64">
        <v>41947.0</v>
      </c>
      <c r="K158" s="61">
        <v>1.0</v>
      </c>
    </row>
    <row r="159">
      <c r="A159" s="61">
        <v>2024.0</v>
      </c>
      <c r="B159" s="62">
        <v>9.0</v>
      </c>
      <c r="C159" s="62">
        <v>232.0</v>
      </c>
      <c r="D159" s="63" t="s">
        <v>252</v>
      </c>
      <c r="E159" s="63" t="s">
        <v>42</v>
      </c>
      <c r="F159" s="63" t="s">
        <v>91</v>
      </c>
      <c r="G159" s="63" t="s">
        <v>211</v>
      </c>
      <c r="H159" s="63" t="s">
        <v>46</v>
      </c>
      <c r="I159" s="63" t="s">
        <v>93</v>
      </c>
      <c r="J159" s="64">
        <v>40990.0</v>
      </c>
      <c r="K159" s="61">
        <v>1.0</v>
      </c>
    </row>
    <row r="160">
      <c r="A160" s="61">
        <v>2024.0</v>
      </c>
      <c r="B160" s="62">
        <v>9.0</v>
      </c>
      <c r="C160" s="62">
        <v>1207.0</v>
      </c>
      <c r="D160" s="63" t="s">
        <v>253</v>
      </c>
      <c r="E160" s="63" t="s">
        <v>36</v>
      </c>
      <c r="F160" s="63" t="s">
        <v>91</v>
      </c>
      <c r="G160" s="63" t="s">
        <v>211</v>
      </c>
      <c r="H160" s="63" t="s">
        <v>46</v>
      </c>
      <c r="I160" s="63" t="s">
        <v>93</v>
      </c>
      <c r="J160" s="64">
        <v>41682.0</v>
      </c>
      <c r="K160" s="61">
        <v>1.0</v>
      </c>
    </row>
    <row r="161">
      <c r="A161" s="61">
        <v>2024.0</v>
      </c>
      <c r="B161" s="62">
        <v>9.0</v>
      </c>
      <c r="C161" s="62">
        <v>3105.0</v>
      </c>
      <c r="D161" s="63" t="s">
        <v>254</v>
      </c>
      <c r="E161" s="63" t="s">
        <v>36</v>
      </c>
      <c r="F161" s="63" t="s">
        <v>91</v>
      </c>
      <c r="G161" s="63" t="s">
        <v>211</v>
      </c>
      <c r="H161" s="63" t="s">
        <v>46</v>
      </c>
      <c r="I161" s="63" t="s">
        <v>93</v>
      </c>
      <c r="J161" s="64">
        <v>45246.0</v>
      </c>
      <c r="K161" s="61">
        <v>1.0</v>
      </c>
    </row>
    <row r="162">
      <c r="A162" s="61">
        <v>2024.0</v>
      </c>
      <c r="B162" s="62">
        <v>9.0</v>
      </c>
      <c r="C162" s="62">
        <v>2359.0</v>
      </c>
      <c r="D162" s="63" t="s">
        <v>255</v>
      </c>
      <c r="E162" s="63" t="s">
        <v>36</v>
      </c>
      <c r="F162" s="63" t="s">
        <v>91</v>
      </c>
      <c r="G162" s="63" t="s">
        <v>211</v>
      </c>
      <c r="H162" s="63" t="s">
        <v>46</v>
      </c>
      <c r="I162" s="63" t="s">
        <v>93</v>
      </c>
      <c r="J162" s="64">
        <v>44482.0</v>
      </c>
      <c r="K162" s="61">
        <v>1.0</v>
      </c>
    </row>
    <row r="163">
      <c r="A163" s="61">
        <v>2024.0</v>
      </c>
      <c r="B163" s="62">
        <v>9.0</v>
      </c>
      <c r="C163" s="62">
        <v>2781.0</v>
      </c>
      <c r="D163" s="63" t="s">
        <v>256</v>
      </c>
      <c r="E163" s="63" t="s">
        <v>36</v>
      </c>
      <c r="F163" s="63" t="s">
        <v>91</v>
      </c>
      <c r="G163" s="63" t="s">
        <v>211</v>
      </c>
      <c r="H163" s="63" t="s">
        <v>46</v>
      </c>
      <c r="I163" s="63" t="s">
        <v>93</v>
      </c>
      <c r="J163" s="64">
        <v>44826.0</v>
      </c>
      <c r="K163" s="61">
        <v>1.0</v>
      </c>
    </row>
    <row r="164">
      <c r="A164" s="61">
        <v>2024.0</v>
      </c>
      <c r="B164" s="62">
        <v>9.0</v>
      </c>
      <c r="C164" s="62">
        <v>3007.0</v>
      </c>
      <c r="D164" s="63" t="s">
        <v>257</v>
      </c>
      <c r="E164" s="63" t="s">
        <v>36</v>
      </c>
      <c r="F164" s="63" t="s">
        <v>91</v>
      </c>
      <c r="G164" s="63" t="s">
        <v>211</v>
      </c>
      <c r="H164" s="63" t="s">
        <v>46</v>
      </c>
      <c r="I164" s="63" t="s">
        <v>93</v>
      </c>
      <c r="J164" s="64">
        <v>43851.0</v>
      </c>
      <c r="K164" s="61">
        <v>1.0</v>
      </c>
    </row>
    <row r="165">
      <c r="A165" s="61">
        <v>2024.0</v>
      </c>
      <c r="B165" s="62">
        <v>9.0</v>
      </c>
      <c r="C165" s="62">
        <v>1870.0</v>
      </c>
      <c r="D165" s="63" t="s">
        <v>258</v>
      </c>
      <c r="E165" s="63" t="s">
        <v>36</v>
      </c>
      <c r="F165" s="63" t="s">
        <v>91</v>
      </c>
      <c r="G165" s="63" t="s">
        <v>211</v>
      </c>
      <c r="H165" s="63" t="s">
        <v>46</v>
      </c>
      <c r="I165" s="63" t="s">
        <v>93</v>
      </c>
      <c r="J165" s="64">
        <v>43780.0</v>
      </c>
      <c r="K165" s="61">
        <v>1.0</v>
      </c>
    </row>
    <row r="166">
      <c r="A166" s="61">
        <v>2024.0</v>
      </c>
      <c r="B166" s="62">
        <v>9.0</v>
      </c>
      <c r="C166" s="62">
        <v>2388.0</v>
      </c>
      <c r="D166" s="63" t="s">
        <v>259</v>
      </c>
      <c r="E166" s="63" t="s">
        <v>36</v>
      </c>
      <c r="F166" s="63" t="s">
        <v>91</v>
      </c>
      <c r="G166" s="63" t="s">
        <v>211</v>
      </c>
      <c r="H166" s="63" t="s">
        <v>46</v>
      </c>
      <c r="I166" s="63" t="s">
        <v>93</v>
      </c>
      <c r="J166" s="64">
        <v>44503.0</v>
      </c>
      <c r="K166" s="61">
        <v>1.0</v>
      </c>
    </row>
    <row r="167">
      <c r="A167" s="61">
        <v>2024.0</v>
      </c>
      <c r="B167" s="62">
        <v>9.0</v>
      </c>
      <c r="C167" s="62">
        <v>1249.0</v>
      </c>
      <c r="D167" s="63" t="s">
        <v>260</v>
      </c>
      <c r="E167" s="63" t="s">
        <v>36</v>
      </c>
      <c r="F167" s="63" t="s">
        <v>91</v>
      </c>
      <c r="G167" s="63" t="s">
        <v>211</v>
      </c>
      <c r="H167" s="63" t="s">
        <v>46</v>
      </c>
      <c r="I167" s="63" t="s">
        <v>93</v>
      </c>
      <c r="J167" s="64">
        <v>42982.0</v>
      </c>
      <c r="K167" s="61">
        <v>1.0</v>
      </c>
    </row>
    <row r="168">
      <c r="A168" s="61">
        <v>2024.0</v>
      </c>
      <c r="B168" s="62">
        <v>9.0</v>
      </c>
      <c r="C168" s="62">
        <v>3102.0</v>
      </c>
      <c r="D168" s="63" t="s">
        <v>261</v>
      </c>
      <c r="E168" s="63" t="s">
        <v>36</v>
      </c>
      <c r="F168" s="63" t="s">
        <v>91</v>
      </c>
      <c r="G168" s="63" t="s">
        <v>211</v>
      </c>
      <c r="H168" s="63" t="s">
        <v>46</v>
      </c>
      <c r="I168" s="63" t="s">
        <v>93</v>
      </c>
      <c r="J168" s="64">
        <v>45246.0</v>
      </c>
      <c r="K168" s="61">
        <v>1.0</v>
      </c>
    </row>
    <row r="169">
      <c r="A169" s="61">
        <v>2024.0</v>
      </c>
      <c r="B169" s="62">
        <v>9.0</v>
      </c>
      <c r="C169" s="62">
        <v>234.0</v>
      </c>
      <c r="D169" s="63" t="s">
        <v>262</v>
      </c>
      <c r="E169" s="63" t="s">
        <v>36</v>
      </c>
      <c r="F169" s="63" t="s">
        <v>91</v>
      </c>
      <c r="G169" s="63" t="s">
        <v>211</v>
      </c>
      <c r="H169" s="63" t="s">
        <v>46</v>
      </c>
      <c r="I169" s="63" t="s">
        <v>93</v>
      </c>
      <c r="J169" s="64">
        <v>41066.0</v>
      </c>
      <c r="K169" s="61">
        <v>1.0</v>
      </c>
    </row>
    <row r="170">
      <c r="A170" s="61">
        <v>2024.0</v>
      </c>
      <c r="B170" s="62">
        <v>9.0</v>
      </c>
      <c r="C170" s="62">
        <v>2731.0</v>
      </c>
      <c r="D170" s="63" t="s">
        <v>263</v>
      </c>
      <c r="E170" s="63" t="s">
        <v>36</v>
      </c>
      <c r="F170" s="63" t="s">
        <v>91</v>
      </c>
      <c r="G170" s="63" t="s">
        <v>211</v>
      </c>
      <c r="H170" s="63" t="s">
        <v>46</v>
      </c>
      <c r="I170" s="63" t="s">
        <v>93</v>
      </c>
      <c r="J170" s="64">
        <v>44798.0</v>
      </c>
      <c r="K170" s="61">
        <v>1.0</v>
      </c>
    </row>
    <row r="171">
      <c r="A171" s="61">
        <v>2024.0</v>
      </c>
      <c r="B171" s="62">
        <v>9.0</v>
      </c>
      <c r="C171" s="62">
        <v>236.0</v>
      </c>
      <c r="D171" s="63" t="s">
        <v>264</v>
      </c>
      <c r="E171" s="63" t="s">
        <v>36</v>
      </c>
      <c r="F171" s="63" t="s">
        <v>91</v>
      </c>
      <c r="G171" s="63" t="s">
        <v>211</v>
      </c>
      <c r="H171" s="63" t="s">
        <v>46</v>
      </c>
      <c r="I171" s="63" t="s">
        <v>93</v>
      </c>
      <c r="J171" s="64">
        <v>40500.0</v>
      </c>
      <c r="K171" s="61">
        <v>1.0</v>
      </c>
    </row>
    <row r="172">
      <c r="A172" s="61">
        <v>2024.0</v>
      </c>
      <c r="B172" s="62">
        <v>9.0</v>
      </c>
      <c r="C172" s="62">
        <v>2038.0</v>
      </c>
      <c r="D172" s="63" t="s">
        <v>265</v>
      </c>
      <c r="E172" s="63" t="s">
        <v>36</v>
      </c>
      <c r="F172" s="63" t="s">
        <v>91</v>
      </c>
      <c r="G172" s="63" t="s">
        <v>266</v>
      </c>
      <c r="H172" s="63" t="s">
        <v>47</v>
      </c>
      <c r="I172" s="63" t="s">
        <v>93</v>
      </c>
      <c r="J172" s="64">
        <v>44113.0</v>
      </c>
      <c r="K172" s="61">
        <v>1.0</v>
      </c>
    </row>
    <row r="173">
      <c r="A173" s="61">
        <v>2024.0</v>
      </c>
      <c r="B173" s="62">
        <v>9.0</v>
      </c>
      <c r="C173" s="62">
        <v>3113.0</v>
      </c>
      <c r="D173" s="63" t="s">
        <v>267</v>
      </c>
      <c r="E173" s="63" t="s">
        <v>36</v>
      </c>
      <c r="F173" s="63" t="s">
        <v>91</v>
      </c>
      <c r="G173" s="63" t="s">
        <v>266</v>
      </c>
      <c r="H173" s="63" t="s">
        <v>47</v>
      </c>
      <c r="I173" s="63" t="s">
        <v>93</v>
      </c>
      <c r="J173" s="64">
        <v>45250.0</v>
      </c>
      <c r="K173" s="61">
        <v>1.0</v>
      </c>
    </row>
    <row r="174">
      <c r="A174" s="61">
        <v>2024.0</v>
      </c>
      <c r="B174" s="62">
        <v>9.0</v>
      </c>
      <c r="C174" s="62">
        <v>3218.0</v>
      </c>
      <c r="D174" s="63" t="s">
        <v>268</v>
      </c>
      <c r="E174" s="63" t="s">
        <v>36</v>
      </c>
      <c r="F174" s="63" t="s">
        <v>91</v>
      </c>
      <c r="G174" s="63" t="s">
        <v>266</v>
      </c>
      <c r="H174" s="63" t="s">
        <v>47</v>
      </c>
      <c r="I174" s="63" t="s">
        <v>93</v>
      </c>
      <c r="J174" s="64">
        <v>45261.0</v>
      </c>
      <c r="K174" s="61">
        <v>1.0</v>
      </c>
    </row>
    <row r="175">
      <c r="A175" s="61">
        <v>2024.0</v>
      </c>
      <c r="B175" s="62">
        <v>9.0</v>
      </c>
      <c r="C175" s="62">
        <v>831.0</v>
      </c>
      <c r="D175" s="63" t="s">
        <v>269</v>
      </c>
      <c r="E175" s="63" t="s">
        <v>36</v>
      </c>
      <c r="F175" s="63" t="s">
        <v>91</v>
      </c>
      <c r="G175" s="63" t="s">
        <v>266</v>
      </c>
      <c r="H175" s="63" t="s">
        <v>47</v>
      </c>
      <c r="I175" s="63" t="s">
        <v>93</v>
      </c>
      <c r="J175" s="64">
        <v>37595.0</v>
      </c>
      <c r="K175" s="61">
        <v>1.0</v>
      </c>
    </row>
    <row r="176">
      <c r="A176" s="61">
        <v>2024.0</v>
      </c>
      <c r="B176" s="62">
        <v>9.0</v>
      </c>
      <c r="C176" s="62">
        <v>3277.0</v>
      </c>
      <c r="D176" s="63" t="s">
        <v>270</v>
      </c>
      <c r="E176" s="63" t="s">
        <v>36</v>
      </c>
      <c r="F176" s="63" t="s">
        <v>91</v>
      </c>
      <c r="G176" s="63" t="s">
        <v>266</v>
      </c>
      <c r="H176" s="63" t="s">
        <v>47</v>
      </c>
      <c r="I176" s="63" t="s">
        <v>93</v>
      </c>
      <c r="J176" s="64">
        <v>44693.0</v>
      </c>
      <c r="K176" s="61">
        <v>1.0</v>
      </c>
    </row>
    <row r="177">
      <c r="A177" s="61">
        <v>2024.0</v>
      </c>
      <c r="B177" s="62">
        <v>9.0</v>
      </c>
      <c r="C177" s="62">
        <v>464.0</v>
      </c>
      <c r="D177" s="63" t="s">
        <v>271</v>
      </c>
      <c r="E177" s="63" t="s">
        <v>36</v>
      </c>
      <c r="F177" s="63" t="s">
        <v>91</v>
      </c>
      <c r="G177" s="63" t="s">
        <v>266</v>
      </c>
      <c r="H177" s="63" t="s">
        <v>47</v>
      </c>
      <c r="I177" s="63" t="s">
        <v>93</v>
      </c>
      <c r="J177" s="64">
        <v>42095.0</v>
      </c>
      <c r="K177" s="61">
        <v>1.0</v>
      </c>
    </row>
    <row r="178">
      <c r="A178" s="61">
        <v>2024.0</v>
      </c>
      <c r="B178" s="62">
        <v>9.0</v>
      </c>
      <c r="C178" s="62">
        <v>3217.0</v>
      </c>
      <c r="D178" s="63" t="s">
        <v>272</v>
      </c>
      <c r="E178" s="63" t="s">
        <v>36</v>
      </c>
      <c r="F178" s="63" t="s">
        <v>91</v>
      </c>
      <c r="G178" s="63" t="s">
        <v>266</v>
      </c>
      <c r="H178" s="63" t="s">
        <v>47</v>
      </c>
      <c r="I178" s="63" t="s">
        <v>93</v>
      </c>
      <c r="J178" s="64">
        <v>45261.0</v>
      </c>
      <c r="K178" s="61">
        <v>1.0</v>
      </c>
    </row>
    <row r="179">
      <c r="A179" s="61">
        <v>2024.0</v>
      </c>
      <c r="B179" s="62">
        <v>9.0</v>
      </c>
      <c r="C179" s="62">
        <v>2717.0</v>
      </c>
      <c r="D179" s="63" t="s">
        <v>273</v>
      </c>
      <c r="E179" s="63" t="s">
        <v>36</v>
      </c>
      <c r="F179" s="63" t="s">
        <v>91</v>
      </c>
      <c r="G179" s="63" t="s">
        <v>266</v>
      </c>
      <c r="H179" s="63" t="s">
        <v>47</v>
      </c>
      <c r="I179" s="63" t="s">
        <v>93</v>
      </c>
      <c r="J179" s="64">
        <v>44784.0</v>
      </c>
      <c r="K179" s="61">
        <v>1.0</v>
      </c>
    </row>
    <row r="180">
      <c r="A180" s="61">
        <v>2024.0</v>
      </c>
      <c r="B180" s="62">
        <v>9.0</v>
      </c>
      <c r="C180" s="62">
        <v>3117.0</v>
      </c>
      <c r="D180" s="63" t="s">
        <v>274</v>
      </c>
      <c r="E180" s="63" t="s">
        <v>36</v>
      </c>
      <c r="F180" s="63" t="s">
        <v>91</v>
      </c>
      <c r="G180" s="63" t="s">
        <v>266</v>
      </c>
      <c r="H180" s="63" t="s">
        <v>47</v>
      </c>
      <c r="I180" s="63" t="s">
        <v>93</v>
      </c>
      <c r="J180" s="64">
        <v>45250.0</v>
      </c>
      <c r="K180" s="61">
        <v>1.0</v>
      </c>
    </row>
    <row r="181">
      <c r="A181" s="61">
        <v>2024.0</v>
      </c>
      <c r="B181" s="62">
        <v>9.0</v>
      </c>
      <c r="C181" s="62">
        <v>3058.0</v>
      </c>
      <c r="D181" s="63" t="s">
        <v>275</v>
      </c>
      <c r="E181" s="63" t="s">
        <v>36</v>
      </c>
      <c r="F181" s="63" t="s">
        <v>91</v>
      </c>
      <c r="G181" s="63" t="s">
        <v>266</v>
      </c>
      <c r="H181" s="63" t="s">
        <v>47</v>
      </c>
      <c r="I181" s="63" t="s">
        <v>93</v>
      </c>
      <c r="J181" s="64">
        <v>45216.0</v>
      </c>
      <c r="K181" s="61">
        <v>1.0</v>
      </c>
    </row>
    <row r="182">
      <c r="A182" s="61">
        <v>2024.0</v>
      </c>
      <c r="B182" s="62">
        <v>9.0</v>
      </c>
      <c r="C182" s="62">
        <v>184.0</v>
      </c>
      <c r="D182" s="63" t="s">
        <v>276</v>
      </c>
      <c r="E182" s="63" t="s">
        <v>36</v>
      </c>
      <c r="F182" s="63" t="s">
        <v>91</v>
      </c>
      <c r="G182" s="63" t="s">
        <v>266</v>
      </c>
      <c r="H182" s="63" t="s">
        <v>47</v>
      </c>
      <c r="I182" s="63" t="s">
        <v>93</v>
      </c>
      <c r="J182" s="64">
        <v>42347.0</v>
      </c>
      <c r="K182" s="61">
        <v>1.0</v>
      </c>
    </row>
    <row r="183">
      <c r="A183" s="61">
        <v>2024.0</v>
      </c>
      <c r="B183" s="62">
        <v>9.0</v>
      </c>
      <c r="C183" s="62">
        <v>2836.0</v>
      </c>
      <c r="D183" s="63" t="s">
        <v>277</v>
      </c>
      <c r="E183" s="63" t="s">
        <v>36</v>
      </c>
      <c r="F183" s="63" t="s">
        <v>91</v>
      </c>
      <c r="G183" s="63" t="s">
        <v>266</v>
      </c>
      <c r="H183" s="63" t="s">
        <v>47</v>
      </c>
      <c r="I183" s="63" t="s">
        <v>93</v>
      </c>
      <c r="J183" s="64">
        <v>44886.0</v>
      </c>
      <c r="K183" s="61">
        <v>1.0</v>
      </c>
    </row>
    <row r="184">
      <c r="A184" s="61">
        <v>2024.0</v>
      </c>
      <c r="B184" s="62">
        <v>9.0</v>
      </c>
      <c r="C184" s="62">
        <v>2630.0</v>
      </c>
      <c r="D184" s="63" t="s">
        <v>278</v>
      </c>
      <c r="E184" s="63" t="s">
        <v>36</v>
      </c>
      <c r="F184" s="63" t="s">
        <v>91</v>
      </c>
      <c r="G184" s="63" t="s">
        <v>266</v>
      </c>
      <c r="H184" s="63" t="s">
        <v>47</v>
      </c>
      <c r="I184" s="63" t="s">
        <v>93</v>
      </c>
      <c r="J184" s="64">
        <v>44544.0</v>
      </c>
      <c r="K184" s="61">
        <v>1.0</v>
      </c>
    </row>
    <row r="185">
      <c r="A185" s="61">
        <v>2024.0</v>
      </c>
      <c r="B185" s="62">
        <v>9.0</v>
      </c>
      <c r="C185" s="62">
        <v>205.0</v>
      </c>
      <c r="D185" s="63" t="s">
        <v>279</v>
      </c>
      <c r="E185" s="63" t="s">
        <v>36</v>
      </c>
      <c r="F185" s="63" t="s">
        <v>91</v>
      </c>
      <c r="G185" s="63" t="s">
        <v>266</v>
      </c>
      <c r="H185" s="63" t="s">
        <v>47</v>
      </c>
      <c r="I185" s="63" t="s">
        <v>93</v>
      </c>
      <c r="J185" s="64">
        <v>41038.0</v>
      </c>
      <c r="K185" s="61">
        <v>1.0</v>
      </c>
    </row>
    <row r="186">
      <c r="A186" s="61">
        <v>2024.0</v>
      </c>
      <c r="B186" s="62">
        <v>9.0</v>
      </c>
      <c r="C186" s="62">
        <v>2120.0</v>
      </c>
      <c r="D186" s="63" t="s">
        <v>280</v>
      </c>
      <c r="E186" s="63" t="s">
        <v>36</v>
      </c>
      <c r="F186" s="63" t="s">
        <v>91</v>
      </c>
      <c r="G186" s="63" t="s">
        <v>266</v>
      </c>
      <c r="H186" s="63" t="s">
        <v>47</v>
      </c>
      <c r="I186" s="63" t="s">
        <v>93</v>
      </c>
      <c r="J186" s="64">
        <v>44166.0</v>
      </c>
      <c r="K186" s="61">
        <v>1.0</v>
      </c>
    </row>
    <row r="187">
      <c r="A187" s="61">
        <v>2024.0</v>
      </c>
      <c r="B187" s="62">
        <v>9.0</v>
      </c>
      <c r="C187" s="62">
        <v>1701.0</v>
      </c>
      <c r="D187" s="63" t="s">
        <v>281</v>
      </c>
      <c r="E187" s="63" t="s">
        <v>36</v>
      </c>
      <c r="F187" s="63" t="s">
        <v>91</v>
      </c>
      <c r="G187" s="63" t="s">
        <v>266</v>
      </c>
      <c r="H187" s="63" t="s">
        <v>47</v>
      </c>
      <c r="I187" s="63" t="s">
        <v>93</v>
      </c>
      <c r="J187" s="64">
        <v>41955.0</v>
      </c>
      <c r="K187" s="61">
        <v>1.0</v>
      </c>
    </row>
    <row r="188">
      <c r="A188" s="61">
        <v>2024.0</v>
      </c>
      <c r="B188" s="62">
        <v>9.0</v>
      </c>
      <c r="C188" s="62">
        <v>2334.0</v>
      </c>
      <c r="D188" s="63" t="s">
        <v>282</v>
      </c>
      <c r="E188" s="63" t="s">
        <v>36</v>
      </c>
      <c r="F188" s="63" t="s">
        <v>91</v>
      </c>
      <c r="G188" s="63" t="s">
        <v>266</v>
      </c>
      <c r="H188" s="63" t="s">
        <v>47</v>
      </c>
      <c r="I188" s="63" t="s">
        <v>93</v>
      </c>
      <c r="J188" s="64">
        <v>44428.0</v>
      </c>
      <c r="K188" s="61">
        <v>1.0</v>
      </c>
    </row>
    <row r="189">
      <c r="A189" s="61">
        <v>2024.0</v>
      </c>
      <c r="B189" s="62">
        <v>9.0</v>
      </c>
      <c r="C189" s="62">
        <v>833.0</v>
      </c>
      <c r="D189" s="63" t="s">
        <v>283</v>
      </c>
      <c r="E189" s="63" t="s">
        <v>36</v>
      </c>
      <c r="F189" s="63" t="s">
        <v>91</v>
      </c>
      <c r="G189" s="63" t="s">
        <v>266</v>
      </c>
      <c r="H189" s="63" t="s">
        <v>47</v>
      </c>
      <c r="I189" s="63" t="s">
        <v>93</v>
      </c>
      <c r="J189" s="64">
        <v>41955.0</v>
      </c>
      <c r="K189" s="61">
        <v>1.0</v>
      </c>
    </row>
    <row r="190">
      <c r="A190" s="61">
        <v>2024.0</v>
      </c>
      <c r="B190" s="62">
        <v>9.0</v>
      </c>
      <c r="C190" s="62">
        <v>2313.0</v>
      </c>
      <c r="D190" s="63" t="s">
        <v>284</v>
      </c>
      <c r="E190" s="63" t="s">
        <v>36</v>
      </c>
      <c r="F190" s="63" t="s">
        <v>91</v>
      </c>
      <c r="G190" s="63" t="s">
        <v>266</v>
      </c>
      <c r="H190" s="63" t="s">
        <v>47</v>
      </c>
      <c r="I190" s="63" t="s">
        <v>93</v>
      </c>
      <c r="J190" s="64">
        <v>42340.0</v>
      </c>
      <c r="K190" s="61">
        <v>1.0</v>
      </c>
    </row>
    <row r="191">
      <c r="A191" s="61">
        <v>2024.0</v>
      </c>
      <c r="B191" s="62">
        <v>9.0</v>
      </c>
      <c r="C191" s="62">
        <v>2401.0</v>
      </c>
      <c r="D191" s="63" t="s">
        <v>285</v>
      </c>
      <c r="E191" s="63" t="s">
        <v>36</v>
      </c>
      <c r="F191" s="63" t="s">
        <v>91</v>
      </c>
      <c r="G191" s="63" t="s">
        <v>266</v>
      </c>
      <c r="H191" s="63" t="s">
        <v>47</v>
      </c>
      <c r="I191" s="63" t="s">
        <v>93</v>
      </c>
      <c r="J191" s="64">
        <v>44145.0</v>
      </c>
      <c r="K191" s="61">
        <v>1.0</v>
      </c>
    </row>
    <row r="192">
      <c r="A192" s="61">
        <v>2024.0</v>
      </c>
      <c r="B192" s="62">
        <v>9.0</v>
      </c>
      <c r="C192" s="62">
        <v>2293.0</v>
      </c>
      <c r="D192" s="63" t="s">
        <v>286</v>
      </c>
      <c r="E192" s="63" t="s">
        <v>36</v>
      </c>
      <c r="F192" s="63" t="s">
        <v>91</v>
      </c>
      <c r="G192" s="63" t="s">
        <v>266</v>
      </c>
      <c r="H192" s="63" t="s">
        <v>47</v>
      </c>
      <c r="I192" s="63" t="s">
        <v>93</v>
      </c>
      <c r="J192" s="64">
        <v>44369.0</v>
      </c>
      <c r="K192" s="61">
        <v>1.0</v>
      </c>
    </row>
    <row r="193">
      <c r="A193" s="61">
        <v>2024.0</v>
      </c>
      <c r="B193" s="62">
        <v>9.0</v>
      </c>
      <c r="C193" s="62">
        <v>2495.0</v>
      </c>
      <c r="D193" s="63" t="s">
        <v>287</v>
      </c>
      <c r="E193" s="63" t="s">
        <v>36</v>
      </c>
      <c r="F193" s="63" t="s">
        <v>91</v>
      </c>
      <c r="G193" s="63" t="s">
        <v>266</v>
      </c>
      <c r="H193" s="63" t="s">
        <v>47</v>
      </c>
      <c r="I193" s="63" t="s">
        <v>93</v>
      </c>
      <c r="J193" s="64">
        <v>44525.0</v>
      </c>
      <c r="K193" s="61">
        <v>1.0</v>
      </c>
    </row>
    <row r="194">
      <c r="A194" s="61">
        <v>2024.0</v>
      </c>
      <c r="B194" s="62">
        <v>9.0</v>
      </c>
      <c r="C194" s="62">
        <v>3246.0</v>
      </c>
      <c r="D194" s="63" t="s">
        <v>288</v>
      </c>
      <c r="E194" s="63" t="s">
        <v>36</v>
      </c>
      <c r="F194" s="63" t="s">
        <v>91</v>
      </c>
      <c r="G194" s="63" t="s">
        <v>266</v>
      </c>
      <c r="H194" s="63" t="s">
        <v>47</v>
      </c>
      <c r="I194" s="63" t="s">
        <v>93</v>
      </c>
      <c r="J194" s="64">
        <v>45268.0</v>
      </c>
      <c r="K194" s="61">
        <v>1.0</v>
      </c>
    </row>
    <row r="195">
      <c r="A195" s="61">
        <v>2024.0</v>
      </c>
      <c r="B195" s="62">
        <v>9.0</v>
      </c>
      <c r="C195" s="62">
        <v>2861.0</v>
      </c>
      <c r="D195" s="63" t="s">
        <v>289</v>
      </c>
      <c r="E195" s="63" t="s">
        <v>36</v>
      </c>
      <c r="F195" s="63" t="s">
        <v>91</v>
      </c>
      <c r="G195" s="63" t="s">
        <v>266</v>
      </c>
      <c r="H195" s="63" t="s">
        <v>47</v>
      </c>
      <c r="I195" s="63" t="s">
        <v>93</v>
      </c>
      <c r="J195" s="64">
        <v>44893.0</v>
      </c>
      <c r="K195" s="61">
        <v>1.0</v>
      </c>
    </row>
    <row r="196">
      <c r="A196" s="61">
        <v>2024.0</v>
      </c>
      <c r="B196" s="62">
        <v>9.0</v>
      </c>
      <c r="C196" s="62">
        <v>2908.0</v>
      </c>
      <c r="D196" s="63" t="s">
        <v>290</v>
      </c>
      <c r="E196" s="63" t="s">
        <v>36</v>
      </c>
      <c r="F196" s="63" t="s">
        <v>91</v>
      </c>
      <c r="G196" s="63" t="s">
        <v>266</v>
      </c>
      <c r="H196" s="63" t="s">
        <v>47</v>
      </c>
      <c r="I196" s="63" t="s">
        <v>93</v>
      </c>
      <c r="J196" s="64">
        <v>44902.0</v>
      </c>
      <c r="K196" s="61">
        <v>1.0</v>
      </c>
    </row>
    <row r="197">
      <c r="A197" s="61">
        <v>2024.0</v>
      </c>
      <c r="B197" s="62">
        <v>9.0</v>
      </c>
      <c r="C197" s="62">
        <v>212.0</v>
      </c>
      <c r="D197" s="63" t="s">
        <v>291</v>
      </c>
      <c r="E197" s="63" t="s">
        <v>42</v>
      </c>
      <c r="F197" s="63" t="s">
        <v>91</v>
      </c>
      <c r="G197" s="63" t="s">
        <v>266</v>
      </c>
      <c r="H197" s="63" t="s">
        <v>47</v>
      </c>
      <c r="I197" s="63" t="s">
        <v>93</v>
      </c>
      <c r="J197" s="64">
        <v>38330.0</v>
      </c>
      <c r="K197" s="61">
        <v>1.0</v>
      </c>
    </row>
    <row r="198">
      <c r="A198" s="61">
        <v>2024.0</v>
      </c>
      <c r="B198" s="62">
        <v>9.0</v>
      </c>
      <c r="C198" s="62">
        <v>3116.0</v>
      </c>
      <c r="D198" s="63" t="s">
        <v>292</v>
      </c>
      <c r="E198" s="63" t="s">
        <v>36</v>
      </c>
      <c r="F198" s="63" t="s">
        <v>91</v>
      </c>
      <c r="G198" s="63" t="s">
        <v>266</v>
      </c>
      <c r="H198" s="63" t="s">
        <v>47</v>
      </c>
      <c r="I198" s="63" t="s">
        <v>93</v>
      </c>
      <c r="J198" s="64">
        <v>45250.0</v>
      </c>
      <c r="K198" s="61">
        <v>1.0</v>
      </c>
    </row>
    <row r="199">
      <c r="A199" s="61">
        <v>2024.0</v>
      </c>
      <c r="B199" s="62">
        <v>9.0</v>
      </c>
      <c r="C199" s="62">
        <v>244.0</v>
      </c>
      <c r="D199" s="63" t="s">
        <v>293</v>
      </c>
      <c r="E199" s="63" t="s">
        <v>36</v>
      </c>
      <c r="F199" s="63" t="s">
        <v>91</v>
      </c>
      <c r="G199" s="63" t="s">
        <v>266</v>
      </c>
      <c r="H199" s="63" t="s">
        <v>47</v>
      </c>
      <c r="I199" s="63" t="s">
        <v>93</v>
      </c>
      <c r="J199" s="64">
        <v>42242.0</v>
      </c>
      <c r="K199" s="61">
        <v>1.0</v>
      </c>
    </row>
    <row r="200">
      <c r="A200" s="61">
        <v>2024.0</v>
      </c>
      <c r="B200" s="62">
        <v>9.0</v>
      </c>
      <c r="C200" s="62">
        <v>2036.0</v>
      </c>
      <c r="D200" s="63" t="s">
        <v>294</v>
      </c>
      <c r="E200" s="63" t="s">
        <v>36</v>
      </c>
      <c r="F200" s="63" t="s">
        <v>91</v>
      </c>
      <c r="G200" s="63" t="s">
        <v>266</v>
      </c>
      <c r="H200" s="63" t="s">
        <v>47</v>
      </c>
      <c r="I200" s="63" t="s">
        <v>93</v>
      </c>
      <c r="J200" s="64">
        <v>44112.0</v>
      </c>
      <c r="K200" s="61">
        <v>1.0</v>
      </c>
    </row>
    <row r="201">
      <c r="A201" s="61">
        <v>2024.0</v>
      </c>
      <c r="B201" s="62">
        <v>9.0</v>
      </c>
      <c r="C201" s="62">
        <v>247.0</v>
      </c>
      <c r="D201" s="63" t="s">
        <v>295</v>
      </c>
      <c r="E201" s="63" t="s">
        <v>42</v>
      </c>
      <c r="F201" s="63" t="s">
        <v>91</v>
      </c>
      <c r="G201" s="63" t="s">
        <v>266</v>
      </c>
      <c r="H201" s="63" t="s">
        <v>47</v>
      </c>
      <c r="I201" s="63" t="s">
        <v>93</v>
      </c>
      <c r="J201" s="64">
        <v>39527.0</v>
      </c>
      <c r="K201" s="61">
        <v>1.0</v>
      </c>
    </row>
    <row r="202">
      <c r="A202" s="61">
        <v>2024.0</v>
      </c>
      <c r="B202" s="62">
        <v>9.0</v>
      </c>
      <c r="C202" s="62">
        <v>1753.0</v>
      </c>
      <c r="D202" s="63" t="s">
        <v>296</v>
      </c>
      <c r="E202" s="63" t="s">
        <v>36</v>
      </c>
      <c r="F202" s="63" t="s">
        <v>91</v>
      </c>
      <c r="G202" s="63" t="s">
        <v>266</v>
      </c>
      <c r="H202" s="63" t="s">
        <v>47</v>
      </c>
      <c r="I202" s="63" t="s">
        <v>93</v>
      </c>
      <c r="J202" s="64">
        <v>43549.0</v>
      </c>
      <c r="K202" s="61">
        <v>1.0</v>
      </c>
    </row>
    <row r="203">
      <c r="A203" s="61">
        <v>2024.0</v>
      </c>
      <c r="B203" s="62">
        <v>9.0</v>
      </c>
      <c r="C203" s="62">
        <v>3047.0</v>
      </c>
      <c r="D203" s="63" t="s">
        <v>297</v>
      </c>
      <c r="E203" s="63" t="s">
        <v>36</v>
      </c>
      <c r="F203" s="63" t="s">
        <v>91</v>
      </c>
      <c r="G203" s="63" t="s">
        <v>266</v>
      </c>
      <c r="H203" s="63" t="s">
        <v>47</v>
      </c>
      <c r="I203" s="63" t="s">
        <v>93</v>
      </c>
      <c r="J203" s="64">
        <v>45181.0</v>
      </c>
      <c r="K203" s="61">
        <v>1.0</v>
      </c>
    </row>
    <row r="204">
      <c r="A204" s="61">
        <v>2024.0</v>
      </c>
      <c r="B204" s="62">
        <v>9.0</v>
      </c>
      <c r="C204" s="62">
        <v>2536.0</v>
      </c>
      <c r="D204" s="63" t="s">
        <v>298</v>
      </c>
      <c r="E204" s="63" t="s">
        <v>36</v>
      </c>
      <c r="F204" s="63" t="s">
        <v>91</v>
      </c>
      <c r="G204" s="63" t="s">
        <v>266</v>
      </c>
      <c r="H204" s="63" t="s">
        <v>47</v>
      </c>
      <c r="I204" s="63" t="s">
        <v>93</v>
      </c>
      <c r="J204" s="64">
        <v>44532.0</v>
      </c>
      <c r="K204" s="61">
        <v>1.0</v>
      </c>
    </row>
    <row r="205">
      <c r="A205" s="61">
        <v>2024.0</v>
      </c>
      <c r="B205" s="62">
        <v>9.0</v>
      </c>
      <c r="C205" s="62">
        <v>250.0</v>
      </c>
      <c r="D205" s="63" t="s">
        <v>299</v>
      </c>
      <c r="E205" s="63" t="s">
        <v>36</v>
      </c>
      <c r="F205" s="63" t="s">
        <v>91</v>
      </c>
      <c r="G205" s="63" t="s">
        <v>266</v>
      </c>
      <c r="H205" s="63" t="s">
        <v>47</v>
      </c>
      <c r="I205" s="63" t="s">
        <v>93</v>
      </c>
      <c r="J205" s="64">
        <v>40848.0</v>
      </c>
      <c r="K205" s="61">
        <v>1.0</v>
      </c>
    </row>
    <row r="206">
      <c r="A206" s="61">
        <v>2024.0</v>
      </c>
      <c r="B206" s="62">
        <v>9.0</v>
      </c>
      <c r="C206" s="62">
        <v>1739.0</v>
      </c>
      <c r="D206" s="63" t="s">
        <v>300</v>
      </c>
      <c r="E206" s="63" t="s">
        <v>36</v>
      </c>
      <c r="F206" s="63" t="s">
        <v>91</v>
      </c>
      <c r="G206" s="63" t="s">
        <v>266</v>
      </c>
      <c r="H206" s="63" t="s">
        <v>47</v>
      </c>
      <c r="I206" s="63" t="s">
        <v>93</v>
      </c>
      <c r="J206" s="64">
        <v>43528.0</v>
      </c>
      <c r="K206" s="61">
        <v>1.0</v>
      </c>
    </row>
    <row r="207">
      <c r="A207" s="61">
        <v>2024.0</v>
      </c>
      <c r="B207" s="62">
        <v>9.0</v>
      </c>
      <c r="C207" s="62">
        <v>3247.0</v>
      </c>
      <c r="D207" s="63" t="s">
        <v>301</v>
      </c>
      <c r="E207" s="63" t="s">
        <v>36</v>
      </c>
      <c r="F207" s="63" t="s">
        <v>91</v>
      </c>
      <c r="G207" s="63" t="s">
        <v>266</v>
      </c>
      <c r="H207" s="63" t="s">
        <v>47</v>
      </c>
      <c r="I207" s="63" t="s">
        <v>93</v>
      </c>
      <c r="J207" s="64">
        <v>45268.0</v>
      </c>
      <c r="K207" s="61">
        <v>1.0</v>
      </c>
    </row>
    <row r="208">
      <c r="A208" s="61">
        <v>2024.0</v>
      </c>
      <c r="B208" s="62">
        <v>9.0</v>
      </c>
      <c r="C208" s="62">
        <v>1481.0</v>
      </c>
      <c r="D208" s="63" t="s">
        <v>302</v>
      </c>
      <c r="E208" s="63" t="s">
        <v>36</v>
      </c>
      <c r="F208" s="63" t="s">
        <v>91</v>
      </c>
      <c r="G208" s="63" t="s">
        <v>266</v>
      </c>
      <c r="H208" s="63" t="s">
        <v>47</v>
      </c>
      <c r="I208" s="63" t="s">
        <v>93</v>
      </c>
      <c r="J208" s="64">
        <v>43256.0</v>
      </c>
      <c r="K208" s="61">
        <v>1.0</v>
      </c>
    </row>
    <row r="209">
      <c r="A209" s="61">
        <v>2024.0</v>
      </c>
      <c r="B209" s="62">
        <v>9.0</v>
      </c>
      <c r="C209" s="62">
        <v>3245.0</v>
      </c>
      <c r="D209" s="63" t="s">
        <v>303</v>
      </c>
      <c r="E209" s="63" t="s">
        <v>36</v>
      </c>
      <c r="F209" s="63" t="s">
        <v>91</v>
      </c>
      <c r="G209" s="63" t="s">
        <v>266</v>
      </c>
      <c r="H209" s="63" t="s">
        <v>47</v>
      </c>
      <c r="I209" s="63" t="s">
        <v>93</v>
      </c>
      <c r="J209" s="64">
        <v>45268.0</v>
      </c>
      <c r="K209" s="61">
        <v>1.0</v>
      </c>
    </row>
    <row r="210">
      <c r="A210" s="61">
        <v>2024.0</v>
      </c>
      <c r="B210" s="62">
        <v>9.0</v>
      </c>
      <c r="C210" s="62">
        <v>463.0</v>
      </c>
      <c r="D210" s="63" t="s">
        <v>304</v>
      </c>
      <c r="E210" s="63" t="s">
        <v>36</v>
      </c>
      <c r="F210" s="63" t="s">
        <v>91</v>
      </c>
      <c r="G210" s="63" t="s">
        <v>266</v>
      </c>
      <c r="H210" s="63" t="s">
        <v>47</v>
      </c>
      <c r="I210" s="63" t="s">
        <v>93</v>
      </c>
      <c r="J210" s="64">
        <v>40045.0</v>
      </c>
      <c r="K210" s="61">
        <v>1.0</v>
      </c>
    </row>
    <row r="211">
      <c r="A211" s="61">
        <v>2024.0</v>
      </c>
      <c r="B211" s="62">
        <v>9.0</v>
      </c>
      <c r="C211" s="62">
        <v>1376.0</v>
      </c>
      <c r="D211" s="63" t="s">
        <v>305</v>
      </c>
      <c r="E211" s="63" t="s">
        <v>36</v>
      </c>
      <c r="F211" s="63" t="s">
        <v>91</v>
      </c>
      <c r="G211" s="63" t="s">
        <v>266</v>
      </c>
      <c r="H211" s="63" t="s">
        <v>47</v>
      </c>
      <c r="I211" s="63" t="s">
        <v>93</v>
      </c>
      <c r="J211" s="64">
        <v>43083.0</v>
      </c>
      <c r="K211" s="61">
        <v>1.0</v>
      </c>
    </row>
    <row r="212">
      <c r="A212" s="61">
        <v>2024.0</v>
      </c>
      <c r="B212" s="62">
        <v>9.0</v>
      </c>
      <c r="C212" s="62">
        <v>289.0</v>
      </c>
      <c r="D212" s="63" t="s">
        <v>306</v>
      </c>
      <c r="E212" s="63" t="s">
        <v>36</v>
      </c>
      <c r="F212" s="63" t="s">
        <v>91</v>
      </c>
      <c r="G212" s="63" t="s">
        <v>266</v>
      </c>
      <c r="H212" s="63" t="s">
        <v>47</v>
      </c>
      <c r="I212" s="63" t="s">
        <v>93</v>
      </c>
      <c r="J212" s="64">
        <v>41449.0</v>
      </c>
      <c r="K212" s="61">
        <v>1.0</v>
      </c>
    </row>
    <row r="213">
      <c r="A213" s="61">
        <v>2024.0</v>
      </c>
      <c r="B213" s="62">
        <v>9.0</v>
      </c>
      <c r="C213" s="62">
        <v>3171.0</v>
      </c>
      <c r="D213" s="63" t="s">
        <v>307</v>
      </c>
      <c r="E213" s="63" t="s">
        <v>36</v>
      </c>
      <c r="F213" s="63" t="s">
        <v>91</v>
      </c>
      <c r="G213" s="63" t="s">
        <v>266</v>
      </c>
      <c r="H213" s="63" t="s">
        <v>47</v>
      </c>
      <c r="I213" s="63" t="s">
        <v>93</v>
      </c>
      <c r="J213" s="64">
        <v>45257.0</v>
      </c>
      <c r="K213" s="61">
        <v>1.0</v>
      </c>
    </row>
    <row r="214">
      <c r="A214" s="61">
        <v>2024.0</v>
      </c>
      <c r="B214" s="62">
        <v>9.0</v>
      </c>
      <c r="C214" s="62">
        <v>255.0</v>
      </c>
      <c r="D214" s="63" t="s">
        <v>308</v>
      </c>
      <c r="E214" s="63" t="s">
        <v>36</v>
      </c>
      <c r="F214" s="63" t="s">
        <v>91</v>
      </c>
      <c r="G214" s="63" t="s">
        <v>266</v>
      </c>
      <c r="H214" s="63" t="s">
        <v>47</v>
      </c>
      <c r="I214" s="63" t="s">
        <v>93</v>
      </c>
      <c r="J214" s="64">
        <v>41465.0</v>
      </c>
      <c r="K214" s="61">
        <v>1.0</v>
      </c>
    </row>
    <row r="215">
      <c r="A215" s="61">
        <v>2024.0</v>
      </c>
      <c r="B215" s="62">
        <v>9.0</v>
      </c>
      <c r="C215" s="62">
        <v>2704.0</v>
      </c>
      <c r="D215" s="63" t="s">
        <v>309</v>
      </c>
      <c r="E215" s="63" t="s">
        <v>36</v>
      </c>
      <c r="F215" s="63" t="s">
        <v>91</v>
      </c>
      <c r="G215" s="63" t="s">
        <v>266</v>
      </c>
      <c r="H215" s="63" t="s">
        <v>47</v>
      </c>
      <c r="I215" s="63" t="s">
        <v>93</v>
      </c>
      <c r="J215" s="64">
        <v>44765.0</v>
      </c>
      <c r="K215" s="61">
        <v>1.0</v>
      </c>
    </row>
    <row r="216">
      <c r="A216" s="61">
        <v>2024.0</v>
      </c>
      <c r="B216" s="62">
        <v>9.0</v>
      </c>
      <c r="C216" s="62">
        <v>3057.0</v>
      </c>
      <c r="D216" s="63" t="s">
        <v>310</v>
      </c>
      <c r="E216" s="63" t="s">
        <v>36</v>
      </c>
      <c r="F216" s="63" t="s">
        <v>91</v>
      </c>
      <c r="G216" s="63" t="s">
        <v>266</v>
      </c>
      <c r="H216" s="63" t="s">
        <v>47</v>
      </c>
      <c r="I216" s="63" t="s">
        <v>93</v>
      </c>
      <c r="J216" s="64">
        <v>45216.0</v>
      </c>
      <c r="K216" s="61">
        <v>1.0</v>
      </c>
    </row>
    <row r="217">
      <c r="A217" s="61">
        <v>2024.0</v>
      </c>
      <c r="B217" s="62">
        <v>9.0</v>
      </c>
      <c r="C217" s="62">
        <v>466.0</v>
      </c>
      <c r="D217" s="63" t="s">
        <v>311</v>
      </c>
      <c r="E217" s="63" t="s">
        <v>36</v>
      </c>
      <c r="F217" s="63" t="s">
        <v>91</v>
      </c>
      <c r="G217" s="63" t="s">
        <v>266</v>
      </c>
      <c r="H217" s="63" t="s">
        <v>47</v>
      </c>
      <c r="I217" s="63" t="s">
        <v>93</v>
      </c>
      <c r="J217" s="64">
        <v>40472.0</v>
      </c>
      <c r="K217" s="61">
        <v>1.0</v>
      </c>
    </row>
    <row r="218">
      <c r="A218" s="61">
        <v>2024.0</v>
      </c>
      <c r="B218" s="62">
        <v>9.0</v>
      </c>
      <c r="C218" s="62">
        <v>2306.0</v>
      </c>
      <c r="D218" s="63" t="s">
        <v>312</v>
      </c>
      <c r="E218" s="63" t="s">
        <v>36</v>
      </c>
      <c r="F218" s="63" t="s">
        <v>91</v>
      </c>
      <c r="G218" s="63" t="s">
        <v>266</v>
      </c>
      <c r="H218" s="63" t="s">
        <v>47</v>
      </c>
      <c r="I218" s="63" t="s">
        <v>93</v>
      </c>
      <c r="J218" s="64">
        <v>44390.0</v>
      </c>
      <c r="K218" s="61">
        <v>1.0</v>
      </c>
    </row>
    <row r="219">
      <c r="A219" s="61">
        <v>2024.0</v>
      </c>
      <c r="B219" s="62">
        <v>9.0</v>
      </c>
      <c r="C219" s="62">
        <v>203.0</v>
      </c>
      <c r="D219" s="63" t="s">
        <v>313</v>
      </c>
      <c r="E219" s="63" t="s">
        <v>48</v>
      </c>
      <c r="F219" s="63" t="s">
        <v>91</v>
      </c>
      <c r="G219" s="63" t="s">
        <v>266</v>
      </c>
      <c r="H219" s="63" t="s">
        <v>47</v>
      </c>
      <c r="I219" s="63" t="s">
        <v>314</v>
      </c>
      <c r="J219" s="64">
        <v>41704.0</v>
      </c>
      <c r="K219" s="61">
        <v>1.0</v>
      </c>
    </row>
    <row r="220">
      <c r="A220" s="61">
        <v>2024.0</v>
      </c>
      <c r="B220" s="62">
        <v>9.0</v>
      </c>
      <c r="C220" s="62">
        <v>2042.0</v>
      </c>
      <c r="D220" s="63" t="s">
        <v>315</v>
      </c>
      <c r="E220" s="63" t="s">
        <v>36</v>
      </c>
      <c r="F220" s="63" t="s">
        <v>91</v>
      </c>
      <c r="G220" s="63" t="s">
        <v>266</v>
      </c>
      <c r="H220" s="63" t="s">
        <v>47</v>
      </c>
      <c r="I220" s="63" t="s">
        <v>93</v>
      </c>
      <c r="J220" s="64">
        <v>44124.0</v>
      </c>
      <c r="K220" s="61">
        <v>1.0</v>
      </c>
    </row>
    <row r="221">
      <c r="A221" s="61">
        <v>2024.0</v>
      </c>
      <c r="B221" s="62">
        <v>9.0</v>
      </c>
      <c r="C221" s="62">
        <v>3183.0</v>
      </c>
      <c r="D221" s="63" t="s">
        <v>316</v>
      </c>
      <c r="E221" s="63" t="s">
        <v>36</v>
      </c>
      <c r="F221" s="63" t="s">
        <v>91</v>
      </c>
      <c r="G221" s="63" t="s">
        <v>266</v>
      </c>
      <c r="H221" s="63" t="s">
        <v>47</v>
      </c>
      <c r="I221" s="63" t="s">
        <v>93</v>
      </c>
      <c r="J221" s="64">
        <v>45257.0</v>
      </c>
      <c r="K221" s="61">
        <v>1.0</v>
      </c>
    </row>
    <row r="222">
      <c r="A222" s="61">
        <v>2024.0</v>
      </c>
      <c r="B222" s="62">
        <v>9.0</v>
      </c>
      <c r="C222" s="62">
        <v>2862.0</v>
      </c>
      <c r="D222" s="63" t="s">
        <v>317</v>
      </c>
      <c r="E222" s="63" t="s">
        <v>36</v>
      </c>
      <c r="F222" s="63" t="s">
        <v>91</v>
      </c>
      <c r="G222" s="63" t="s">
        <v>266</v>
      </c>
      <c r="H222" s="63" t="s">
        <v>47</v>
      </c>
      <c r="I222" s="63" t="s">
        <v>93</v>
      </c>
      <c r="J222" s="64">
        <v>44893.0</v>
      </c>
      <c r="K222" s="61">
        <v>1.0</v>
      </c>
    </row>
    <row r="223">
      <c r="A223" s="61">
        <v>2024.0</v>
      </c>
      <c r="B223" s="62">
        <v>9.0</v>
      </c>
      <c r="C223" s="62">
        <v>2913.0</v>
      </c>
      <c r="D223" s="63" t="s">
        <v>318</v>
      </c>
      <c r="E223" s="63" t="s">
        <v>36</v>
      </c>
      <c r="F223" s="63" t="s">
        <v>91</v>
      </c>
      <c r="G223" s="63" t="s">
        <v>266</v>
      </c>
      <c r="H223" s="63" t="s">
        <v>47</v>
      </c>
      <c r="I223" s="63" t="s">
        <v>93</v>
      </c>
      <c r="J223" s="64">
        <v>44903.0</v>
      </c>
      <c r="K223" s="61">
        <v>1.0</v>
      </c>
    </row>
    <row r="224">
      <c r="A224" s="61">
        <v>2024.0</v>
      </c>
      <c r="B224" s="62">
        <v>9.0</v>
      </c>
      <c r="C224" s="62">
        <v>1461.0</v>
      </c>
      <c r="D224" s="63" t="s">
        <v>319</v>
      </c>
      <c r="E224" s="63" t="s">
        <v>36</v>
      </c>
      <c r="F224" s="63" t="s">
        <v>91</v>
      </c>
      <c r="G224" s="63" t="s">
        <v>266</v>
      </c>
      <c r="H224" s="63" t="s">
        <v>47</v>
      </c>
      <c r="I224" s="63" t="s">
        <v>93</v>
      </c>
      <c r="J224" s="64">
        <v>43211.0</v>
      </c>
      <c r="K224" s="61">
        <v>1.0</v>
      </c>
    </row>
    <row r="225">
      <c r="A225" s="61">
        <v>2024.0</v>
      </c>
      <c r="B225" s="62">
        <v>9.0</v>
      </c>
      <c r="C225" s="62">
        <v>3216.0</v>
      </c>
      <c r="D225" s="63" t="s">
        <v>320</v>
      </c>
      <c r="E225" s="63" t="s">
        <v>36</v>
      </c>
      <c r="F225" s="63" t="s">
        <v>91</v>
      </c>
      <c r="G225" s="63" t="s">
        <v>266</v>
      </c>
      <c r="H225" s="63" t="s">
        <v>47</v>
      </c>
      <c r="I225" s="63" t="s">
        <v>93</v>
      </c>
      <c r="J225" s="64">
        <v>45261.0</v>
      </c>
      <c r="K225" s="61">
        <v>1.0</v>
      </c>
    </row>
    <row r="226">
      <c r="A226" s="61">
        <v>2024.0</v>
      </c>
      <c r="B226" s="62">
        <v>9.0</v>
      </c>
      <c r="C226" s="62">
        <v>1702.0</v>
      </c>
      <c r="D226" s="63" t="s">
        <v>321</v>
      </c>
      <c r="E226" s="63" t="s">
        <v>36</v>
      </c>
      <c r="F226" s="63" t="s">
        <v>91</v>
      </c>
      <c r="G226" s="63" t="s">
        <v>266</v>
      </c>
      <c r="H226" s="63" t="s">
        <v>47</v>
      </c>
      <c r="I226" s="63" t="s">
        <v>93</v>
      </c>
      <c r="J226" s="64">
        <v>38155.0</v>
      </c>
      <c r="K226" s="61">
        <v>1.0</v>
      </c>
    </row>
    <row r="227">
      <c r="A227" s="61">
        <v>2024.0</v>
      </c>
      <c r="B227" s="62">
        <v>1.0</v>
      </c>
      <c r="C227" s="62">
        <v>56295.0</v>
      </c>
      <c r="D227" s="63" t="s">
        <v>322</v>
      </c>
      <c r="E227" s="63" t="s">
        <v>36</v>
      </c>
      <c r="F227" s="63" t="s">
        <v>91</v>
      </c>
      <c r="G227" s="63" t="s">
        <v>266</v>
      </c>
      <c r="H227" s="63" t="s">
        <v>47</v>
      </c>
      <c r="I227" s="63" t="s">
        <v>93</v>
      </c>
      <c r="J227" s="64">
        <v>45142.0</v>
      </c>
      <c r="K227" s="61">
        <v>1.0</v>
      </c>
    </row>
    <row r="228">
      <c r="A228" s="61">
        <v>2024.0</v>
      </c>
      <c r="B228" s="62">
        <v>1.0</v>
      </c>
      <c r="C228" s="62">
        <v>51051.0</v>
      </c>
      <c r="D228" s="63" t="s">
        <v>323</v>
      </c>
      <c r="E228" s="63" t="s">
        <v>36</v>
      </c>
      <c r="F228" s="63" t="s">
        <v>91</v>
      </c>
      <c r="G228" s="63" t="s">
        <v>266</v>
      </c>
      <c r="H228" s="63" t="s">
        <v>47</v>
      </c>
      <c r="I228" s="63" t="s">
        <v>93</v>
      </c>
      <c r="J228" s="64">
        <v>42298.0</v>
      </c>
      <c r="K228" s="61">
        <v>1.0</v>
      </c>
    </row>
    <row r="229">
      <c r="A229" s="61">
        <v>2024.0</v>
      </c>
      <c r="B229" s="62">
        <v>1.0</v>
      </c>
      <c r="C229" s="62">
        <v>49823.0</v>
      </c>
      <c r="D229" s="63" t="s">
        <v>324</v>
      </c>
      <c r="E229" s="63" t="s">
        <v>36</v>
      </c>
      <c r="F229" s="63" t="s">
        <v>91</v>
      </c>
      <c r="G229" s="63" t="s">
        <v>266</v>
      </c>
      <c r="H229" s="63" t="s">
        <v>47</v>
      </c>
      <c r="I229" s="63" t="s">
        <v>93</v>
      </c>
      <c r="J229" s="64">
        <v>41926.0</v>
      </c>
      <c r="K229" s="61">
        <v>1.0</v>
      </c>
    </row>
    <row r="230">
      <c r="A230" s="61">
        <v>2024.0</v>
      </c>
      <c r="B230" s="62">
        <v>1.0</v>
      </c>
      <c r="C230" s="62">
        <v>55002.0</v>
      </c>
      <c r="D230" s="63" t="s">
        <v>325</v>
      </c>
      <c r="E230" s="63" t="s">
        <v>36</v>
      </c>
      <c r="F230" s="63" t="s">
        <v>91</v>
      </c>
      <c r="G230" s="63" t="s">
        <v>266</v>
      </c>
      <c r="H230" s="63" t="s">
        <v>47</v>
      </c>
      <c r="I230" s="63" t="s">
        <v>93</v>
      </c>
      <c r="J230" s="64">
        <v>44385.0</v>
      </c>
      <c r="K230" s="61">
        <v>1.0</v>
      </c>
    </row>
    <row r="231">
      <c r="A231" s="61">
        <v>2024.0</v>
      </c>
      <c r="B231" s="62">
        <v>9.0</v>
      </c>
      <c r="C231" s="62">
        <v>2954.0</v>
      </c>
      <c r="D231" s="63" t="s">
        <v>326</v>
      </c>
      <c r="E231" s="63" t="s">
        <v>36</v>
      </c>
      <c r="F231" s="63" t="s">
        <v>91</v>
      </c>
      <c r="G231" s="63" t="s">
        <v>327</v>
      </c>
      <c r="H231" s="63" t="s">
        <v>53</v>
      </c>
      <c r="I231" s="63" t="s">
        <v>93</v>
      </c>
      <c r="J231" s="64">
        <v>44919.0</v>
      </c>
      <c r="K231" s="61">
        <v>1.0</v>
      </c>
    </row>
    <row r="232">
      <c r="A232" s="61">
        <v>2024.0</v>
      </c>
      <c r="B232" s="62">
        <v>9.0</v>
      </c>
      <c r="C232" s="62">
        <v>2482.0</v>
      </c>
      <c r="D232" s="63" t="s">
        <v>328</v>
      </c>
      <c r="E232" s="63" t="s">
        <v>36</v>
      </c>
      <c r="F232" s="63" t="s">
        <v>91</v>
      </c>
      <c r="G232" s="63" t="s">
        <v>327</v>
      </c>
      <c r="H232" s="63" t="s">
        <v>53</v>
      </c>
      <c r="I232" s="63" t="s">
        <v>93</v>
      </c>
      <c r="J232" s="64">
        <v>44525.0</v>
      </c>
      <c r="K232" s="61">
        <v>1.0</v>
      </c>
    </row>
    <row r="233">
      <c r="A233" s="61">
        <v>2024.0</v>
      </c>
      <c r="B233" s="62">
        <v>9.0</v>
      </c>
      <c r="C233" s="62">
        <v>2687.0</v>
      </c>
      <c r="D233" s="63" t="s">
        <v>329</v>
      </c>
      <c r="E233" s="63" t="s">
        <v>36</v>
      </c>
      <c r="F233" s="63" t="s">
        <v>91</v>
      </c>
      <c r="G233" s="63" t="s">
        <v>327</v>
      </c>
      <c r="H233" s="63" t="s">
        <v>53</v>
      </c>
      <c r="I233" s="63" t="s">
        <v>93</v>
      </c>
      <c r="J233" s="64">
        <v>44749.0</v>
      </c>
      <c r="K233" s="61">
        <v>1.0</v>
      </c>
    </row>
    <row r="234">
      <c r="A234" s="61">
        <v>2024.0</v>
      </c>
      <c r="B234" s="62">
        <v>9.0</v>
      </c>
      <c r="C234" s="62">
        <v>2442.0</v>
      </c>
      <c r="D234" s="63" t="s">
        <v>330</v>
      </c>
      <c r="E234" s="63" t="s">
        <v>36</v>
      </c>
      <c r="F234" s="63" t="s">
        <v>91</v>
      </c>
      <c r="G234" s="63" t="s">
        <v>327</v>
      </c>
      <c r="H234" s="63" t="s">
        <v>53</v>
      </c>
      <c r="I234" s="63" t="s">
        <v>93</v>
      </c>
      <c r="J234" s="64">
        <v>44516.0</v>
      </c>
      <c r="K234" s="61">
        <v>1.0</v>
      </c>
    </row>
    <row r="235">
      <c r="A235" s="61">
        <v>2024.0</v>
      </c>
      <c r="B235" s="62">
        <v>9.0</v>
      </c>
      <c r="C235" s="62">
        <v>3051.0</v>
      </c>
      <c r="D235" s="63" t="s">
        <v>331</v>
      </c>
      <c r="E235" s="63" t="s">
        <v>36</v>
      </c>
      <c r="F235" s="63" t="s">
        <v>91</v>
      </c>
      <c r="G235" s="63" t="s">
        <v>327</v>
      </c>
      <c r="H235" s="63" t="s">
        <v>53</v>
      </c>
      <c r="I235" s="63" t="s">
        <v>93</v>
      </c>
      <c r="J235" s="64">
        <v>45195.0</v>
      </c>
      <c r="K235" s="61">
        <v>1.0</v>
      </c>
    </row>
    <row r="236">
      <c r="A236" s="61">
        <v>2024.0</v>
      </c>
      <c r="B236" s="62">
        <v>9.0</v>
      </c>
      <c r="C236" s="62">
        <v>1557.0</v>
      </c>
      <c r="D236" s="63" t="s">
        <v>332</v>
      </c>
      <c r="E236" s="63" t="s">
        <v>36</v>
      </c>
      <c r="F236" s="63" t="s">
        <v>91</v>
      </c>
      <c r="G236" s="63" t="s">
        <v>327</v>
      </c>
      <c r="H236" s="63" t="s">
        <v>53</v>
      </c>
      <c r="I236" s="63" t="s">
        <v>93</v>
      </c>
      <c r="J236" s="64">
        <v>43375.0</v>
      </c>
      <c r="K236" s="61">
        <v>1.0</v>
      </c>
    </row>
    <row r="237">
      <c r="A237" s="61">
        <v>2024.0</v>
      </c>
      <c r="B237" s="62">
        <v>9.0</v>
      </c>
      <c r="C237" s="62">
        <v>2144.0</v>
      </c>
      <c r="D237" s="63" t="s">
        <v>333</v>
      </c>
      <c r="E237" s="63" t="s">
        <v>36</v>
      </c>
      <c r="F237" s="63" t="s">
        <v>91</v>
      </c>
      <c r="G237" s="63" t="s">
        <v>327</v>
      </c>
      <c r="H237" s="63" t="s">
        <v>53</v>
      </c>
      <c r="I237" s="63" t="s">
        <v>93</v>
      </c>
      <c r="J237" s="64">
        <v>44166.0</v>
      </c>
      <c r="K237" s="61">
        <v>1.0</v>
      </c>
    </row>
    <row r="238">
      <c r="A238" s="61">
        <v>2024.0</v>
      </c>
      <c r="B238" s="62">
        <v>9.0</v>
      </c>
      <c r="C238" s="62">
        <v>3193.0</v>
      </c>
      <c r="D238" s="63" t="s">
        <v>334</v>
      </c>
      <c r="E238" s="63" t="s">
        <v>36</v>
      </c>
      <c r="F238" s="63" t="s">
        <v>91</v>
      </c>
      <c r="G238" s="63" t="s">
        <v>327</v>
      </c>
      <c r="H238" s="63" t="s">
        <v>53</v>
      </c>
      <c r="I238" s="63" t="s">
        <v>93</v>
      </c>
      <c r="J238" s="64">
        <v>45258.0</v>
      </c>
      <c r="K238" s="61">
        <v>1.0</v>
      </c>
    </row>
    <row r="239">
      <c r="A239" s="61">
        <v>2024.0</v>
      </c>
      <c r="B239" s="62">
        <v>9.0</v>
      </c>
      <c r="C239" s="62">
        <v>1764.0</v>
      </c>
      <c r="D239" s="63" t="s">
        <v>335</v>
      </c>
      <c r="E239" s="63" t="s">
        <v>36</v>
      </c>
      <c r="F239" s="63" t="s">
        <v>91</v>
      </c>
      <c r="G239" s="63" t="s">
        <v>327</v>
      </c>
      <c r="H239" s="63" t="s">
        <v>53</v>
      </c>
      <c r="I239" s="63" t="s">
        <v>93</v>
      </c>
      <c r="J239" s="64">
        <v>43558.0</v>
      </c>
      <c r="K239" s="61">
        <v>1.0</v>
      </c>
    </row>
    <row r="240">
      <c r="A240" s="61">
        <v>2024.0</v>
      </c>
      <c r="B240" s="62">
        <v>9.0</v>
      </c>
      <c r="C240" s="62">
        <v>3050.0</v>
      </c>
      <c r="D240" s="63" t="s">
        <v>336</v>
      </c>
      <c r="E240" s="63" t="s">
        <v>36</v>
      </c>
      <c r="F240" s="63" t="s">
        <v>91</v>
      </c>
      <c r="G240" s="63" t="s">
        <v>327</v>
      </c>
      <c r="H240" s="63" t="s">
        <v>53</v>
      </c>
      <c r="I240" s="63" t="s">
        <v>93</v>
      </c>
      <c r="J240" s="64">
        <v>45194.0</v>
      </c>
      <c r="K240" s="61">
        <v>1.0</v>
      </c>
    </row>
    <row r="241">
      <c r="A241" s="61">
        <v>2024.0</v>
      </c>
      <c r="B241" s="62">
        <v>9.0</v>
      </c>
      <c r="C241" s="62">
        <v>3053.0</v>
      </c>
      <c r="D241" s="63" t="s">
        <v>337</v>
      </c>
      <c r="E241" s="63" t="s">
        <v>36</v>
      </c>
      <c r="F241" s="63" t="s">
        <v>91</v>
      </c>
      <c r="G241" s="63" t="s">
        <v>327</v>
      </c>
      <c r="H241" s="63" t="s">
        <v>53</v>
      </c>
      <c r="I241" s="63" t="s">
        <v>93</v>
      </c>
      <c r="J241" s="64">
        <v>45201.0</v>
      </c>
      <c r="K241" s="61">
        <v>1.0</v>
      </c>
    </row>
    <row r="242">
      <c r="A242" s="61">
        <v>2024.0</v>
      </c>
      <c r="B242" s="62">
        <v>9.0</v>
      </c>
      <c r="C242" s="62">
        <v>379.0</v>
      </c>
      <c r="D242" s="63" t="s">
        <v>338</v>
      </c>
      <c r="E242" s="63" t="s">
        <v>42</v>
      </c>
      <c r="F242" s="63" t="s">
        <v>91</v>
      </c>
      <c r="G242" s="63" t="s">
        <v>327</v>
      </c>
      <c r="H242" s="63" t="s">
        <v>53</v>
      </c>
      <c r="I242" s="63" t="s">
        <v>93</v>
      </c>
      <c r="J242" s="64">
        <v>41158.0</v>
      </c>
      <c r="K242" s="61">
        <v>1.0</v>
      </c>
    </row>
    <row r="243">
      <c r="A243" s="61">
        <v>2024.0</v>
      </c>
      <c r="B243" s="62">
        <v>9.0</v>
      </c>
      <c r="C243" s="62">
        <v>1621.0</v>
      </c>
      <c r="D243" s="63" t="s">
        <v>339</v>
      </c>
      <c r="E243" s="63" t="s">
        <v>36</v>
      </c>
      <c r="F243" s="63" t="s">
        <v>91</v>
      </c>
      <c r="G243" s="63" t="s">
        <v>327</v>
      </c>
      <c r="H243" s="63" t="s">
        <v>53</v>
      </c>
      <c r="I243" s="63" t="s">
        <v>93</v>
      </c>
      <c r="J243" s="64">
        <v>43424.0</v>
      </c>
      <c r="K243" s="61">
        <v>1.0</v>
      </c>
    </row>
    <row r="244">
      <c r="A244" s="61">
        <v>2024.0</v>
      </c>
      <c r="B244" s="62">
        <v>9.0</v>
      </c>
      <c r="C244" s="62">
        <v>382.0</v>
      </c>
      <c r="D244" s="63" t="s">
        <v>340</v>
      </c>
      <c r="E244" s="63" t="s">
        <v>36</v>
      </c>
      <c r="F244" s="63" t="s">
        <v>91</v>
      </c>
      <c r="G244" s="63" t="s">
        <v>327</v>
      </c>
      <c r="H244" s="63" t="s">
        <v>53</v>
      </c>
      <c r="I244" s="63" t="s">
        <v>93</v>
      </c>
      <c r="J244" s="64">
        <v>40729.0</v>
      </c>
      <c r="K244" s="61">
        <v>1.0</v>
      </c>
    </row>
    <row r="245">
      <c r="A245" s="61">
        <v>2024.0</v>
      </c>
      <c r="B245" s="62">
        <v>9.0</v>
      </c>
      <c r="C245" s="62">
        <v>3235.0</v>
      </c>
      <c r="D245" s="63" t="s">
        <v>341</v>
      </c>
      <c r="E245" s="63" t="s">
        <v>36</v>
      </c>
      <c r="F245" s="63" t="s">
        <v>91</v>
      </c>
      <c r="G245" s="63" t="s">
        <v>327</v>
      </c>
      <c r="H245" s="63" t="s">
        <v>53</v>
      </c>
      <c r="I245" s="63" t="s">
        <v>93</v>
      </c>
      <c r="J245" s="64">
        <v>45265.0</v>
      </c>
      <c r="K245" s="61">
        <v>1.0</v>
      </c>
    </row>
    <row r="246">
      <c r="A246" s="61">
        <v>2024.0</v>
      </c>
      <c r="B246" s="62">
        <v>9.0</v>
      </c>
      <c r="C246" s="62">
        <v>2141.0</v>
      </c>
      <c r="D246" s="63" t="s">
        <v>342</v>
      </c>
      <c r="E246" s="63" t="s">
        <v>36</v>
      </c>
      <c r="F246" s="63" t="s">
        <v>91</v>
      </c>
      <c r="G246" s="63" t="s">
        <v>327</v>
      </c>
      <c r="H246" s="63" t="s">
        <v>53</v>
      </c>
      <c r="I246" s="63" t="s">
        <v>93</v>
      </c>
      <c r="J246" s="64">
        <v>44166.0</v>
      </c>
      <c r="K246" s="61">
        <v>1.0</v>
      </c>
    </row>
    <row r="247">
      <c r="A247" s="61">
        <v>2024.0</v>
      </c>
      <c r="B247" s="62">
        <v>9.0</v>
      </c>
      <c r="C247" s="62">
        <v>386.0</v>
      </c>
      <c r="D247" s="63" t="s">
        <v>343</v>
      </c>
      <c r="E247" s="63" t="s">
        <v>36</v>
      </c>
      <c r="F247" s="63" t="s">
        <v>91</v>
      </c>
      <c r="G247" s="63" t="s">
        <v>327</v>
      </c>
      <c r="H247" s="63" t="s">
        <v>53</v>
      </c>
      <c r="I247" s="63" t="s">
        <v>93</v>
      </c>
      <c r="J247" s="64">
        <v>39022.0</v>
      </c>
      <c r="K247" s="61">
        <v>1.0</v>
      </c>
    </row>
    <row r="248">
      <c r="A248" s="61">
        <v>2024.0</v>
      </c>
      <c r="B248" s="62">
        <v>9.0</v>
      </c>
      <c r="C248" s="62">
        <v>3238.0</v>
      </c>
      <c r="D248" s="63" t="s">
        <v>344</v>
      </c>
      <c r="E248" s="63" t="s">
        <v>36</v>
      </c>
      <c r="F248" s="63" t="s">
        <v>91</v>
      </c>
      <c r="G248" s="63" t="s">
        <v>327</v>
      </c>
      <c r="H248" s="63" t="s">
        <v>53</v>
      </c>
      <c r="I248" s="63" t="s">
        <v>93</v>
      </c>
      <c r="J248" s="64">
        <v>45266.0</v>
      </c>
      <c r="K248" s="61">
        <v>1.0</v>
      </c>
    </row>
    <row r="249">
      <c r="A249" s="61">
        <v>2024.0</v>
      </c>
      <c r="B249" s="62">
        <v>9.0</v>
      </c>
      <c r="C249" s="62">
        <v>187.0</v>
      </c>
      <c r="D249" s="63" t="s">
        <v>345</v>
      </c>
      <c r="E249" s="63" t="s">
        <v>36</v>
      </c>
      <c r="F249" s="63" t="s">
        <v>91</v>
      </c>
      <c r="G249" s="63" t="s">
        <v>327</v>
      </c>
      <c r="H249" s="63" t="s">
        <v>53</v>
      </c>
      <c r="I249" s="63" t="s">
        <v>93</v>
      </c>
      <c r="J249" s="64">
        <v>42347.0</v>
      </c>
      <c r="K249" s="61">
        <v>1.0</v>
      </c>
    </row>
    <row r="250">
      <c r="A250" s="61">
        <v>2024.0</v>
      </c>
      <c r="B250" s="62">
        <v>9.0</v>
      </c>
      <c r="C250" s="62">
        <v>2243.0</v>
      </c>
      <c r="D250" s="63" t="s">
        <v>346</v>
      </c>
      <c r="E250" s="63" t="s">
        <v>36</v>
      </c>
      <c r="F250" s="63" t="s">
        <v>91</v>
      </c>
      <c r="G250" s="63" t="s">
        <v>327</v>
      </c>
      <c r="H250" s="63" t="s">
        <v>53</v>
      </c>
      <c r="I250" s="63" t="s">
        <v>93</v>
      </c>
      <c r="J250" s="64">
        <v>44176.0</v>
      </c>
      <c r="K250" s="61">
        <v>1.0</v>
      </c>
    </row>
    <row r="251">
      <c r="A251" s="61">
        <v>2024.0</v>
      </c>
      <c r="B251" s="62">
        <v>9.0</v>
      </c>
      <c r="C251" s="62">
        <v>2953.0</v>
      </c>
      <c r="D251" s="63" t="s">
        <v>347</v>
      </c>
      <c r="E251" s="63" t="s">
        <v>36</v>
      </c>
      <c r="F251" s="63" t="s">
        <v>91</v>
      </c>
      <c r="G251" s="63" t="s">
        <v>327</v>
      </c>
      <c r="H251" s="63" t="s">
        <v>53</v>
      </c>
      <c r="I251" s="63" t="s">
        <v>93</v>
      </c>
      <c r="J251" s="64">
        <v>44918.0</v>
      </c>
      <c r="K251" s="61">
        <v>1.0</v>
      </c>
    </row>
    <row r="252">
      <c r="A252" s="61">
        <v>2024.0</v>
      </c>
      <c r="B252" s="62">
        <v>9.0</v>
      </c>
      <c r="C252" s="62">
        <v>3121.0</v>
      </c>
      <c r="D252" s="63" t="s">
        <v>348</v>
      </c>
      <c r="E252" s="63" t="s">
        <v>36</v>
      </c>
      <c r="F252" s="63" t="s">
        <v>91</v>
      </c>
      <c r="G252" s="63" t="s">
        <v>327</v>
      </c>
      <c r="H252" s="63" t="s">
        <v>53</v>
      </c>
      <c r="I252" s="63" t="s">
        <v>93</v>
      </c>
      <c r="J252" s="64">
        <v>45250.0</v>
      </c>
      <c r="K252" s="61">
        <v>1.0</v>
      </c>
    </row>
    <row r="253">
      <c r="A253" s="61">
        <v>2024.0</v>
      </c>
      <c r="B253" s="62">
        <v>9.0</v>
      </c>
      <c r="C253" s="62">
        <v>2140.0</v>
      </c>
      <c r="D253" s="63" t="s">
        <v>349</v>
      </c>
      <c r="E253" s="63" t="s">
        <v>36</v>
      </c>
      <c r="F253" s="63" t="s">
        <v>91</v>
      </c>
      <c r="G253" s="63" t="s">
        <v>327</v>
      </c>
      <c r="H253" s="63" t="s">
        <v>53</v>
      </c>
      <c r="I253" s="63" t="s">
        <v>93</v>
      </c>
      <c r="J253" s="64">
        <v>44166.0</v>
      </c>
      <c r="K253" s="61">
        <v>1.0</v>
      </c>
    </row>
    <row r="254">
      <c r="A254" s="61">
        <v>2024.0</v>
      </c>
      <c r="B254" s="62">
        <v>9.0</v>
      </c>
      <c r="C254" s="62">
        <v>2859.0</v>
      </c>
      <c r="D254" s="63" t="s">
        <v>350</v>
      </c>
      <c r="E254" s="63" t="s">
        <v>36</v>
      </c>
      <c r="F254" s="63" t="s">
        <v>91</v>
      </c>
      <c r="G254" s="63" t="s">
        <v>327</v>
      </c>
      <c r="H254" s="63" t="s">
        <v>53</v>
      </c>
      <c r="I254" s="63" t="s">
        <v>93</v>
      </c>
      <c r="J254" s="64">
        <v>44890.0</v>
      </c>
      <c r="K254" s="61">
        <v>1.0</v>
      </c>
    </row>
    <row r="255">
      <c r="A255" s="61">
        <v>2024.0</v>
      </c>
      <c r="B255" s="62">
        <v>9.0</v>
      </c>
      <c r="C255" s="62">
        <v>3122.0</v>
      </c>
      <c r="D255" s="63" t="s">
        <v>351</v>
      </c>
      <c r="E255" s="63" t="s">
        <v>36</v>
      </c>
      <c r="F255" s="63" t="s">
        <v>91</v>
      </c>
      <c r="G255" s="63" t="s">
        <v>327</v>
      </c>
      <c r="H255" s="63" t="s">
        <v>53</v>
      </c>
      <c r="I255" s="63" t="s">
        <v>93</v>
      </c>
      <c r="J255" s="64">
        <v>45250.0</v>
      </c>
      <c r="K255" s="61">
        <v>1.0</v>
      </c>
    </row>
    <row r="256">
      <c r="A256" s="61">
        <v>2024.0</v>
      </c>
      <c r="B256" s="62">
        <v>9.0</v>
      </c>
      <c r="C256" s="62">
        <v>3254.0</v>
      </c>
      <c r="D256" s="63" t="s">
        <v>352</v>
      </c>
      <c r="E256" s="63" t="s">
        <v>36</v>
      </c>
      <c r="F256" s="63" t="s">
        <v>91</v>
      </c>
      <c r="G256" s="63" t="s">
        <v>327</v>
      </c>
      <c r="H256" s="63" t="s">
        <v>53</v>
      </c>
      <c r="I256" s="63" t="s">
        <v>93</v>
      </c>
      <c r="J256" s="64">
        <v>45268.0</v>
      </c>
      <c r="K256" s="61">
        <v>1.0</v>
      </c>
    </row>
    <row r="257">
      <c r="A257" s="61">
        <v>2024.0</v>
      </c>
      <c r="B257" s="62">
        <v>9.0</v>
      </c>
      <c r="C257" s="62">
        <v>2303.0</v>
      </c>
      <c r="D257" s="63" t="s">
        <v>353</v>
      </c>
      <c r="E257" s="63" t="s">
        <v>36</v>
      </c>
      <c r="F257" s="63" t="s">
        <v>91</v>
      </c>
      <c r="G257" s="63" t="s">
        <v>327</v>
      </c>
      <c r="H257" s="63" t="s">
        <v>53</v>
      </c>
      <c r="I257" s="63" t="s">
        <v>93</v>
      </c>
      <c r="J257" s="64">
        <v>44384.0</v>
      </c>
      <c r="K257" s="61">
        <v>1.0</v>
      </c>
    </row>
    <row r="258">
      <c r="A258" s="61">
        <v>2024.0</v>
      </c>
      <c r="B258" s="62">
        <v>9.0</v>
      </c>
      <c r="C258" s="62">
        <v>371.0</v>
      </c>
      <c r="D258" s="63" t="s">
        <v>354</v>
      </c>
      <c r="E258" s="63" t="s">
        <v>42</v>
      </c>
      <c r="F258" s="63" t="s">
        <v>91</v>
      </c>
      <c r="G258" s="63" t="s">
        <v>327</v>
      </c>
      <c r="H258" s="63" t="s">
        <v>53</v>
      </c>
      <c r="I258" s="63" t="s">
        <v>93</v>
      </c>
      <c r="J258" s="64">
        <v>41158.0</v>
      </c>
      <c r="K258" s="61">
        <v>1.0</v>
      </c>
    </row>
    <row r="259">
      <c r="A259" s="61">
        <v>2024.0</v>
      </c>
      <c r="B259" s="62">
        <v>9.0</v>
      </c>
      <c r="C259" s="62">
        <v>1962.0</v>
      </c>
      <c r="D259" s="63" t="s">
        <v>355</v>
      </c>
      <c r="E259" s="63" t="s">
        <v>36</v>
      </c>
      <c r="F259" s="63" t="s">
        <v>91</v>
      </c>
      <c r="G259" s="63" t="s">
        <v>327</v>
      </c>
      <c r="H259" s="63" t="s">
        <v>53</v>
      </c>
      <c r="I259" s="63" t="s">
        <v>93</v>
      </c>
      <c r="J259" s="64">
        <v>43801.0</v>
      </c>
      <c r="K259" s="61">
        <v>1.0</v>
      </c>
    </row>
    <row r="260">
      <c r="A260" s="61">
        <v>2024.0</v>
      </c>
      <c r="B260" s="62">
        <v>9.0</v>
      </c>
      <c r="C260" s="62">
        <v>3009.0</v>
      </c>
      <c r="D260" s="63" t="s">
        <v>356</v>
      </c>
      <c r="E260" s="63" t="s">
        <v>36</v>
      </c>
      <c r="F260" s="63" t="s">
        <v>91</v>
      </c>
      <c r="G260" s="63" t="s">
        <v>327</v>
      </c>
      <c r="H260" s="63" t="s">
        <v>53</v>
      </c>
      <c r="I260" s="63" t="s">
        <v>93</v>
      </c>
      <c r="J260" s="64">
        <v>45068.0</v>
      </c>
      <c r="K260" s="61">
        <v>1.0</v>
      </c>
    </row>
    <row r="261">
      <c r="A261" s="61">
        <v>2024.0</v>
      </c>
      <c r="B261" s="62">
        <v>9.0</v>
      </c>
      <c r="C261" s="62">
        <v>3192.0</v>
      </c>
      <c r="D261" s="63" t="s">
        <v>357</v>
      </c>
      <c r="E261" s="63" t="s">
        <v>36</v>
      </c>
      <c r="F261" s="63" t="s">
        <v>91</v>
      </c>
      <c r="G261" s="63" t="s">
        <v>327</v>
      </c>
      <c r="H261" s="63" t="s">
        <v>53</v>
      </c>
      <c r="I261" s="63" t="s">
        <v>93</v>
      </c>
      <c r="J261" s="64">
        <v>45258.0</v>
      </c>
      <c r="K261" s="61">
        <v>1.0</v>
      </c>
    </row>
    <row r="262">
      <c r="A262" s="61">
        <v>2024.0</v>
      </c>
      <c r="B262" s="62">
        <v>9.0</v>
      </c>
      <c r="C262" s="62">
        <v>1800.0</v>
      </c>
      <c r="D262" s="63" t="s">
        <v>358</v>
      </c>
      <c r="E262" s="63" t="s">
        <v>36</v>
      </c>
      <c r="F262" s="63" t="s">
        <v>91</v>
      </c>
      <c r="G262" s="63" t="s">
        <v>327</v>
      </c>
      <c r="H262" s="63" t="s">
        <v>53</v>
      </c>
      <c r="I262" s="63" t="s">
        <v>93</v>
      </c>
      <c r="J262" s="64">
        <v>43662.0</v>
      </c>
      <c r="K262" s="61">
        <v>1.0</v>
      </c>
    </row>
    <row r="263">
      <c r="A263" s="61">
        <v>2024.0</v>
      </c>
      <c r="B263" s="62">
        <v>9.0</v>
      </c>
      <c r="C263" s="62">
        <v>2989.0</v>
      </c>
      <c r="D263" s="63" t="s">
        <v>359</v>
      </c>
      <c r="E263" s="63" t="s">
        <v>36</v>
      </c>
      <c r="F263" s="63" t="s">
        <v>91</v>
      </c>
      <c r="G263" s="63" t="s">
        <v>327</v>
      </c>
      <c r="H263" s="63" t="s">
        <v>53</v>
      </c>
      <c r="I263" s="63" t="s">
        <v>93</v>
      </c>
      <c r="J263" s="64">
        <v>45022.0</v>
      </c>
      <c r="K263" s="61">
        <v>1.0</v>
      </c>
    </row>
    <row r="264">
      <c r="A264" s="61">
        <v>2024.0</v>
      </c>
      <c r="B264" s="62">
        <v>1.0</v>
      </c>
      <c r="C264" s="62">
        <v>56485.0</v>
      </c>
      <c r="D264" s="63" t="s">
        <v>360</v>
      </c>
      <c r="E264" s="63" t="s">
        <v>36</v>
      </c>
      <c r="F264" s="63" t="s">
        <v>91</v>
      </c>
      <c r="G264" s="63" t="s">
        <v>361</v>
      </c>
      <c r="H264" s="63" t="s">
        <v>56</v>
      </c>
      <c r="I264" s="63" t="s">
        <v>93</v>
      </c>
      <c r="J264" s="64">
        <v>45260.0</v>
      </c>
      <c r="K264" s="61">
        <v>1.0</v>
      </c>
    </row>
    <row r="265">
      <c r="A265" s="61">
        <v>2024.0</v>
      </c>
      <c r="B265" s="62">
        <v>1.0</v>
      </c>
      <c r="C265" s="62">
        <v>56548.0</v>
      </c>
      <c r="D265" s="63" t="s">
        <v>362</v>
      </c>
      <c r="E265" s="63" t="s">
        <v>36</v>
      </c>
      <c r="F265" s="63" t="s">
        <v>91</v>
      </c>
      <c r="G265" s="63" t="s">
        <v>361</v>
      </c>
      <c r="H265" s="63" t="s">
        <v>56</v>
      </c>
      <c r="I265" s="63" t="s">
        <v>93</v>
      </c>
      <c r="J265" s="64">
        <v>45268.0</v>
      </c>
      <c r="K265" s="61">
        <v>1.0</v>
      </c>
    </row>
    <row r="266">
      <c r="A266" s="61">
        <v>2024.0</v>
      </c>
      <c r="B266" s="62">
        <v>1.0</v>
      </c>
      <c r="C266" s="62">
        <v>55388.0</v>
      </c>
      <c r="D266" s="63" t="s">
        <v>363</v>
      </c>
      <c r="E266" s="63" t="s">
        <v>36</v>
      </c>
      <c r="F266" s="63" t="s">
        <v>91</v>
      </c>
      <c r="G266" s="63" t="s">
        <v>361</v>
      </c>
      <c r="H266" s="63" t="s">
        <v>56</v>
      </c>
      <c r="I266" s="63" t="s">
        <v>93</v>
      </c>
      <c r="J266" s="64">
        <v>44537.0</v>
      </c>
      <c r="K266" s="61">
        <v>1.0</v>
      </c>
    </row>
    <row r="267">
      <c r="A267" s="61">
        <v>2024.0</v>
      </c>
      <c r="B267" s="62">
        <v>1.0</v>
      </c>
      <c r="C267" s="62">
        <v>56233.0</v>
      </c>
      <c r="D267" s="63" t="s">
        <v>364</v>
      </c>
      <c r="E267" s="63" t="s">
        <v>36</v>
      </c>
      <c r="F267" s="63" t="s">
        <v>91</v>
      </c>
      <c r="G267" s="63" t="s">
        <v>361</v>
      </c>
      <c r="H267" s="63" t="s">
        <v>56</v>
      </c>
      <c r="I267" s="63" t="s">
        <v>93</v>
      </c>
      <c r="J267" s="64">
        <v>45063.0</v>
      </c>
      <c r="K267" s="61">
        <v>1.0</v>
      </c>
    </row>
    <row r="268">
      <c r="A268" s="61">
        <v>2024.0</v>
      </c>
      <c r="B268" s="62">
        <v>1.0</v>
      </c>
      <c r="C268" s="62">
        <v>50746.0</v>
      </c>
      <c r="D268" s="63" t="s">
        <v>365</v>
      </c>
      <c r="E268" s="63" t="s">
        <v>45</v>
      </c>
      <c r="F268" s="63" t="s">
        <v>91</v>
      </c>
      <c r="G268" s="63" t="s">
        <v>361</v>
      </c>
      <c r="H268" s="63" t="s">
        <v>56</v>
      </c>
      <c r="I268" s="63" t="s">
        <v>93</v>
      </c>
      <c r="J268" s="64">
        <v>42165.0</v>
      </c>
      <c r="K268" s="61">
        <v>1.0</v>
      </c>
    </row>
    <row r="269">
      <c r="A269" s="61">
        <v>2024.0</v>
      </c>
      <c r="B269" s="62">
        <v>1.0</v>
      </c>
      <c r="C269" s="62">
        <v>56540.0</v>
      </c>
      <c r="D269" s="63" t="s">
        <v>366</v>
      </c>
      <c r="E269" s="63" t="s">
        <v>36</v>
      </c>
      <c r="F269" s="63" t="s">
        <v>91</v>
      </c>
      <c r="G269" s="63" t="s">
        <v>361</v>
      </c>
      <c r="H269" s="63" t="s">
        <v>56</v>
      </c>
      <c r="I269" s="63" t="s">
        <v>93</v>
      </c>
      <c r="J269" s="64">
        <v>45265.0</v>
      </c>
      <c r="K269" s="61">
        <v>1.0</v>
      </c>
    </row>
    <row r="270">
      <c r="A270" s="61">
        <v>2024.0</v>
      </c>
      <c r="B270" s="62">
        <v>1.0</v>
      </c>
      <c r="C270" s="62">
        <v>47077.0</v>
      </c>
      <c r="D270" s="63" t="s">
        <v>367</v>
      </c>
      <c r="E270" s="63" t="s">
        <v>36</v>
      </c>
      <c r="F270" s="63" t="s">
        <v>91</v>
      </c>
      <c r="G270" s="63" t="s">
        <v>361</v>
      </c>
      <c r="H270" s="63" t="s">
        <v>59</v>
      </c>
      <c r="I270" s="63" t="s">
        <v>93</v>
      </c>
      <c r="J270" s="64">
        <v>41309.0</v>
      </c>
      <c r="K270" s="61">
        <v>1.0</v>
      </c>
    </row>
    <row r="271">
      <c r="A271" s="61">
        <v>2024.0</v>
      </c>
      <c r="B271" s="62">
        <v>1.0</v>
      </c>
      <c r="C271" s="62">
        <v>53485.0</v>
      </c>
      <c r="D271" s="63" t="s">
        <v>368</v>
      </c>
      <c r="E271" s="63" t="s">
        <v>36</v>
      </c>
      <c r="F271" s="63" t="s">
        <v>91</v>
      </c>
      <c r="G271" s="63" t="s">
        <v>361</v>
      </c>
      <c r="H271" s="63" t="s">
        <v>59</v>
      </c>
      <c r="I271" s="63" t="s">
        <v>93</v>
      </c>
      <c r="J271" s="64">
        <v>43432.0</v>
      </c>
      <c r="K271" s="61">
        <v>1.0</v>
      </c>
    </row>
    <row r="272">
      <c r="A272" s="61">
        <v>2024.0</v>
      </c>
      <c r="B272" s="62">
        <v>1.0</v>
      </c>
      <c r="C272" s="62">
        <v>55064.0</v>
      </c>
      <c r="D272" s="63" t="s">
        <v>369</v>
      </c>
      <c r="E272" s="63" t="s">
        <v>36</v>
      </c>
      <c r="F272" s="63" t="s">
        <v>91</v>
      </c>
      <c r="G272" s="63" t="s">
        <v>361</v>
      </c>
      <c r="H272" s="63" t="s">
        <v>59</v>
      </c>
      <c r="I272" s="63" t="s">
        <v>93</v>
      </c>
      <c r="J272" s="64">
        <v>44405.0</v>
      </c>
      <c r="K272" s="61">
        <v>1.0</v>
      </c>
    </row>
    <row r="273">
      <c r="A273" s="61">
        <v>2024.0</v>
      </c>
      <c r="B273" s="62">
        <v>1.0</v>
      </c>
      <c r="C273" s="62">
        <v>56645.0</v>
      </c>
      <c r="D273" s="63" t="s">
        <v>370</v>
      </c>
      <c r="E273" s="63" t="s">
        <v>60</v>
      </c>
      <c r="F273" s="63" t="s">
        <v>91</v>
      </c>
      <c r="G273" s="63" t="s">
        <v>361</v>
      </c>
      <c r="H273" s="63" t="s">
        <v>59</v>
      </c>
      <c r="I273" s="63" t="s">
        <v>93</v>
      </c>
      <c r="J273" s="64">
        <v>45324.0</v>
      </c>
      <c r="K273" s="61">
        <v>1.0</v>
      </c>
    </row>
    <row r="274">
      <c r="A274" s="61">
        <v>2024.0</v>
      </c>
      <c r="B274" s="62">
        <v>1.0</v>
      </c>
      <c r="C274" s="62">
        <v>56563.0</v>
      </c>
      <c r="D274" s="63" t="s">
        <v>371</v>
      </c>
      <c r="E274" s="63" t="s">
        <v>36</v>
      </c>
      <c r="F274" s="63" t="s">
        <v>91</v>
      </c>
      <c r="G274" s="63" t="s">
        <v>361</v>
      </c>
      <c r="H274" s="63" t="s">
        <v>59</v>
      </c>
      <c r="I274" s="63" t="s">
        <v>93</v>
      </c>
      <c r="J274" s="64">
        <v>45272.0</v>
      </c>
      <c r="K274" s="61">
        <v>1.0</v>
      </c>
    </row>
    <row r="275">
      <c r="A275" s="61">
        <v>2024.0</v>
      </c>
      <c r="B275" s="62">
        <v>1.0</v>
      </c>
      <c r="C275" s="62">
        <v>55306.0</v>
      </c>
      <c r="D275" s="63" t="s">
        <v>372</v>
      </c>
      <c r="E275" s="63" t="s">
        <v>36</v>
      </c>
      <c r="F275" s="63" t="s">
        <v>91</v>
      </c>
      <c r="G275" s="63" t="s">
        <v>361</v>
      </c>
      <c r="H275" s="63" t="s">
        <v>59</v>
      </c>
      <c r="I275" s="63" t="s">
        <v>93</v>
      </c>
      <c r="J275" s="64">
        <v>44518.0</v>
      </c>
      <c r="K275" s="61">
        <v>1.0</v>
      </c>
    </row>
    <row r="276">
      <c r="A276" s="61">
        <v>2024.0</v>
      </c>
      <c r="B276" s="62">
        <v>1.0</v>
      </c>
      <c r="C276" s="62">
        <v>54993.0</v>
      </c>
      <c r="D276" s="63" t="s">
        <v>373</v>
      </c>
      <c r="E276" s="63" t="s">
        <v>36</v>
      </c>
      <c r="F276" s="63" t="s">
        <v>91</v>
      </c>
      <c r="G276" s="63" t="s">
        <v>361</v>
      </c>
      <c r="H276" s="63" t="s">
        <v>59</v>
      </c>
      <c r="I276" s="63" t="s">
        <v>93</v>
      </c>
      <c r="J276" s="64">
        <v>44372.0</v>
      </c>
      <c r="K276" s="61">
        <v>1.0</v>
      </c>
    </row>
    <row r="277">
      <c r="A277" s="61">
        <v>2024.0</v>
      </c>
      <c r="B277" s="62">
        <v>1.0</v>
      </c>
      <c r="C277" s="62">
        <v>56368.0</v>
      </c>
      <c r="D277" s="63" t="s">
        <v>374</v>
      </c>
      <c r="E277" s="63" t="s">
        <v>36</v>
      </c>
      <c r="F277" s="63" t="s">
        <v>91</v>
      </c>
      <c r="G277" s="63" t="s">
        <v>361</v>
      </c>
      <c r="H277" s="63" t="s">
        <v>59</v>
      </c>
      <c r="I277" s="63" t="s">
        <v>93</v>
      </c>
      <c r="J277" s="64">
        <v>45181.0</v>
      </c>
      <c r="K277" s="61">
        <v>1.0</v>
      </c>
    </row>
    <row r="278">
      <c r="A278" s="61">
        <v>2024.0</v>
      </c>
      <c r="B278" s="62">
        <v>1.0</v>
      </c>
      <c r="C278" s="62">
        <v>55366.0</v>
      </c>
      <c r="D278" s="63" t="s">
        <v>375</v>
      </c>
      <c r="E278" s="63" t="s">
        <v>36</v>
      </c>
      <c r="F278" s="63" t="s">
        <v>91</v>
      </c>
      <c r="G278" s="63" t="s">
        <v>361</v>
      </c>
      <c r="H278" s="63" t="s">
        <v>59</v>
      </c>
      <c r="I278" s="63" t="s">
        <v>93</v>
      </c>
      <c r="J278" s="64">
        <v>44531.0</v>
      </c>
      <c r="K278" s="61">
        <v>1.0</v>
      </c>
    </row>
    <row r="279">
      <c r="A279" s="61">
        <v>2024.0</v>
      </c>
      <c r="B279" s="62">
        <v>1.0</v>
      </c>
      <c r="C279" s="62">
        <v>56197.0</v>
      </c>
      <c r="D279" s="63" t="s">
        <v>376</v>
      </c>
      <c r="E279" s="63" t="s">
        <v>36</v>
      </c>
      <c r="F279" s="63" t="s">
        <v>91</v>
      </c>
      <c r="G279" s="63" t="s">
        <v>361</v>
      </c>
      <c r="H279" s="63" t="s">
        <v>59</v>
      </c>
      <c r="I279" s="63" t="s">
        <v>93</v>
      </c>
      <c r="J279" s="64">
        <v>45019.0</v>
      </c>
      <c r="K279" s="61">
        <v>1.0</v>
      </c>
    </row>
    <row r="280">
      <c r="A280" s="61">
        <v>2024.0</v>
      </c>
      <c r="B280" s="62">
        <v>1.0</v>
      </c>
      <c r="C280" s="62">
        <v>56195.0</v>
      </c>
      <c r="D280" s="63" t="s">
        <v>377</v>
      </c>
      <c r="E280" s="63" t="s">
        <v>36</v>
      </c>
      <c r="F280" s="63" t="s">
        <v>91</v>
      </c>
      <c r="G280" s="63" t="s">
        <v>361</v>
      </c>
      <c r="H280" s="63" t="s">
        <v>59</v>
      </c>
      <c r="I280" s="63" t="s">
        <v>93</v>
      </c>
      <c r="J280" s="64">
        <v>45019.0</v>
      </c>
      <c r="K280" s="61">
        <v>1.0</v>
      </c>
    </row>
    <row r="281">
      <c r="A281" s="61">
        <v>2024.0</v>
      </c>
      <c r="B281" s="62">
        <v>1.0</v>
      </c>
      <c r="C281" s="62">
        <v>56367.0</v>
      </c>
      <c r="D281" s="63" t="s">
        <v>378</v>
      </c>
      <c r="E281" s="63" t="s">
        <v>36</v>
      </c>
      <c r="F281" s="63" t="s">
        <v>91</v>
      </c>
      <c r="G281" s="63" t="s">
        <v>361</v>
      </c>
      <c r="H281" s="63" t="s">
        <v>59</v>
      </c>
      <c r="I281" s="63" t="s">
        <v>93</v>
      </c>
      <c r="J281" s="64">
        <v>45181.0</v>
      </c>
      <c r="K281" s="61">
        <v>1.0</v>
      </c>
    </row>
    <row r="282">
      <c r="A282" s="61">
        <v>2024.0</v>
      </c>
      <c r="B282" s="62">
        <v>1.0</v>
      </c>
      <c r="C282" s="62">
        <v>53579.0</v>
      </c>
      <c r="D282" s="63" t="s">
        <v>379</v>
      </c>
      <c r="E282" s="63" t="s">
        <v>36</v>
      </c>
      <c r="F282" s="63" t="s">
        <v>91</v>
      </c>
      <c r="G282" s="63" t="s">
        <v>361</v>
      </c>
      <c r="H282" s="63" t="s">
        <v>59</v>
      </c>
      <c r="I282" s="63" t="s">
        <v>93</v>
      </c>
      <c r="J282" s="64">
        <v>43454.0</v>
      </c>
      <c r="K282" s="61">
        <v>1.0</v>
      </c>
    </row>
    <row r="283">
      <c r="A283" s="61">
        <v>2024.0</v>
      </c>
      <c r="B283" s="62">
        <v>1.0</v>
      </c>
      <c r="C283" s="62">
        <v>51241.0</v>
      </c>
      <c r="D283" s="63" t="s">
        <v>380</v>
      </c>
      <c r="E283" s="63" t="s">
        <v>42</v>
      </c>
      <c r="F283" s="63" t="s">
        <v>91</v>
      </c>
      <c r="G283" s="63" t="s">
        <v>361</v>
      </c>
      <c r="H283" s="63" t="s">
        <v>59</v>
      </c>
      <c r="I283" s="63" t="s">
        <v>93</v>
      </c>
      <c r="J283" s="64">
        <v>42339.0</v>
      </c>
      <c r="K283" s="61">
        <v>1.0</v>
      </c>
    </row>
    <row r="284">
      <c r="A284" s="61">
        <v>2024.0</v>
      </c>
      <c r="B284" s="62">
        <v>1.0</v>
      </c>
      <c r="C284" s="62">
        <v>55927.0</v>
      </c>
      <c r="D284" s="63" t="s">
        <v>381</v>
      </c>
      <c r="E284" s="63" t="s">
        <v>36</v>
      </c>
      <c r="F284" s="63" t="s">
        <v>91</v>
      </c>
      <c r="G284" s="63" t="s">
        <v>361</v>
      </c>
      <c r="H284" s="63" t="s">
        <v>59</v>
      </c>
      <c r="I284" s="63" t="s">
        <v>93</v>
      </c>
      <c r="J284" s="64">
        <v>44881.0</v>
      </c>
      <c r="K284" s="61">
        <v>1.0</v>
      </c>
    </row>
    <row r="285">
      <c r="A285" s="61">
        <v>2024.0</v>
      </c>
      <c r="B285" s="62">
        <v>9.0</v>
      </c>
      <c r="C285" s="62">
        <v>1521.0</v>
      </c>
      <c r="D285" s="63" t="s">
        <v>382</v>
      </c>
      <c r="E285" s="63" t="s">
        <v>36</v>
      </c>
      <c r="F285" s="63" t="s">
        <v>91</v>
      </c>
      <c r="G285" s="63" t="s">
        <v>383</v>
      </c>
      <c r="H285" s="63" t="s">
        <v>49</v>
      </c>
      <c r="I285" s="63" t="s">
        <v>93</v>
      </c>
      <c r="J285" s="64">
        <v>43313.0</v>
      </c>
      <c r="K285" s="61">
        <v>1.0</v>
      </c>
    </row>
    <row r="286">
      <c r="A286" s="61">
        <v>2024.0</v>
      </c>
      <c r="B286" s="62">
        <v>9.0</v>
      </c>
      <c r="C286" s="62">
        <v>260.0</v>
      </c>
      <c r="D286" s="63" t="s">
        <v>384</v>
      </c>
      <c r="E286" s="63" t="s">
        <v>38</v>
      </c>
      <c r="F286" s="63" t="s">
        <v>91</v>
      </c>
      <c r="G286" s="63" t="s">
        <v>383</v>
      </c>
      <c r="H286" s="63" t="s">
        <v>49</v>
      </c>
      <c r="I286" s="63" t="s">
        <v>93</v>
      </c>
      <c r="J286" s="64">
        <v>41603.0</v>
      </c>
      <c r="K286" s="61">
        <v>1.0</v>
      </c>
    </row>
    <row r="287">
      <c r="A287" s="61">
        <v>2024.0</v>
      </c>
      <c r="B287" s="62">
        <v>9.0</v>
      </c>
      <c r="C287" s="62">
        <v>2896.0</v>
      </c>
      <c r="D287" s="63" t="s">
        <v>385</v>
      </c>
      <c r="E287" s="63" t="s">
        <v>38</v>
      </c>
      <c r="F287" s="63" t="s">
        <v>91</v>
      </c>
      <c r="G287" s="63" t="s">
        <v>383</v>
      </c>
      <c r="H287" s="63" t="s">
        <v>49</v>
      </c>
      <c r="I287" s="63" t="s">
        <v>93</v>
      </c>
      <c r="J287" s="64">
        <v>44897.0</v>
      </c>
      <c r="K287" s="61">
        <v>1.0</v>
      </c>
    </row>
    <row r="288">
      <c r="A288" s="61">
        <v>2024.0</v>
      </c>
      <c r="B288" s="62">
        <v>9.0</v>
      </c>
      <c r="C288" s="62">
        <v>279.0</v>
      </c>
      <c r="D288" s="63" t="s">
        <v>386</v>
      </c>
      <c r="E288" s="63" t="s">
        <v>38</v>
      </c>
      <c r="F288" s="63" t="s">
        <v>91</v>
      </c>
      <c r="G288" s="63" t="s">
        <v>383</v>
      </c>
      <c r="H288" s="63" t="s">
        <v>49</v>
      </c>
      <c r="I288" s="63" t="s">
        <v>93</v>
      </c>
      <c r="J288" s="64">
        <v>41260.0</v>
      </c>
      <c r="K288" s="61">
        <v>1.0</v>
      </c>
    </row>
    <row r="289">
      <c r="A289" s="61">
        <v>2024.0</v>
      </c>
      <c r="B289" s="62">
        <v>9.0</v>
      </c>
      <c r="C289" s="62">
        <v>2354.0</v>
      </c>
      <c r="D289" s="63" t="s">
        <v>387</v>
      </c>
      <c r="E289" s="63" t="s">
        <v>38</v>
      </c>
      <c r="F289" s="63" t="s">
        <v>91</v>
      </c>
      <c r="G289" s="63" t="s">
        <v>383</v>
      </c>
      <c r="H289" s="63" t="s">
        <v>49</v>
      </c>
      <c r="I289" s="63" t="s">
        <v>93</v>
      </c>
      <c r="J289" s="64">
        <v>44473.0</v>
      </c>
      <c r="K289" s="61">
        <v>1.0</v>
      </c>
    </row>
    <row r="290">
      <c r="A290" s="61">
        <v>2024.0</v>
      </c>
      <c r="B290" s="62">
        <v>9.0</v>
      </c>
      <c r="C290" s="62">
        <v>284.0</v>
      </c>
      <c r="D290" s="63" t="s">
        <v>388</v>
      </c>
      <c r="E290" s="63" t="s">
        <v>38</v>
      </c>
      <c r="F290" s="63" t="s">
        <v>91</v>
      </c>
      <c r="G290" s="63" t="s">
        <v>383</v>
      </c>
      <c r="H290" s="63" t="s">
        <v>49</v>
      </c>
      <c r="I290" s="63" t="s">
        <v>93</v>
      </c>
      <c r="J290" s="64">
        <v>41415.0</v>
      </c>
      <c r="K290" s="61">
        <v>1.0</v>
      </c>
    </row>
    <row r="291">
      <c r="A291" s="61">
        <v>2024.0</v>
      </c>
      <c r="B291" s="62">
        <v>9.0</v>
      </c>
      <c r="C291" s="62">
        <v>2367.0</v>
      </c>
      <c r="D291" s="63" t="s">
        <v>389</v>
      </c>
      <c r="E291" s="63" t="s">
        <v>38</v>
      </c>
      <c r="F291" s="63" t="s">
        <v>91</v>
      </c>
      <c r="G291" s="63" t="s">
        <v>383</v>
      </c>
      <c r="H291" s="63" t="s">
        <v>57</v>
      </c>
      <c r="I291" s="63" t="s">
        <v>93</v>
      </c>
      <c r="J291" s="64">
        <v>44491.0</v>
      </c>
      <c r="K291" s="61">
        <v>1.0</v>
      </c>
    </row>
    <row r="292">
      <c r="A292" s="61">
        <v>2024.0</v>
      </c>
      <c r="B292" s="62">
        <v>1.0</v>
      </c>
      <c r="C292" s="62">
        <v>36589.0</v>
      </c>
      <c r="D292" s="63" t="s">
        <v>390</v>
      </c>
      <c r="E292" s="63" t="s">
        <v>38</v>
      </c>
      <c r="F292" s="63" t="s">
        <v>91</v>
      </c>
      <c r="G292" s="63" t="s">
        <v>383</v>
      </c>
      <c r="H292" s="63" t="s">
        <v>57</v>
      </c>
      <c r="I292" s="63" t="s">
        <v>93</v>
      </c>
      <c r="J292" s="64">
        <v>38874.0</v>
      </c>
      <c r="K292" s="61">
        <v>1.0</v>
      </c>
    </row>
    <row r="293">
      <c r="A293" s="61">
        <v>2024.0</v>
      </c>
      <c r="B293" s="62">
        <v>9.0</v>
      </c>
      <c r="C293" s="62">
        <v>556.0</v>
      </c>
      <c r="D293" s="63" t="s">
        <v>391</v>
      </c>
      <c r="E293" s="63" t="s">
        <v>38</v>
      </c>
      <c r="F293" s="63" t="s">
        <v>91</v>
      </c>
      <c r="G293" s="63" t="s">
        <v>383</v>
      </c>
      <c r="H293" s="63" t="s">
        <v>57</v>
      </c>
      <c r="I293" s="63" t="s">
        <v>93</v>
      </c>
      <c r="J293" s="64">
        <v>39301.0</v>
      </c>
      <c r="K293" s="61">
        <v>1.0</v>
      </c>
    </row>
    <row r="294">
      <c r="A294" s="61">
        <v>2024.0</v>
      </c>
      <c r="B294" s="62">
        <v>9.0</v>
      </c>
      <c r="C294" s="62">
        <v>795.0</v>
      </c>
      <c r="D294" s="63" t="s">
        <v>392</v>
      </c>
      <c r="E294" s="63" t="s">
        <v>38</v>
      </c>
      <c r="F294" s="63" t="s">
        <v>91</v>
      </c>
      <c r="G294" s="63" t="s">
        <v>383</v>
      </c>
      <c r="H294" s="63" t="s">
        <v>57</v>
      </c>
      <c r="I294" s="63" t="s">
        <v>93</v>
      </c>
      <c r="J294" s="64">
        <v>41388.0</v>
      </c>
      <c r="K294" s="61">
        <v>1.0</v>
      </c>
    </row>
    <row r="295">
      <c r="A295" s="61">
        <v>2024.0</v>
      </c>
      <c r="B295" s="62">
        <v>9.0</v>
      </c>
      <c r="C295" s="62">
        <v>550.0</v>
      </c>
      <c r="D295" s="63" t="s">
        <v>393</v>
      </c>
      <c r="E295" s="63" t="s">
        <v>58</v>
      </c>
      <c r="F295" s="63" t="s">
        <v>91</v>
      </c>
      <c r="G295" s="63" t="s">
        <v>383</v>
      </c>
      <c r="H295" s="63" t="s">
        <v>57</v>
      </c>
      <c r="I295" s="63" t="s">
        <v>93</v>
      </c>
      <c r="J295" s="64">
        <v>33360.0</v>
      </c>
      <c r="K295" s="61">
        <v>1.0</v>
      </c>
    </row>
    <row r="296">
      <c r="A296" s="61">
        <v>2024.0</v>
      </c>
      <c r="B296" s="62">
        <v>9.0</v>
      </c>
      <c r="C296" s="62">
        <v>552.0</v>
      </c>
      <c r="D296" s="63" t="s">
        <v>394</v>
      </c>
      <c r="E296" s="63" t="s">
        <v>38</v>
      </c>
      <c r="F296" s="63" t="s">
        <v>91</v>
      </c>
      <c r="G296" s="63" t="s">
        <v>383</v>
      </c>
      <c r="H296" s="63" t="s">
        <v>57</v>
      </c>
      <c r="I296" s="63" t="s">
        <v>93</v>
      </c>
      <c r="J296" s="64">
        <v>39667.0</v>
      </c>
      <c r="K296" s="61">
        <v>1.0</v>
      </c>
    </row>
    <row r="297">
      <c r="A297" s="61">
        <v>2024.0</v>
      </c>
      <c r="B297" s="62">
        <v>9.0</v>
      </c>
      <c r="C297" s="62">
        <v>2607.0</v>
      </c>
      <c r="D297" s="63" t="s">
        <v>395</v>
      </c>
      <c r="E297" s="63" t="s">
        <v>38</v>
      </c>
      <c r="F297" s="63" t="s">
        <v>91</v>
      </c>
      <c r="G297" s="63" t="s">
        <v>383</v>
      </c>
      <c r="H297" s="63" t="s">
        <v>57</v>
      </c>
      <c r="I297" s="63" t="s">
        <v>93</v>
      </c>
      <c r="J297" s="64">
        <v>44539.0</v>
      </c>
      <c r="K297" s="61">
        <v>1.0</v>
      </c>
    </row>
    <row r="298">
      <c r="A298" s="61">
        <v>2024.0</v>
      </c>
      <c r="B298" s="62">
        <v>1.0</v>
      </c>
      <c r="C298" s="62">
        <v>46355.0</v>
      </c>
      <c r="D298" s="63" t="s">
        <v>396</v>
      </c>
      <c r="E298" s="63" t="s">
        <v>36</v>
      </c>
      <c r="F298" s="63" t="s">
        <v>91</v>
      </c>
      <c r="G298" s="63" t="s">
        <v>383</v>
      </c>
      <c r="H298" s="63" t="s">
        <v>61</v>
      </c>
      <c r="I298" s="63" t="s">
        <v>93</v>
      </c>
      <c r="J298" s="64">
        <v>41157.0</v>
      </c>
      <c r="K298" s="61">
        <v>1.0</v>
      </c>
    </row>
    <row r="299">
      <c r="A299" s="61">
        <v>2024.0</v>
      </c>
      <c r="B299" s="62">
        <v>1.0</v>
      </c>
      <c r="C299" s="62">
        <v>55583.0</v>
      </c>
      <c r="D299" s="63" t="s">
        <v>397</v>
      </c>
      <c r="E299" s="63" t="s">
        <v>58</v>
      </c>
      <c r="F299" s="63" t="s">
        <v>91</v>
      </c>
      <c r="G299" s="63" t="s">
        <v>383</v>
      </c>
      <c r="H299" s="63" t="s">
        <v>61</v>
      </c>
      <c r="I299" s="63" t="s">
        <v>93</v>
      </c>
      <c r="J299" s="64">
        <v>44650.0</v>
      </c>
      <c r="K299" s="61">
        <v>1.0</v>
      </c>
    </row>
    <row r="300">
      <c r="A300" s="61">
        <v>2024.0</v>
      </c>
      <c r="B300" s="62">
        <v>1.0</v>
      </c>
      <c r="C300" s="62">
        <v>54584.0</v>
      </c>
      <c r="D300" s="63" t="s">
        <v>398</v>
      </c>
      <c r="E300" s="63" t="s">
        <v>36</v>
      </c>
      <c r="F300" s="63" t="s">
        <v>91</v>
      </c>
      <c r="G300" s="63" t="s">
        <v>383</v>
      </c>
      <c r="H300" s="63" t="s">
        <v>61</v>
      </c>
      <c r="I300" s="63" t="s">
        <v>93</v>
      </c>
      <c r="J300" s="64">
        <v>44105.0</v>
      </c>
      <c r="K300" s="61">
        <v>1.0</v>
      </c>
    </row>
    <row r="301">
      <c r="A301" s="61">
        <v>2024.0</v>
      </c>
      <c r="B301" s="62">
        <v>1.0</v>
      </c>
      <c r="C301" s="62">
        <v>36592.0</v>
      </c>
      <c r="D301" s="63" t="s">
        <v>399</v>
      </c>
      <c r="E301" s="63" t="s">
        <v>36</v>
      </c>
      <c r="F301" s="63" t="s">
        <v>91</v>
      </c>
      <c r="G301" s="63" t="s">
        <v>383</v>
      </c>
      <c r="H301" s="63" t="s">
        <v>61</v>
      </c>
      <c r="I301" s="63" t="s">
        <v>93</v>
      </c>
      <c r="J301" s="64">
        <v>38874.0</v>
      </c>
      <c r="K301" s="61">
        <v>1.0</v>
      </c>
    </row>
    <row r="302">
      <c r="A302" s="61">
        <v>2024.0</v>
      </c>
      <c r="B302" s="62">
        <v>1.0</v>
      </c>
      <c r="C302" s="62">
        <v>27873.0</v>
      </c>
      <c r="D302" s="63" t="s">
        <v>400</v>
      </c>
      <c r="E302" s="63" t="s">
        <v>42</v>
      </c>
      <c r="F302" s="63" t="s">
        <v>91</v>
      </c>
      <c r="G302" s="63" t="s">
        <v>383</v>
      </c>
      <c r="H302" s="63" t="s">
        <v>61</v>
      </c>
      <c r="I302" s="63" t="s">
        <v>93</v>
      </c>
      <c r="J302" s="64">
        <v>36418.0</v>
      </c>
      <c r="K302" s="61">
        <v>1.0</v>
      </c>
    </row>
    <row r="303">
      <c r="A303" s="61">
        <v>2024.0</v>
      </c>
      <c r="B303" s="62">
        <v>1.0</v>
      </c>
      <c r="C303" s="62">
        <v>48181.0</v>
      </c>
      <c r="D303" s="63" t="s">
        <v>401</v>
      </c>
      <c r="E303" s="63" t="s">
        <v>42</v>
      </c>
      <c r="F303" s="63" t="s">
        <v>91</v>
      </c>
      <c r="G303" s="63" t="s">
        <v>383</v>
      </c>
      <c r="H303" s="63" t="s">
        <v>61</v>
      </c>
      <c r="I303" s="63" t="s">
        <v>93</v>
      </c>
      <c r="J303" s="64">
        <v>41569.0</v>
      </c>
      <c r="K303" s="61">
        <v>1.0</v>
      </c>
    </row>
    <row r="304">
      <c r="A304" s="61">
        <v>2024.0</v>
      </c>
      <c r="B304" s="62">
        <v>1.0</v>
      </c>
      <c r="C304" s="62">
        <v>47554.0</v>
      </c>
      <c r="D304" s="63" t="s">
        <v>402</v>
      </c>
      <c r="E304" s="63" t="s">
        <v>36</v>
      </c>
      <c r="F304" s="63" t="s">
        <v>91</v>
      </c>
      <c r="G304" s="63" t="s">
        <v>383</v>
      </c>
      <c r="H304" s="63" t="s">
        <v>61</v>
      </c>
      <c r="I304" s="63" t="s">
        <v>93</v>
      </c>
      <c r="J304" s="64">
        <v>41403.0</v>
      </c>
      <c r="K304" s="61">
        <v>1.0</v>
      </c>
    </row>
    <row r="305">
      <c r="A305" s="61">
        <v>2024.0</v>
      </c>
      <c r="B305" s="62">
        <v>1.0</v>
      </c>
      <c r="C305" s="62">
        <v>28978.0</v>
      </c>
      <c r="D305" s="63" t="s">
        <v>403</v>
      </c>
      <c r="E305" s="63" t="s">
        <v>36</v>
      </c>
      <c r="F305" s="63" t="s">
        <v>91</v>
      </c>
      <c r="G305" s="63" t="s">
        <v>383</v>
      </c>
      <c r="H305" s="63" t="s">
        <v>61</v>
      </c>
      <c r="I305" s="63" t="s">
        <v>93</v>
      </c>
      <c r="J305" s="64">
        <v>36749.0</v>
      </c>
      <c r="K305" s="61">
        <v>1.0</v>
      </c>
    </row>
    <row r="306">
      <c r="A306" s="61">
        <v>2024.0</v>
      </c>
      <c r="B306" s="62">
        <v>1.0</v>
      </c>
      <c r="C306" s="62">
        <v>55793.0</v>
      </c>
      <c r="D306" s="63" t="s">
        <v>404</v>
      </c>
      <c r="E306" s="63" t="s">
        <v>62</v>
      </c>
      <c r="F306" s="63" t="s">
        <v>91</v>
      </c>
      <c r="G306" s="63" t="s">
        <v>383</v>
      </c>
      <c r="H306" s="63" t="s">
        <v>61</v>
      </c>
      <c r="I306" s="63" t="s">
        <v>93</v>
      </c>
      <c r="J306" s="64">
        <v>44795.0</v>
      </c>
      <c r="K306" s="61">
        <v>1.0</v>
      </c>
    </row>
    <row r="307">
      <c r="A307" s="61">
        <v>2024.0</v>
      </c>
      <c r="B307" s="62">
        <v>1.0</v>
      </c>
      <c r="C307" s="62">
        <v>52831.0</v>
      </c>
      <c r="D307" s="63" t="s">
        <v>405</v>
      </c>
      <c r="E307" s="63" t="s">
        <v>36</v>
      </c>
      <c r="F307" s="63" t="s">
        <v>91</v>
      </c>
      <c r="G307" s="63" t="s">
        <v>383</v>
      </c>
      <c r="H307" s="63" t="s">
        <v>61</v>
      </c>
      <c r="I307" s="63" t="s">
        <v>93</v>
      </c>
      <c r="J307" s="64">
        <v>42691.0</v>
      </c>
      <c r="K307" s="61">
        <v>1.0</v>
      </c>
    </row>
    <row r="308">
      <c r="A308" s="61">
        <v>2024.0</v>
      </c>
      <c r="B308" s="62">
        <v>1.0</v>
      </c>
      <c r="C308" s="62">
        <v>54588.0</v>
      </c>
      <c r="D308" s="63" t="s">
        <v>406</v>
      </c>
      <c r="E308" s="63" t="s">
        <v>58</v>
      </c>
      <c r="F308" s="63" t="s">
        <v>91</v>
      </c>
      <c r="G308" s="63" t="s">
        <v>383</v>
      </c>
      <c r="H308" s="63" t="s">
        <v>61</v>
      </c>
      <c r="I308" s="63" t="s">
        <v>93</v>
      </c>
      <c r="J308" s="64">
        <v>44109.0</v>
      </c>
      <c r="K308" s="61">
        <v>1.0</v>
      </c>
    </row>
    <row r="309">
      <c r="A309" s="61">
        <v>2024.0</v>
      </c>
      <c r="B309" s="62">
        <v>1.0</v>
      </c>
      <c r="C309" s="62">
        <v>1380.0</v>
      </c>
      <c r="D309" s="63" t="s">
        <v>407</v>
      </c>
      <c r="E309" s="63" t="s">
        <v>36</v>
      </c>
      <c r="F309" s="63" t="s">
        <v>91</v>
      </c>
      <c r="G309" s="63" t="s">
        <v>383</v>
      </c>
      <c r="H309" s="63" t="s">
        <v>61</v>
      </c>
      <c r="I309" s="63" t="s">
        <v>93</v>
      </c>
      <c r="J309" s="64">
        <v>31364.0</v>
      </c>
      <c r="K309" s="61">
        <v>1.0</v>
      </c>
    </row>
    <row r="310">
      <c r="A310" s="61">
        <v>2024.0</v>
      </c>
      <c r="B310" s="62">
        <v>1.0</v>
      </c>
      <c r="C310" s="62">
        <v>54552.0</v>
      </c>
      <c r="D310" s="63" t="s">
        <v>408</v>
      </c>
      <c r="E310" s="63" t="s">
        <v>58</v>
      </c>
      <c r="F310" s="63" t="s">
        <v>91</v>
      </c>
      <c r="G310" s="63" t="s">
        <v>383</v>
      </c>
      <c r="H310" s="63" t="s">
        <v>61</v>
      </c>
      <c r="I310" s="63" t="s">
        <v>93</v>
      </c>
      <c r="J310" s="64">
        <v>44062.0</v>
      </c>
      <c r="K310" s="61">
        <v>1.0</v>
      </c>
    </row>
    <row r="311">
      <c r="A311" s="61">
        <v>2024.0</v>
      </c>
      <c r="B311" s="62">
        <v>1.0</v>
      </c>
      <c r="C311" s="62">
        <v>51558.0</v>
      </c>
      <c r="D311" s="63" t="s">
        <v>409</v>
      </c>
      <c r="E311" s="63" t="s">
        <v>58</v>
      </c>
      <c r="F311" s="63" t="s">
        <v>91</v>
      </c>
      <c r="G311" s="63" t="s">
        <v>383</v>
      </c>
      <c r="H311" s="63" t="s">
        <v>61</v>
      </c>
      <c r="I311" s="63" t="s">
        <v>93</v>
      </c>
      <c r="J311" s="64">
        <v>42472.0</v>
      </c>
      <c r="K311" s="61">
        <v>1.0</v>
      </c>
    </row>
    <row r="312">
      <c r="A312" s="61">
        <v>2024.0</v>
      </c>
      <c r="B312" s="62">
        <v>1.0</v>
      </c>
      <c r="C312" s="62">
        <v>47688.0</v>
      </c>
      <c r="D312" s="63" t="s">
        <v>410</v>
      </c>
      <c r="E312" s="63" t="s">
        <v>36</v>
      </c>
      <c r="F312" s="63" t="s">
        <v>91</v>
      </c>
      <c r="G312" s="63" t="s">
        <v>383</v>
      </c>
      <c r="H312" s="63" t="s">
        <v>61</v>
      </c>
      <c r="I312" s="63" t="s">
        <v>93</v>
      </c>
      <c r="J312" s="64">
        <v>41429.0</v>
      </c>
      <c r="K312" s="61">
        <v>1.0</v>
      </c>
    </row>
    <row r="313">
      <c r="A313" s="61">
        <v>2024.0</v>
      </c>
      <c r="B313" s="62">
        <v>1.0</v>
      </c>
      <c r="C313" s="62">
        <v>55014.0</v>
      </c>
      <c r="D313" s="63" t="s">
        <v>411</v>
      </c>
      <c r="E313" s="63" t="s">
        <v>58</v>
      </c>
      <c r="F313" s="63" t="s">
        <v>91</v>
      </c>
      <c r="G313" s="63" t="s">
        <v>383</v>
      </c>
      <c r="H313" s="63" t="s">
        <v>61</v>
      </c>
      <c r="I313" s="63" t="s">
        <v>93</v>
      </c>
      <c r="J313" s="64">
        <v>44391.0</v>
      </c>
      <c r="K313" s="61">
        <v>1.0</v>
      </c>
    </row>
    <row r="314">
      <c r="A314" s="61">
        <v>2024.0</v>
      </c>
      <c r="B314" s="62">
        <v>1.0</v>
      </c>
      <c r="C314" s="62">
        <v>41677.0</v>
      </c>
      <c r="D314" s="63" t="s">
        <v>412</v>
      </c>
      <c r="E314" s="63" t="s">
        <v>42</v>
      </c>
      <c r="F314" s="63" t="s">
        <v>91</v>
      </c>
      <c r="G314" s="63" t="s">
        <v>383</v>
      </c>
      <c r="H314" s="63" t="s">
        <v>61</v>
      </c>
      <c r="I314" s="63" t="s">
        <v>93</v>
      </c>
      <c r="J314" s="64">
        <v>38292.0</v>
      </c>
      <c r="K314" s="61">
        <v>1.0</v>
      </c>
    </row>
    <row r="315">
      <c r="A315" s="61">
        <v>2024.0</v>
      </c>
      <c r="B315" s="62">
        <v>1.0</v>
      </c>
      <c r="C315" s="62">
        <v>56097.0</v>
      </c>
      <c r="D315" s="63" t="s">
        <v>413</v>
      </c>
      <c r="E315" s="63" t="s">
        <v>38</v>
      </c>
      <c r="F315" s="63" t="s">
        <v>91</v>
      </c>
      <c r="G315" s="63" t="s">
        <v>383</v>
      </c>
      <c r="H315" s="63" t="s">
        <v>61</v>
      </c>
      <c r="I315" s="63" t="s">
        <v>93</v>
      </c>
      <c r="J315" s="64">
        <v>44979.0</v>
      </c>
      <c r="K315" s="61">
        <v>1.0</v>
      </c>
    </row>
    <row r="316">
      <c r="A316" s="61">
        <v>2024.0</v>
      </c>
      <c r="B316" s="62">
        <v>1.0</v>
      </c>
      <c r="C316" s="62">
        <v>55935.0</v>
      </c>
      <c r="D316" s="63" t="s">
        <v>414</v>
      </c>
      <c r="E316" s="63" t="s">
        <v>38</v>
      </c>
      <c r="F316" s="63" t="s">
        <v>91</v>
      </c>
      <c r="G316" s="63" t="s">
        <v>383</v>
      </c>
      <c r="H316" s="63" t="s">
        <v>61</v>
      </c>
      <c r="I316" s="63" t="s">
        <v>93</v>
      </c>
      <c r="J316" s="64">
        <v>44881.0</v>
      </c>
      <c r="K316" s="61">
        <v>1.0</v>
      </c>
    </row>
    <row r="317">
      <c r="A317" s="61">
        <v>2024.0</v>
      </c>
      <c r="B317" s="62">
        <v>1.0</v>
      </c>
      <c r="C317" s="62">
        <v>55171.0</v>
      </c>
      <c r="D317" s="63" t="s">
        <v>415</v>
      </c>
      <c r="E317" s="63" t="s">
        <v>62</v>
      </c>
      <c r="F317" s="63" t="s">
        <v>91</v>
      </c>
      <c r="G317" s="63" t="s">
        <v>383</v>
      </c>
      <c r="H317" s="63" t="s">
        <v>61</v>
      </c>
      <c r="I317" s="63" t="s">
        <v>93</v>
      </c>
      <c r="J317" s="64">
        <v>44466.0</v>
      </c>
      <c r="K317" s="61">
        <v>1.0</v>
      </c>
    </row>
    <row r="318">
      <c r="A318" s="61">
        <v>2024.0</v>
      </c>
      <c r="B318" s="62">
        <v>1.0</v>
      </c>
      <c r="C318" s="62">
        <v>34338.0</v>
      </c>
      <c r="D318" s="63" t="s">
        <v>416</v>
      </c>
      <c r="E318" s="63" t="s">
        <v>62</v>
      </c>
      <c r="F318" s="63" t="s">
        <v>91</v>
      </c>
      <c r="G318" s="63" t="s">
        <v>383</v>
      </c>
      <c r="H318" s="63" t="s">
        <v>61</v>
      </c>
      <c r="I318" s="63" t="s">
        <v>93</v>
      </c>
      <c r="J318" s="64">
        <v>38341.0</v>
      </c>
      <c r="K318" s="61">
        <v>1.0</v>
      </c>
    </row>
    <row r="319">
      <c r="A319" s="61">
        <v>2024.0</v>
      </c>
      <c r="B319" s="62">
        <v>1.0</v>
      </c>
      <c r="C319" s="62">
        <v>33538.0</v>
      </c>
      <c r="D319" s="63" t="s">
        <v>417</v>
      </c>
      <c r="E319" s="63" t="s">
        <v>36</v>
      </c>
      <c r="F319" s="63" t="s">
        <v>91</v>
      </c>
      <c r="G319" s="63" t="s">
        <v>383</v>
      </c>
      <c r="H319" s="63" t="s">
        <v>61</v>
      </c>
      <c r="I319" s="63" t="s">
        <v>93</v>
      </c>
      <c r="J319" s="64">
        <v>38153.0</v>
      </c>
      <c r="K319" s="61">
        <v>1.0</v>
      </c>
    </row>
    <row r="320">
      <c r="A320" s="61">
        <v>2024.0</v>
      </c>
      <c r="B320" s="62">
        <v>1.0</v>
      </c>
      <c r="C320" s="62">
        <v>56216.0</v>
      </c>
      <c r="D320" s="63" t="s">
        <v>418</v>
      </c>
      <c r="E320" s="63" t="s">
        <v>58</v>
      </c>
      <c r="F320" s="63" t="s">
        <v>91</v>
      </c>
      <c r="G320" s="63" t="s">
        <v>383</v>
      </c>
      <c r="H320" s="63" t="s">
        <v>61</v>
      </c>
      <c r="I320" s="63" t="s">
        <v>93</v>
      </c>
      <c r="J320" s="64">
        <v>45040.0</v>
      </c>
      <c r="K320" s="61">
        <v>1.0</v>
      </c>
    </row>
    <row r="321">
      <c r="A321" s="61">
        <v>2024.0</v>
      </c>
      <c r="B321" s="62">
        <v>1.0</v>
      </c>
      <c r="C321" s="62">
        <v>55717.0</v>
      </c>
      <c r="D321" s="63" t="s">
        <v>419</v>
      </c>
      <c r="E321" s="63" t="s">
        <v>38</v>
      </c>
      <c r="F321" s="63" t="s">
        <v>91</v>
      </c>
      <c r="G321" s="63" t="s">
        <v>383</v>
      </c>
      <c r="H321" s="63" t="s">
        <v>61</v>
      </c>
      <c r="I321" s="63" t="s">
        <v>314</v>
      </c>
      <c r="J321" s="64">
        <v>44746.0</v>
      </c>
      <c r="K321" s="61">
        <v>1.0</v>
      </c>
    </row>
    <row r="322">
      <c r="A322" s="61">
        <v>2024.0</v>
      </c>
      <c r="B322" s="62">
        <v>1.0</v>
      </c>
      <c r="C322" s="62">
        <v>55062.0</v>
      </c>
      <c r="D322" s="63" t="s">
        <v>420</v>
      </c>
      <c r="E322" s="63" t="s">
        <v>62</v>
      </c>
      <c r="F322" s="63" t="s">
        <v>91</v>
      </c>
      <c r="G322" s="63" t="s">
        <v>383</v>
      </c>
      <c r="H322" s="63" t="s">
        <v>61</v>
      </c>
      <c r="I322" s="63" t="s">
        <v>93</v>
      </c>
      <c r="J322" s="64">
        <v>44403.0</v>
      </c>
      <c r="K322" s="61">
        <v>1.0</v>
      </c>
    </row>
    <row r="323">
      <c r="A323" s="61">
        <v>2024.0</v>
      </c>
      <c r="B323" s="62">
        <v>1.0</v>
      </c>
      <c r="C323" s="62">
        <v>28537.0</v>
      </c>
      <c r="D323" s="63" t="s">
        <v>421</v>
      </c>
      <c r="E323" s="63" t="s">
        <v>69</v>
      </c>
      <c r="F323" s="63" t="s">
        <v>91</v>
      </c>
      <c r="G323" s="63" t="s">
        <v>383</v>
      </c>
      <c r="H323" s="63" t="s">
        <v>61</v>
      </c>
      <c r="I323" s="63" t="s">
        <v>93</v>
      </c>
      <c r="J323" s="64">
        <v>36648.0</v>
      </c>
      <c r="K323" s="61">
        <v>1.0</v>
      </c>
    </row>
    <row r="324">
      <c r="A324" s="61">
        <v>2024.0</v>
      </c>
      <c r="B324" s="62">
        <v>1.0</v>
      </c>
      <c r="C324" s="62">
        <v>50675.0</v>
      </c>
      <c r="D324" s="63" t="s">
        <v>422</v>
      </c>
      <c r="E324" s="63" t="s">
        <v>58</v>
      </c>
      <c r="F324" s="63" t="s">
        <v>91</v>
      </c>
      <c r="G324" s="63" t="s">
        <v>383</v>
      </c>
      <c r="H324" s="63" t="s">
        <v>61</v>
      </c>
      <c r="I324" s="63" t="s">
        <v>93</v>
      </c>
      <c r="J324" s="64">
        <v>42145.0</v>
      </c>
      <c r="K324" s="61">
        <v>1.0</v>
      </c>
    </row>
    <row r="325">
      <c r="A325" s="61">
        <v>2024.0</v>
      </c>
      <c r="B325" s="62">
        <v>1.0</v>
      </c>
      <c r="C325" s="62">
        <v>55887.0</v>
      </c>
      <c r="D325" s="63" t="s">
        <v>423</v>
      </c>
      <c r="E325" s="63" t="s">
        <v>58</v>
      </c>
      <c r="F325" s="63" t="s">
        <v>91</v>
      </c>
      <c r="G325" s="63" t="s">
        <v>383</v>
      </c>
      <c r="H325" s="63" t="s">
        <v>61</v>
      </c>
      <c r="I325" s="63" t="s">
        <v>93</v>
      </c>
      <c r="J325" s="64">
        <v>44859.0</v>
      </c>
      <c r="K325" s="61">
        <v>1.0</v>
      </c>
    </row>
    <row r="326">
      <c r="A326" s="61">
        <v>2024.0</v>
      </c>
      <c r="B326" s="62">
        <v>1.0</v>
      </c>
      <c r="C326" s="62">
        <v>51758.0</v>
      </c>
      <c r="D326" s="63" t="s">
        <v>424</v>
      </c>
      <c r="E326" s="63" t="s">
        <v>58</v>
      </c>
      <c r="F326" s="63" t="s">
        <v>91</v>
      </c>
      <c r="G326" s="63" t="s">
        <v>383</v>
      </c>
      <c r="H326" s="63" t="s">
        <v>61</v>
      </c>
      <c r="I326" s="63" t="s">
        <v>93</v>
      </c>
      <c r="J326" s="64">
        <v>42583.0</v>
      </c>
      <c r="K326" s="61">
        <v>1.0</v>
      </c>
    </row>
    <row r="327">
      <c r="A327" s="61">
        <v>2024.0</v>
      </c>
      <c r="B327" s="62">
        <v>1.0</v>
      </c>
      <c r="C327" s="62">
        <v>56410.0</v>
      </c>
      <c r="D327" s="63" t="s">
        <v>425</v>
      </c>
      <c r="E327" s="63" t="s">
        <v>58</v>
      </c>
      <c r="F327" s="63" t="s">
        <v>91</v>
      </c>
      <c r="G327" s="63" t="s">
        <v>383</v>
      </c>
      <c r="H327" s="63" t="s">
        <v>61</v>
      </c>
      <c r="I327" s="63" t="s">
        <v>93</v>
      </c>
      <c r="J327" s="64">
        <v>45222.0</v>
      </c>
      <c r="K327" s="61">
        <v>1.0</v>
      </c>
    </row>
    <row r="328">
      <c r="A328" s="61">
        <v>2024.0</v>
      </c>
      <c r="B328" s="62">
        <v>1.0</v>
      </c>
      <c r="C328" s="62">
        <v>52499.0</v>
      </c>
      <c r="D328" s="63" t="s">
        <v>426</v>
      </c>
      <c r="E328" s="63" t="s">
        <v>58</v>
      </c>
      <c r="F328" s="63" t="s">
        <v>91</v>
      </c>
      <c r="G328" s="63" t="s">
        <v>383</v>
      </c>
      <c r="H328" s="63" t="s">
        <v>61</v>
      </c>
      <c r="I328" s="63" t="s">
        <v>93</v>
      </c>
      <c r="J328" s="64">
        <v>43031.0</v>
      </c>
      <c r="K328" s="61">
        <v>1.0</v>
      </c>
    </row>
    <row r="329">
      <c r="A329" s="61">
        <v>2024.0</v>
      </c>
      <c r="B329" s="62">
        <v>1.0</v>
      </c>
      <c r="C329" s="62">
        <v>44597.0</v>
      </c>
      <c r="D329" s="63" t="s">
        <v>427</v>
      </c>
      <c r="E329" s="63" t="s">
        <v>36</v>
      </c>
      <c r="F329" s="63" t="s">
        <v>91</v>
      </c>
      <c r="G329" s="63" t="s">
        <v>383</v>
      </c>
      <c r="H329" s="63" t="s">
        <v>61</v>
      </c>
      <c r="I329" s="63" t="s">
        <v>93</v>
      </c>
      <c r="J329" s="64">
        <v>40701.0</v>
      </c>
      <c r="K329" s="61">
        <v>1.0</v>
      </c>
    </row>
    <row r="330">
      <c r="A330" s="61">
        <v>2024.0</v>
      </c>
      <c r="B330" s="62">
        <v>1.0</v>
      </c>
      <c r="C330" s="62">
        <v>44505.0</v>
      </c>
      <c r="D330" s="63" t="s">
        <v>428</v>
      </c>
      <c r="E330" s="63" t="s">
        <v>36</v>
      </c>
      <c r="F330" s="63" t="s">
        <v>91</v>
      </c>
      <c r="G330" s="63" t="s">
        <v>383</v>
      </c>
      <c r="H330" s="63" t="s">
        <v>61</v>
      </c>
      <c r="I330" s="63" t="s">
        <v>93</v>
      </c>
      <c r="J330" s="64">
        <v>40681.0</v>
      </c>
      <c r="K330" s="61">
        <v>1.0</v>
      </c>
    </row>
    <row r="331">
      <c r="A331" s="61">
        <v>2024.0</v>
      </c>
      <c r="B331" s="62">
        <v>1.0</v>
      </c>
      <c r="C331" s="62">
        <v>56481.0</v>
      </c>
      <c r="D331" s="63" t="s">
        <v>429</v>
      </c>
      <c r="E331" s="63" t="s">
        <v>58</v>
      </c>
      <c r="F331" s="63" t="s">
        <v>91</v>
      </c>
      <c r="G331" s="63" t="s">
        <v>383</v>
      </c>
      <c r="H331" s="63" t="s">
        <v>61</v>
      </c>
      <c r="I331" s="63" t="s">
        <v>93</v>
      </c>
      <c r="J331" s="64">
        <v>45257.0</v>
      </c>
      <c r="K331" s="61">
        <v>1.0</v>
      </c>
    </row>
    <row r="332">
      <c r="A332" s="61">
        <v>2024.0</v>
      </c>
      <c r="B332" s="62">
        <v>1.0</v>
      </c>
      <c r="C332" s="62">
        <v>54974.0</v>
      </c>
      <c r="D332" s="63" t="s">
        <v>430</v>
      </c>
      <c r="E332" s="63" t="s">
        <v>58</v>
      </c>
      <c r="F332" s="63" t="s">
        <v>91</v>
      </c>
      <c r="G332" s="63" t="s">
        <v>383</v>
      </c>
      <c r="H332" s="63" t="s">
        <v>61</v>
      </c>
      <c r="I332" s="63" t="s">
        <v>93</v>
      </c>
      <c r="J332" s="64">
        <v>44363.0</v>
      </c>
      <c r="K332" s="61">
        <v>1.0</v>
      </c>
    </row>
    <row r="333">
      <c r="A333" s="61">
        <v>2024.0</v>
      </c>
      <c r="B333" s="62">
        <v>1.0</v>
      </c>
      <c r="C333" s="62">
        <v>56461.0</v>
      </c>
      <c r="D333" s="63" t="s">
        <v>431</v>
      </c>
      <c r="E333" s="63" t="s">
        <v>58</v>
      </c>
      <c r="F333" s="63" t="s">
        <v>91</v>
      </c>
      <c r="G333" s="63" t="s">
        <v>383</v>
      </c>
      <c r="H333" s="63" t="s">
        <v>61</v>
      </c>
      <c r="I333" s="63" t="s">
        <v>93</v>
      </c>
      <c r="J333" s="64">
        <v>45250.0</v>
      </c>
      <c r="K333" s="61">
        <v>1.0</v>
      </c>
    </row>
    <row r="334">
      <c r="A334" s="61">
        <v>2024.0</v>
      </c>
      <c r="B334" s="62">
        <v>3.0</v>
      </c>
      <c r="C334" s="62">
        <v>995.0</v>
      </c>
      <c r="D334" s="63" t="s">
        <v>432</v>
      </c>
      <c r="E334" s="63" t="s">
        <v>36</v>
      </c>
      <c r="F334" s="63" t="s">
        <v>91</v>
      </c>
      <c r="G334" s="63" t="s">
        <v>383</v>
      </c>
      <c r="H334" s="63" t="s">
        <v>61</v>
      </c>
      <c r="I334" s="63" t="s">
        <v>93</v>
      </c>
      <c r="J334" s="64">
        <v>33512.0</v>
      </c>
      <c r="K334" s="61">
        <v>1.0</v>
      </c>
    </row>
    <row r="335">
      <c r="A335" s="61">
        <v>2024.0</v>
      </c>
      <c r="B335" s="62">
        <v>3.0</v>
      </c>
      <c r="C335" s="62">
        <v>1238.0</v>
      </c>
      <c r="D335" s="63" t="s">
        <v>433</v>
      </c>
      <c r="E335" s="63" t="s">
        <v>38</v>
      </c>
      <c r="F335" s="63" t="s">
        <v>91</v>
      </c>
      <c r="G335" s="63" t="s">
        <v>383</v>
      </c>
      <c r="H335" s="63" t="s">
        <v>61</v>
      </c>
      <c r="I335" s="63" t="s">
        <v>93</v>
      </c>
      <c r="J335" s="64">
        <v>41618.0</v>
      </c>
      <c r="K335" s="61">
        <v>1.0</v>
      </c>
    </row>
    <row r="336">
      <c r="A336" s="61">
        <v>2024.0</v>
      </c>
      <c r="B336" s="62">
        <v>9.0</v>
      </c>
      <c r="C336" s="62">
        <v>2904.0</v>
      </c>
      <c r="D336" s="63" t="s">
        <v>434</v>
      </c>
      <c r="E336" s="63" t="s">
        <v>38</v>
      </c>
      <c r="F336" s="63" t="s">
        <v>91</v>
      </c>
      <c r="G336" s="63" t="s">
        <v>383</v>
      </c>
      <c r="H336" s="63" t="s">
        <v>61</v>
      </c>
      <c r="I336" s="63" t="s">
        <v>93</v>
      </c>
      <c r="J336" s="64">
        <v>44897.0</v>
      </c>
      <c r="K336" s="61">
        <v>1.0</v>
      </c>
    </row>
    <row r="337">
      <c r="A337" s="61">
        <v>2024.0</v>
      </c>
      <c r="B337" s="62">
        <v>9.0</v>
      </c>
      <c r="C337" s="62">
        <v>2830.0</v>
      </c>
      <c r="D337" s="63" t="s">
        <v>435</v>
      </c>
      <c r="E337" s="63" t="s">
        <v>38</v>
      </c>
      <c r="F337" s="63" t="s">
        <v>91</v>
      </c>
      <c r="G337" s="63" t="s">
        <v>383</v>
      </c>
      <c r="H337" s="63" t="s">
        <v>61</v>
      </c>
      <c r="I337" s="63" t="s">
        <v>93</v>
      </c>
      <c r="J337" s="64">
        <v>44886.0</v>
      </c>
      <c r="K337" s="61">
        <v>1.0</v>
      </c>
    </row>
    <row r="338">
      <c r="A338" s="61">
        <v>2024.0</v>
      </c>
      <c r="B338" s="62">
        <v>9.0</v>
      </c>
      <c r="C338" s="62">
        <v>709.0</v>
      </c>
      <c r="D338" s="63" t="s">
        <v>436</v>
      </c>
      <c r="E338" s="63" t="s">
        <v>36</v>
      </c>
      <c r="F338" s="63" t="s">
        <v>91</v>
      </c>
      <c r="G338" s="63" t="s">
        <v>383</v>
      </c>
      <c r="H338" s="63" t="s">
        <v>61</v>
      </c>
      <c r="I338" s="63" t="s">
        <v>93</v>
      </c>
      <c r="J338" s="64">
        <v>42313.0</v>
      </c>
      <c r="K338" s="61">
        <v>1.0</v>
      </c>
    </row>
    <row r="339">
      <c r="A339" s="61">
        <v>2024.0</v>
      </c>
      <c r="B339" s="62">
        <v>9.0</v>
      </c>
      <c r="C339" s="62">
        <v>710.0</v>
      </c>
      <c r="D339" s="63" t="s">
        <v>437</v>
      </c>
      <c r="E339" s="63" t="s">
        <v>36</v>
      </c>
      <c r="F339" s="63" t="s">
        <v>91</v>
      </c>
      <c r="G339" s="63" t="s">
        <v>383</v>
      </c>
      <c r="H339" s="63" t="s">
        <v>61</v>
      </c>
      <c r="I339" s="63" t="s">
        <v>93</v>
      </c>
      <c r="J339" s="64">
        <v>42339.0</v>
      </c>
      <c r="K339" s="61">
        <v>1.0</v>
      </c>
    </row>
    <row r="340">
      <c r="A340" s="61">
        <v>2024.0</v>
      </c>
      <c r="B340" s="62">
        <v>9.0</v>
      </c>
      <c r="C340" s="62">
        <v>2714.0</v>
      </c>
      <c r="D340" s="63" t="s">
        <v>438</v>
      </c>
      <c r="E340" s="63" t="s">
        <v>38</v>
      </c>
      <c r="F340" s="63" t="s">
        <v>91</v>
      </c>
      <c r="G340" s="63" t="s">
        <v>383</v>
      </c>
      <c r="H340" s="63" t="s">
        <v>61</v>
      </c>
      <c r="I340" s="63" t="s">
        <v>93</v>
      </c>
      <c r="J340" s="64">
        <v>44778.0</v>
      </c>
      <c r="K340" s="61">
        <v>1.0</v>
      </c>
    </row>
    <row r="341">
      <c r="A341" s="61">
        <v>2024.0</v>
      </c>
      <c r="B341" s="62">
        <v>1.0</v>
      </c>
      <c r="C341" s="62">
        <v>41354.0</v>
      </c>
      <c r="D341" s="63" t="s">
        <v>439</v>
      </c>
      <c r="E341" s="63" t="s">
        <v>36</v>
      </c>
      <c r="F341" s="63" t="s">
        <v>91</v>
      </c>
      <c r="G341" s="63" t="s">
        <v>383</v>
      </c>
      <c r="H341" s="63" t="s">
        <v>61</v>
      </c>
      <c r="I341" s="63" t="s">
        <v>93</v>
      </c>
      <c r="J341" s="64">
        <v>39777.0</v>
      </c>
      <c r="K341" s="61">
        <v>1.0</v>
      </c>
    </row>
    <row r="342">
      <c r="A342" s="61">
        <v>2024.0</v>
      </c>
      <c r="B342" s="62">
        <v>1.0</v>
      </c>
      <c r="C342" s="62">
        <v>54464.0</v>
      </c>
      <c r="D342" s="63" t="s">
        <v>440</v>
      </c>
      <c r="E342" s="63" t="s">
        <v>58</v>
      </c>
      <c r="F342" s="63" t="s">
        <v>91</v>
      </c>
      <c r="G342" s="63" t="s">
        <v>383</v>
      </c>
      <c r="H342" s="63" t="s">
        <v>61</v>
      </c>
      <c r="I342" s="63" t="s">
        <v>93</v>
      </c>
      <c r="J342" s="64">
        <v>43868.0</v>
      </c>
      <c r="K342" s="61">
        <v>1.0</v>
      </c>
    </row>
    <row r="343">
      <c r="A343" s="61">
        <v>2024.0</v>
      </c>
      <c r="B343" s="62">
        <v>1.0</v>
      </c>
      <c r="C343" s="62">
        <v>45074.0</v>
      </c>
      <c r="D343" s="63" t="s">
        <v>441</v>
      </c>
      <c r="E343" s="63" t="s">
        <v>36</v>
      </c>
      <c r="F343" s="63" t="s">
        <v>91</v>
      </c>
      <c r="G343" s="63" t="s">
        <v>383</v>
      </c>
      <c r="H343" s="63" t="s">
        <v>61</v>
      </c>
      <c r="I343" s="63" t="s">
        <v>93</v>
      </c>
      <c r="J343" s="64">
        <v>40820.0</v>
      </c>
      <c r="K343" s="61">
        <v>1.0</v>
      </c>
    </row>
    <row r="344">
      <c r="A344" s="61">
        <v>2024.0</v>
      </c>
      <c r="B344" s="62">
        <v>1.0</v>
      </c>
      <c r="C344" s="62">
        <v>51047.0</v>
      </c>
      <c r="D344" s="63" t="s">
        <v>442</v>
      </c>
      <c r="E344" s="63" t="s">
        <v>62</v>
      </c>
      <c r="F344" s="63" t="s">
        <v>91</v>
      </c>
      <c r="G344" s="63" t="s">
        <v>383</v>
      </c>
      <c r="H344" s="63" t="s">
        <v>61</v>
      </c>
      <c r="I344" s="63" t="s">
        <v>93</v>
      </c>
      <c r="J344" s="64">
        <v>42297.0</v>
      </c>
      <c r="K344" s="61">
        <v>1.0</v>
      </c>
    </row>
    <row r="345">
      <c r="A345" s="61">
        <v>2024.0</v>
      </c>
      <c r="B345" s="62">
        <v>1.0</v>
      </c>
      <c r="C345" s="62">
        <v>44013.0</v>
      </c>
      <c r="D345" s="63" t="s">
        <v>443</v>
      </c>
      <c r="E345" s="63" t="s">
        <v>58</v>
      </c>
      <c r="F345" s="63" t="s">
        <v>91</v>
      </c>
      <c r="G345" s="63" t="s">
        <v>383</v>
      </c>
      <c r="H345" s="63" t="s">
        <v>61</v>
      </c>
      <c r="I345" s="63" t="s">
        <v>93</v>
      </c>
      <c r="J345" s="64">
        <v>40522.0</v>
      </c>
      <c r="K345" s="61">
        <v>1.0</v>
      </c>
    </row>
    <row r="346">
      <c r="A346" s="61">
        <v>2024.0</v>
      </c>
      <c r="B346" s="62">
        <v>1.0</v>
      </c>
      <c r="C346" s="62">
        <v>54978.0</v>
      </c>
      <c r="D346" s="63" t="s">
        <v>444</v>
      </c>
      <c r="E346" s="63" t="s">
        <v>58</v>
      </c>
      <c r="F346" s="63" t="s">
        <v>91</v>
      </c>
      <c r="G346" s="63" t="s">
        <v>383</v>
      </c>
      <c r="H346" s="63" t="s">
        <v>61</v>
      </c>
      <c r="I346" s="63" t="s">
        <v>93</v>
      </c>
      <c r="J346" s="64">
        <v>44368.0</v>
      </c>
      <c r="K346" s="61">
        <v>1.0</v>
      </c>
    </row>
    <row r="347">
      <c r="A347" s="61">
        <v>2024.0</v>
      </c>
      <c r="B347" s="62">
        <v>1.0</v>
      </c>
      <c r="C347" s="62">
        <v>51851.0</v>
      </c>
      <c r="D347" s="63" t="s">
        <v>445</v>
      </c>
      <c r="E347" s="63" t="s">
        <v>38</v>
      </c>
      <c r="F347" s="63" t="s">
        <v>91</v>
      </c>
      <c r="G347" s="63" t="s">
        <v>383</v>
      </c>
      <c r="H347" s="63" t="s">
        <v>61</v>
      </c>
      <c r="I347" s="63" t="s">
        <v>93</v>
      </c>
      <c r="J347" s="64">
        <v>42633.0</v>
      </c>
      <c r="K347" s="61">
        <v>1.0</v>
      </c>
    </row>
    <row r="348">
      <c r="A348" s="61">
        <v>2024.0</v>
      </c>
      <c r="B348" s="62">
        <v>9.0</v>
      </c>
      <c r="C348" s="62">
        <v>1049.0</v>
      </c>
      <c r="D348" s="63" t="s">
        <v>446</v>
      </c>
      <c r="E348" s="63" t="s">
        <v>36</v>
      </c>
      <c r="F348" s="63" t="s">
        <v>91</v>
      </c>
      <c r="G348" s="63" t="s">
        <v>383</v>
      </c>
      <c r="H348" s="63" t="s">
        <v>61</v>
      </c>
      <c r="I348" s="63" t="s">
        <v>93</v>
      </c>
      <c r="J348" s="64">
        <v>42681.0</v>
      </c>
      <c r="K348" s="61">
        <v>1.0</v>
      </c>
    </row>
    <row r="349">
      <c r="A349" s="61">
        <v>2024.0</v>
      </c>
      <c r="B349" s="62">
        <v>9.0</v>
      </c>
      <c r="C349" s="62">
        <v>2365.0</v>
      </c>
      <c r="D349" s="63" t="s">
        <v>447</v>
      </c>
      <c r="E349" s="63" t="s">
        <v>38</v>
      </c>
      <c r="F349" s="63" t="s">
        <v>91</v>
      </c>
      <c r="G349" s="63" t="s">
        <v>383</v>
      </c>
      <c r="H349" s="63" t="s">
        <v>61</v>
      </c>
      <c r="I349" s="63" t="s">
        <v>93</v>
      </c>
      <c r="J349" s="64">
        <v>44488.0</v>
      </c>
      <c r="K349" s="61">
        <v>1.0</v>
      </c>
    </row>
    <row r="350">
      <c r="A350" s="61">
        <v>2024.0</v>
      </c>
      <c r="B350" s="62">
        <v>9.0</v>
      </c>
      <c r="C350" s="62">
        <v>2709.0</v>
      </c>
      <c r="D350" s="63" t="s">
        <v>448</v>
      </c>
      <c r="E350" s="63" t="s">
        <v>38</v>
      </c>
      <c r="F350" s="63" t="s">
        <v>91</v>
      </c>
      <c r="G350" s="63" t="s">
        <v>383</v>
      </c>
      <c r="H350" s="63" t="s">
        <v>61</v>
      </c>
      <c r="I350" s="63" t="s">
        <v>93</v>
      </c>
      <c r="J350" s="64">
        <v>44774.0</v>
      </c>
      <c r="K350" s="61">
        <v>1.0</v>
      </c>
    </row>
    <row r="351">
      <c r="A351" s="61">
        <v>2024.0</v>
      </c>
      <c r="B351" s="62">
        <v>9.0</v>
      </c>
      <c r="C351" s="62">
        <v>664.0</v>
      </c>
      <c r="D351" s="63" t="s">
        <v>449</v>
      </c>
      <c r="E351" s="63" t="s">
        <v>36</v>
      </c>
      <c r="F351" s="63" t="s">
        <v>91</v>
      </c>
      <c r="G351" s="63" t="s">
        <v>383</v>
      </c>
      <c r="H351" s="63" t="s">
        <v>61</v>
      </c>
      <c r="I351" s="63" t="s">
        <v>93</v>
      </c>
      <c r="J351" s="64">
        <v>39679.0</v>
      </c>
      <c r="K351" s="61">
        <v>1.0</v>
      </c>
    </row>
    <row r="352">
      <c r="A352" s="61">
        <v>2024.0</v>
      </c>
      <c r="B352" s="62">
        <v>9.0</v>
      </c>
      <c r="C352" s="62">
        <v>717.0</v>
      </c>
      <c r="D352" s="63" t="s">
        <v>450</v>
      </c>
      <c r="E352" s="63" t="s">
        <v>38</v>
      </c>
      <c r="F352" s="63" t="s">
        <v>91</v>
      </c>
      <c r="G352" s="63" t="s">
        <v>383</v>
      </c>
      <c r="H352" s="63" t="s">
        <v>61</v>
      </c>
      <c r="I352" s="63" t="s">
        <v>93</v>
      </c>
      <c r="J352" s="64">
        <v>36342.0</v>
      </c>
      <c r="K352" s="61">
        <v>1.0</v>
      </c>
    </row>
    <row r="353">
      <c r="A353" s="61">
        <v>2024.0</v>
      </c>
      <c r="B353" s="62">
        <v>9.0</v>
      </c>
      <c r="C353" s="62">
        <v>665.0</v>
      </c>
      <c r="D353" s="63" t="s">
        <v>451</v>
      </c>
      <c r="E353" s="63" t="s">
        <v>36</v>
      </c>
      <c r="F353" s="63" t="s">
        <v>91</v>
      </c>
      <c r="G353" s="63" t="s">
        <v>383</v>
      </c>
      <c r="H353" s="63" t="s">
        <v>61</v>
      </c>
      <c r="I353" s="63" t="s">
        <v>93</v>
      </c>
      <c r="J353" s="64">
        <v>41603.0</v>
      </c>
      <c r="K353" s="61">
        <v>1.0</v>
      </c>
    </row>
    <row r="354">
      <c r="A354" s="61">
        <v>2024.0</v>
      </c>
      <c r="B354" s="62">
        <v>9.0</v>
      </c>
      <c r="C354" s="62">
        <v>2661.0</v>
      </c>
      <c r="D354" s="63" t="s">
        <v>452</v>
      </c>
      <c r="E354" s="63" t="s">
        <v>38</v>
      </c>
      <c r="F354" s="63" t="s">
        <v>91</v>
      </c>
      <c r="G354" s="63" t="s">
        <v>383</v>
      </c>
      <c r="H354" s="63" t="s">
        <v>61</v>
      </c>
      <c r="I354" s="63" t="s">
        <v>93</v>
      </c>
      <c r="J354" s="64">
        <v>44706.0</v>
      </c>
      <c r="K354" s="61">
        <v>1.0</v>
      </c>
    </row>
    <row r="355">
      <c r="A355" s="61">
        <v>2024.0</v>
      </c>
      <c r="B355" s="62">
        <v>9.0</v>
      </c>
      <c r="C355" s="62">
        <v>2308.0</v>
      </c>
      <c r="D355" s="63" t="s">
        <v>453</v>
      </c>
      <c r="E355" s="63" t="s">
        <v>36</v>
      </c>
      <c r="F355" s="63" t="s">
        <v>91</v>
      </c>
      <c r="G355" s="63" t="s">
        <v>383</v>
      </c>
      <c r="H355" s="63" t="s">
        <v>61</v>
      </c>
      <c r="I355" s="63" t="s">
        <v>93</v>
      </c>
      <c r="J355" s="64">
        <v>44392.0</v>
      </c>
      <c r="K355" s="61">
        <v>1.0</v>
      </c>
    </row>
    <row r="356">
      <c r="A356" s="61">
        <v>2024.0</v>
      </c>
      <c r="B356" s="62">
        <v>9.0</v>
      </c>
      <c r="C356" s="62">
        <v>2366.0</v>
      </c>
      <c r="D356" s="63" t="s">
        <v>454</v>
      </c>
      <c r="E356" s="63" t="s">
        <v>38</v>
      </c>
      <c r="F356" s="63" t="s">
        <v>91</v>
      </c>
      <c r="G356" s="63" t="s">
        <v>383</v>
      </c>
      <c r="H356" s="63" t="s">
        <v>61</v>
      </c>
      <c r="I356" s="63" t="s">
        <v>93</v>
      </c>
      <c r="J356" s="64">
        <v>44489.0</v>
      </c>
      <c r="K356" s="61">
        <v>1.0</v>
      </c>
    </row>
    <row r="357">
      <c r="A357" s="61">
        <v>2024.0</v>
      </c>
      <c r="B357" s="62">
        <v>9.0</v>
      </c>
      <c r="C357" s="62">
        <v>2392.0</v>
      </c>
      <c r="D357" s="63" t="s">
        <v>455</v>
      </c>
      <c r="E357" s="63" t="s">
        <v>38</v>
      </c>
      <c r="F357" s="63" t="s">
        <v>91</v>
      </c>
      <c r="G357" s="63" t="s">
        <v>383</v>
      </c>
      <c r="H357" s="63" t="s">
        <v>61</v>
      </c>
      <c r="I357" s="63" t="s">
        <v>93</v>
      </c>
      <c r="J357" s="64">
        <v>44508.0</v>
      </c>
      <c r="K357" s="61">
        <v>1.0</v>
      </c>
    </row>
    <row r="358">
      <c r="A358" s="61">
        <v>2024.0</v>
      </c>
      <c r="B358" s="62">
        <v>9.0</v>
      </c>
      <c r="C358" s="62">
        <v>671.0</v>
      </c>
      <c r="D358" s="63" t="s">
        <v>456</v>
      </c>
      <c r="E358" s="63" t="s">
        <v>36</v>
      </c>
      <c r="F358" s="63" t="s">
        <v>91</v>
      </c>
      <c r="G358" s="63" t="s">
        <v>383</v>
      </c>
      <c r="H358" s="63" t="s">
        <v>61</v>
      </c>
      <c r="I358" s="63" t="s">
        <v>93</v>
      </c>
      <c r="J358" s="64">
        <v>38996.0</v>
      </c>
      <c r="K358" s="61">
        <v>1.0</v>
      </c>
    </row>
    <row r="359">
      <c r="A359" s="61">
        <v>2024.0</v>
      </c>
      <c r="B359" s="62">
        <v>9.0</v>
      </c>
      <c r="C359" s="62">
        <v>672.0</v>
      </c>
      <c r="D359" s="63" t="s">
        <v>457</v>
      </c>
      <c r="E359" s="63" t="s">
        <v>36</v>
      </c>
      <c r="F359" s="63" t="s">
        <v>91</v>
      </c>
      <c r="G359" s="63" t="s">
        <v>383</v>
      </c>
      <c r="H359" s="63" t="s">
        <v>61</v>
      </c>
      <c r="I359" s="63" t="s">
        <v>93</v>
      </c>
      <c r="J359" s="64">
        <v>39336.0</v>
      </c>
      <c r="K359" s="61">
        <v>1.0</v>
      </c>
    </row>
    <row r="360">
      <c r="A360" s="61">
        <v>2024.0</v>
      </c>
      <c r="B360" s="62">
        <v>9.0</v>
      </c>
      <c r="C360" s="62">
        <v>2572.0</v>
      </c>
      <c r="D360" s="63" t="s">
        <v>458</v>
      </c>
      <c r="E360" s="63" t="s">
        <v>38</v>
      </c>
      <c r="F360" s="63" t="s">
        <v>91</v>
      </c>
      <c r="G360" s="63" t="s">
        <v>383</v>
      </c>
      <c r="H360" s="63" t="s">
        <v>61</v>
      </c>
      <c r="I360" s="63" t="s">
        <v>93</v>
      </c>
      <c r="J360" s="64">
        <v>44537.0</v>
      </c>
      <c r="K360" s="61">
        <v>1.0</v>
      </c>
    </row>
    <row r="361">
      <c r="A361" s="61">
        <v>2024.0</v>
      </c>
      <c r="B361" s="62">
        <v>9.0</v>
      </c>
      <c r="C361" s="62">
        <v>2382.0</v>
      </c>
      <c r="D361" s="63" t="s">
        <v>459</v>
      </c>
      <c r="E361" s="63" t="s">
        <v>38</v>
      </c>
      <c r="F361" s="63" t="s">
        <v>91</v>
      </c>
      <c r="G361" s="63" t="s">
        <v>383</v>
      </c>
      <c r="H361" s="63" t="s">
        <v>61</v>
      </c>
      <c r="I361" s="63" t="s">
        <v>93</v>
      </c>
      <c r="J361" s="64">
        <v>44501.0</v>
      </c>
      <c r="K361" s="61">
        <v>1.0</v>
      </c>
    </row>
    <row r="362">
      <c r="A362" s="61">
        <v>2024.0</v>
      </c>
      <c r="B362" s="62">
        <v>9.0</v>
      </c>
      <c r="C362" s="62">
        <v>723.0</v>
      </c>
      <c r="D362" s="63" t="s">
        <v>460</v>
      </c>
      <c r="E362" s="63" t="s">
        <v>36</v>
      </c>
      <c r="F362" s="63" t="s">
        <v>91</v>
      </c>
      <c r="G362" s="63" t="s">
        <v>383</v>
      </c>
      <c r="H362" s="63" t="s">
        <v>61</v>
      </c>
      <c r="I362" s="63" t="s">
        <v>93</v>
      </c>
      <c r="J362" s="64">
        <v>41872.0</v>
      </c>
      <c r="K362" s="61">
        <v>1.0</v>
      </c>
    </row>
    <row r="363">
      <c r="A363" s="61">
        <v>2024.0</v>
      </c>
      <c r="B363" s="62">
        <v>9.0</v>
      </c>
      <c r="C363" s="62">
        <v>2917.0</v>
      </c>
      <c r="D363" s="63" t="s">
        <v>461</v>
      </c>
      <c r="E363" s="63" t="s">
        <v>38</v>
      </c>
      <c r="F363" s="63" t="s">
        <v>91</v>
      </c>
      <c r="G363" s="63" t="s">
        <v>383</v>
      </c>
      <c r="H363" s="63" t="s">
        <v>61</v>
      </c>
      <c r="I363" s="63" t="s">
        <v>93</v>
      </c>
      <c r="J363" s="64">
        <v>44904.0</v>
      </c>
      <c r="K363" s="61">
        <v>1.0</v>
      </c>
    </row>
    <row r="364">
      <c r="A364" s="61">
        <v>2024.0</v>
      </c>
      <c r="B364" s="62">
        <v>9.0</v>
      </c>
      <c r="C364" s="62">
        <v>2309.0</v>
      </c>
      <c r="D364" s="63" t="s">
        <v>462</v>
      </c>
      <c r="E364" s="63" t="s">
        <v>36</v>
      </c>
      <c r="F364" s="63" t="s">
        <v>91</v>
      </c>
      <c r="G364" s="63" t="s">
        <v>383</v>
      </c>
      <c r="H364" s="63" t="s">
        <v>61</v>
      </c>
      <c r="I364" s="63" t="s">
        <v>93</v>
      </c>
      <c r="J364" s="64">
        <v>44392.0</v>
      </c>
      <c r="K364" s="61">
        <v>1.0</v>
      </c>
    </row>
    <row r="365">
      <c r="A365" s="61">
        <v>2024.0</v>
      </c>
      <c r="B365" s="62">
        <v>9.0</v>
      </c>
      <c r="C365" s="62">
        <v>3208.0</v>
      </c>
      <c r="D365" s="63" t="s">
        <v>463</v>
      </c>
      <c r="E365" s="63" t="s">
        <v>38</v>
      </c>
      <c r="F365" s="63" t="s">
        <v>91</v>
      </c>
      <c r="G365" s="63" t="s">
        <v>383</v>
      </c>
      <c r="H365" s="63" t="s">
        <v>61</v>
      </c>
      <c r="I365" s="63" t="s">
        <v>93</v>
      </c>
      <c r="J365" s="64">
        <v>45260.0</v>
      </c>
      <c r="K365" s="61">
        <v>1.0</v>
      </c>
    </row>
    <row r="366">
      <c r="A366" s="61">
        <v>2024.0</v>
      </c>
      <c r="B366" s="62">
        <v>9.0</v>
      </c>
      <c r="C366" s="62">
        <v>2769.0</v>
      </c>
      <c r="D366" s="63" t="s">
        <v>464</v>
      </c>
      <c r="E366" s="63" t="s">
        <v>38</v>
      </c>
      <c r="F366" s="63" t="s">
        <v>91</v>
      </c>
      <c r="G366" s="63" t="s">
        <v>383</v>
      </c>
      <c r="H366" s="63" t="s">
        <v>61</v>
      </c>
      <c r="I366" s="63" t="s">
        <v>93</v>
      </c>
      <c r="J366" s="64">
        <v>44812.0</v>
      </c>
      <c r="K366" s="61">
        <v>1.0</v>
      </c>
    </row>
    <row r="367">
      <c r="A367" s="61">
        <v>2024.0</v>
      </c>
      <c r="B367" s="62">
        <v>9.0</v>
      </c>
      <c r="C367" s="62">
        <v>726.0</v>
      </c>
      <c r="D367" s="63" t="s">
        <v>465</v>
      </c>
      <c r="E367" s="63" t="s">
        <v>36</v>
      </c>
      <c r="F367" s="63" t="s">
        <v>91</v>
      </c>
      <c r="G367" s="63" t="s">
        <v>383</v>
      </c>
      <c r="H367" s="63" t="s">
        <v>61</v>
      </c>
      <c r="I367" s="63" t="s">
        <v>93</v>
      </c>
      <c r="J367" s="64">
        <v>41803.0</v>
      </c>
      <c r="K367" s="61">
        <v>1.0</v>
      </c>
    </row>
    <row r="368">
      <c r="A368" s="61">
        <v>2024.0</v>
      </c>
      <c r="B368" s="62">
        <v>9.0</v>
      </c>
      <c r="C368" s="62">
        <v>759.0</v>
      </c>
      <c r="D368" s="63" t="s">
        <v>466</v>
      </c>
      <c r="E368" s="63" t="s">
        <v>42</v>
      </c>
      <c r="F368" s="63" t="s">
        <v>91</v>
      </c>
      <c r="G368" s="63" t="s">
        <v>383</v>
      </c>
      <c r="H368" s="63" t="s">
        <v>61</v>
      </c>
      <c r="I368" s="63" t="s">
        <v>93</v>
      </c>
      <c r="J368" s="64">
        <v>40701.0</v>
      </c>
      <c r="K368" s="61">
        <v>1.0</v>
      </c>
    </row>
    <row r="369">
      <c r="A369" s="61">
        <v>2024.0</v>
      </c>
      <c r="B369" s="62">
        <v>9.0</v>
      </c>
      <c r="C369" s="62">
        <v>3040.0</v>
      </c>
      <c r="D369" s="63" t="s">
        <v>467</v>
      </c>
      <c r="E369" s="63" t="s">
        <v>38</v>
      </c>
      <c r="F369" s="63" t="s">
        <v>91</v>
      </c>
      <c r="G369" s="63" t="s">
        <v>383</v>
      </c>
      <c r="H369" s="63" t="s">
        <v>61</v>
      </c>
      <c r="I369" s="63" t="s">
        <v>93</v>
      </c>
      <c r="J369" s="64">
        <v>45170.0</v>
      </c>
      <c r="K369" s="61">
        <v>1.0</v>
      </c>
    </row>
    <row r="370">
      <c r="A370" s="61">
        <v>2024.0</v>
      </c>
      <c r="B370" s="62">
        <v>9.0</v>
      </c>
      <c r="C370" s="62">
        <v>1160.0</v>
      </c>
      <c r="D370" s="63" t="s">
        <v>468</v>
      </c>
      <c r="E370" s="63" t="s">
        <v>36</v>
      </c>
      <c r="F370" s="63" t="s">
        <v>91</v>
      </c>
      <c r="G370" s="63" t="s">
        <v>383</v>
      </c>
      <c r="H370" s="63" t="s">
        <v>61</v>
      </c>
      <c r="I370" s="63" t="s">
        <v>93</v>
      </c>
      <c r="J370" s="64">
        <v>42717.0</v>
      </c>
      <c r="K370" s="61">
        <v>1.0</v>
      </c>
    </row>
    <row r="371">
      <c r="A371" s="61">
        <v>2024.0</v>
      </c>
      <c r="B371" s="62">
        <v>9.0</v>
      </c>
      <c r="C371" s="62">
        <v>679.0</v>
      </c>
      <c r="D371" s="63" t="s">
        <v>469</v>
      </c>
      <c r="E371" s="63" t="s">
        <v>42</v>
      </c>
      <c r="F371" s="63" t="s">
        <v>91</v>
      </c>
      <c r="G371" s="63" t="s">
        <v>383</v>
      </c>
      <c r="H371" s="63" t="s">
        <v>61</v>
      </c>
      <c r="I371" s="63" t="s">
        <v>93</v>
      </c>
      <c r="J371" s="64">
        <v>40829.0</v>
      </c>
      <c r="K371" s="61">
        <v>1.0</v>
      </c>
    </row>
    <row r="372">
      <c r="A372" s="61">
        <v>2024.0</v>
      </c>
      <c r="B372" s="62">
        <v>9.0</v>
      </c>
      <c r="C372" s="62">
        <v>681.0</v>
      </c>
      <c r="D372" s="63" t="s">
        <v>470</v>
      </c>
      <c r="E372" s="63" t="s">
        <v>36</v>
      </c>
      <c r="F372" s="63" t="s">
        <v>91</v>
      </c>
      <c r="G372" s="63" t="s">
        <v>383</v>
      </c>
      <c r="H372" s="63" t="s">
        <v>61</v>
      </c>
      <c r="I372" s="63" t="s">
        <v>93</v>
      </c>
      <c r="J372" s="64">
        <v>39420.0</v>
      </c>
      <c r="K372" s="61">
        <v>1.0</v>
      </c>
    </row>
    <row r="373">
      <c r="A373" s="61">
        <v>2024.0</v>
      </c>
      <c r="B373" s="62">
        <v>9.0</v>
      </c>
      <c r="C373" s="62">
        <v>3252.0</v>
      </c>
      <c r="D373" s="63" t="s">
        <v>471</v>
      </c>
      <c r="E373" s="63" t="s">
        <v>36</v>
      </c>
      <c r="F373" s="63" t="s">
        <v>91</v>
      </c>
      <c r="G373" s="63" t="s">
        <v>383</v>
      </c>
      <c r="H373" s="63" t="s">
        <v>61</v>
      </c>
      <c r="I373" s="63" t="s">
        <v>93</v>
      </c>
      <c r="J373" s="64">
        <v>45268.0</v>
      </c>
      <c r="K373" s="61">
        <v>1.0</v>
      </c>
    </row>
    <row r="374">
      <c r="A374" s="61">
        <v>2024.0</v>
      </c>
      <c r="B374" s="62">
        <v>9.0</v>
      </c>
      <c r="C374" s="62">
        <v>2716.0</v>
      </c>
      <c r="D374" s="63" t="s">
        <v>472</v>
      </c>
      <c r="E374" s="63" t="s">
        <v>38</v>
      </c>
      <c r="F374" s="63" t="s">
        <v>91</v>
      </c>
      <c r="G374" s="63" t="s">
        <v>383</v>
      </c>
      <c r="H374" s="63" t="s">
        <v>61</v>
      </c>
      <c r="I374" s="63" t="s">
        <v>93</v>
      </c>
      <c r="J374" s="64">
        <v>44784.0</v>
      </c>
      <c r="K374" s="61">
        <v>1.0</v>
      </c>
    </row>
    <row r="375">
      <c r="A375" s="61">
        <v>2024.0</v>
      </c>
      <c r="B375" s="62">
        <v>9.0</v>
      </c>
      <c r="C375" s="62">
        <v>3196.0</v>
      </c>
      <c r="D375" s="63" t="s">
        <v>473</v>
      </c>
      <c r="E375" s="63" t="s">
        <v>38</v>
      </c>
      <c r="F375" s="63" t="s">
        <v>91</v>
      </c>
      <c r="G375" s="63" t="s">
        <v>383</v>
      </c>
      <c r="H375" s="63" t="s">
        <v>61</v>
      </c>
      <c r="I375" s="63" t="s">
        <v>93</v>
      </c>
      <c r="J375" s="64">
        <v>45258.0</v>
      </c>
      <c r="K375" s="61">
        <v>1.0</v>
      </c>
    </row>
    <row r="376">
      <c r="A376" s="61">
        <v>2024.0</v>
      </c>
      <c r="B376" s="62">
        <v>9.0</v>
      </c>
      <c r="C376" s="62">
        <v>733.0</v>
      </c>
      <c r="D376" s="63" t="s">
        <v>474</v>
      </c>
      <c r="E376" s="63" t="s">
        <v>36</v>
      </c>
      <c r="F376" s="63" t="s">
        <v>91</v>
      </c>
      <c r="G376" s="63" t="s">
        <v>383</v>
      </c>
      <c r="H376" s="63" t="s">
        <v>61</v>
      </c>
      <c r="I376" s="63" t="s">
        <v>93</v>
      </c>
      <c r="J376" s="64">
        <v>42145.0</v>
      </c>
      <c r="K376" s="61">
        <v>1.0</v>
      </c>
    </row>
    <row r="377">
      <c r="A377" s="61">
        <v>2024.0</v>
      </c>
      <c r="B377" s="62">
        <v>9.0</v>
      </c>
      <c r="C377" s="62">
        <v>2300.0</v>
      </c>
      <c r="D377" s="63" t="s">
        <v>475</v>
      </c>
      <c r="E377" s="63" t="s">
        <v>36</v>
      </c>
      <c r="F377" s="63" t="s">
        <v>91</v>
      </c>
      <c r="G377" s="63" t="s">
        <v>383</v>
      </c>
      <c r="H377" s="63" t="s">
        <v>61</v>
      </c>
      <c r="I377" s="63" t="s">
        <v>93</v>
      </c>
      <c r="J377" s="64">
        <v>44379.0</v>
      </c>
      <c r="K377" s="61">
        <v>1.0</v>
      </c>
    </row>
    <row r="378">
      <c r="A378" s="61">
        <v>2024.0</v>
      </c>
      <c r="B378" s="62">
        <v>9.0</v>
      </c>
      <c r="C378" s="62">
        <v>686.0</v>
      </c>
      <c r="D378" s="63" t="s">
        <v>476</v>
      </c>
      <c r="E378" s="63" t="s">
        <v>36</v>
      </c>
      <c r="F378" s="63" t="s">
        <v>91</v>
      </c>
      <c r="G378" s="63" t="s">
        <v>383</v>
      </c>
      <c r="H378" s="63" t="s">
        <v>61</v>
      </c>
      <c r="I378" s="63" t="s">
        <v>93</v>
      </c>
      <c r="J378" s="64">
        <v>38482.0</v>
      </c>
      <c r="K378" s="61">
        <v>1.0</v>
      </c>
    </row>
    <row r="379">
      <c r="A379" s="61">
        <v>2024.0</v>
      </c>
      <c r="B379" s="62">
        <v>9.0</v>
      </c>
      <c r="C379" s="62">
        <v>813.0</v>
      </c>
      <c r="D379" s="63" t="s">
        <v>477</v>
      </c>
      <c r="E379" s="63" t="s">
        <v>36</v>
      </c>
      <c r="F379" s="63" t="s">
        <v>91</v>
      </c>
      <c r="G379" s="63" t="s">
        <v>383</v>
      </c>
      <c r="H379" s="63" t="s">
        <v>61</v>
      </c>
      <c r="I379" s="63" t="s">
        <v>93</v>
      </c>
      <c r="J379" s="64">
        <v>42542.0</v>
      </c>
      <c r="K379" s="61">
        <v>1.0</v>
      </c>
    </row>
    <row r="380">
      <c r="A380" s="61">
        <v>2024.0</v>
      </c>
      <c r="B380" s="62">
        <v>9.0</v>
      </c>
      <c r="C380" s="62">
        <v>3044.0</v>
      </c>
      <c r="D380" s="63" t="s">
        <v>478</v>
      </c>
      <c r="E380" s="63" t="s">
        <v>38</v>
      </c>
      <c r="F380" s="63" t="s">
        <v>91</v>
      </c>
      <c r="G380" s="63" t="s">
        <v>383</v>
      </c>
      <c r="H380" s="63" t="s">
        <v>61</v>
      </c>
      <c r="I380" s="63" t="s">
        <v>93</v>
      </c>
      <c r="J380" s="64">
        <v>45173.0</v>
      </c>
      <c r="K380" s="61">
        <v>1.0</v>
      </c>
    </row>
    <row r="381">
      <c r="A381" s="61">
        <v>2024.0</v>
      </c>
      <c r="B381" s="62">
        <v>9.0</v>
      </c>
      <c r="C381" s="62">
        <v>1642.0</v>
      </c>
      <c r="D381" s="63" t="s">
        <v>479</v>
      </c>
      <c r="E381" s="63" t="s">
        <v>36</v>
      </c>
      <c r="F381" s="63" t="s">
        <v>91</v>
      </c>
      <c r="G381" s="63" t="s">
        <v>383</v>
      </c>
      <c r="H381" s="63" t="s">
        <v>61</v>
      </c>
      <c r="I381" s="63" t="s">
        <v>93</v>
      </c>
      <c r="J381" s="64">
        <v>43430.0</v>
      </c>
      <c r="K381" s="61">
        <v>1.0</v>
      </c>
    </row>
    <row r="382">
      <c r="A382" s="61">
        <v>2024.0</v>
      </c>
      <c r="B382" s="62">
        <v>9.0</v>
      </c>
      <c r="C382" s="62">
        <v>762.0</v>
      </c>
      <c r="D382" s="63" t="s">
        <v>480</v>
      </c>
      <c r="E382" s="63" t="s">
        <v>42</v>
      </c>
      <c r="F382" s="63" t="s">
        <v>91</v>
      </c>
      <c r="G382" s="63" t="s">
        <v>383</v>
      </c>
      <c r="H382" s="63" t="s">
        <v>61</v>
      </c>
      <c r="I382" s="63" t="s">
        <v>93</v>
      </c>
      <c r="J382" s="64">
        <v>36708.0</v>
      </c>
      <c r="K382" s="61">
        <v>1.0</v>
      </c>
    </row>
    <row r="383">
      <c r="A383" s="61">
        <v>2024.0</v>
      </c>
      <c r="B383" s="62">
        <v>9.0</v>
      </c>
      <c r="C383" s="62">
        <v>736.0</v>
      </c>
      <c r="D383" s="63" t="s">
        <v>481</v>
      </c>
      <c r="E383" s="63" t="s">
        <v>38</v>
      </c>
      <c r="F383" s="63" t="s">
        <v>91</v>
      </c>
      <c r="G383" s="63" t="s">
        <v>383</v>
      </c>
      <c r="H383" s="63" t="s">
        <v>61</v>
      </c>
      <c r="I383" s="63" t="s">
        <v>93</v>
      </c>
      <c r="J383" s="64">
        <v>41415.0</v>
      </c>
      <c r="K383" s="61">
        <v>1.0</v>
      </c>
    </row>
    <row r="384">
      <c r="A384" s="61">
        <v>2024.0</v>
      </c>
      <c r="B384" s="62">
        <v>9.0</v>
      </c>
      <c r="C384" s="62">
        <v>739.0</v>
      </c>
      <c r="D384" s="63" t="s">
        <v>482</v>
      </c>
      <c r="E384" s="63" t="s">
        <v>36</v>
      </c>
      <c r="F384" s="63" t="s">
        <v>91</v>
      </c>
      <c r="G384" s="63" t="s">
        <v>383</v>
      </c>
      <c r="H384" s="63" t="s">
        <v>61</v>
      </c>
      <c r="I384" s="63" t="s">
        <v>93</v>
      </c>
      <c r="J384" s="64">
        <v>37957.0</v>
      </c>
      <c r="K384" s="61">
        <v>1.0</v>
      </c>
    </row>
    <row r="385">
      <c r="A385" s="61">
        <v>2024.0</v>
      </c>
      <c r="B385" s="62">
        <v>9.0</v>
      </c>
      <c r="C385" s="62">
        <v>2489.0</v>
      </c>
      <c r="D385" s="63" t="s">
        <v>483</v>
      </c>
      <c r="E385" s="63" t="s">
        <v>58</v>
      </c>
      <c r="F385" s="63" t="s">
        <v>91</v>
      </c>
      <c r="G385" s="63" t="s">
        <v>383</v>
      </c>
      <c r="H385" s="63" t="s">
        <v>61</v>
      </c>
      <c r="I385" s="63" t="s">
        <v>93</v>
      </c>
      <c r="J385" s="64">
        <v>44525.0</v>
      </c>
      <c r="K385" s="61">
        <v>1.0</v>
      </c>
    </row>
    <row r="386">
      <c r="A386" s="61">
        <v>2024.0</v>
      </c>
      <c r="B386" s="62">
        <v>9.0</v>
      </c>
      <c r="C386" s="62">
        <v>2341.0</v>
      </c>
      <c r="D386" s="63" t="s">
        <v>484</v>
      </c>
      <c r="E386" s="63" t="s">
        <v>38</v>
      </c>
      <c r="F386" s="63" t="s">
        <v>91</v>
      </c>
      <c r="G386" s="63" t="s">
        <v>383</v>
      </c>
      <c r="H386" s="63" t="s">
        <v>61</v>
      </c>
      <c r="I386" s="63" t="s">
        <v>93</v>
      </c>
      <c r="J386" s="64">
        <v>44441.0</v>
      </c>
      <c r="K386" s="61">
        <v>1.0</v>
      </c>
    </row>
    <row r="387">
      <c r="A387" s="61">
        <v>2024.0</v>
      </c>
      <c r="B387" s="62">
        <v>9.0</v>
      </c>
      <c r="C387" s="62">
        <v>2833.0</v>
      </c>
      <c r="D387" s="63" t="s">
        <v>485</v>
      </c>
      <c r="E387" s="63" t="s">
        <v>38</v>
      </c>
      <c r="F387" s="63" t="s">
        <v>91</v>
      </c>
      <c r="G387" s="63" t="s">
        <v>383</v>
      </c>
      <c r="H387" s="63" t="s">
        <v>61</v>
      </c>
      <c r="I387" s="63" t="s">
        <v>93</v>
      </c>
      <c r="J387" s="64">
        <v>44886.0</v>
      </c>
      <c r="K387" s="61">
        <v>1.0</v>
      </c>
    </row>
    <row r="388">
      <c r="A388" s="61">
        <v>2024.0</v>
      </c>
      <c r="B388" s="62">
        <v>9.0</v>
      </c>
      <c r="C388" s="62">
        <v>2723.0</v>
      </c>
      <c r="D388" s="63" t="s">
        <v>486</v>
      </c>
      <c r="E388" s="63" t="s">
        <v>38</v>
      </c>
      <c r="F388" s="63" t="s">
        <v>91</v>
      </c>
      <c r="G388" s="63" t="s">
        <v>383</v>
      </c>
      <c r="H388" s="63" t="s">
        <v>61</v>
      </c>
      <c r="I388" s="63" t="s">
        <v>93</v>
      </c>
      <c r="J388" s="64">
        <v>44790.0</v>
      </c>
      <c r="K388" s="61">
        <v>1.0</v>
      </c>
    </row>
    <row r="389">
      <c r="A389" s="61">
        <v>2024.0</v>
      </c>
      <c r="B389" s="62">
        <v>9.0</v>
      </c>
      <c r="C389" s="62">
        <v>2304.0</v>
      </c>
      <c r="D389" s="63" t="s">
        <v>487</v>
      </c>
      <c r="E389" s="63" t="s">
        <v>36</v>
      </c>
      <c r="F389" s="63" t="s">
        <v>91</v>
      </c>
      <c r="G389" s="63" t="s">
        <v>383</v>
      </c>
      <c r="H389" s="63" t="s">
        <v>61</v>
      </c>
      <c r="I389" s="63" t="s">
        <v>93</v>
      </c>
      <c r="J389" s="64">
        <v>44385.0</v>
      </c>
      <c r="K389" s="61">
        <v>1.0</v>
      </c>
    </row>
    <row r="390">
      <c r="A390" s="61">
        <v>2024.0</v>
      </c>
      <c r="B390" s="62">
        <v>9.0</v>
      </c>
      <c r="C390" s="62">
        <v>2834.0</v>
      </c>
      <c r="D390" s="63" t="s">
        <v>488</v>
      </c>
      <c r="E390" s="63" t="s">
        <v>38</v>
      </c>
      <c r="F390" s="63" t="s">
        <v>91</v>
      </c>
      <c r="G390" s="63" t="s">
        <v>383</v>
      </c>
      <c r="H390" s="63" t="s">
        <v>61</v>
      </c>
      <c r="I390" s="63" t="s">
        <v>93</v>
      </c>
      <c r="J390" s="64">
        <v>44886.0</v>
      </c>
      <c r="K390" s="61">
        <v>1.0</v>
      </c>
    </row>
    <row r="391">
      <c r="A391" s="61">
        <v>2024.0</v>
      </c>
      <c r="B391" s="62">
        <v>9.0</v>
      </c>
      <c r="C391" s="62">
        <v>3130.0</v>
      </c>
      <c r="D391" s="63" t="s">
        <v>489</v>
      </c>
      <c r="E391" s="63" t="s">
        <v>38</v>
      </c>
      <c r="F391" s="63" t="s">
        <v>91</v>
      </c>
      <c r="G391" s="63" t="s">
        <v>383</v>
      </c>
      <c r="H391" s="63" t="s">
        <v>61</v>
      </c>
      <c r="I391" s="63" t="s">
        <v>93</v>
      </c>
      <c r="J391" s="64">
        <v>45252.0</v>
      </c>
      <c r="K391" s="61">
        <v>1.0</v>
      </c>
    </row>
    <row r="392">
      <c r="A392" s="61">
        <v>2024.0</v>
      </c>
      <c r="B392" s="62">
        <v>9.0</v>
      </c>
      <c r="C392" s="62">
        <v>1434.0</v>
      </c>
      <c r="D392" s="63" t="s">
        <v>490</v>
      </c>
      <c r="E392" s="63" t="s">
        <v>36</v>
      </c>
      <c r="F392" s="63" t="s">
        <v>91</v>
      </c>
      <c r="G392" s="63" t="s">
        <v>383</v>
      </c>
      <c r="H392" s="63" t="s">
        <v>61</v>
      </c>
      <c r="I392" s="63" t="s">
        <v>93</v>
      </c>
      <c r="J392" s="64">
        <v>43167.0</v>
      </c>
      <c r="K392" s="61">
        <v>1.0</v>
      </c>
    </row>
    <row r="393">
      <c r="A393" s="61">
        <v>2024.0</v>
      </c>
      <c r="B393" s="62">
        <v>9.0</v>
      </c>
      <c r="C393" s="62">
        <v>2396.0</v>
      </c>
      <c r="D393" s="63" t="s">
        <v>491</v>
      </c>
      <c r="E393" s="63" t="s">
        <v>58</v>
      </c>
      <c r="F393" s="63" t="s">
        <v>91</v>
      </c>
      <c r="G393" s="63" t="s">
        <v>383</v>
      </c>
      <c r="H393" s="63" t="s">
        <v>61</v>
      </c>
      <c r="I393" s="63" t="s">
        <v>93</v>
      </c>
      <c r="J393" s="64">
        <v>44508.0</v>
      </c>
      <c r="K393" s="61">
        <v>1.0</v>
      </c>
    </row>
    <row r="394">
      <c r="A394" s="61">
        <v>2024.0</v>
      </c>
      <c r="B394" s="62">
        <v>9.0</v>
      </c>
      <c r="C394" s="62">
        <v>2373.0</v>
      </c>
      <c r="D394" s="63" t="s">
        <v>492</v>
      </c>
      <c r="E394" s="63" t="s">
        <v>38</v>
      </c>
      <c r="F394" s="63" t="s">
        <v>91</v>
      </c>
      <c r="G394" s="63" t="s">
        <v>383</v>
      </c>
      <c r="H394" s="63" t="s">
        <v>61</v>
      </c>
      <c r="I394" s="63" t="s">
        <v>93</v>
      </c>
      <c r="J394" s="64">
        <v>44495.0</v>
      </c>
      <c r="K394" s="61">
        <v>1.0</v>
      </c>
    </row>
    <row r="395">
      <c r="A395" s="61">
        <v>2024.0</v>
      </c>
      <c r="B395" s="62">
        <v>9.0</v>
      </c>
      <c r="C395" s="62">
        <v>2548.0</v>
      </c>
      <c r="D395" s="63" t="s">
        <v>493</v>
      </c>
      <c r="E395" s="63" t="s">
        <v>38</v>
      </c>
      <c r="F395" s="63" t="s">
        <v>91</v>
      </c>
      <c r="G395" s="63" t="s">
        <v>383</v>
      </c>
      <c r="H395" s="63" t="s">
        <v>61</v>
      </c>
      <c r="I395" s="63" t="s">
        <v>93</v>
      </c>
      <c r="J395" s="64">
        <v>44537.0</v>
      </c>
      <c r="K395" s="61">
        <v>1.0</v>
      </c>
    </row>
    <row r="396">
      <c r="A396" s="61">
        <v>2024.0</v>
      </c>
      <c r="B396" s="62">
        <v>9.0</v>
      </c>
      <c r="C396" s="62">
        <v>2667.0</v>
      </c>
      <c r="D396" s="63" t="s">
        <v>494</v>
      </c>
      <c r="E396" s="63" t="s">
        <v>38</v>
      </c>
      <c r="F396" s="63" t="s">
        <v>91</v>
      </c>
      <c r="G396" s="63" t="s">
        <v>383</v>
      </c>
      <c r="H396" s="63" t="s">
        <v>61</v>
      </c>
      <c r="I396" s="63" t="s">
        <v>93</v>
      </c>
      <c r="J396" s="64">
        <v>44713.0</v>
      </c>
      <c r="K396" s="61">
        <v>1.0</v>
      </c>
    </row>
    <row r="397">
      <c r="A397" s="61">
        <v>2024.0</v>
      </c>
      <c r="B397" s="62">
        <v>9.0</v>
      </c>
      <c r="C397" s="62">
        <v>693.0</v>
      </c>
      <c r="D397" s="63" t="s">
        <v>495</v>
      </c>
      <c r="E397" s="63" t="s">
        <v>36</v>
      </c>
      <c r="F397" s="63" t="s">
        <v>91</v>
      </c>
      <c r="G397" s="63" t="s">
        <v>383</v>
      </c>
      <c r="H397" s="63" t="s">
        <v>61</v>
      </c>
      <c r="I397" s="63" t="s">
        <v>93</v>
      </c>
      <c r="J397" s="64">
        <v>40820.0</v>
      </c>
      <c r="K397" s="61">
        <v>1.0</v>
      </c>
    </row>
    <row r="398">
      <c r="A398" s="61">
        <v>2024.0</v>
      </c>
      <c r="B398" s="62">
        <v>9.0</v>
      </c>
      <c r="C398" s="62">
        <v>744.0</v>
      </c>
      <c r="D398" s="63" t="s">
        <v>496</v>
      </c>
      <c r="E398" s="63" t="s">
        <v>38</v>
      </c>
      <c r="F398" s="63" t="s">
        <v>91</v>
      </c>
      <c r="G398" s="63" t="s">
        <v>383</v>
      </c>
      <c r="H398" s="63" t="s">
        <v>61</v>
      </c>
      <c r="I398" s="63" t="s">
        <v>93</v>
      </c>
      <c r="J398" s="64">
        <v>37957.0</v>
      </c>
      <c r="K398" s="61">
        <v>1.0</v>
      </c>
    </row>
    <row r="399">
      <c r="A399" s="61">
        <v>2024.0</v>
      </c>
      <c r="B399" s="62">
        <v>9.0</v>
      </c>
      <c r="C399" s="62">
        <v>696.0</v>
      </c>
      <c r="D399" s="63" t="s">
        <v>497</v>
      </c>
      <c r="E399" s="63" t="s">
        <v>36</v>
      </c>
      <c r="F399" s="63" t="s">
        <v>91</v>
      </c>
      <c r="G399" s="63" t="s">
        <v>383</v>
      </c>
      <c r="H399" s="63" t="s">
        <v>61</v>
      </c>
      <c r="I399" s="63" t="s">
        <v>93</v>
      </c>
      <c r="J399" s="64">
        <v>39777.0</v>
      </c>
      <c r="K399" s="61">
        <v>1.0</v>
      </c>
    </row>
    <row r="400">
      <c r="A400" s="61">
        <v>2024.0</v>
      </c>
      <c r="B400" s="62">
        <v>9.0</v>
      </c>
      <c r="C400" s="62">
        <v>2695.0</v>
      </c>
      <c r="D400" s="63" t="s">
        <v>498</v>
      </c>
      <c r="E400" s="63" t="s">
        <v>38</v>
      </c>
      <c r="F400" s="63" t="s">
        <v>91</v>
      </c>
      <c r="G400" s="63" t="s">
        <v>383</v>
      </c>
      <c r="H400" s="63" t="s">
        <v>61</v>
      </c>
      <c r="I400" s="63" t="s">
        <v>93</v>
      </c>
      <c r="J400" s="64">
        <v>44755.0</v>
      </c>
      <c r="K400" s="61">
        <v>1.0</v>
      </c>
    </row>
    <row r="401">
      <c r="A401" s="61">
        <v>2024.0</v>
      </c>
      <c r="B401" s="62">
        <v>9.0</v>
      </c>
      <c r="C401" s="62">
        <v>697.0</v>
      </c>
      <c r="D401" s="63" t="s">
        <v>499</v>
      </c>
      <c r="E401" s="63" t="s">
        <v>36</v>
      </c>
      <c r="F401" s="63" t="s">
        <v>91</v>
      </c>
      <c r="G401" s="63" t="s">
        <v>383</v>
      </c>
      <c r="H401" s="63" t="s">
        <v>61</v>
      </c>
      <c r="I401" s="63" t="s">
        <v>93</v>
      </c>
      <c r="J401" s="64">
        <v>37323.0</v>
      </c>
      <c r="K401" s="61">
        <v>1.0</v>
      </c>
    </row>
    <row r="402">
      <c r="A402" s="61">
        <v>2024.0</v>
      </c>
      <c r="B402" s="62">
        <v>9.0</v>
      </c>
      <c r="C402" s="62">
        <v>2297.0</v>
      </c>
      <c r="D402" s="63" t="s">
        <v>500</v>
      </c>
      <c r="E402" s="63" t="s">
        <v>36</v>
      </c>
      <c r="F402" s="63" t="s">
        <v>91</v>
      </c>
      <c r="G402" s="63" t="s">
        <v>383</v>
      </c>
      <c r="H402" s="63" t="s">
        <v>61</v>
      </c>
      <c r="I402" s="63" t="s">
        <v>93</v>
      </c>
      <c r="J402" s="64">
        <v>44378.0</v>
      </c>
      <c r="K402" s="61">
        <v>1.0</v>
      </c>
    </row>
    <row r="403">
      <c r="A403" s="61">
        <v>2024.0</v>
      </c>
      <c r="B403" s="62">
        <v>9.0</v>
      </c>
      <c r="C403" s="62">
        <v>2452.0</v>
      </c>
      <c r="D403" s="63" t="s">
        <v>501</v>
      </c>
      <c r="E403" s="63" t="s">
        <v>38</v>
      </c>
      <c r="F403" s="63" t="s">
        <v>91</v>
      </c>
      <c r="G403" s="63" t="s">
        <v>383</v>
      </c>
      <c r="H403" s="63" t="s">
        <v>61</v>
      </c>
      <c r="I403" s="63" t="s">
        <v>93</v>
      </c>
      <c r="J403" s="64">
        <v>44516.0</v>
      </c>
      <c r="K403" s="61">
        <v>1.0</v>
      </c>
    </row>
    <row r="404">
      <c r="A404" s="61">
        <v>2024.0</v>
      </c>
      <c r="B404" s="62">
        <v>9.0</v>
      </c>
      <c r="C404" s="62">
        <v>2109.0</v>
      </c>
      <c r="D404" s="63" t="s">
        <v>502</v>
      </c>
      <c r="E404" s="63" t="s">
        <v>36</v>
      </c>
      <c r="F404" s="63" t="s">
        <v>91</v>
      </c>
      <c r="G404" s="63" t="s">
        <v>383</v>
      </c>
      <c r="H404" s="63" t="s">
        <v>61</v>
      </c>
      <c r="I404" s="63" t="s">
        <v>93</v>
      </c>
      <c r="J404" s="64">
        <v>44158.0</v>
      </c>
      <c r="K404" s="61">
        <v>1.0</v>
      </c>
    </row>
    <row r="405">
      <c r="A405" s="61">
        <v>2024.0</v>
      </c>
      <c r="B405" s="62">
        <v>9.0</v>
      </c>
      <c r="C405" s="62">
        <v>698.0</v>
      </c>
      <c r="D405" s="63" t="s">
        <v>503</v>
      </c>
      <c r="E405" s="63" t="s">
        <v>36</v>
      </c>
      <c r="F405" s="63" t="s">
        <v>91</v>
      </c>
      <c r="G405" s="63" t="s">
        <v>383</v>
      </c>
      <c r="H405" s="63" t="s">
        <v>61</v>
      </c>
      <c r="I405" s="63" t="s">
        <v>93</v>
      </c>
      <c r="J405" s="64">
        <v>39714.0</v>
      </c>
      <c r="K405" s="61">
        <v>1.0</v>
      </c>
    </row>
    <row r="406">
      <c r="A406" s="61">
        <v>2024.0</v>
      </c>
      <c r="B406" s="62">
        <v>9.0</v>
      </c>
      <c r="C406" s="62">
        <v>747.0</v>
      </c>
      <c r="D406" s="63" t="s">
        <v>504</v>
      </c>
      <c r="E406" s="63" t="s">
        <v>36</v>
      </c>
      <c r="F406" s="63" t="s">
        <v>91</v>
      </c>
      <c r="G406" s="63" t="s">
        <v>383</v>
      </c>
      <c r="H406" s="63" t="s">
        <v>61</v>
      </c>
      <c r="I406" s="63" t="s">
        <v>93</v>
      </c>
      <c r="J406" s="64">
        <v>42166.0</v>
      </c>
      <c r="K406" s="61">
        <v>1.0</v>
      </c>
    </row>
    <row r="407">
      <c r="A407" s="61">
        <v>2024.0</v>
      </c>
      <c r="B407" s="62">
        <v>9.0</v>
      </c>
      <c r="C407" s="62">
        <v>699.0</v>
      </c>
      <c r="D407" s="63" t="s">
        <v>505</v>
      </c>
      <c r="E407" s="63" t="s">
        <v>36</v>
      </c>
      <c r="F407" s="63" t="s">
        <v>91</v>
      </c>
      <c r="G407" s="63" t="s">
        <v>383</v>
      </c>
      <c r="H407" s="63" t="s">
        <v>61</v>
      </c>
      <c r="I407" s="63" t="s">
        <v>93</v>
      </c>
      <c r="J407" s="64">
        <v>40491.0</v>
      </c>
      <c r="K407" s="61">
        <v>1.0</v>
      </c>
    </row>
    <row r="408">
      <c r="A408" s="61">
        <v>2024.0</v>
      </c>
      <c r="B408" s="62">
        <v>9.0</v>
      </c>
      <c r="C408" s="62">
        <v>3042.0</v>
      </c>
      <c r="D408" s="63" t="s">
        <v>506</v>
      </c>
      <c r="E408" s="63" t="s">
        <v>38</v>
      </c>
      <c r="F408" s="63" t="s">
        <v>91</v>
      </c>
      <c r="G408" s="63" t="s">
        <v>383</v>
      </c>
      <c r="H408" s="63" t="s">
        <v>61</v>
      </c>
      <c r="I408" s="63" t="s">
        <v>93</v>
      </c>
      <c r="J408" s="64">
        <v>45173.0</v>
      </c>
      <c r="K408" s="61">
        <v>1.0</v>
      </c>
    </row>
    <row r="409">
      <c r="A409" s="61">
        <v>2024.0</v>
      </c>
      <c r="B409" s="62">
        <v>9.0</v>
      </c>
      <c r="C409" s="62">
        <v>811.0</v>
      </c>
      <c r="D409" s="63" t="s">
        <v>507</v>
      </c>
      <c r="E409" s="63" t="s">
        <v>36</v>
      </c>
      <c r="F409" s="63" t="s">
        <v>91</v>
      </c>
      <c r="G409" s="63" t="s">
        <v>383</v>
      </c>
      <c r="H409" s="63" t="s">
        <v>61</v>
      </c>
      <c r="I409" s="63" t="s">
        <v>93</v>
      </c>
      <c r="J409" s="64">
        <v>42542.0</v>
      </c>
      <c r="K409" s="61">
        <v>1.0</v>
      </c>
    </row>
    <row r="410">
      <c r="A410" s="61">
        <v>2024.0</v>
      </c>
      <c r="B410" s="62">
        <v>9.0</v>
      </c>
      <c r="C410" s="62">
        <v>700.0</v>
      </c>
      <c r="D410" s="63" t="s">
        <v>508</v>
      </c>
      <c r="E410" s="63" t="s">
        <v>36</v>
      </c>
      <c r="F410" s="63" t="s">
        <v>91</v>
      </c>
      <c r="G410" s="63" t="s">
        <v>383</v>
      </c>
      <c r="H410" s="63" t="s">
        <v>61</v>
      </c>
      <c r="I410" s="63" t="s">
        <v>93</v>
      </c>
      <c r="J410" s="64">
        <v>40634.0</v>
      </c>
      <c r="K410" s="61">
        <v>1.0</v>
      </c>
    </row>
    <row r="411">
      <c r="A411" s="61">
        <v>2024.0</v>
      </c>
      <c r="B411" s="62">
        <v>9.0</v>
      </c>
      <c r="C411" s="62">
        <v>2061.0</v>
      </c>
      <c r="D411" s="63" t="s">
        <v>509</v>
      </c>
      <c r="E411" s="63" t="s">
        <v>58</v>
      </c>
      <c r="F411" s="63" t="s">
        <v>91</v>
      </c>
      <c r="G411" s="63" t="s">
        <v>383</v>
      </c>
      <c r="H411" s="63" t="s">
        <v>61</v>
      </c>
      <c r="I411" s="63" t="s">
        <v>93</v>
      </c>
      <c r="J411" s="64">
        <v>44153.0</v>
      </c>
      <c r="K411" s="61">
        <v>1.0</v>
      </c>
    </row>
    <row r="412">
      <c r="A412" s="61">
        <v>2024.0</v>
      </c>
      <c r="B412" s="62">
        <v>9.0</v>
      </c>
      <c r="C412" s="62">
        <v>2991.0</v>
      </c>
      <c r="D412" s="63" t="s">
        <v>510</v>
      </c>
      <c r="E412" s="63" t="s">
        <v>38</v>
      </c>
      <c r="F412" s="63" t="s">
        <v>91</v>
      </c>
      <c r="G412" s="63" t="s">
        <v>383</v>
      </c>
      <c r="H412" s="63" t="s">
        <v>61</v>
      </c>
      <c r="I412" s="63" t="s">
        <v>93</v>
      </c>
      <c r="J412" s="64">
        <v>45026.0</v>
      </c>
      <c r="K412" s="61">
        <v>1.0</v>
      </c>
    </row>
    <row r="413">
      <c r="A413" s="61">
        <v>2024.0</v>
      </c>
      <c r="B413" s="62">
        <v>9.0</v>
      </c>
      <c r="C413" s="62">
        <v>3118.0</v>
      </c>
      <c r="D413" s="63" t="s">
        <v>511</v>
      </c>
      <c r="E413" s="63" t="s">
        <v>38</v>
      </c>
      <c r="F413" s="63" t="s">
        <v>91</v>
      </c>
      <c r="G413" s="63" t="s">
        <v>383</v>
      </c>
      <c r="H413" s="63" t="s">
        <v>61</v>
      </c>
      <c r="I413" s="63" t="s">
        <v>93</v>
      </c>
      <c r="J413" s="64">
        <v>45250.0</v>
      </c>
      <c r="K413" s="61">
        <v>1.0</v>
      </c>
    </row>
    <row r="414">
      <c r="A414" s="61">
        <v>2024.0</v>
      </c>
      <c r="B414" s="62">
        <v>9.0</v>
      </c>
      <c r="C414" s="62">
        <v>3257.0</v>
      </c>
      <c r="D414" s="63" t="s">
        <v>512</v>
      </c>
      <c r="E414" s="63" t="s">
        <v>38</v>
      </c>
      <c r="F414" s="63" t="s">
        <v>91</v>
      </c>
      <c r="G414" s="63" t="s">
        <v>383</v>
      </c>
      <c r="H414" s="63" t="s">
        <v>61</v>
      </c>
      <c r="I414" s="63" t="s">
        <v>93</v>
      </c>
      <c r="J414" s="64">
        <v>45275.0</v>
      </c>
      <c r="K414" s="61">
        <v>1.0</v>
      </c>
    </row>
    <row r="415">
      <c r="A415" s="61">
        <v>2024.0</v>
      </c>
      <c r="B415" s="62">
        <v>9.0</v>
      </c>
      <c r="C415" s="62">
        <v>2295.0</v>
      </c>
      <c r="D415" s="63" t="s">
        <v>513</v>
      </c>
      <c r="E415" s="63" t="s">
        <v>36</v>
      </c>
      <c r="F415" s="63" t="s">
        <v>91</v>
      </c>
      <c r="G415" s="63" t="s">
        <v>383</v>
      </c>
      <c r="H415" s="63" t="s">
        <v>61</v>
      </c>
      <c r="I415" s="63" t="s">
        <v>93</v>
      </c>
      <c r="J415" s="64">
        <v>44376.0</v>
      </c>
      <c r="K415" s="61">
        <v>1.0</v>
      </c>
    </row>
    <row r="416">
      <c r="A416" s="61">
        <v>2024.0</v>
      </c>
      <c r="B416" s="62">
        <v>9.0</v>
      </c>
      <c r="C416" s="62">
        <v>2960.0</v>
      </c>
      <c r="D416" s="63" t="s">
        <v>514</v>
      </c>
      <c r="E416" s="63" t="s">
        <v>38</v>
      </c>
      <c r="F416" s="63" t="s">
        <v>91</v>
      </c>
      <c r="G416" s="63" t="s">
        <v>383</v>
      </c>
      <c r="H416" s="63" t="s">
        <v>61</v>
      </c>
      <c r="I416" s="63" t="s">
        <v>93</v>
      </c>
      <c r="J416" s="64">
        <v>44977.0</v>
      </c>
      <c r="K416" s="61">
        <v>1.0</v>
      </c>
    </row>
    <row r="417">
      <c r="A417" s="61">
        <v>2024.0</v>
      </c>
      <c r="B417" s="62">
        <v>9.0</v>
      </c>
      <c r="C417" s="62">
        <v>2352.0</v>
      </c>
      <c r="D417" s="63" t="s">
        <v>515</v>
      </c>
      <c r="E417" s="63" t="s">
        <v>38</v>
      </c>
      <c r="F417" s="63" t="s">
        <v>91</v>
      </c>
      <c r="G417" s="63" t="s">
        <v>383</v>
      </c>
      <c r="H417" s="63" t="s">
        <v>63</v>
      </c>
      <c r="I417" s="63" t="s">
        <v>93</v>
      </c>
      <c r="J417" s="64">
        <v>44467.0</v>
      </c>
      <c r="K417" s="61">
        <v>1.0</v>
      </c>
    </row>
    <row r="418">
      <c r="A418" s="61">
        <v>2024.0</v>
      </c>
      <c r="B418" s="62">
        <v>9.0</v>
      </c>
      <c r="C418" s="62">
        <v>529.0</v>
      </c>
      <c r="D418" s="63" t="s">
        <v>516</v>
      </c>
      <c r="E418" s="63" t="s">
        <v>38</v>
      </c>
      <c r="F418" s="63" t="s">
        <v>91</v>
      </c>
      <c r="G418" s="63" t="s">
        <v>383</v>
      </c>
      <c r="H418" s="63" t="s">
        <v>66</v>
      </c>
      <c r="I418" s="63" t="s">
        <v>93</v>
      </c>
      <c r="J418" s="64">
        <v>34547.0</v>
      </c>
      <c r="K418" s="61">
        <v>1.0</v>
      </c>
    </row>
    <row r="419">
      <c r="A419" s="61">
        <v>2024.0</v>
      </c>
      <c r="B419" s="62">
        <v>9.0</v>
      </c>
      <c r="C419" s="62">
        <v>524.0</v>
      </c>
      <c r="D419" s="63" t="s">
        <v>517</v>
      </c>
      <c r="E419" s="63" t="s">
        <v>38</v>
      </c>
      <c r="F419" s="63" t="s">
        <v>91</v>
      </c>
      <c r="G419" s="63" t="s">
        <v>383</v>
      </c>
      <c r="H419" s="63" t="s">
        <v>66</v>
      </c>
      <c r="I419" s="63" t="s">
        <v>93</v>
      </c>
      <c r="J419" s="64">
        <v>33817.0</v>
      </c>
      <c r="K419" s="61">
        <v>1.0</v>
      </c>
    </row>
    <row r="420">
      <c r="A420" s="61">
        <v>2024.0</v>
      </c>
      <c r="B420" s="62">
        <v>9.0</v>
      </c>
      <c r="C420" s="62">
        <v>525.0</v>
      </c>
      <c r="D420" s="63" t="s">
        <v>518</v>
      </c>
      <c r="E420" s="63" t="s">
        <v>38</v>
      </c>
      <c r="F420" s="63" t="s">
        <v>91</v>
      </c>
      <c r="G420" s="63" t="s">
        <v>383</v>
      </c>
      <c r="H420" s="63" t="s">
        <v>66</v>
      </c>
      <c r="I420" s="63" t="s">
        <v>93</v>
      </c>
      <c r="J420" s="64">
        <v>32356.0</v>
      </c>
      <c r="K420" s="61">
        <v>1.0</v>
      </c>
    </row>
    <row r="421">
      <c r="A421" s="61">
        <v>2024.0</v>
      </c>
      <c r="B421" s="62">
        <v>9.0</v>
      </c>
      <c r="C421" s="62">
        <v>543.0</v>
      </c>
      <c r="D421" s="63" t="s">
        <v>519</v>
      </c>
      <c r="E421" s="63" t="s">
        <v>36</v>
      </c>
      <c r="F421" s="63" t="s">
        <v>91</v>
      </c>
      <c r="G421" s="63" t="s">
        <v>383</v>
      </c>
      <c r="H421" s="63" t="s">
        <v>71</v>
      </c>
      <c r="I421" s="63" t="s">
        <v>93</v>
      </c>
      <c r="J421" s="64">
        <v>33487.0</v>
      </c>
      <c r="K421" s="61">
        <v>1.0</v>
      </c>
    </row>
    <row r="422">
      <c r="A422" s="61">
        <v>2024.0</v>
      </c>
      <c r="B422" s="62">
        <v>9.0</v>
      </c>
      <c r="C422" s="62">
        <v>1386.0</v>
      </c>
      <c r="D422" s="63" t="s">
        <v>520</v>
      </c>
      <c r="E422" s="63" t="s">
        <v>36</v>
      </c>
      <c r="F422" s="63" t="s">
        <v>91</v>
      </c>
      <c r="G422" s="63" t="s">
        <v>383</v>
      </c>
      <c r="H422" s="63" t="s">
        <v>71</v>
      </c>
      <c r="I422" s="63" t="s">
        <v>93</v>
      </c>
      <c r="J422" s="64">
        <v>43088.0</v>
      </c>
      <c r="K422" s="61">
        <v>1.0</v>
      </c>
    </row>
    <row r="423">
      <c r="A423" s="61">
        <v>2024.0</v>
      </c>
      <c r="B423" s="62">
        <v>9.0</v>
      </c>
      <c r="C423" s="62">
        <v>2349.0</v>
      </c>
      <c r="D423" s="63" t="s">
        <v>521</v>
      </c>
      <c r="E423" s="63" t="s">
        <v>36</v>
      </c>
      <c r="F423" s="63" t="s">
        <v>91</v>
      </c>
      <c r="G423" s="63" t="s">
        <v>383</v>
      </c>
      <c r="H423" s="63" t="s">
        <v>71</v>
      </c>
      <c r="I423" s="63" t="s">
        <v>93</v>
      </c>
      <c r="J423" s="64">
        <v>44459.0</v>
      </c>
      <c r="K423" s="61">
        <v>1.0</v>
      </c>
    </row>
    <row r="424">
      <c r="A424" s="61">
        <v>2024.0</v>
      </c>
      <c r="B424" s="62">
        <v>9.0</v>
      </c>
      <c r="C424" s="62">
        <v>2381.0</v>
      </c>
      <c r="D424" s="63" t="s">
        <v>522</v>
      </c>
      <c r="E424" s="63" t="s">
        <v>36</v>
      </c>
      <c r="F424" s="63" t="s">
        <v>91</v>
      </c>
      <c r="G424" s="63" t="s">
        <v>383</v>
      </c>
      <c r="H424" s="63" t="s">
        <v>71</v>
      </c>
      <c r="I424" s="63" t="s">
        <v>93</v>
      </c>
      <c r="J424" s="64">
        <v>44501.0</v>
      </c>
      <c r="K424" s="61">
        <v>1.0</v>
      </c>
    </row>
    <row r="425">
      <c r="A425" s="61">
        <v>2024.0</v>
      </c>
      <c r="B425" s="62">
        <v>9.0</v>
      </c>
      <c r="C425" s="62">
        <v>2668.0</v>
      </c>
      <c r="D425" s="63" t="s">
        <v>523</v>
      </c>
      <c r="E425" s="63" t="s">
        <v>36</v>
      </c>
      <c r="F425" s="63" t="s">
        <v>91</v>
      </c>
      <c r="G425" s="63" t="s">
        <v>383</v>
      </c>
      <c r="H425" s="63" t="s">
        <v>71</v>
      </c>
      <c r="I425" s="63" t="s">
        <v>93</v>
      </c>
      <c r="J425" s="64">
        <v>44713.0</v>
      </c>
      <c r="K425" s="61">
        <v>1.0</v>
      </c>
    </row>
    <row r="426">
      <c r="A426" s="61">
        <v>2024.0</v>
      </c>
      <c r="B426" s="62">
        <v>9.0</v>
      </c>
      <c r="C426" s="62">
        <v>690.0</v>
      </c>
      <c r="D426" s="63" t="s">
        <v>524</v>
      </c>
      <c r="E426" s="63" t="s">
        <v>36</v>
      </c>
      <c r="F426" s="63" t="s">
        <v>91</v>
      </c>
      <c r="G426" s="63" t="s">
        <v>383</v>
      </c>
      <c r="H426" s="63" t="s">
        <v>71</v>
      </c>
      <c r="I426" s="63" t="s">
        <v>93</v>
      </c>
      <c r="J426" s="64">
        <v>41863.0</v>
      </c>
      <c r="K426" s="61">
        <v>1.0</v>
      </c>
    </row>
    <row r="427">
      <c r="A427" s="61">
        <v>2024.0</v>
      </c>
      <c r="B427" s="62">
        <v>9.0</v>
      </c>
      <c r="C427" s="62">
        <v>2669.0</v>
      </c>
      <c r="D427" s="63" t="s">
        <v>525</v>
      </c>
      <c r="E427" s="63" t="s">
        <v>36</v>
      </c>
      <c r="F427" s="63" t="s">
        <v>91</v>
      </c>
      <c r="G427" s="63" t="s">
        <v>383</v>
      </c>
      <c r="H427" s="63" t="s">
        <v>71</v>
      </c>
      <c r="I427" s="63" t="s">
        <v>93</v>
      </c>
      <c r="J427" s="64">
        <v>44713.0</v>
      </c>
      <c r="K427" s="61">
        <v>1.0</v>
      </c>
    </row>
    <row r="428">
      <c r="A428" s="61">
        <v>2024.0</v>
      </c>
      <c r="B428" s="62">
        <v>9.0</v>
      </c>
      <c r="C428" s="62">
        <v>668.0</v>
      </c>
      <c r="D428" s="63" t="s">
        <v>526</v>
      </c>
      <c r="E428" s="63" t="s">
        <v>36</v>
      </c>
      <c r="F428" s="63" t="s">
        <v>91</v>
      </c>
      <c r="G428" s="63" t="s">
        <v>383</v>
      </c>
      <c r="H428" s="63" t="s">
        <v>71</v>
      </c>
      <c r="I428" s="63" t="s">
        <v>93</v>
      </c>
      <c r="J428" s="64">
        <v>40869.0</v>
      </c>
      <c r="K428" s="61">
        <v>1.0</v>
      </c>
    </row>
    <row r="429">
      <c r="A429" s="61">
        <v>2024.0</v>
      </c>
      <c r="B429" s="62">
        <v>9.0</v>
      </c>
      <c r="C429" s="62">
        <v>2708.0</v>
      </c>
      <c r="D429" s="63" t="s">
        <v>527</v>
      </c>
      <c r="E429" s="63" t="s">
        <v>38</v>
      </c>
      <c r="F429" s="63" t="s">
        <v>91</v>
      </c>
      <c r="G429" s="63" t="s">
        <v>383</v>
      </c>
      <c r="H429" s="63" t="s">
        <v>75</v>
      </c>
      <c r="I429" s="63" t="s">
        <v>93</v>
      </c>
      <c r="J429" s="64">
        <v>44774.0</v>
      </c>
      <c r="K429" s="61">
        <v>1.0</v>
      </c>
    </row>
    <row r="430">
      <c r="A430" s="61">
        <v>2024.0</v>
      </c>
      <c r="B430" s="62">
        <v>9.0</v>
      </c>
      <c r="C430" s="62">
        <v>2608.0</v>
      </c>
      <c r="D430" s="63" t="s">
        <v>528</v>
      </c>
      <c r="E430" s="63" t="s">
        <v>38</v>
      </c>
      <c r="F430" s="63" t="s">
        <v>91</v>
      </c>
      <c r="G430" s="63" t="s">
        <v>383</v>
      </c>
      <c r="H430" s="63" t="s">
        <v>75</v>
      </c>
      <c r="I430" s="63" t="s">
        <v>93</v>
      </c>
      <c r="J430" s="64">
        <v>44539.0</v>
      </c>
      <c r="K430" s="61">
        <v>1.0</v>
      </c>
    </row>
    <row r="431">
      <c r="A431" s="61">
        <v>2024.0</v>
      </c>
      <c r="B431" s="62">
        <v>9.0</v>
      </c>
      <c r="C431" s="62">
        <v>568.0</v>
      </c>
      <c r="D431" s="63" t="s">
        <v>529</v>
      </c>
      <c r="E431" s="63" t="s">
        <v>38</v>
      </c>
      <c r="F431" s="63" t="s">
        <v>91</v>
      </c>
      <c r="G431" s="63" t="s">
        <v>383</v>
      </c>
      <c r="H431" s="63" t="s">
        <v>75</v>
      </c>
      <c r="I431" s="63" t="s">
        <v>93</v>
      </c>
      <c r="J431" s="64">
        <v>40513.0</v>
      </c>
      <c r="K431" s="61">
        <v>1.0</v>
      </c>
    </row>
    <row r="432">
      <c r="A432" s="61">
        <v>2024.0</v>
      </c>
      <c r="B432" s="62">
        <v>9.0</v>
      </c>
      <c r="C432" s="62">
        <v>569.0</v>
      </c>
      <c r="D432" s="63" t="s">
        <v>530</v>
      </c>
      <c r="E432" s="63" t="s">
        <v>38</v>
      </c>
      <c r="F432" s="63" t="s">
        <v>91</v>
      </c>
      <c r="G432" s="63" t="s">
        <v>383</v>
      </c>
      <c r="H432" s="63" t="s">
        <v>75</v>
      </c>
      <c r="I432" s="63" t="s">
        <v>93</v>
      </c>
      <c r="J432" s="64">
        <v>41072.0</v>
      </c>
      <c r="K432" s="61">
        <v>1.0</v>
      </c>
    </row>
    <row r="433">
      <c r="A433" s="61">
        <v>2024.0</v>
      </c>
      <c r="B433" s="62">
        <v>9.0</v>
      </c>
      <c r="C433" s="62">
        <v>2880.0</v>
      </c>
      <c r="D433" s="63" t="s">
        <v>531</v>
      </c>
      <c r="E433" s="63" t="s">
        <v>38</v>
      </c>
      <c r="F433" s="63" t="s">
        <v>91</v>
      </c>
      <c r="G433" s="63" t="s">
        <v>383</v>
      </c>
      <c r="H433" s="63" t="s">
        <v>75</v>
      </c>
      <c r="I433" s="63" t="s">
        <v>93</v>
      </c>
      <c r="J433" s="64">
        <v>44895.0</v>
      </c>
      <c r="K433" s="61">
        <v>1.0</v>
      </c>
    </row>
    <row r="434">
      <c r="A434" s="61">
        <v>2024.0</v>
      </c>
      <c r="B434" s="62">
        <v>5.0</v>
      </c>
      <c r="C434" s="62">
        <v>18288.0</v>
      </c>
      <c r="D434" s="63" t="s">
        <v>532</v>
      </c>
      <c r="E434" s="63" t="s">
        <v>36</v>
      </c>
      <c r="F434" s="63" t="s">
        <v>91</v>
      </c>
      <c r="G434" s="63" t="s">
        <v>533</v>
      </c>
      <c r="H434" s="63" t="s">
        <v>35</v>
      </c>
      <c r="I434" s="63" t="s">
        <v>93</v>
      </c>
      <c r="J434" s="64">
        <v>41176.0</v>
      </c>
      <c r="K434" s="61">
        <v>1.0</v>
      </c>
    </row>
    <row r="435">
      <c r="A435" s="61">
        <v>2024.0</v>
      </c>
      <c r="B435" s="62">
        <v>5.0</v>
      </c>
      <c r="C435" s="62">
        <v>18410.0</v>
      </c>
      <c r="D435" s="63" t="s">
        <v>534</v>
      </c>
      <c r="E435" s="63" t="s">
        <v>36</v>
      </c>
      <c r="F435" s="63" t="s">
        <v>91</v>
      </c>
      <c r="G435" s="63" t="s">
        <v>533</v>
      </c>
      <c r="H435" s="63" t="s">
        <v>35</v>
      </c>
      <c r="I435" s="63" t="s">
        <v>93</v>
      </c>
      <c r="J435" s="64">
        <v>41617.0</v>
      </c>
      <c r="K435" s="61">
        <v>1.0</v>
      </c>
    </row>
    <row r="436">
      <c r="A436" s="61">
        <v>2024.0</v>
      </c>
      <c r="B436" s="62">
        <v>5.0</v>
      </c>
      <c r="C436" s="62">
        <v>18385.0</v>
      </c>
      <c r="D436" s="63" t="s">
        <v>535</v>
      </c>
      <c r="E436" s="63" t="s">
        <v>36</v>
      </c>
      <c r="F436" s="63" t="s">
        <v>91</v>
      </c>
      <c r="G436" s="63" t="s">
        <v>533</v>
      </c>
      <c r="H436" s="63" t="s">
        <v>35</v>
      </c>
      <c r="I436" s="63" t="s">
        <v>93</v>
      </c>
      <c r="J436" s="64">
        <v>41561.0</v>
      </c>
      <c r="K436" s="61">
        <v>1.0</v>
      </c>
    </row>
    <row r="437">
      <c r="A437" s="61">
        <v>2024.0</v>
      </c>
      <c r="B437" s="62">
        <v>9.0</v>
      </c>
      <c r="C437" s="62">
        <v>3240.0</v>
      </c>
      <c r="D437" s="63" t="s">
        <v>536</v>
      </c>
      <c r="E437" s="63" t="s">
        <v>36</v>
      </c>
      <c r="F437" s="63" t="s">
        <v>91</v>
      </c>
      <c r="G437" s="63" t="s">
        <v>533</v>
      </c>
      <c r="H437" s="63" t="s">
        <v>51</v>
      </c>
      <c r="I437" s="63" t="s">
        <v>93</v>
      </c>
      <c r="J437" s="64">
        <v>45266.0</v>
      </c>
      <c r="K437" s="61">
        <v>1.0</v>
      </c>
    </row>
    <row r="438">
      <c r="A438" s="61">
        <v>2024.0</v>
      </c>
      <c r="B438" s="62">
        <v>9.0</v>
      </c>
      <c r="C438" s="62">
        <v>848.0</v>
      </c>
      <c r="D438" s="63" t="s">
        <v>537</v>
      </c>
      <c r="E438" s="63" t="s">
        <v>36</v>
      </c>
      <c r="F438" s="63" t="s">
        <v>91</v>
      </c>
      <c r="G438" s="63" t="s">
        <v>533</v>
      </c>
      <c r="H438" s="63" t="s">
        <v>51</v>
      </c>
      <c r="I438" s="63" t="s">
        <v>93</v>
      </c>
      <c r="J438" s="64">
        <v>40498.0</v>
      </c>
      <c r="K438" s="61">
        <v>1.0</v>
      </c>
    </row>
    <row r="439">
      <c r="A439" s="61">
        <v>2024.0</v>
      </c>
      <c r="B439" s="62">
        <v>9.0</v>
      </c>
      <c r="C439" s="62">
        <v>1336.0</v>
      </c>
      <c r="D439" s="63" t="s">
        <v>538</v>
      </c>
      <c r="E439" s="63" t="s">
        <v>36</v>
      </c>
      <c r="F439" s="63" t="s">
        <v>91</v>
      </c>
      <c r="G439" s="63" t="s">
        <v>533</v>
      </c>
      <c r="H439" s="63" t="s">
        <v>51</v>
      </c>
      <c r="I439" s="63" t="s">
        <v>93</v>
      </c>
      <c r="J439" s="64">
        <v>43073.0</v>
      </c>
      <c r="K439" s="61">
        <v>1.0</v>
      </c>
    </row>
    <row r="440">
      <c r="A440" s="61">
        <v>2024.0</v>
      </c>
      <c r="B440" s="62">
        <v>9.0</v>
      </c>
      <c r="C440" s="62">
        <v>3060.0</v>
      </c>
      <c r="D440" s="63" t="s">
        <v>539</v>
      </c>
      <c r="E440" s="63" t="s">
        <v>36</v>
      </c>
      <c r="F440" s="63" t="s">
        <v>91</v>
      </c>
      <c r="G440" s="63" t="s">
        <v>533</v>
      </c>
      <c r="H440" s="63" t="s">
        <v>51</v>
      </c>
      <c r="I440" s="63" t="s">
        <v>93</v>
      </c>
      <c r="J440" s="64">
        <v>44903.0</v>
      </c>
      <c r="K440" s="61">
        <v>1.0</v>
      </c>
    </row>
    <row r="441">
      <c r="A441" s="61">
        <v>2024.0</v>
      </c>
      <c r="B441" s="62">
        <v>9.0</v>
      </c>
      <c r="C441" s="62">
        <v>1685.0</v>
      </c>
      <c r="D441" s="63" t="s">
        <v>540</v>
      </c>
      <c r="E441" s="63" t="s">
        <v>36</v>
      </c>
      <c r="F441" s="63" t="s">
        <v>91</v>
      </c>
      <c r="G441" s="63" t="s">
        <v>533</v>
      </c>
      <c r="H441" s="63" t="s">
        <v>51</v>
      </c>
      <c r="I441" s="63" t="s">
        <v>93</v>
      </c>
      <c r="J441" s="64">
        <v>43439.0</v>
      </c>
      <c r="K441" s="61">
        <v>1.0</v>
      </c>
    </row>
    <row r="442">
      <c r="A442" s="61">
        <v>2024.0</v>
      </c>
      <c r="B442" s="62">
        <v>9.0</v>
      </c>
      <c r="C442" s="62">
        <v>270.0</v>
      </c>
      <c r="D442" s="63" t="s">
        <v>541</v>
      </c>
      <c r="E442" s="63" t="s">
        <v>36</v>
      </c>
      <c r="F442" s="63" t="s">
        <v>91</v>
      </c>
      <c r="G442" s="63" t="s">
        <v>533</v>
      </c>
      <c r="H442" s="63" t="s">
        <v>51</v>
      </c>
      <c r="I442" s="63" t="s">
        <v>93</v>
      </c>
      <c r="J442" s="64">
        <v>41913.0</v>
      </c>
      <c r="K442" s="61">
        <v>1.0</v>
      </c>
    </row>
    <row r="443">
      <c r="A443" s="61">
        <v>2024.0</v>
      </c>
      <c r="B443" s="62">
        <v>9.0</v>
      </c>
      <c r="C443" s="62">
        <v>3066.0</v>
      </c>
      <c r="D443" s="63" t="s">
        <v>542</v>
      </c>
      <c r="E443" s="63" t="s">
        <v>36</v>
      </c>
      <c r="F443" s="63" t="s">
        <v>91</v>
      </c>
      <c r="G443" s="63" t="s">
        <v>533</v>
      </c>
      <c r="H443" s="63" t="s">
        <v>51</v>
      </c>
      <c r="I443" s="63" t="s">
        <v>93</v>
      </c>
      <c r="J443" s="64">
        <v>45225.0</v>
      </c>
      <c r="K443" s="61">
        <v>1.0</v>
      </c>
    </row>
    <row r="444">
      <c r="A444" s="61">
        <v>2024.0</v>
      </c>
      <c r="B444" s="62">
        <v>9.0</v>
      </c>
      <c r="C444" s="62">
        <v>276.0</v>
      </c>
      <c r="D444" s="63" t="s">
        <v>543</v>
      </c>
      <c r="E444" s="63" t="s">
        <v>36</v>
      </c>
      <c r="F444" s="63" t="s">
        <v>91</v>
      </c>
      <c r="G444" s="63" t="s">
        <v>533</v>
      </c>
      <c r="H444" s="63" t="s">
        <v>51</v>
      </c>
      <c r="I444" s="63" t="s">
        <v>93</v>
      </c>
      <c r="J444" s="64">
        <v>42346.0</v>
      </c>
      <c r="K444" s="61">
        <v>1.0</v>
      </c>
    </row>
    <row r="445">
      <c r="A445" s="61">
        <v>2024.0</v>
      </c>
      <c r="B445" s="62">
        <v>9.0</v>
      </c>
      <c r="C445" s="62">
        <v>277.0</v>
      </c>
      <c r="D445" s="63" t="s">
        <v>544</v>
      </c>
      <c r="E445" s="63" t="s">
        <v>36</v>
      </c>
      <c r="F445" s="63" t="s">
        <v>91</v>
      </c>
      <c r="G445" s="63" t="s">
        <v>533</v>
      </c>
      <c r="H445" s="63" t="s">
        <v>51</v>
      </c>
      <c r="I445" s="63" t="s">
        <v>93</v>
      </c>
      <c r="J445" s="64">
        <v>41351.0</v>
      </c>
      <c r="K445" s="61">
        <v>1.0</v>
      </c>
    </row>
    <row r="446">
      <c r="A446" s="61">
        <v>2024.0</v>
      </c>
      <c r="B446" s="62">
        <v>9.0</v>
      </c>
      <c r="C446" s="62">
        <v>2691.0</v>
      </c>
      <c r="D446" s="63" t="s">
        <v>545</v>
      </c>
      <c r="E446" s="63" t="s">
        <v>36</v>
      </c>
      <c r="F446" s="63" t="s">
        <v>91</v>
      </c>
      <c r="G446" s="63" t="s">
        <v>533</v>
      </c>
      <c r="H446" s="63" t="s">
        <v>51</v>
      </c>
      <c r="I446" s="63" t="s">
        <v>93</v>
      </c>
      <c r="J446" s="64">
        <v>44491.0</v>
      </c>
      <c r="K446" s="61">
        <v>1.0</v>
      </c>
    </row>
    <row r="447">
      <c r="A447" s="61">
        <v>2024.0</v>
      </c>
      <c r="B447" s="62">
        <v>9.0</v>
      </c>
      <c r="C447" s="62">
        <v>3156.0</v>
      </c>
      <c r="D447" s="63" t="s">
        <v>546</v>
      </c>
      <c r="E447" s="63" t="s">
        <v>36</v>
      </c>
      <c r="F447" s="63" t="s">
        <v>91</v>
      </c>
      <c r="G447" s="63" t="s">
        <v>533</v>
      </c>
      <c r="H447" s="63" t="s">
        <v>51</v>
      </c>
      <c r="I447" s="63" t="s">
        <v>93</v>
      </c>
      <c r="J447" s="64">
        <v>45254.0</v>
      </c>
      <c r="K447" s="61">
        <v>1.0</v>
      </c>
    </row>
    <row r="448">
      <c r="A448" s="61">
        <v>2024.0</v>
      </c>
      <c r="B448" s="62">
        <v>9.0</v>
      </c>
      <c r="C448" s="62">
        <v>2701.0</v>
      </c>
      <c r="D448" s="63" t="s">
        <v>547</v>
      </c>
      <c r="E448" s="63" t="s">
        <v>36</v>
      </c>
      <c r="F448" s="63" t="s">
        <v>91</v>
      </c>
      <c r="G448" s="63" t="s">
        <v>533</v>
      </c>
      <c r="H448" s="63" t="s">
        <v>51</v>
      </c>
      <c r="I448" s="63" t="s">
        <v>93</v>
      </c>
      <c r="J448" s="64">
        <v>44761.0</v>
      </c>
      <c r="K448" s="61">
        <v>1.0</v>
      </c>
    </row>
    <row r="449">
      <c r="A449" s="61">
        <v>2024.0</v>
      </c>
      <c r="B449" s="62">
        <v>9.0</v>
      </c>
      <c r="C449" s="62">
        <v>2767.0</v>
      </c>
      <c r="D449" s="63" t="s">
        <v>548</v>
      </c>
      <c r="E449" s="63" t="s">
        <v>36</v>
      </c>
      <c r="F449" s="63" t="s">
        <v>91</v>
      </c>
      <c r="G449" s="63" t="s">
        <v>533</v>
      </c>
      <c r="H449" s="63" t="s">
        <v>51</v>
      </c>
      <c r="I449" s="63" t="s">
        <v>93</v>
      </c>
      <c r="J449" s="64">
        <v>44812.0</v>
      </c>
      <c r="K449" s="61">
        <v>1.0</v>
      </c>
    </row>
    <row r="450">
      <c r="A450" s="61">
        <v>2024.0</v>
      </c>
      <c r="B450" s="62">
        <v>9.0</v>
      </c>
      <c r="C450" s="62">
        <v>302.0</v>
      </c>
      <c r="D450" s="63" t="s">
        <v>549</v>
      </c>
      <c r="E450" s="63" t="s">
        <v>36</v>
      </c>
      <c r="F450" s="63" t="s">
        <v>91</v>
      </c>
      <c r="G450" s="63" t="s">
        <v>533</v>
      </c>
      <c r="H450" s="63" t="s">
        <v>51</v>
      </c>
      <c r="I450" s="63" t="s">
        <v>93</v>
      </c>
      <c r="J450" s="64">
        <v>42298.0</v>
      </c>
      <c r="K450" s="61">
        <v>1.0</v>
      </c>
    </row>
    <row r="451">
      <c r="A451" s="61">
        <v>2024.0</v>
      </c>
      <c r="B451" s="62">
        <v>9.0</v>
      </c>
      <c r="C451" s="62">
        <v>2959.0</v>
      </c>
      <c r="D451" s="63" t="s">
        <v>550</v>
      </c>
      <c r="E451" s="63" t="s">
        <v>36</v>
      </c>
      <c r="F451" s="63" t="s">
        <v>91</v>
      </c>
      <c r="G451" s="63" t="s">
        <v>533</v>
      </c>
      <c r="H451" s="63" t="s">
        <v>51</v>
      </c>
      <c r="I451" s="63" t="s">
        <v>93</v>
      </c>
      <c r="J451" s="64">
        <v>44431.0</v>
      </c>
      <c r="K451" s="61">
        <v>1.0</v>
      </c>
    </row>
    <row r="452">
      <c r="A452" s="61">
        <v>2024.0</v>
      </c>
      <c r="B452" s="62">
        <v>9.0</v>
      </c>
      <c r="C452" s="62">
        <v>3069.0</v>
      </c>
      <c r="D452" s="63" t="s">
        <v>551</v>
      </c>
      <c r="E452" s="63" t="s">
        <v>36</v>
      </c>
      <c r="F452" s="63" t="s">
        <v>91</v>
      </c>
      <c r="G452" s="63" t="s">
        <v>533</v>
      </c>
      <c r="H452" s="63" t="s">
        <v>51</v>
      </c>
      <c r="I452" s="63" t="s">
        <v>93</v>
      </c>
      <c r="J452" s="64">
        <v>45225.0</v>
      </c>
      <c r="K452" s="61">
        <v>1.0</v>
      </c>
    </row>
    <row r="453">
      <c r="A453" s="61">
        <v>2024.0</v>
      </c>
      <c r="B453" s="62">
        <v>9.0</v>
      </c>
      <c r="C453" s="62">
        <v>2778.0</v>
      </c>
      <c r="D453" s="63" t="s">
        <v>552</v>
      </c>
      <c r="E453" s="63" t="s">
        <v>36</v>
      </c>
      <c r="F453" s="63" t="s">
        <v>91</v>
      </c>
      <c r="G453" s="63" t="s">
        <v>533</v>
      </c>
      <c r="H453" s="63" t="s">
        <v>51</v>
      </c>
      <c r="I453" s="63" t="s">
        <v>93</v>
      </c>
      <c r="J453" s="64">
        <v>44824.0</v>
      </c>
      <c r="K453" s="61">
        <v>1.0</v>
      </c>
    </row>
    <row r="454">
      <c r="A454" s="61">
        <v>2024.0</v>
      </c>
      <c r="B454" s="62">
        <v>9.0</v>
      </c>
      <c r="C454" s="62">
        <v>3067.0</v>
      </c>
      <c r="D454" s="63" t="s">
        <v>553</v>
      </c>
      <c r="E454" s="63" t="s">
        <v>36</v>
      </c>
      <c r="F454" s="63" t="s">
        <v>91</v>
      </c>
      <c r="G454" s="63" t="s">
        <v>533</v>
      </c>
      <c r="H454" s="63" t="s">
        <v>51</v>
      </c>
      <c r="I454" s="63" t="s">
        <v>93</v>
      </c>
      <c r="J454" s="64">
        <v>45225.0</v>
      </c>
      <c r="K454" s="61">
        <v>1.0</v>
      </c>
    </row>
    <row r="455">
      <c r="A455" s="61">
        <v>2024.0</v>
      </c>
      <c r="B455" s="62">
        <v>9.0</v>
      </c>
      <c r="C455" s="62">
        <v>851.0</v>
      </c>
      <c r="D455" s="63" t="s">
        <v>554</v>
      </c>
      <c r="E455" s="63" t="s">
        <v>36</v>
      </c>
      <c r="F455" s="63" t="s">
        <v>91</v>
      </c>
      <c r="G455" s="63" t="s">
        <v>533</v>
      </c>
      <c r="H455" s="63" t="s">
        <v>51</v>
      </c>
      <c r="I455" s="63" t="s">
        <v>93</v>
      </c>
      <c r="J455" s="64">
        <v>41219.0</v>
      </c>
      <c r="K455" s="61">
        <v>1.0</v>
      </c>
    </row>
    <row r="456">
      <c r="A456" s="61">
        <v>2024.0</v>
      </c>
      <c r="B456" s="62">
        <v>9.0</v>
      </c>
      <c r="C456" s="62">
        <v>306.0</v>
      </c>
      <c r="D456" s="63" t="s">
        <v>555</v>
      </c>
      <c r="E456" s="63" t="s">
        <v>36</v>
      </c>
      <c r="F456" s="63" t="s">
        <v>91</v>
      </c>
      <c r="G456" s="63" t="s">
        <v>533</v>
      </c>
      <c r="H456" s="63" t="s">
        <v>51</v>
      </c>
      <c r="I456" s="63" t="s">
        <v>93</v>
      </c>
      <c r="J456" s="64">
        <v>42332.0</v>
      </c>
      <c r="K456" s="61">
        <v>1.0</v>
      </c>
    </row>
    <row r="457">
      <c r="A457" s="61">
        <v>2024.0</v>
      </c>
      <c r="B457" s="62">
        <v>9.0</v>
      </c>
      <c r="C457" s="62">
        <v>2803.0</v>
      </c>
      <c r="D457" s="63" t="s">
        <v>556</v>
      </c>
      <c r="E457" s="63" t="s">
        <v>36</v>
      </c>
      <c r="F457" s="63" t="s">
        <v>91</v>
      </c>
      <c r="G457" s="63" t="s">
        <v>533</v>
      </c>
      <c r="H457" s="63" t="s">
        <v>51</v>
      </c>
      <c r="I457" s="63" t="s">
        <v>93</v>
      </c>
      <c r="J457" s="64">
        <v>44875.0</v>
      </c>
      <c r="K457" s="61">
        <v>1.0</v>
      </c>
    </row>
    <row r="458">
      <c r="A458" s="61">
        <v>2024.0</v>
      </c>
      <c r="B458" s="62">
        <v>9.0</v>
      </c>
      <c r="C458" s="62">
        <v>845.0</v>
      </c>
      <c r="D458" s="63" t="s">
        <v>557</v>
      </c>
      <c r="E458" s="63" t="s">
        <v>36</v>
      </c>
      <c r="F458" s="63" t="s">
        <v>91</v>
      </c>
      <c r="G458" s="63" t="s">
        <v>533</v>
      </c>
      <c r="H458" s="63" t="s">
        <v>51</v>
      </c>
      <c r="I458" s="63" t="s">
        <v>93</v>
      </c>
      <c r="J458" s="64">
        <v>39776.0</v>
      </c>
      <c r="K458" s="61">
        <v>1.0</v>
      </c>
    </row>
    <row r="459">
      <c r="A459" s="61">
        <v>2024.0</v>
      </c>
      <c r="B459" s="62">
        <v>9.0</v>
      </c>
      <c r="C459" s="62">
        <v>2810.0</v>
      </c>
      <c r="D459" s="63" t="s">
        <v>558</v>
      </c>
      <c r="E459" s="63" t="s">
        <v>36</v>
      </c>
      <c r="F459" s="63" t="s">
        <v>91</v>
      </c>
      <c r="G459" s="63" t="s">
        <v>533</v>
      </c>
      <c r="H459" s="63" t="s">
        <v>51</v>
      </c>
      <c r="I459" s="63" t="s">
        <v>93</v>
      </c>
      <c r="J459" s="64">
        <v>44879.0</v>
      </c>
      <c r="K459" s="61">
        <v>1.0</v>
      </c>
    </row>
    <row r="460">
      <c r="A460" s="61">
        <v>2024.0</v>
      </c>
      <c r="B460" s="62">
        <v>9.0</v>
      </c>
      <c r="C460" s="62">
        <v>3182.0</v>
      </c>
      <c r="D460" s="63" t="s">
        <v>559</v>
      </c>
      <c r="E460" s="63" t="s">
        <v>36</v>
      </c>
      <c r="F460" s="63" t="s">
        <v>91</v>
      </c>
      <c r="G460" s="63" t="s">
        <v>533</v>
      </c>
      <c r="H460" s="63" t="s">
        <v>51</v>
      </c>
      <c r="I460" s="63" t="s">
        <v>93</v>
      </c>
      <c r="J460" s="64">
        <v>45257.0</v>
      </c>
      <c r="K460" s="61">
        <v>1.0</v>
      </c>
    </row>
    <row r="461">
      <c r="A461" s="61">
        <v>2024.0</v>
      </c>
      <c r="B461" s="62">
        <v>5.0</v>
      </c>
      <c r="C461" s="62">
        <v>18586.0</v>
      </c>
      <c r="D461" s="63" t="s">
        <v>560</v>
      </c>
      <c r="E461" s="63" t="s">
        <v>42</v>
      </c>
      <c r="F461" s="63" t="s">
        <v>91</v>
      </c>
      <c r="G461" s="63" t="s">
        <v>533</v>
      </c>
      <c r="H461" s="63" t="s">
        <v>51</v>
      </c>
      <c r="I461" s="63" t="s">
        <v>93</v>
      </c>
      <c r="J461" s="64">
        <v>43026.0</v>
      </c>
      <c r="K461" s="61">
        <v>1.0</v>
      </c>
    </row>
    <row r="462">
      <c r="A462" s="61">
        <v>2024.0</v>
      </c>
      <c r="B462" s="62">
        <v>5.0</v>
      </c>
      <c r="C462" s="62">
        <v>17676.0</v>
      </c>
      <c r="D462" s="63" t="s">
        <v>561</v>
      </c>
      <c r="E462" s="63" t="s">
        <v>36</v>
      </c>
      <c r="F462" s="63" t="s">
        <v>91</v>
      </c>
      <c r="G462" s="63" t="s">
        <v>533</v>
      </c>
      <c r="H462" s="63" t="s">
        <v>51</v>
      </c>
      <c r="I462" s="63" t="s">
        <v>93</v>
      </c>
      <c r="J462" s="64">
        <v>37776.0</v>
      </c>
      <c r="K462" s="61">
        <v>1.0</v>
      </c>
    </row>
    <row r="463">
      <c r="A463" s="61">
        <v>2024.0</v>
      </c>
      <c r="B463" s="62">
        <v>1.0</v>
      </c>
      <c r="C463" s="62">
        <v>54651.0</v>
      </c>
      <c r="D463" s="63" t="s">
        <v>562</v>
      </c>
      <c r="E463" s="63" t="s">
        <v>45</v>
      </c>
      <c r="F463" s="63" t="s">
        <v>91</v>
      </c>
      <c r="G463" s="63" t="s">
        <v>533</v>
      </c>
      <c r="H463" s="63" t="s">
        <v>51</v>
      </c>
      <c r="I463" s="63" t="s">
        <v>93</v>
      </c>
      <c r="J463" s="64">
        <v>44152.0</v>
      </c>
      <c r="K463" s="61">
        <v>1.0</v>
      </c>
    </row>
    <row r="464">
      <c r="A464" s="61">
        <v>2024.0</v>
      </c>
      <c r="B464" s="62">
        <v>1.0</v>
      </c>
      <c r="C464" s="62">
        <v>43837.0</v>
      </c>
      <c r="D464" s="63" t="s">
        <v>563</v>
      </c>
      <c r="E464" s="63" t="s">
        <v>36</v>
      </c>
      <c r="F464" s="63" t="s">
        <v>91</v>
      </c>
      <c r="G464" s="63" t="s">
        <v>533</v>
      </c>
      <c r="H464" s="63" t="s">
        <v>51</v>
      </c>
      <c r="I464" s="63" t="s">
        <v>93</v>
      </c>
      <c r="J464" s="64">
        <v>40504.0</v>
      </c>
      <c r="K464" s="61">
        <v>1.0</v>
      </c>
    </row>
    <row r="465">
      <c r="A465" s="61">
        <v>2024.0</v>
      </c>
      <c r="B465" s="62">
        <v>1.0</v>
      </c>
      <c r="C465" s="62">
        <v>47663.0</v>
      </c>
      <c r="D465" s="63" t="s">
        <v>564</v>
      </c>
      <c r="E465" s="63" t="s">
        <v>36</v>
      </c>
      <c r="F465" s="63" t="s">
        <v>91</v>
      </c>
      <c r="G465" s="63" t="s">
        <v>533</v>
      </c>
      <c r="H465" s="63" t="s">
        <v>51</v>
      </c>
      <c r="I465" s="63" t="s">
        <v>93</v>
      </c>
      <c r="J465" s="64">
        <v>41428.0</v>
      </c>
      <c r="K465" s="61">
        <v>1.0</v>
      </c>
    </row>
    <row r="466">
      <c r="A466" s="61">
        <v>2024.0</v>
      </c>
      <c r="B466" s="62">
        <v>9.0</v>
      </c>
      <c r="C466" s="62">
        <v>2958.0</v>
      </c>
      <c r="D466" s="63" t="s">
        <v>565</v>
      </c>
      <c r="E466" s="63" t="s">
        <v>36</v>
      </c>
      <c r="F466" s="63" t="s">
        <v>91</v>
      </c>
      <c r="G466" s="63" t="s">
        <v>533</v>
      </c>
      <c r="H466" s="63" t="s">
        <v>51</v>
      </c>
      <c r="I466" s="63" t="s">
        <v>93</v>
      </c>
      <c r="J466" s="64">
        <v>44572.0</v>
      </c>
      <c r="K466" s="61">
        <v>1.0</v>
      </c>
    </row>
    <row r="467">
      <c r="A467" s="61">
        <v>2024.0</v>
      </c>
      <c r="B467" s="62">
        <v>9.0</v>
      </c>
      <c r="C467" s="62">
        <v>1865.0</v>
      </c>
      <c r="D467" s="63" t="s">
        <v>566</v>
      </c>
      <c r="E467" s="63" t="s">
        <v>36</v>
      </c>
      <c r="F467" s="63" t="s">
        <v>91</v>
      </c>
      <c r="G467" s="63" t="s">
        <v>533</v>
      </c>
      <c r="H467" s="63" t="s">
        <v>51</v>
      </c>
      <c r="I467" s="63" t="s">
        <v>93</v>
      </c>
      <c r="J467" s="64">
        <v>43780.0</v>
      </c>
      <c r="K467" s="61">
        <v>1.0</v>
      </c>
    </row>
    <row r="468">
      <c r="A468" s="61">
        <v>2024.0</v>
      </c>
      <c r="B468" s="62">
        <v>9.0</v>
      </c>
      <c r="C468" s="62">
        <v>2612.0</v>
      </c>
      <c r="D468" s="63" t="s">
        <v>567</v>
      </c>
      <c r="E468" s="63" t="s">
        <v>36</v>
      </c>
      <c r="F468" s="63" t="s">
        <v>91</v>
      </c>
      <c r="G468" s="63" t="s">
        <v>533</v>
      </c>
      <c r="H468" s="63" t="s">
        <v>51</v>
      </c>
      <c r="I468" s="63" t="s">
        <v>93</v>
      </c>
      <c r="J468" s="64">
        <v>44539.0</v>
      </c>
      <c r="K468" s="61">
        <v>1.0</v>
      </c>
    </row>
    <row r="469">
      <c r="A469" s="61">
        <v>2024.0</v>
      </c>
      <c r="B469" s="62">
        <v>9.0</v>
      </c>
      <c r="C469" s="62">
        <v>3068.0</v>
      </c>
      <c r="D469" s="63" t="s">
        <v>568</v>
      </c>
      <c r="E469" s="63" t="s">
        <v>36</v>
      </c>
      <c r="F469" s="63" t="s">
        <v>91</v>
      </c>
      <c r="G469" s="63" t="s">
        <v>533</v>
      </c>
      <c r="H469" s="63" t="s">
        <v>51</v>
      </c>
      <c r="I469" s="63" t="s">
        <v>93</v>
      </c>
      <c r="J469" s="64">
        <v>45225.0</v>
      </c>
      <c r="K469" s="61">
        <v>1.0</v>
      </c>
    </row>
    <row r="470">
      <c r="A470" s="61">
        <v>2024.0</v>
      </c>
      <c r="B470" s="62">
        <v>9.0</v>
      </c>
      <c r="C470" s="62">
        <v>2315.0</v>
      </c>
      <c r="D470" s="63" t="s">
        <v>569</v>
      </c>
      <c r="E470" s="63" t="s">
        <v>36</v>
      </c>
      <c r="F470" s="63" t="s">
        <v>91</v>
      </c>
      <c r="G470" s="63" t="s">
        <v>533</v>
      </c>
      <c r="H470" s="63" t="s">
        <v>51</v>
      </c>
      <c r="I470" s="63" t="s">
        <v>93</v>
      </c>
      <c r="J470" s="64">
        <v>42136.0</v>
      </c>
      <c r="K470" s="61">
        <v>1.0</v>
      </c>
    </row>
    <row r="471">
      <c r="A471" s="61">
        <v>2024.0</v>
      </c>
      <c r="B471" s="62">
        <v>9.0</v>
      </c>
      <c r="C471" s="62">
        <v>2726.0</v>
      </c>
      <c r="D471" s="63" t="s">
        <v>570</v>
      </c>
      <c r="E471" s="63" t="s">
        <v>36</v>
      </c>
      <c r="F471" s="63" t="s">
        <v>91</v>
      </c>
      <c r="G471" s="63" t="s">
        <v>533</v>
      </c>
      <c r="H471" s="63" t="s">
        <v>51</v>
      </c>
      <c r="I471" s="63" t="s">
        <v>93</v>
      </c>
      <c r="J471" s="64">
        <v>44790.0</v>
      </c>
      <c r="K471" s="61">
        <v>1.0</v>
      </c>
    </row>
    <row r="472">
      <c r="A472" s="61">
        <v>2024.0</v>
      </c>
      <c r="B472" s="62">
        <v>9.0</v>
      </c>
      <c r="C472" s="62">
        <v>286.0</v>
      </c>
      <c r="D472" s="63" t="s">
        <v>571</v>
      </c>
      <c r="E472" s="63" t="s">
        <v>36</v>
      </c>
      <c r="F472" s="63" t="s">
        <v>91</v>
      </c>
      <c r="G472" s="63" t="s">
        <v>533</v>
      </c>
      <c r="H472" s="63" t="s">
        <v>51</v>
      </c>
      <c r="I472" s="63" t="s">
        <v>93</v>
      </c>
      <c r="J472" s="64">
        <v>41306.0</v>
      </c>
      <c r="K472" s="61">
        <v>1.0</v>
      </c>
    </row>
    <row r="473">
      <c r="A473" s="61">
        <v>2024.0</v>
      </c>
      <c r="B473" s="62">
        <v>9.0</v>
      </c>
      <c r="C473" s="62">
        <v>2639.0</v>
      </c>
      <c r="D473" s="63" t="s">
        <v>572</v>
      </c>
      <c r="E473" s="63" t="s">
        <v>36</v>
      </c>
      <c r="F473" s="63" t="s">
        <v>91</v>
      </c>
      <c r="G473" s="63" t="s">
        <v>533</v>
      </c>
      <c r="H473" s="63" t="s">
        <v>51</v>
      </c>
      <c r="I473" s="63" t="s">
        <v>93</v>
      </c>
      <c r="J473" s="64">
        <v>43802.0</v>
      </c>
      <c r="K473" s="61">
        <v>1.0</v>
      </c>
    </row>
    <row r="474">
      <c r="A474" s="61">
        <v>2024.0</v>
      </c>
      <c r="B474" s="62">
        <v>9.0</v>
      </c>
      <c r="C474" s="62">
        <v>846.0</v>
      </c>
      <c r="D474" s="63" t="s">
        <v>573</v>
      </c>
      <c r="E474" s="63" t="s">
        <v>36</v>
      </c>
      <c r="F474" s="63" t="s">
        <v>91</v>
      </c>
      <c r="G474" s="63" t="s">
        <v>533</v>
      </c>
      <c r="H474" s="63" t="s">
        <v>51</v>
      </c>
      <c r="I474" s="63" t="s">
        <v>93</v>
      </c>
      <c r="J474" s="64">
        <v>40154.0</v>
      </c>
      <c r="K474" s="61">
        <v>1.0</v>
      </c>
    </row>
    <row r="475">
      <c r="A475" s="61">
        <v>2024.0</v>
      </c>
      <c r="B475" s="62">
        <v>9.0</v>
      </c>
      <c r="C475" s="62">
        <v>2858.0</v>
      </c>
      <c r="D475" s="63" t="s">
        <v>574</v>
      </c>
      <c r="E475" s="63" t="s">
        <v>36</v>
      </c>
      <c r="F475" s="63" t="s">
        <v>91</v>
      </c>
      <c r="G475" s="63" t="s">
        <v>533</v>
      </c>
      <c r="H475" s="63" t="s">
        <v>51</v>
      </c>
      <c r="I475" s="63" t="s">
        <v>93</v>
      </c>
      <c r="J475" s="64">
        <v>44889.0</v>
      </c>
      <c r="K475" s="61">
        <v>1.0</v>
      </c>
    </row>
    <row r="476">
      <c r="A476" s="61">
        <v>2024.0</v>
      </c>
      <c r="B476" s="62">
        <v>9.0</v>
      </c>
      <c r="C476" s="62">
        <v>3107.0</v>
      </c>
      <c r="D476" s="63" t="s">
        <v>575</v>
      </c>
      <c r="E476" s="63" t="s">
        <v>36</v>
      </c>
      <c r="F476" s="63" t="s">
        <v>91</v>
      </c>
      <c r="G476" s="63" t="s">
        <v>533</v>
      </c>
      <c r="H476" s="63" t="s">
        <v>51</v>
      </c>
      <c r="I476" s="63" t="s">
        <v>93</v>
      </c>
      <c r="J476" s="64">
        <v>42479.0</v>
      </c>
      <c r="K476" s="61">
        <v>1.0</v>
      </c>
    </row>
    <row r="477">
      <c r="A477" s="61">
        <v>2024.0</v>
      </c>
      <c r="B477" s="62">
        <v>9.0</v>
      </c>
      <c r="C477" s="62">
        <v>2316.0</v>
      </c>
      <c r="D477" s="63" t="s">
        <v>576</v>
      </c>
      <c r="E477" s="63" t="s">
        <v>36</v>
      </c>
      <c r="F477" s="63" t="s">
        <v>91</v>
      </c>
      <c r="G477" s="63" t="s">
        <v>533</v>
      </c>
      <c r="H477" s="63" t="s">
        <v>51</v>
      </c>
      <c r="I477" s="63" t="s">
        <v>93</v>
      </c>
      <c r="J477" s="64">
        <v>40863.0</v>
      </c>
      <c r="K477" s="61">
        <v>1.0</v>
      </c>
    </row>
    <row r="478">
      <c r="A478" s="61">
        <v>2024.0</v>
      </c>
      <c r="B478" s="62">
        <v>9.0</v>
      </c>
      <c r="C478" s="62">
        <v>3236.0</v>
      </c>
      <c r="D478" s="63" t="s">
        <v>577</v>
      </c>
      <c r="E478" s="63" t="s">
        <v>36</v>
      </c>
      <c r="F478" s="63" t="s">
        <v>91</v>
      </c>
      <c r="G478" s="63" t="s">
        <v>533</v>
      </c>
      <c r="H478" s="63" t="s">
        <v>51</v>
      </c>
      <c r="I478" s="63" t="s">
        <v>93</v>
      </c>
      <c r="J478" s="64">
        <v>45266.0</v>
      </c>
      <c r="K478" s="61">
        <v>1.0</v>
      </c>
    </row>
    <row r="479">
      <c r="A479" s="61">
        <v>2024.0</v>
      </c>
      <c r="B479" s="62">
        <v>1.0</v>
      </c>
      <c r="C479" s="62">
        <v>41241.0</v>
      </c>
      <c r="D479" s="63" t="s">
        <v>578</v>
      </c>
      <c r="E479" s="63" t="s">
        <v>36</v>
      </c>
      <c r="F479" s="63" t="s">
        <v>91</v>
      </c>
      <c r="G479" s="63" t="s">
        <v>533</v>
      </c>
      <c r="H479" s="63" t="s">
        <v>51</v>
      </c>
      <c r="I479" s="63" t="s">
        <v>93</v>
      </c>
      <c r="J479" s="64">
        <v>39757.0</v>
      </c>
      <c r="K479" s="61">
        <v>1.0</v>
      </c>
    </row>
    <row r="480">
      <c r="A480" s="61">
        <v>2024.0</v>
      </c>
      <c r="B480" s="62">
        <v>1.0</v>
      </c>
      <c r="C480" s="62">
        <v>55709.0</v>
      </c>
      <c r="D480" s="63" t="s">
        <v>579</v>
      </c>
      <c r="E480" s="63" t="s">
        <v>45</v>
      </c>
      <c r="F480" s="63" t="s">
        <v>91</v>
      </c>
      <c r="G480" s="63" t="s">
        <v>533</v>
      </c>
      <c r="H480" s="63" t="s">
        <v>51</v>
      </c>
      <c r="I480" s="63" t="s">
        <v>93</v>
      </c>
      <c r="J480" s="64">
        <v>44740.0</v>
      </c>
      <c r="K480" s="61">
        <v>1.0</v>
      </c>
    </row>
    <row r="481">
      <c r="A481" s="61">
        <v>2024.0</v>
      </c>
      <c r="B481" s="62">
        <v>1.0</v>
      </c>
      <c r="C481" s="62">
        <v>49943.0</v>
      </c>
      <c r="D481" s="63" t="s">
        <v>580</v>
      </c>
      <c r="E481" s="63" t="s">
        <v>36</v>
      </c>
      <c r="F481" s="63" t="s">
        <v>91</v>
      </c>
      <c r="G481" s="63" t="s">
        <v>533</v>
      </c>
      <c r="H481" s="63" t="s">
        <v>51</v>
      </c>
      <c r="I481" s="63" t="s">
        <v>93</v>
      </c>
      <c r="J481" s="64">
        <v>41954.0</v>
      </c>
      <c r="K481" s="61">
        <v>1.0</v>
      </c>
    </row>
    <row r="482">
      <c r="A482" s="61">
        <v>2024.0</v>
      </c>
      <c r="B482" s="62">
        <v>1.0</v>
      </c>
      <c r="C482" s="62">
        <v>28101.0</v>
      </c>
      <c r="D482" s="63" t="s">
        <v>581</v>
      </c>
      <c r="E482" s="63" t="s">
        <v>52</v>
      </c>
      <c r="F482" s="63" t="s">
        <v>91</v>
      </c>
      <c r="G482" s="63" t="s">
        <v>533</v>
      </c>
      <c r="H482" s="63" t="s">
        <v>51</v>
      </c>
      <c r="I482" s="63" t="s">
        <v>93</v>
      </c>
      <c r="J482" s="64">
        <v>36495.0</v>
      </c>
      <c r="K482" s="61">
        <v>1.0</v>
      </c>
    </row>
    <row r="483">
      <c r="A483" s="61">
        <v>2024.0</v>
      </c>
      <c r="B483" s="62">
        <v>1.0</v>
      </c>
      <c r="C483" s="62">
        <v>54804.0</v>
      </c>
      <c r="D483" s="63" t="s">
        <v>582</v>
      </c>
      <c r="E483" s="63" t="s">
        <v>45</v>
      </c>
      <c r="F483" s="63" t="s">
        <v>91</v>
      </c>
      <c r="G483" s="63" t="s">
        <v>533</v>
      </c>
      <c r="H483" s="63" t="s">
        <v>51</v>
      </c>
      <c r="I483" s="63" t="s">
        <v>93</v>
      </c>
      <c r="J483" s="64">
        <v>44186.0</v>
      </c>
      <c r="K483" s="61">
        <v>1.0</v>
      </c>
    </row>
    <row r="484">
      <c r="A484" s="61">
        <v>2024.0</v>
      </c>
      <c r="B484" s="62">
        <v>1.0</v>
      </c>
      <c r="C484" s="62">
        <v>54966.0</v>
      </c>
      <c r="D484" s="63" t="s">
        <v>583</v>
      </c>
      <c r="E484" s="63" t="s">
        <v>45</v>
      </c>
      <c r="F484" s="63" t="s">
        <v>91</v>
      </c>
      <c r="G484" s="63" t="s">
        <v>533</v>
      </c>
      <c r="H484" s="63" t="s">
        <v>51</v>
      </c>
      <c r="I484" s="63" t="s">
        <v>93</v>
      </c>
      <c r="J484" s="64">
        <v>41738.0</v>
      </c>
      <c r="K484" s="61">
        <v>1.0</v>
      </c>
    </row>
    <row r="485">
      <c r="A485" s="61">
        <v>2024.0</v>
      </c>
      <c r="B485" s="62">
        <v>1.0</v>
      </c>
      <c r="C485" s="62">
        <v>27432.0</v>
      </c>
      <c r="D485" s="63" t="s">
        <v>584</v>
      </c>
      <c r="E485" s="63" t="s">
        <v>36</v>
      </c>
      <c r="F485" s="63" t="s">
        <v>91</v>
      </c>
      <c r="G485" s="63" t="s">
        <v>533</v>
      </c>
      <c r="H485" s="63" t="s">
        <v>51</v>
      </c>
      <c r="I485" s="63" t="s">
        <v>93</v>
      </c>
      <c r="J485" s="64">
        <v>36258.0</v>
      </c>
      <c r="K485" s="61">
        <v>1.0</v>
      </c>
    </row>
    <row r="486">
      <c r="A486" s="61">
        <v>2024.0</v>
      </c>
      <c r="B486" s="62">
        <v>1.0</v>
      </c>
      <c r="C486" s="62">
        <v>35291.0</v>
      </c>
      <c r="D486" s="63" t="s">
        <v>585</v>
      </c>
      <c r="E486" s="63" t="s">
        <v>36</v>
      </c>
      <c r="F486" s="63" t="s">
        <v>91</v>
      </c>
      <c r="G486" s="63" t="s">
        <v>533</v>
      </c>
      <c r="H486" s="63" t="s">
        <v>74</v>
      </c>
      <c r="I486" s="63" t="s">
        <v>93</v>
      </c>
      <c r="J486" s="64">
        <v>38600.0</v>
      </c>
      <c r="K486" s="61">
        <v>1.0</v>
      </c>
    </row>
    <row r="487">
      <c r="A487" s="61">
        <v>2024.0</v>
      </c>
      <c r="B487" s="62">
        <v>1.0</v>
      </c>
      <c r="C487" s="62">
        <v>29395.0</v>
      </c>
      <c r="D487" s="63" t="s">
        <v>586</v>
      </c>
      <c r="E487" s="63" t="s">
        <v>36</v>
      </c>
      <c r="F487" s="63" t="s">
        <v>91</v>
      </c>
      <c r="G487" s="63" t="s">
        <v>533</v>
      </c>
      <c r="H487" s="63" t="s">
        <v>74</v>
      </c>
      <c r="I487" s="63" t="s">
        <v>93</v>
      </c>
      <c r="J487" s="64">
        <v>36865.0</v>
      </c>
      <c r="K487" s="61">
        <v>1.0</v>
      </c>
    </row>
    <row r="488">
      <c r="A488" s="61">
        <v>2024.0</v>
      </c>
      <c r="B488" s="62">
        <v>1.0</v>
      </c>
      <c r="C488" s="62">
        <v>42585.0</v>
      </c>
      <c r="D488" s="63" t="s">
        <v>587</v>
      </c>
      <c r="E488" s="63" t="s">
        <v>36</v>
      </c>
      <c r="F488" s="63" t="s">
        <v>91</v>
      </c>
      <c r="G488" s="63" t="s">
        <v>533</v>
      </c>
      <c r="H488" s="63" t="s">
        <v>74</v>
      </c>
      <c r="I488" s="63" t="s">
        <v>93</v>
      </c>
      <c r="J488" s="64">
        <v>40133.0</v>
      </c>
      <c r="K488" s="61">
        <v>1.0</v>
      </c>
    </row>
    <row r="489">
      <c r="A489" s="61">
        <v>2024.0</v>
      </c>
      <c r="B489" s="62">
        <v>1.0</v>
      </c>
      <c r="C489" s="62">
        <v>50947.0</v>
      </c>
      <c r="D489" s="63" t="s">
        <v>588</v>
      </c>
      <c r="E489" s="63" t="s">
        <v>45</v>
      </c>
      <c r="F489" s="63" t="s">
        <v>91</v>
      </c>
      <c r="G489" s="63" t="s">
        <v>533</v>
      </c>
      <c r="H489" s="63" t="s">
        <v>74</v>
      </c>
      <c r="I489" s="63" t="s">
        <v>93</v>
      </c>
      <c r="J489" s="64">
        <v>42257.0</v>
      </c>
      <c r="K489" s="61">
        <v>1.0</v>
      </c>
    </row>
    <row r="490">
      <c r="A490" s="61">
        <v>2024.0</v>
      </c>
      <c r="B490" s="62">
        <v>9.0</v>
      </c>
      <c r="C490" s="62">
        <v>2609.0</v>
      </c>
      <c r="D490" s="63" t="s">
        <v>589</v>
      </c>
      <c r="E490" s="63" t="s">
        <v>36</v>
      </c>
      <c r="F490" s="63" t="s">
        <v>91</v>
      </c>
      <c r="G490" s="63" t="s">
        <v>533</v>
      </c>
      <c r="H490" s="63" t="s">
        <v>74</v>
      </c>
      <c r="I490" s="63" t="s">
        <v>93</v>
      </c>
      <c r="J490" s="64">
        <v>44539.0</v>
      </c>
      <c r="K490" s="61">
        <v>1.0</v>
      </c>
    </row>
    <row r="491">
      <c r="A491" s="61">
        <v>2024.0</v>
      </c>
      <c r="B491" s="62">
        <v>9.0</v>
      </c>
      <c r="C491" s="62">
        <v>2905.0</v>
      </c>
      <c r="D491" s="63" t="s">
        <v>590</v>
      </c>
      <c r="E491" s="63" t="s">
        <v>36</v>
      </c>
      <c r="F491" s="63" t="s">
        <v>91</v>
      </c>
      <c r="G491" s="63" t="s">
        <v>533</v>
      </c>
      <c r="H491" s="63" t="s">
        <v>74</v>
      </c>
      <c r="I491" s="63" t="s">
        <v>93</v>
      </c>
      <c r="J491" s="64">
        <v>44900.0</v>
      </c>
      <c r="K491" s="61">
        <v>1.0</v>
      </c>
    </row>
    <row r="492">
      <c r="A492" s="61">
        <v>2024.0</v>
      </c>
      <c r="B492" s="62">
        <v>9.0</v>
      </c>
      <c r="C492" s="62">
        <v>3239.0</v>
      </c>
      <c r="D492" s="63" t="s">
        <v>591</v>
      </c>
      <c r="E492" s="63" t="s">
        <v>36</v>
      </c>
      <c r="F492" s="63" t="s">
        <v>91</v>
      </c>
      <c r="G492" s="63" t="s">
        <v>533</v>
      </c>
      <c r="H492" s="63" t="s">
        <v>74</v>
      </c>
      <c r="I492" s="63" t="s">
        <v>93</v>
      </c>
      <c r="J492" s="64">
        <v>45266.0</v>
      </c>
      <c r="K492" s="61">
        <v>1.0</v>
      </c>
    </row>
    <row r="493">
      <c r="A493" s="61">
        <v>2024.0</v>
      </c>
      <c r="B493" s="62">
        <v>9.0</v>
      </c>
      <c r="C493" s="62">
        <v>3094.0</v>
      </c>
      <c r="D493" s="63" t="s">
        <v>592</v>
      </c>
      <c r="E493" s="63" t="s">
        <v>36</v>
      </c>
      <c r="F493" s="63" t="s">
        <v>91</v>
      </c>
      <c r="G493" s="63" t="s">
        <v>533</v>
      </c>
      <c r="H493" s="63" t="s">
        <v>74</v>
      </c>
      <c r="I493" s="63" t="s">
        <v>93</v>
      </c>
      <c r="J493" s="64">
        <v>45244.0</v>
      </c>
      <c r="K493" s="61">
        <v>1.0</v>
      </c>
    </row>
    <row r="494">
      <c r="A494" s="61">
        <v>2024.0</v>
      </c>
      <c r="B494" s="62">
        <v>9.0</v>
      </c>
      <c r="C494" s="62">
        <v>1530.0</v>
      </c>
      <c r="D494" s="63" t="s">
        <v>593</v>
      </c>
      <c r="E494" s="63" t="s">
        <v>36</v>
      </c>
      <c r="F494" s="63" t="s">
        <v>91</v>
      </c>
      <c r="G494" s="63" t="s">
        <v>533</v>
      </c>
      <c r="H494" s="63" t="s">
        <v>74</v>
      </c>
      <c r="I494" s="63" t="s">
        <v>93</v>
      </c>
      <c r="J494" s="64">
        <v>43319.0</v>
      </c>
      <c r="K494" s="61">
        <v>1.0</v>
      </c>
    </row>
    <row r="495">
      <c r="A495" s="61">
        <v>2024.0</v>
      </c>
      <c r="B495" s="62">
        <v>9.0</v>
      </c>
      <c r="C495" s="62">
        <v>2743.0</v>
      </c>
      <c r="D495" s="63" t="s">
        <v>594</v>
      </c>
      <c r="E495" s="63" t="s">
        <v>36</v>
      </c>
      <c r="F495" s="63" t="s">
        <v>91</v>
      </c>
      <c r="G495" s="63" t="s">
        <v>533</v>
      </c>
      <c r="H495" s="63" t="s">
        <v>74</v>
      </c>
      <c r="I495" s="63" t="s">
        <v>93</v>
      </c>
      <c r="J495" s="64">
        <v>44806.0</v>
      </c>
      <c r="K495" s="61">
        <v>1.0</v>
      </c>
    </row>
    <row r="496">
      <c r="A496" s="61">
        <v>2024.0</v>
      </c>
      <c r="B496" s="62">
        <v>9.0</v>
      </c>
      <c r="C496" s="62">
        <v>1946.0</v>
      </c>
      <c r="D496" s="63" t="s">
        <v>595</v>
      </c>
      <c r="E496" s="63" t="s">
        <v>36</v>
      </c>
      <c r="F496" s="63" t="s">
        <v>91</v>
      </c>
      <c r="G496" s="63" t="s">
        <v>533</v>
      </c>
      <c r="H496" s="63" t="s">
        <v>74</v>
      </c>
      <c r="I496" s="63" t="s">
        <v>93</v>
      </c>
      <c r="J496" s="64">
        <v>43796.0</v>
      </c>
      <c r="K496" s="61">
        <v>1.0</v>
      </c>
    </row>
    <row r="497">
      <c r="A497" s="61">
        <v>2024.0</v>
      </c>
      <c r="B497" s="62">
        <v>9.0</v>
      </c>
      <c r="C497" s="62">
        <v>1595.0</v>
      </c>
      <c r="D497" s="63" t="s">
        <v>596</v>
      </c>
      <c r="E497" s="63" t="s">
        <v>36</v>
      </c>
      <c r="F497" s="63" t="s">
        <v>91</v>
      </c>
      <c r="G497" s="63" t="s">
        <v>533</v>
      </c>
      <c r="H497" s="63" t="s">
        <v>74</v>
      </c>
      <c r="I497" s="63" t="s">
        <v>93</v>
      </c>
      <c r="J497" s="64">
        <v>43423.0</v>
      </c>
      <c r="K497" s="61">
        <v>1.0</v>
      </c>
    </row>
    <row r="498">
      <c r="A498" s="61">
        <v>2024.0</v>
      </c>
      <c r="B498" s="62">
        <v>9.0</v>
      </c>
      <c r="C498" s="62">
        <v>2712.0</v>
      </c>
      <c r="D498" s="63" t="s">
        <v>597</v>
      </c>
      <c r="E498" s="63" t="s">
        <v>36</v>
      </c>
      <c r="F498" s="63" t="s">
        <v>91</v>
      </c>
      <c r="G498" s="63" t="s">
        <v>533</v>
      </c>
      <c r="H498" s="63" t="s">
        <v>74</v>
      </c>
      <c r="I498" s="63" t="s">
        <v>93</v>
      </c>
      <c r="J498" s="64">
        <v>44777.0</v>
      </c>
      <c r="K498" s="61">
        <v>1.0</v>
      </c>
    </row>
    <row r="499">
      <c r="A499" s="61">
        <v>2024.0</v>
      </c>
      <c r="B499" s="62">
        <v>9.0</v>
      </c>
      <c r="C499" s="62">
        <v>2776.0</v>
      </c>
      <c r="D499" s="63" t="s">
        <v>598</v>
      </c>
      <c r="E499" s="63" t="s">
        <v>36</v>
      </c>
      <c r="F499" s="63" t="s">
        <v>91</v>
      </c>
      <c r="G499" s="63" t="s">
        <v>533</v>
      </c>
      <c r="H499" s="63" t="s">
        <v>74</v>
      </c>
      <c r="I499" s="63" t="s">
        <v>93</v>
      </c>
      <c r="J499" s="64">
        <v>41863.0</v>
      </c>
      <c r="K499" s="61">
        <v>1.0</v>
      </c>
    </row>
    <row r="500">
      <c r="A500" s="61">
        <v>2024.0</v>
      </c>
      <c r="B500" s="62">
        <v>9.0</v>
      </c>
      <c r="C500" s="62">
        <v>2823.0</v>
      </c>
      <c r="D500" s="63" t="s">
        <v>599</v>
      </c>
      <c r="E500" s="63" t="s">
        <v>36</v>
      </c>
      <c r="F500" s="63" t="s">
        <v>91</v>
      </c>
      <c r="G500" s="63" t="s">
        <v>533</v>
      </c>
      <c r="H500" s="63" t="s">
        <v>74</v>
      </c>
      <c r="I500" s="63" t="s">
        <v>93</v>
      </c>
      <c r="J500" s="64">
        <v>44883.0</v>
      </c>
      <c r="K500" s="61">
        <v>1.0</v>
      </c>
    </row>
    <row r="501">
      <c r="A501" s="61">
        <v>2024.0</v>
      </c>
      <c r="B501" s="62">
        <v>9.0</v>
      </c>
      <c r="C501" s="62">
        <v>2944.0</v>
      </c>
      <c r="D501" s="63" t="s">
        <v>600</v>
      </c>
      <c r="E501" s="63" t="s">
        <v>36</v>
      </c>
      <c r="F501" s="63" t="s">
        <v>91</v>
      </c>
      <c r="G501" s="63" t="s">
        <v>533</v>
      </c>
      <c r="H501" s="63" t="s">
        <v>74</v>
      </c>
      <c r="I501" s="63" t="s">
        <v>93</v>
      </c>
      <c r="J501" s="64">
        <v>44915.0</v>
      </c>
      <c r="K501" s="61">
        <v>1.0</v>
      </c>
    </row>
    <row r="502">
      <c r="A502" s="61">
        <v>2024.0</v>
      </c>
      <c r="B502" s="62">
        <v>9.0</v>
      </c>
      <c r="C502" s="62">
        <v>3209.0</v>
      </c>
      <c r="D502" s="63" t="s">
        <v>601</v>
      </c>
      <c r="E502" s="63" t="s">
        <v>36</v>
      </c>
      <c r="F502" s="63" t="s">
        <v>91</v>
      </c>
      <c r="G502" s="63" t="s">
        <v>533</v>
      </c>
      <c r="H502" s="63" t="s">
        <v>74</v>
      </c>
      <c r="I502" s="63" t="s">
        <v>93</v>
      </c>
      <c r="J502" s="64">
        <v>45260.0</v>
      </c>
      <c r="K502" s="61">
        <v>1.0</v>
      </c>
    </row>
    <row r="503">
      <c r="A503" s="61">
        <v>2024.0</v>
      </c>
      <c r="B503" s="62">
        <v>9.0</v>
      </c>
      <c r="C503" s="62">
        <v>2312.0</v>
      </c>
      <c r="D503" s="63" t="s">
        <v>602</v>
      </c>
      <c r="E503" s="63" t="s">
        <v>42</v>
      </c>
      <c r="F503" s="63" t="s">
        <v>91</v>
      </c>
      <c r="G503" s="63" t="s">
        <v>533</v>
      </c>
      <c r="H503" s="63" t="s">
        <v>74</v>
      </c>
      <c r="I503" s="63" t="s">
        <v>93</v>
      </c>
      <c r="J503" s="64">
        <v>40990.0</v>
      </c>
      <c r="K503" s="61">
        <v>1.0</v>
      </c>
    </row>
    <row r="504">
      <c r="A504" s="61">
        <v>2024.0</v>
      </c>
      <c r="B504" s="62">
        <v>9.0</v>
      </c>
      <c r="C504" s="62">
        <v>2700.0</v>
      </c>
      <c r="D504" s="63" t="s">
        <v>603</v>
      </c>
      <c r="E504" s="63" t="s">
        <v>36</v>
      </c>
      <c r="F504" s="63" t="s">
        <v>91</v>
      </c>
      <c r="G504" s="63" t="s">
        <v>533</v>
      </c>
      <c r="H504" s="63" t="s">
        <v>74</v>
      </c>
      <c r="I504" s="63" t="s">
        <v>93</v>
      </c>
      <c r="J504" s="64">
        <v>44761.0</v>
      </c>
      <c r="K504" s="61">
        <v>1.0</v>
      </c>
    </row>
    <row r="505">
      <c r="A505" s="61">
        <v>2024.0</v>
      </c>
      <c r="B505" s="62">
        <v>9.0</v>
      </c>
      <c r="C505" s="62">
        <v>1593.0</v>
      </c>
      <c r="D505" s="63" t="s">
        <v>604</v>
      </c>
      <c r="E505" s="63" t="s">
        <v>36</v>
      </c>
      <c r="F505" s="63" t="s">
        <v>91</v>
      </c>
      <c r="G505" s="63" t="s">
        <v>533</v>
      </c>
      <c r="H505" s="63" t="s">
        <v>74</v>
      </c>
      <c r="I505" s="63" t="s">
        <v>93</v>
      </c>
      <c r="J505" s="64">
        <v>43423.0</v>
      </c>
      <c r="K505" s="61">
        <v>1.0</v>
      </c>
    </row>
    <row r="506">
      <c r="A506" s="61">
        <v>2024.0</v>
      </c>
      <c r="B506" s="62">
        <v>9.0</v>
      </c>
      <c r="C506" s="62">
        <v>359.0</v>
      </c>
      <c r="D506" s="63" t="s">
        <v>605</v>
      </c>
      <c r="E506" s="63" t="s">
        <v>36</v>
      </c>
      <c r="F506" s="63" t="s">
        <v>91</v>
      </c>
      <c r="G506" s="63" t="s">
        <v>533</v>
      </c>
      <c r="H506" s="63" t="s">
        <v>74</v>
      </c>
      <c r="I506" s="63" t="s">
        <v>93</v>
      </c>
      <c r="J506" s="64">
        <v>41585.0</v>
      </c>
      <c r="K506" s="61">
        <v>1.0</v>
      </c>
    </row>
    <row r="507">
      <c r="A507" s="61">
        <v>2024.0</v>
      </c>
      <c r="B507" s="62">
        <v>9.0</v>
      </c>
      <c r="C507" s="62">
        <v>3008.0</v>
      </c>
      <c r="D507" s="63" t="s">
        <v>606</v>
      </c>
      <c r="E507" s="63" t="s">
        <v>36</v>
      </c>
      <c r="F507" s="63" t="s">
        <v>91</v>
      </c>
      <c r="G507" s="63" t="s">
        <v>533</v>
      </c>
      <c r="H507" s="63" t="s">
        <v>74</v>
      </c>
      <c r="I507" s="63" t="s">
        <v>93</v>
      </c>
      <c r="J507" s="64">
        <v>40876.0</v>
      </c>
      <c r="K507" s="61">
        <v>1.0</v>
      </c>
    </row>
    <row r="508">
      <c r="A508" s="61">
        <v>2024.0</v>
      </c>
      <c r="B508" s="62">
        <v>9.0</v>
      </c>
      <c r="C508" s="62">
        <v>3074.0</v>
      </c>
      <c r="D508" s="63" t="s">
        <v>607</v>
      </c>
      <c r="E508" s="63" t="s">
        <v>36</v>
      </c>
      <c r="F508" s="63" t="s">
        <v>91</v>
      </c>
      <c r="G508" s="63" t="s">
        <v>533</v>
      </c>
      <c r="H508" s="63" t="s">
        <v>77</v>
      </c>
      <c r="I508" s="63" t="s">
        <v>93</v>
      </c>
      <c r="J508" s="64">
        <v>45231.0</v>
      </c>
      <c r="K508" s="61">
        <v>1.0</v>
      </c>
    </row>
    <row r="509">
      <c r="A509" s="61">
        <v>2024.0</v>
      </c>
      <c r="B509" s="62">
        <v>1.0</v>
      </c>
      <c r="C509" s="62">
        <v>55701.0</v>
      </c>
      <c r="D509" s="63" t="s">
        <v>608</v>
      </c>
      <c r="E509" s="63" t="s">
        <v>45</v>
      </c>
      <c r="F509" s="63" t="s">
        <v>91</v>
      </c>
      <c r="G509" s="63" t="s">
        <v>533</v>
      </c>
      <c r="H509" s="63" t="s">
        <v>77</v>
      </c>
      <c r="I509" s="63" t="s">
        <v>93</v>
      </c>
      <c r="J509" s="64">
        <v>44739.0</v>
      </c>
      <c r="K509" s="61">
        <v>1.0</v>
      </c>
    </row>
    <row r="510">
      <c r="A510" s="61">
        <v>2024.0</v>
      </c>
      <c r="B510" s="62">
        <v>1.0</v>
      </c>
      <c r="C510" s="62">
        <v>55108.0</v>
      </c>
      <c r="D510" s="63" t="s">
        <v>609</v>
      </c>
      <c r="E510" s="63" t="s">
        <v>36</v>
      </c>
      <c r="F510" s="63" t="s">
        <v>91</v>
      </c>
      <c r="G510" s="63" t="s">
        <v>533</v>
      </c>
      <c r="H510" s="63" t="s">
        <v>77</v>
      </c>
      <c r="I510" s="63" t="s">
        <v>93</v>
      </c>
      <c r="J510" s="64">
        <v>43678.0</v>
      </c>
      <c r="K510" s="61">
        <v>1.0</v>
      </c>
    </row>
    <row r="511">
      <c r="A511" s="61">
        <v>2024.0</v>
      </c>
      <c r="B511" s="62">
        <v>9.0</v>
      </c>
      <c r="C511" s="62">
        <v>2919.0</v>
      </c>
      <c r="D511" s="63" t="s">
        <v>610</v>
      </c>
      <c r="E511" s="63" t="s">
        <v>36</v>
      </c>
      <c r="F511" s="63" t="s">
        <v>91</v>
      </c>
      <c r="G511" s="63" t="s">
        <v>533</v>
      </c>
      <c r="H511" s="63" t="s">
        <v>77</v>
      </c>
      <c r="I511" s="63" t="s">
        <v>93</v>
      </c>
      <c r="J511" s="64">
        <v>44904.0</v>
      </c>
      <c r="K511" s="61">
        <v>1.0</v>
      </c>
    </row>
    <row r="512">
      <c r="A512" s="61">
        <v>2024.0</v>
      </c>
      <c r="B512" s="62">
        <v>9.0</v>
      </c>
      <c r="C512" s="62">
        <v>2796.0</v>
      </c>
      <c r="D512" s="63" t="s">
        <v>611</v>
      </c>
      <c r="E512" s="63" t="s">
        <v>36</v>
      </c>
      <c r="F512" s="63" t="s">
        <v>91</v>
      </c>
      <c r="G512" s="63" t="s">
        <v>533</v>
      </c>
      <c r="H512" s="63" t="s">
        <v>77</v>
      </c>
      <c r="I512" s="63" t="s">
        <v>93</v>
      </c>
      <c r="J512" s="64">
        <v>44862.0</v>
      </c>
      <c r="K512" s="61">
        <v>1.0</v>
      </c>
    </row>
    <row r="513">
      <c r="A513" s="61">
        <v>2024.0</v>
      </c>
      <c r="B513" s="62">
        <v>9.0</v>
      </c>
      <c r="C513" s="62">
        <v>2446.0</v>
      </c>
      <c r="D513" s="63" t="s">
        <v>612</v>
      </c>
      <c r="E513" s="63" t="s">
        <v>36</v>
      </c>
      <c r="F513" s="63" t="s">
        <v>91</v>
      </c>
      <c r="G513" s="63" t="s">
        <v>533</v>
      </c>
      <c r="H513" s="63" t="s">
        <v>77</v>
      </c>
      <c r="I513" s="63" t="s">
        <v>93</v>
      </c>
      <c r="J513" s="64">
        <v>44516.0</v>
      </c>
      <c r="K513" s="61">
        <v>1.0</v>
      </c>
    </row>
    <row r="514">
      <c r="A514" s="61">
        <v>2024.0</v>
      </c>
      <c r="B514" s="62">
        <v>9.0</v>
      </c>
      <c r="C514" s="62">
        <v>3237.0</v>
      </c>
      <c r="D514" s="63" t="s">
        <v>613</v>
      </c>
      <c r="E514" s="63" t="s">
        <v>36</v>
      </c>
      <c r="F514" s="63" t="s">
        <v>91</v>
      </c>
      <c r="G514" s="63" t="s">
        <v>533</v>
      </c>
      <c r="H514" s="63" t="s">
        <v>77</v>
      </c>
      <c r="I514" s="63" t="s">
        <v>93</v>
      </c>
      <c r="J514" s="64">
        <v>45266.0</v>
      </c>
      <c r="K514" s="61">
        <v>1.0</v>
      </c>
    </row>
    <row r="515">
      <c r="A515" s="61">
        <v>2024.0</v>
      </c>
      <c r="B515" s="62">
        <v>9.0</v>
      </c>
      <c r="C515" s="62">
        <v>447.0</v>
      </c>
      <c r="D515" s="63" t="s">
        <v>614</v>
      </c>
      <c r="E515" s="63" t="s">
        <v>36</v>
      </c>
      <c r="F515" s="63" t="s">
        <v>91</v>
      </c>
      <c r="G515" s="63" t="s">
        <v>615</v>
      </c>
      <c r="H515" s="63" t="s">
        <v>50</v>
      </c>
      <c r="I515" s="63" t="s">
        <v>93</v>
      </c>
      <c r="J515" s="64">
        <v>39695.0</v>
      </c>
      <c r="K515" s="61">
        <v>1.0</v>
      </c>
    </row>
    <row r="516">
      <c r="A516" s="61">
        <v>2024.0</v>
      </c>
      <c r="B516" s="62">
        <v>9.0</v>
      </c>
      <c r="C516" s="62">
        <v>2985.0</v>
      </c>
      <c r="D516" s="63" t="s">
        <v>616</v>
      </c>
      <c r="E516" s="63" t="s">
        <v>36</v>
      </c>
      <c r="F516" s="63" t="s">
        <v>91</v>
      </c>
      <c r="G516" s="63" t="s">
        <v>615</v>
      </c>
      <c r="H516" s="63" t="s">
        <v>50</v>
      </c>
      <c r="I516" s="63" t="s">
        <v>93</v>
      </c>
      <c r="J516" s="64">
        <v>45019.0</v>
      </c>
      <c r="K516" s="61">
        <v>1.0</v>
      </c>
    </row>
    <row r="517">
      <c r="A517" s="61">
        <v>2024.0</v>
      </c>
      <c r="B517" s="62">
        <v>9.0</v>
      </c>
      <c r="C517" s="62">
        <v>2198.0</v>
      </c>
      <c r="D517" s="63" t="s">
        <v>617</v>
      </c>
      <c r="E517" s="63" t="s">
        <v>36</v>
      </c>
      <c r="F517" s="63" t="s">
        <v>91</v>
      </c>
      <c r="G517" s="63" t="s">
        <v>615</v>
      </c>
      <c r="H517" s="63" t="s">
        <v>50</v>
      </c>
      <c r="I517" s="63" t="s">
        <v>93</v>
      </c>
      <c r="J517" s="64">
        <v>44173.0</v>
      </c>
      <c r="K517" s="61">
        <v>1.0</v>
      </c>
    </row>
    <row r="518">
      <c r="A518" s="61">
        <v>2024.0</v>
      </c>
      <c r="B518" s="62">
        <v>9.0</v>
      </c>
      <c r="C518" s="62">
        <v>2967.0</v>
      </c>
      <c r="D518" s="63" t="s">
        <v>618</v>
      </c>
      <c r="E518" s="63" t="s">
        <v>36</v>
      </c>
      <c r="F518" s="63" t="s">
        <v>91</v>
      </c>
      <c r="G518" s="63" t="s">
        <v>615</v>
      </c>
      <c r="H518" s="63" t="s">
        <v>50</v>
      </c>
      <c r="I518" s="63" t="s">
        <v>93</v>
      </c>
      <c r="J518" s="64">
        <v>44995.0</v>
      </c>
      <c r="K518" s="61">
        <v>1.0</v>
      </c>
    </row>
    <row r="519">
      <c r="A519" s="61">
        <v>2024.0</v>
      </c>
      <c r="B519" s="62">
        <v>9.0</v>
      </c>
      <c r="C519" s="62">
        <v>905.0</v>
      </c>
      <c r="D519" s="63" t="s">
        <v>619</v>
      </c>
      <c r="E519" s="63" t="s">
        <v>36</v>
      </c>
      <c r="F519" s="63" t="s">
        <v>91</v>
      </c>
      <c r="G519" s="63" t="s">
        <v>615</v>
      </c>
      <c r="H519" s="63" t="s">
        <v>50</v>
      </c>
      <c r="I519" s="63" t="s">
        <v>93</v>
      </c>
      <c r="J519" s="64">
        <v>41012.0</v>
      </c>
      <c r="K519" s="61">
        <v>1.0</v>
      </c>
    </row>
    <row r="520">
      <c r="A520" s="61">
        <v>2024.0</v>
      </c>
      <c r="B520" s="62">
        <v>9.0</v>
      </c>
      <c r="C520" s="62">
        <v>841.0</v>
      </c>
      <c r="D520" s="63" t="s">
        <v>620</v>
      </c>
      <c r="E520" s="63" t="s">
        <v>36</v>
      </c>
      <c r="F520" s="63" t="s">
        <v>91</v>
      </c>
      <c r="G520" s="63" t="s">
        <v>615</v>
      </c>
      <c r="H520" s="63" t="s">
        <v>50</v>
      </c>
      <c r="I520" s="63" t="s">
        <v>93</v>
      </c>
      <c r="J520" s="64">
        <v>39856.0</v>
      </c>
      <c r="K520" s="61">
        <v>1.0</v>
      </c>
    </row>
    <row r="521">
      <c r="A521" s="61">
        <v>2024.0</v>
      </c>
      <c r="B521" s="62">
        <v>9.0</v>
      </c>
      <c r="C521" s="62">
        <v>2903.0</v>
      </c>
      <c r="D521" s="63" t="s">
        <v>621</v>
      </c>
      <c r="E521" s="63" t="s">
        <v>36</v>
      </c>
      <c r="F521" s="63" t="s">
        <v>91</v>
      </c>
      <c r="G521" s="63" t="s">
        <v>615</v>
      </c>
      <c r="H521" s="63" t="s">
        <v>50</v>
      </c>
      <c r="I521" s="63" t="s">
        <v>93</v>
      </c>
      <c r="J521" s="64">
        <v>44897.0</v>
      </c>
      <c r="K521" s="61">
        <v>1.0</v>
      </c>
    </row>
    <row r="522">
      <c r="A522" s="61">
        <v>2024.0</v>
      </c>
      <c r="B522" s="62">
        <v>9.0</v>
      </c>
      <c r="C522" s="62">
        <v>3234.0</v>
      </c>
      <c r="D522" s="63" t="s">
        <v>622</v>
      </c>
      <c r="E522" s="63" t="s">
        <v>36</v>
      </c>
      <c r="F522" s="63" t="s">
        <v>91</v>
      </c>
      <c r="G522" s="63" t="s">
        <v>615</v>
      </c>
      <c r="H522" s="63" t="s">
        <v>50</v>
      </c>
      <c r="I522" s="63" t="s">
        <v>93</v>
      </c>
      <c r="J522" s="64">
        <v>45264.0</v>
      </c>
      <c r="K522" s="61">
        <v>1.0</v>
      </c>
    </row>
    <row r="523">
      <c r="A523" s="61">
        <v>2024.0</v>
      </c>
      <c r="B523" s="62">
        <v>9.0</v>
      </c>
      <c r="C523" s="62">
        <v>426.0</v>
      </c>
      <c r="D523" s="63" t="s">
        <v>623</v>
      </c>
      <c r="E523" s="63" t="s">
        <v>36</v>
      </c>
      <c r="F523" s="63" t="s">
        <v>91</v>
      </c>
      <c r="G523" s="63" t="s">
        <v>615</v>
      </c>
      <c r="H523" s="63" t="s">
        <v>50</v>
      </c>
      <c r="I523" s="63" t="s">
        <v>93</v>
      </c>
      <c r="J523" s="64">
        <v>41206.0</v>
      </c>
      <c r="K523" s="61">
        <v>1.0</v>
      </c>
    </row>
    <row r="524">
      <c r="A524" s="61">
        <v>2024.0</v>
      </c>
      <c r="B524" s="62">
        <v>9.0</v>
      </c>
      <c r="C524" s="62">
        <v>424.0</v>
      </c>
      <c r="D524" s="63" t="s">
        <v>624</v>
      </c>
      <c r="E524" s="63" t="s">
        <v>42</v>
      </c>
      <c r="F524" s="63" t="s">
        <v>91</v>
      </c>
      <c r="G524" s="63" t="s">
        <v>615</v>
      </c>
      <c r="H524" s="63" t="s">
        <v>50</v>
      </c>
      <c r="I524" s="63" t="s">
        <v>93</v>
      </c>
      <c r="J524" s="64">
        <v>39779.0</v>
      </c>
      <c r="K524" s="61">
        <v>1.0</v>
      </c>
    </row>
    <row r="525">
      <c r="A525" s="61">
        <v>2024.0</v>
      </c>
      <c r="B525" s="62">
        <v>9.0</v>
      </c>
      <c r="C525" s="62">
        <v>3227.0</v>
      </c>
      <c r="D525" s="63" t="s">
        <v>625</v>
      </c>
      <c r="E525" s="63" t="s">
        <v>36</v>
      </c>
      <c r="F525" s="63" t="s">
        <v>91</v>
      </c>
      <c r="G525" s="63" t="s">
        <v>615</v>
      </c>
      <c r="H525" s="63" t="s">
        <v>50</v>
      </c>
      <c r="I525" s="63" t="s">
        <v>93</v>
      </c>
      <c r="J525" s="64">
        <v>45264.0</v>
      </c>
      <c r="K525" s="61">
        <v>1.0</v>
      </c>
    </row>
    <row r="526">
      <c r="A526" s="61">
        <v>2024.0</v>
      </c>
      <c r="B526" s="62">
        <v>9.0</v>
      </c>
      <c r="C526" s="62">
        <v>415.0</v>
      </c>
      <c r="D526" s="63" t="s">
        <v>626</v>
      </c>
      <c r="E526" s="63" t="s">
        <v>36</v>
      </c>
      <c r="F526" s="63" t="s">
        <v>91</v>
      </c>
      <c r="G526" s="63" t="s">
        <v>615</v>
      </c>
      <c r="H526" s="63" t="s">
        <v>50</v>
      </c>
      <c r="I526" s="63" t="s">
        <v>93</v>
      </c>
      <c r="J526" s="64">
        <v>39622.0</v>
      </c>
      <c r="K526" s="61">
        <v>1.0</v>
      </c>
    </row>
    <row r="527">
      <c r="A527" s="61">
        <v>2024.0</v>
      </c>
      <c r="B527" s="62">
        <v>9.0</v>
      </c>
      <c r="C527" s="62">
        <v>161.0</v>
      </c>
      <c r="D527" s="63" t="s">
        <v>627</v>
      </c>
      <c r="E527" s="63" t="s">
        <v>36</v>
      </c>
      <c r="F527" s="63" t="s">
        <v>91</v>
      </c>
      <c r="G527" s="63" t="s">
        <v>615</v>
      </c>
      <c r="H527" s="63" t="s">
        <v>50</v>
      </c>
      <c r="I527" s="63" t="s">
        <v>93</v>
      </c>
      <c r="J527" s="64">
        <v>42319.0</v>
      </c>
      <c r="K527" s="61">
        <v>1.0</v>
      </c>
    </row>
    <row r="528">
      <c r="A528" s="61">
        <v>2024.0</v>
      </c>
      <c r="B528" s="62">
        <v>9.0</v>
      </c>
      <c r="C528" s="62">
        <v>2770.0</v>
      </c>
      <c r="D528" s="63" t="s">
        <v>628</v>
      </c>
      <c r="E528" s="63" t="s">
        <v>36</v>
      </c>
      <c r="F528" s="63" t="s">
        <v>91</v>
      </c>
      <c r="G528" s="63" t="s">
        <v>615</v>
      </c>
      <c r="H528" s="63" t="s">
        <v>55</v>
      </c>
      <c r="I528" s="63" t="s">
        <v>93</v>
      </c>
      <c r="J528" s="64">
        <v>44812.0</v>
      </c>
      <c r="K528" s="61">
        <v>1.0</v>
      </c>
    </row>
    <row r="529">
      <c r="A529" s="61">
        <v>2024.0</v>
      </c>
      <c r="B529" s="62">
        <v>9.0</v>
      </c>
      <c r="C529" s="62">
        <v>3017.0</v>
      </c>
      <c r="D529" s="63" t="s">
        <v>629</v>
      </c>
      <c r="E529" s="63" t="s">
        <v>36</v>
      </c>
      <c r="F529" s="63" t="s">
        <v>91</v>
      </c>
      <c r="G529" s="63" t="s">
        <v>615</v>
      </c>
      <c r="H529" s="63" t="s">
        <v>55</v>
      </c>
      <c r="I529" s="63" t="s">
        <v>93</v>
      </c>
      <c r="J529" s="64">
        <v>43476.0</v>
      </c>
      <c r="K529" s="61">
        <v>1.0</v>
      </c>
    </row>
    <row r="530">
      <c r="A530" s="61">
        <v>2024.0</v>
      </c>
      <c r="B530" s="62">
        <v>9.0</v>
      </c>
      <c r="C530" s="62">
        <v>1351.0</v>
      </c>
      <c r="D530" s="63" t="s">
        <v>630</v>
      </c>
      <c r="E530" s="63" t="s">
        <v>36</v>
      </c>
      <c r="F530" s="63" t="s">
        <v>91</v>
      </c>
      <c r="G530" s="63" t="s">
        <v>615</v>
      </c>
      <c r="H530" s="63" t="s">
        <v>55</v>
      </c>
      <c r="I530" s="63" t="s">
        <v>93</v>
      </c>
      <c r="J530" s="64">
        <v>43075.0</v>
      </c>
      <c r="K530" s="61">
        <v>1.0</v>
      </c>
    </row>
    <row r="531">
      <c r="A531" s="61">
        <v>2024.0</v>
      </c>
      <c r="B531" s="62">
        <v>9.0</v>
      </c>
      <c r="C531" s="62">
        <v>3251.0</v>
      </c>
      <c r="D531" s="63" t="s">
        <v>631</v>
      </c>
      <c r="E531" s="63" t="s">
        <v>36</v>
      </c>
      <c r="F531" s="63" t="s">
        <v>91</v>
      </c>
      <c r="G531" s="63" t="s">
        <v>615</v>
      </c>
      <c r="H531" s="63" t="s">
        <v>55</v>
      </c>
      <c r="I531" s="63" t="s">
        <v>93</v>
      </c>
      <c r="J531" s="64">
        <v>45268.0</v>
      </c>
      <c r="K531" s="61">
        <v>1.0</v>
      </c>
    </row>
    <row r="532">
      <c r="A532" s="61">
        <v>2024.0</v>
      </c>
      <c r="B532" s="62">
        <v>9.0</v>
      </c>
      <c r="C532" s="62">
        <v>2998.0</v>
      </c>
      <c r="D532" s="63" t="s">
        <v>632</v>
      </c>
      <c r="E532" s="63" t="s">
        <v>36</v>
      </c>
      <c r="F532" s="63" t="s">
        <v>91</v>
      </c>
      <c r="G532" s="63" t="s">
        <v>615</v>
      </c>
      <c r="H532" s="63" t="s">
        <v>55</v>
      </c>
      <c r="I532" s="63" t="s">
        <v>93</v>
      </c>
      <c r="J532" s="64">
        <v>45049.0</v>
      </c>
      <c r="K532" s="61">
        <v>1.0</v>
      </c>
    </row>
    <row r="533">
      <c r="A533" s="61">
        <v>2024.0</v>
      </c>
      <c r="B533" s="62">
        <v>9.0</v>
      </c>
      <c r="C533" s="62">
        <v>1971.0</v>
      </c>
      <c r="D533" s="63" t="s">
        <v>633</v>
      </c>
      <c r="E533" s="63" t="s">
        <v>36</v>
      </c>
      <c r="F533" s="63" t="s">
        <v>91</v>
      </c>
      <c r="G533" s="63" t="s">
        <v>615</v>
      </c>
      <c r="H533" s="63" t="s">
        <v>55</v>
      </c>
      <c r="I533" s="63" t="s">
        <v>93</v>
      </c>
      <c r="J533" s="64">
        <v>43802.0</v>
      </c>
      <c r="K533" s="61">
        <v>1.0</v>
      </c>
    </row>
    <row r="534">
      <c r="A534" s="61">
        <v>2024.0</v>
      </c>
      <c r="B534" s="62">
        <v>9.0</v>
      </c>
      <c r="C534" s="62">
        <v>3233.0</v>
      </c>
      <c r="D534" s="63" t="s">
        <v>634</v>
      </c>
      <c r="E534" s="63" t="s">
        <v>36</v>
      </c>
      <c r="F534" s="63" t="s">
        <v>91</v>
      </c>
      <c r="G534" s="63" t="s">
        <v>615</v>
      </c>
      <c r="H534" s="63" t="s">
        <v>55</v>
      </c>
      <c r="I534" s="63" t="s">
        <v>93</v>
      </c>
      <c r="J534" s="64">
        <v>45264.0</v>
      </c>
      <c r="K534" s="61">
        <v>1.0</v>
      </c>
    </row>
    <row r="535">
      <c r="A535" s="61">
        <v>2024.0</v>
      </c>
      <c r="B535" s="62">
        <v>9.0</v>
      </c>
      <c r="C535" s="62">
        <v>2997.0</v>
      </c>
      <c r="D535" s="63" t="s">
        <v>635</v>
      </c>
      <c r="E535" s="63" t="s">
        <v>36</v>
      </c>
      <c r="F535" s="63" t="s">
        <v>91</v>
      </c>
      <c r="G535" s="63" t="s">
        <v>615</v>
      </c>
      <c r="H535" s="63" t="s">
        <v>55</v>
      </c>
      <c r="I535" s="63" t="s">
        <v>93</v>
      </c>
      <c r="J535" s="64">
        <v>45048.0</v>
      </c>
      <c r="K535" s="61">
        <v>1.0</v>
      </c>
    </row>
    <row r="536">
      <c r="A536" s="61">
        <v>2024.0</v>
      </c>
      <c r="B536" s="62">
        <v>9.0</v>
      </c>
      <c r="C536" s="62">
        <v>2085.0</v>
      </c>
      <c r="D536" s="63" t="s">
        <v>636</v>
      </c>
      <c r="E536" s="63" t="s">
        <v>36</v>
      </c>
      <c r="F536" s="63" t="s">
        <v>91</v>
      </c>
      <c r="G536" s="63" t="s">
        <v>615</v>
      </c>
      <c r="H536" s="63" t="s">
        <v>55</v>
      </c>
      <c r="I536" s="63" t="s">
        <v>93</v>
      </c>
      <c r="J536" s="64">
        <v>44158.0</v>
      </c>
      <c r="K536" s="61">
        <v>1.0</v>
      </c>
    </row>
    <row r="537">
      <c r="A537" s="61">
        <v>2024.0</v>
      </c>
      <c r="B537" s="62">
        <v>9.0</v>
      </c>
      <c r="C537" s="62">
        <v>3226.0</v>
      </c>
      <c r="D537" s="63" t="s">
        <v>637</v>
      </c>
      <c r="E537" s="63" t="s">
        <v>36</v>
      </c>
      <c r="F537" s="63" t="s">
        <v>91</v>
      </c>
      <c r="G537" s="63" t="s">
        <v>615</v>
      </c>
      <c r="H537" s="63" t="s">
        <v>55</v>
      </c>
      <c r="I537" s="63" t="s">
        <v>93</v>
      </c>
      <c r="J537" s="64">
        <v>45264.0</v>
      </c>
      <c r="K537" s="61">
        <v>1.0</v>
      </c>
    </row>
    <row r="538">
      <c r="A538" s="61">
        <v>2024.0</v>
      </c>
      <c r="B538" s="62">
        <v>9.0</v>
      </c>
      <c r="C538" s="62">
        <v>2659.0</v>
      </c>
      <c r="D538" s="63" t="s">
        <v>638</v>
      </c>
      <c r="E538" s="63" t="s">
        <v>36</v>
      </c>
      <c r="F538" s="63" t="s">
        <v>91</v>
      </c>
      <c r="G538" s="63" t="s">
        <v>615</v>
      </c>
      <c r="H538" s="63" t="s">
        <v>55</v>
      </c>
      <c r="I538" s="63" t="s">
        <v>93</v>
      </c>
      <c r="J538" s="64">
        <v>44701.0</v>
      </c>
      <c r="K538" s="61">
        <v>1.0</v>
      </c>
    </row>
    <row r="539">
      <c r="A539" s="61">
        <v>2024.0</v>
      </c>
      <c r="B539" s="62">
        <v>9.0</v>
      </c>
      <c r="C539" s="62">
        <v>1575.0</v>
      </c>
      <c r="D539" s="63" t="s">
        <v>639</v>
      </c>
      <c r="E539" s="63" t="s">
        <v>36</v>
      </c>
      <c r="F539" s="63" t="s">
        <v>91</v>
      </c>
      <c r="G539" s="63" t="s">
        <v>615</v>
      </c>
      <c r="H539" s="63" t="s">
        <v>55</v>
      </c>
      <c r="I539" s="63" t="s">
        <v>93</v>
      </c>
      <c r="J539" s="64">
        <v>43410.0</v>
      </c>
      <c r="K539" s="61">
        <v>1.0</v>
      </c>
    </row>
    <row r="540">
      <c r="A540" s="61">
        <v>2024.0</v>
      </c>
      <c r="B540" s="62">
        <v>9.0</v>
      </c>
      <c r="C540" s="62">
        <v>1788.0</v>
      </c>
      <c r="D540" s="63" t="s">
        <v>640</v>
      </c>
      <c r="E540" s="63" t="s">
        <v>36</v>
      </c>
      <c r="F540" s="63" t="s">
        <v>91</v>
      </c>
      <c r="G540" s="63" t="s">
        <v>615</v>
      </c>
      <c r="H540" s="63" t="s">
        <v>55</v>
      </c>
      <c r="I540" s="63" t="s">
        <v>93</v>
      </c>
      <c r="J540" s="64">
        <v>43647.0</v>
      </c>
      <c r="K540" s="61">
        <v>1.0</v>
      </c>
    </row>
    <row r="541">
      <c r="A541" s="61">
        <v>2024.0</v>
      </c>
      <c r="B541" s="62">
        <v>9.0</v>
      </c>
      <c r="C541" s="62">
        <v>2343.0</v>
      </c>
      <c r="D541" s="63" t="s">
        <v>641</v>
      </c>
      <c r="E541" s="63" t="s">
        <v>36</v>
      </c>
      <c r="F541" s="63" t="s">
        <v>91</v>
      </c>
      <c r="G541" s="63" t="s">
        <v>615</v>
      </c>
      <c r="H541" s="63" t="s">
        <v>55</v>
      </c>
      <c r="I541" s="63" t="s">
        <v>93</v>
      </c>
      <c r="J541" s="64">
        <v>44441.0</v>
      </c>
      <c r="K541" s="61">
        <v>1.0</v>
      </c>
    </row>
    <row r="542">
      <c r="A542" s="61">
        <v>2024.0</v>
      </c>
      <c r="B542" s="62">
        <v>9.0</v>
      </c>
      <c r="C542" s="62">
        <v>2436.0</v>
      </c>
      <c r="D542" s="63" t="s">
        <v>642</v>
      </c>
      <c r="E542" s="63" t="s">
        <v>36</v>
      </c>
      <c r="F542" s="63" t="s">
        <v>91</v>
      </c>
      <c r="G542" s="63" t="s">
        <v>615</v>
      </c>
      <c r="H542" s="63" t="s">
        <v>55</v>
      </c>
      <c r="I542" s="63" t="s">
        <v>93</v>
      </c>
      <c r="J542" s="64">
        <v>44516.0</v>
      </c>
      <c r="K542" s="61">
        <v>1.0</v>
      </c>
    </row>
    <row r="543">
      <c r="A543" s="61">
        <v>2024.0</v>
      </c>
      <c r="B543" s="62">
        <v>9.0</v>
      </c>
      <c r="C543" s="62">
        <v>3242.0</v>
      </c>
      <c r="D543" s="63" t="s">
        <v>643</v>
      </c>
      <c r="E543" s="63" t="s">
        <v>36</v>
      </c>
      <c r="F543" s="63" t="s">
        <v>91</v>
      </c>
      <c r="G543" s="63" t="s">
        <v>615</v>
      </c>
      <c r="H543" s="63" t="s">
        <v>55</v>
      </c>
      <c r="I543" s="63" t="s">
        <v>93</v>
      </c>
      <c r="J543" s="64">
        <v>45267.0</v>
      </c>
      <c r="K543" s="61">
        <v>1.0</v>
      </c>
    </row>
    <row r="544">
      <c r="A544" s="61">
        <v>2024.0</v>
      </c>
      <c r="B544" s="62">
        <v>9.0</v>
      </c>
      <c r="C544" s="62">
        <v>1973.0</v>
      </c>
      <c r="D544" s="63" t="s">
        <v>644</v>
      </c>
      <c r="E544" s="63" t="s">
        <v>36</v>
      </c>
      <c r="F544" s="63" t="s">
        <v>91</v>
      </c>
      <c r="G544" s="63" t="s">
        <v>615</v>
      </c>
      <c r="H544" s="63" t="s">
        <v>55</v>
      </c>
      <c r="I544" s="63" t="s">
        <v>93</v>
      </c>
      <c r="J544" s="64">
        <v>43802.0</v>
      </c>
      <c r="K544" s="61">
        <v>1.0</v>
      </c>
    </row>
    <row r="545">
      <c r="A545" s="61">
        <v>2024.0</v>
      </c>
      <c r="B545" s="62">
        <v>9.0</v>
      </c>
      <c r="C545" s="62">
        <v>2909.0</v>
      </c>
      <c r="D545" s="63" t="s">
        <v>645</v>
      </c>
      <c r="E545" s="63" t="s">
        <v>36</v>
      </c>
      <c r="F545" s="63" t="s">
        <v>91</v>
      </c>
      <c r="G545" s="63" t="s">
        <v>615</v>
      </c>
      <c r="H545" s="63" t="s">
        <v>67</v>
      </c>
      <c r="I545" s="63" t="s">
        <v>93</v>
      </c>
      <c r="J545" s="64">
        <v>44902.0</v>
      </c>
      <c r="K545" s="61">
        <v>1.0</v>
      </c>
    </row>
    <row r="546">
      <c r="A546" s="61">
        <v>2024.0</v>
      </c>
      <c r="B546" s="62">
        <v>9.0</v>
      </c>
      <c r="C546" s="62">
        <v>409.0</v>
      </c>
      <c r="D546" s="63" t="s">
        <v>646</v>
      </c>
      <c r="E546" s="63" t="s">
        <v>36</v>
      </c>
      <c r="F546" s="63" t="s">
        <v>91</v>
      </c>
      <c r="G546" s="63" t="s">
        <v>615</v>
      </c>
      <c r="H546" s="63" t="s">
        <v>67</v>
      </c>
      <c r="I546" s="63" t="s">
        <v>93</v>
      </c>
      <c r="J546" s="64">
        <v>42340.0</v>
      </c>
      <c r="K546" s="61">
        <v>1.0</v>
      </c>
    </row>
    <row r="547">
      <c r="A547" s="61">
        <v>2024.0</v>
      </c>
      <c r="B547" s="62">
        <v>9.0</v>
      </c>
      <c r="C547" s="62">
        <v>2888.0</v>
      </c>
      <c r="D547" s="63" t="s">
        <v>647</v>
      </c>
      <c r="E547" s="63" t="s">
        <v>36</v>
      </c>
      <c r="F547" s="63" t="s">
        <v>91</v>
      </c>
      <c r="G547" s="63" t="s">
        <v>615</v>
      </c>
      <c r="H547" s="63" t="s">
        <v>67</v>
      </c>
      <c r="I547" s="63" t="s">
        <v>93</v>
      </c>
      <c r="J547" s="64">
        <v>44896.0</v>
      </c>
      <c r="K547" s="61">
        <v>1.0</v>
      </c>
    </row>
    <row r="548">
      <c r="A548" s="61">
        <v>2024.0</v>
      </c>
      <c r="B548" s="62">
        <v>9.0</v>
      </c>
      <c r="C548" s="62">
        <v>3052.0</v>
      </c>
      <c r="D548" s="63" t="s">
        <v>648</v>
      </c>
      <c r="E548" s="63" t="s">
        <v>36</v>
      </c>
      <c r="F548" s="63" t="s">
        <v>91</v>
      </c>
      <c r="G548" s="63" t="s">
        <v>615</v>
      </c>
      <c r="H548" s="63" t="s">
        <v>67</v>
      </c>
      <c r="I548" s="63" t="s">
        <v>93</v>
      </c>
      <c r="J548" s="64">
        <v>45195.0</v>
      </c>
      <c r="K548" s="61">
        <v>1.0</v>
      </c>
    </row>
    <row r="549">
      <c r="A549" s="61">
        <v>2024.0</v>
      </c>
      <c r="B549" s="62">
        <v>9.0</v>
      </c>
      <c r="C549" s="62">
        <v>3059.0</v>
      </c>
      <c r="D549" s="63" t="s">
        <v>649</v>
      </c>
      <c r="E549" s="63" t="s">
        <v>36</v>
      </c>
      <c r="F549" s="63" t="s">
        <v>91</v>
      </c>
      <c r="G549" s="63" t="s">
        <v>615</v>
      </c>
      <c r="H549" s="63" t="s">
        <v>67</v>
      </c>
      <c r="I549" s="63" t="s">
        <v>93</v>
      </c>
      <c r="J549" s="64">
        <v>45216.0</v>
      </c>
      <c r="K549" s="61">
        <v>1.0</v>
      </c>
    </row>
    <row r="550">
      <c r="A550" s="61">
        <v>2024.0</v>
      </c>
      <c r="B550" s="62">
        <v>9.0</v>
      </c>
      <c r="C550" s="62">
        <v>398.0</v>
      </c>
      <c r="D550" s="63" t="s">
        <v>650</v>
      </c>
      <c r="E550" s="63" t="s">
        <v>36</v>
      </c>
      <c r="F550" s="63" t="s">
        <v>91</v>
      </c>
      <c r="G550" s="63" t="s">
        <v>615</v>
      </c>
      <c r="H550" s="63" t="s">
        <v>67</v>
      </c>
      <c r="I550" s="63" t="s">
        <v>93</v>
      </c>
      <c r="J550" s="64">
        <v>40878.0</v>
      </c>
      <c r="K550" s="61">
        <v>1.0</v>
      </c>
    </row>
    <row r="551">
      <c r="A551" s="61">
        <v>2024.0</v>
      </c>
      <c r="B551" s="62">
        <v>9.0</v>
      </c>
      <c r="C551" s="62">
        <v>3225.0</v>
      </c>
      <c r="D551" s="63" t="s">
        <v>651</v>
      </c>
      <c r="E551" s="63" t="s">
        <v>36</v>
      </c>
      <c r="F551" s="63" t="s">
        <v>91</v>
      </c>
      <c r="G551" s="63" t="s">
        <v>615</v>
      </c>
      <c r="H551" s="63" t="s">
        <v>67</v>
      </c>
      <c r="I551" s="63" t="s">
        <v>93</v>
      </c>
      <c r="J551" s="64">
        <v>45264.0</v>
      </c>
      <c r="K551" s="61">
        <v>1.0</v>
      </c>
    </row>
    <row r="552">
      <c r="A552" s="61">
        <v>2024.0</v>
      </c>
      <c r="B552" s="62">
        <v>9.0</v>
      </c>
      <c r="C552" s="62">
        <v>2273.0</v>
      </c>
      <c r="D552" s="63" t="s">
        <v>652</v>
      </c>
      <c r="E552" s="63" t="s">
        <v>36</v>
      </c>
      <c r="F552" s="63" t="s">
        <v>91</v>
      </c>
      <c r="G552" s="63" t="s">
        <v>615</v>
      </c>
      <c r="H552" s="63" t="s">
        <v>67</v>
      </c>
      <c r="I552" s="63" t="s">
        <v>93</v>
      </c>
      <c r="J552" s="64">
        <v>44177.0</v>
      </c>
      <c r="K552" s="61">
        <v>1.0</v>
      </c>
    </row>
    <row r="553">
      <c r="A553" s="61">
        <v>2024.0</v>
      </c>
      <c r="B553" s="62">
        <v>9.0</v>
      </c>
      <c r="C553" s="62">
        <v>3055.0</v>
      </c>
      <c r="D553" s="63" t="s">
        <v>653</v>
      </c>
      <c r="E553" s="63" t="s">
        <v>36</v>
      </c>
      <c r="F553" s="63" t="s">
        <v>91</v>
      </c>
      <c r="G553" s="63" t="s">
        <v>615</v>
      </c>
      <c r="H553" s="63" t="s">
        <v>67</v>
      </c>
      <c r="I553" s="63" t="s">
        <v>93</v>
      </c>
      <c r="J553" s="64">
        <v>45210.0</v>
      </c>
      <c r="K553" s="61">
        <v>1.0</v>
      </c>
    </row>
    <row r="554">
      <c r="A554" s="61">
        <v>2024.0</v>
      </c>
      <c r="B554" s="62">
        <v>9.0</v>
      </c>
      <c r="C554" s="62">
        <v>3250.0</v>
      </c>
      <c r="D554" s="63" t="s">
        <v>654</v>
      </c>
      <c r="E554" s="63" t="s">
        <v>36</v>
      </c>
      <c r="F554" s="63" t="s">
        <v>91</v>
      </c>
      <c r="G554" s="63" t="s">
        <v>615</v>
      </c>
      <c r="H554" s="63" t="s">
        <v>67</v>
      </c>
      <c r="I554" s="63" t="s">
        <v>93</v>
      </c>
      <c r="J554" s="64">
        <v>45273.0</v>
      </c>
      <c r="K554" s="61">
        <v>1.0</v>
      </c>
    </row>
    <row r="555">
      <c r="A555" s="61">
        <v>2024.0</v>
      </c>
      <c r="B555" s="62">
        <v>9.0</v>
      </c>
      <c r="C555" s="62">
        <v>3249.0</v>
      </c>
      <c r="D555" s="63" t="s">
        <v>655</v>
      </c>
      <c r="E555" s="63" t="s">
        <v>36</v>
      </c>
      <c r="F555" s="63" t="s">
        <v>91</v>
      </c>
      <c r="G555" s="63" t="s">
        <v>615</v>
      </c>
      <c r="H555" s="63" t="s">
        <v>67</v>
      </c>
      <c r="I555" s="63" t="s">
        <v>93</v>
      </c>
      <c r="J555" s="64">
        <v>45268.0</v>
      </c>
      <c r="K555" s="61">
        <v>1.0</v>
      </c>
    </row>
    <row r="556">
      <c r="A556" s="61">
        <v>2024.0</v>
      </c>
      <c r="B556" s="62">
        <v>9.0</v>
      </c>
      <c r="C556" s="62">
        <v>2493.0</v>
      </c>
      <c r="D556" s="63" t="s">
        <v>656</v>
      </c>
      <c r="E556" s="63" t="s">
        <v>36</v>
      </c>
      <c r="F556" s="63" t="s">
        <v>91</v>
      </c>
      <c r="G556" s="63" t="s">
        <v>615</v>
      </c>
      <c r="H556" s="63" t="s">
        <v>67</v>
      </c>
      <c r="I556" s="63" t="s">
        <v>93</v>
      </c>
      <c r="J556" s="64">
        <v>44525.0</v>
      </c>
      <c r="K556" s="61">
        <v>1.0</v>
      </c>
    </row>
    <row r="557">
      <c r="A557" s="61">
        <v>2024.0</v>
      </c>
      <c r="B557" s="62">
        <v>9.0</v>
      </c>
      <c r="C557" s="62">
        <v>2660.0</v>
      </c>
      <c r="D557" s="63" t="s">
        <v>657</v>
      </c>
      <c r="E557" s="63" t="s">
        <v>36</v>
      </c>
      <c r="F557" s="63" t="s">
        <v>91</v>
      </c>
      <c r="G557" s="63" t="s">
        <v>615</v>
      </c>
      <c r="H557" s="63" t="s">
        <v>67</v>
      </c>
      <c r="I557" s="63" t="s">
        <v>93</v>
      </c>
      <c r="J557" s="64">
        <v>44701.0</v>
      </c>
      <c r="K557" s="61">
        <v>1.0</v>
      </c>
    </row>
    <row r="558">
      <c r="A558" s="61">
        <v>2024.0</v>
      </c>
      <c r="B558" s="62">
        <v>9.0</v>
      </c>
      <c r="C558" s="62">
        <v>1497.0</v>
      </c>
      <c r="D558" s="63" t="s">
        <v>658</v>
      </c>
      <c r="E558" s="63" t="s">
        <v>36</v>
      </c>
      <c r="F558" s="63" t="s">
        <v>91</v>
      </c>
      <c r="G558" s="63" t="s">
        <v>615</v>
      </c>
      <c r="H558" s="63" t="s">
        <v>67</v>
      </c>
      <c r="I558" s="63" t="s">
        <v>93</v>
      </c>
      <c r="J558" s="64">
        <v>43298.0</v>
      </c>
      <c r="K558" s="61">
        <v>1.0</v>
      </c>
    </row>
    <row r="559">
      <c r="A559" s="61">
        <v>2024.0</v>
      </c>
      <c r="B559" s="62">
        <v>9.0</v>
      </c>
      <c r="C559" s="62">
        <v>2876.0</v>
      </c>
      <c r="D559" s="63" t="s">
        <v>659</v>
      </c>
      <c r="E559" s="63" t="s">
        <v>36</v>
      </c>
      <c r="F559" s="63" t="s">
        <v>91</v>
      </c>
      <c r="G559" s="63" t="s">
        <v>615</v>
      </c>
      <c r="H559" s="63" t="s">
        <v>67</v>
      </c>
      <c r="I559" s="63" t="s">
        <v>93</v>
      </c>
      <c r="J559" s="64">
        <v>44895.0</v>
      </c>
      <c r="K559" s="61">
        <v>1.0</v>
      </c>
    </row>
    <row r="560">
      <c r="A560" s="61">
        <v>2024.0</v>
      </c>
      <c r="B560" s="62">
        <v>1.0</v>
      </c>
      <c r="C560" s="62">
        <v>56459.0</v>
      </c>
      <c r="D560" s="63" t="s">
        <v>660</v>
      </c>
      <c r="E560" s="63" t="s">
        <v>36</v>
      </c>
      <c r="F560" s="63" t="s">
        <v>91</v>
      </c>
      <c r="G560" s="63" t="s">
        <v>615</v>
      </c>
      <c r="H560" s="63" t="s">
        <v>67</v>
      </c>
      <c r="I560" s="63" t="s">
        <v>93</v>
      </c>
      <c r="J560" s="64">
        <v>39337.0</v>
      </c>
      <c r="K560" s="61">
        <v>1.0</v>
      </c>
    </row>
    <row r="561">
      <c r="A561" s="61">
        <v>2024.0</v>
      </c>
      <c r="B561" s="62">
        <v>1.0</v>
      </c>
      <c r="C561" s="62">
        <v>55255.0</v>
      </c>
      <c r="D561" s="63" t="s">
        <v>661</v>
      </c>
      <c r="E561" s="63" t="s">
        <v>70</v>
      </c>
      <c r="F561" s="63" t="s">
        <v>91</v>
      </c>
      <c r="G561" s="63" t="s">
        <v>662</v>
      </c>
      <c r="H561" s="63" t="s">
        <v>68</v>
      </c>
      <c r="I561" s="63" t="s">
        <v>314</v>
      </c>
      <c r="J561" s="64">
        <v>44508.0</v>
      </c>
      <c r="K561" s="61">
        <v>1.0</v>
      </c>
    </row>
    <row r="562">
      <c r="A562" s="61">
        <v>2024.0</v>
      </c>
      <c r="B562" s="62">
        <v>1.0</v>
      </c>
      <c r="C562" s="62">
        <v>55052.0</v>
      </c>
      <c r="D562" s="63" t="s">
        <v>663</v>
      </c>
      <c r="E562" s="63" t="s">
        <v>36</v>
      </c>
      <c r="F562" s="63" t="s">
        <v>91</v>
      </c>
      <c r="G562" s="63" t="s">
        <v>662</v>
      </c>
      <c r="H562" s="63" t="s">
        <v>68</v>
      </c>
      <c r="I562" s="63" t="s">
        <v>93</v>
      </c>
      <c r="J562" s="64">
        <v>44397.0</v>
      </c>
      <c r="K562" s="61">
        <v>1.0</v>
      </c>
    </row>
    <row r="563">
      <c r="A563" s="61">
        <v>2024.0</v>
      </c>
      <c r="B563" s="62">
        <v>1.0</v>
      </c>
      <c r="C563" s="62">
        <v>55758.0</v>
      </c>
      <c r="D563" s="63" t="s">
        <v>664</v>
      </c>
      <c r="E563" s="63" t="s">
        <v>40</v>
      </c>
      <c r="F563" s="63" t="s">
        <v>91</v>
      </c>
      <c r="G563" s="63" t="s">
        <v>662</v>
      </c>
      <c r="H563" s="63" t="s">
        <v>68</v>
      </c>
      <c r="I563" s="63" t="s">
        <v>93</v>
      </c>
      <c r="J563" s="64">
        <v>44774.0</v>
      </c>
      <c r="K563" s="61">
        <v>1.0</v>
      </c>
    </row>
    <row r="564">
      <c r="A564" s="61">
        <v>2024.0</v>
      </c>
      <c r="B564" s="62">
        <v>1.0</v>
      </c>
      <c r="C564" s="62">
        <v>56029.0</v>
      </c>
      <c r="D564" s="63" t="s">
        <v>665</v>
      </c>
      <c r="E564" s="63" t="s">
        <v>36</v>
      </c>
      <c r="F564" s="63" t="s">
        <v>91</v>
      </c>
      <c r="G564" s="63" t="s">
        <v>662</v>
      </c>
      <c r="H564" s="63" t="s">
        <v>68</v>
      </c>
      <c r="I564" s="63" t="s">
        <v>93</v>
      </c>
      <c r="J564" s="64">
        <v>44911.0</v>
      </c>
      <c r="K564" s="61">
        <v>1.0</v>
      </c>
    </row>
    <row r="565">
      <c r="A565" s="61">
        <v>2024.0</v>
      </c>
      <c r="B565" s="62">
        <v>1.0</v>
      </c>
      <c r="C565" s="62">
        <v>56429.0</v>
      </c>
      <c r="D565" s="63" t="s">
        <v>666</v>
      </c>
      <c r="E565" s="63" t="s">
        <v>36</v>
      </c>
      <c r="F565" s="63" t="s">
        <v>91</v>
      </c>
      <c r="G565" s="63" t="s">
        <v>662</v>
      </c>
      <c r="H565" s="63" t="s">
        <v>68</v>
      </c>
      <c r="I565" s="63" t="s">
        <v>93</v>
      </c>
      <c r="J565" s="64">
        <v>45236.0</v>
      </c>
      <c r="K565" s="61">
        <v>1.0</v>
      </c>
    </row>
    <row r="566">
      <c r="A566" s="61">
        <v>2024.0</v>
      </c>
      <c r="B566" s="62">
        <v>1.0</v>
      </c>
      <c r="C566" s="62">
        <v>50368.0</v>
      </c>
      <c r="D566" s="63" t="s">
        <v>667</v>
      </c>
      <c r="E566" s="63" t="s">
        <v>40</v>
      </c>
      <c r="F566" s="63" t="s">
        <v>91</v>
      </c>
      <c r="G566" s="63" t="s">
        <v>662</v>
      </c>
      <c r="H566" s="63" t="s">
        <v>68</v>
      </c>
      <c r="I566" s="63" t="s">
        <v>93</v>
      </c>
      <c r="J566" s="64">
        <v>42046.0</v>
      </c>
      <c r="K566" s="61">
        <v>1.0</v>
      </c>
    </row>
    <row r="567">
      <c r="A567" s="61">
        <v>2024.0</v>
      </c>
      <c r="B567" s="62">
        <v>1.0</v>
      </c>
      <c r="C567" s="62">
        <v>55691.0</v>
      </c>
      <c r="D567" s="63" t="s">
        <v>668</v>
      </c>
      <c r="E567" s="63" t="s">
        <v>36</v>
      </c>
      <c r="F567" s="63" t="s">
        <v>91</v>
      </c>
      <c r="G567" s="63" t="s">
        <v>662</v>
      </c>
      <c r="H567" s="63" t="s">
        <v>68</v>
      </c>
      <c r="I567" s="63" t="s">
        <v>93</v>
      </c>
      <c r="J567" s="64">
        <v>44727.0</v>
      </c>
      <c r="K567" s="61">
        <v>1.0</v>
      </c>
    </row>
    <row r="568">
      <c r="A568" s="61">
        <v>2024.0</v>
      </c>
      <c r="B568" s="62">
        <v>1.0</v>
      </c>
      <c r="C568" s="62">
        <v>55239.0</v>
      </c>
      <c r="D568" s="63" t="s">
        <v>669</v>
      </c>
      <c r="E568" s="63" t="s">
        <v>36</v>
      </c>
      <c r="F568" s="63" t="s">
        <v>91</v>
      </c>
      <c r="G568" s="63" t="s">
        <v>662</v>
      </c>
      <c r="H568" s="63" t="s">
        <v>68</v>
      </c>
      <c r="I568" s="63" t="s">
        <v>93</v>
      </c>
      <c r="J568" s="64">
        <v>44503.0</v>
      </c>
      <c r="K568" s="61">
        <v>1.0</v>
      </c>
    </row>
    <row r="569">
      <c r="A569" s="61">
        <v>2024.0</v>
      </c>
      <c r="B569" s="62">
        <v>3.0</v>
      </c>
      <c r="C569" s="62">
        <v>1267.0</v>
      </c>
      <c r="D569" s="63" t="s">
        <v>670</v>
      </c>
      <c r="E569" s="63" t="s">
        <v>36</v>
      </c>
      <c r="F569" s="63" t="s">
        <v>91</v>
      </c>
      <c r="G569" s="63" t="s">
        <v>662</v>
      </c>
      <c r="H569" s="63" t="s">
        <v>68</v>
      </c>
      <c r="I569" s="63" t="s">
        <v>93</v>
      </c>
      <c r="J569" s="64">
        <v>44389.0</v>
      </c>
      <c r="K569" s="61">
        <v>1.0</v>
      </c>
    </row>
    <row r="570">
      <c r="A570" s="61">
        <v>2024.0</v>
      </c>
      <c r="B570" s="62">
        <v>3.0</v>
      </c>
      <c r="C570" s="62">
        <v>1147.0</v>
      </c>
      <c r="D570" s="63" t="s">
        <v>671</v>
      </c>
      <c r="E570" s="63" t="s">
        <v>36</v>
      </c>
      <c r="F570" s="63" t="s">
        <v>91</v>
      </c>
      <c r="G570" s="63" t="s">
        <v>662</v>
      </c>
      <c r="H570" s="63" t="s">
        <v>68</v>
      </c>
      <c r="I570" s="63" t="s">
        <v>93</v>
      </c>
      <c r="J570" s="64">
        <v>38447.0</v>
      </c>
      <c r="K570" s="61">
        <v>1.0</v>
      </c>
    </row>
    <row r="571">
      <c r="A571" s="61">
        <v>2024.0</v>
      </c>
      <c r="B571" s="62">
        <v>3.0</v>
      </c>
      <c r="C571" s="62">
        <v>1258.0</v>
      </c>
      <c r="D571" s="63" t="s">
        <v>672</v>
      </c>
      <c r="E571" s="63" t="s">
        <v>36</v>
      </c>
      <c r="F571" s="63" t="s">
        <v>91</v>
      </c>
      <c r="G571" s="63" t="s">
        <v>662</v>
      </c>
      <c r="H571" s="63" t="s">
        <v>68</v>
      </c>
      <c r="I571" s="63" t="s">
        <v>93</v>
      </c>
      <c r="J571" s="64">
        <v>43090.0</v>
      </c>
      <c r="K571" s="61">
        <v>1.0</v>
      </c>
    </row>
    <row r="572">
      <c r="A572" s="61">
        <v>2024.0</v>
      </c>
      <c r="B572" s="62">
        <v>1.0</v>
      </c>
      <c r="C572" s="62">
        <v>55651.0</v>
      </c>
      <c r="D572" s="63" t="s">
        <v>673</v>
      </c>
      <c r="E572" s="63" t="s">
        <v>36</v>
      </c>
      <c r="F572" s="63" t="s">
        <v>91</v>
      </c>
      <c r="G572" s="63" t="s">
        <v>662</v>
      </c>
      <c r="H572" s="63" t="s">
        <v>68</v>
      </c>
      <c r="I572" s="63" t="s">
        <v>93</v>
      </c>
      <c r="J572" s="64">
        <v>44701.0</v>
      </c>
      <c r="K572" s="61">
        <v>1.0</v>
      </c>
    </row>
    <row r="573">
      <c r="A573" s="61">
        <v>2024.0</v>
      </c>
      <c r="B573" s="62">
        <v>1.0</v>
      </c>
      <c r="C573" s="62">
        <v>55813.0</v>
      </c>
      <c r="D573" s="63" t="s">
        <v>674</v>
      </c>
      <c r="E573" s="63" t="s">
        <v>36</v>
      </c>
      <c r="F573" s="63" t="s">
        <v>91</v>
      </c>
      <c r="G573" s="63" t="s">
        <v>662</v>
      </c>
      <c r="H573" s="63" t="s">
        <v>68</v>
      </c>
      <c r="I573" s="63" t="s">
        <v>93</v>
      </c>
      <c r="J573" s="64">
        <v>44806.0</v>
      </c>
      <c r="K573" s="61">
        <v>1.0</v>
      </c>
    </row>
    <row r="574">
      <c r="A574" s="61">
        <v>2024.0</v>
      </c>
      <c r="B574" s="62">
        <v>1.0</v>
      </c>
      <c r="C574" s="62">
        <v>50462.0</v>
      </c>
      <c r="D574" s="63" t="s">
        <v>675</v>
      </c>
      <c r="E574" s="63" t="s">
        <v>36</v>
      </c>
      <c r="F574" s="63" t="s">
        <v>91</v>
      </c>
      <c r="G574" s="63" t="s">
        <v>662</v>
      </c>
      <c r="H574" s="63" t="s">
        <v>68</v>
      </c>
      <c r="I574" s="63" t="s">
        <v>93</v>
      </c>
      <c r="J574" s="64">
        <v>42076.0</v>
      </c>
      <c r="K574" s="61">
        <v>1.0</v>
      </c>
    </row>
    <row r="575">
      <c r="A575" s="61">
        <v>2024.0</v>
      </c>
      <c r="B575" s="62">
        <v>1.0</v>
      </c>
      <c r="C575" s="62">
        <v>55883.0</v>
      </c>
      <c r="D575" s="63" t="s">
        <v>676</v>
      </c>
      <c r="E575" s="63" t="s">
        <v>36</v>
      </c>
      <c r="F575" s="63" t="s">
        <v>91</v>
      </c>
      <c r="G575" s="63" t="s">
        <v>662</v>
      </c>
      <c r="H575" s="63" t="s">
        <v>68</v>
      </c>
      <c r="I575" s="63" t="s">
        <v>93</v>
      </c>
      <c r="J575" s="64">
        <v>44854.0</v>
      </c>
      <c r="K575" s="61">
        <v>1.0</v>
      </c>
    </row>
    <row r="576">
      <c r="A576" s="61">
        <v>2024.0</v>
      </c>
      <c r="B576" s="62">
        <v>9.0</v>
      </c>
      <c r="C576" s="62">
        <v>1499.0</v>
      </c>
      <c r="D576" s="63" t="s">
        <v>677</v>
      </c>
      <c r="E576" s="63" t="s">
        <v>36</v>
      </c>
      <c r="F576" s="63" t="s">
        <v>91</v>
      </c>
      <c r="G576" s="63" t="s">
        <v>662</v>
      </c>
      <c r="H576" s="63" t="s">
        <v>68</v>
      </c>
      <c r="I576" s="63" t="s">
        <v>93</v>
      </c>
      <c r="J576" s="64">
        <v>43026.0</v>
      </c>
      <c r="K576" s="61">
        <v>1.0</v>
      </c>
    </row>
    <row r="577">
      <c r="A577" s="61">
        <v>2024.0</v>
      </c>
      <c r="B577" s="62">
        <v>9.0</v>
      </c>
      <c r="C577" s="62">
        <v>3038.0</v>
      </c>
      <c r="D577" s="63" t="s">
        <v>678</v>
      </c>
      <c r="E577" s="63" t="s">
        <v>36</v>
      </c>
      <c r="F577" s="63" t="s">
        <v>91</v>
      </c>
      <c r="G577" s="63" t="s">
        <v>662</v>
      </c>
      <c r="H577" s="63" t="s">
        <v>68</v>
      </c>
      <c r="I577" s="63" t="s">
        <v>93</v>
      </c>
      <c r="J577" s="64">
        <v>45170.0</v>
      </c>
      <c r="K577" s="61">
        <v>1.0</v>
      </c>
    </row>
    <row r="578">
      <c r="A578" s="61">
        <v>2024.0</v>
      </c>
      <c r="B578" s="62">
        <v>9.0</v>
      </c>
      <c r="C578" s="62">
        <v>652.0</v>
      </c>
      <c r="D578" s="63" t="s">
        <v>679</v>
      </c>
      <c r="E578" s="63" t="s">
        <v>36</v>
      </c>
      <c r="F578" s="63" t="s">
        <v>91</v>
      </c>
      <c r="G578" s="63" t="s">
        <v>662</v>
      </c>
      <c r="H578" s="63" t="s">
        <v>68</v>
      </c>
      <c r="I578" s="63" t="s">
        <v>93</v>
      </c>
      <c r="J578" s="64">
        <v>39693.0</v>
      </c>
      <c r="K578" s="61">
        <v>1.0</v>
      </c>
    </row>
    <row r="579">
      <c r="A579" s="61">
        <v>2024.0</v>
      </c>
      <c r="B579" s="62">
        <v>9.0</v>
      </c>
      <c r="C579" s="62">
        <v>2301.0</v>
      </c>
      <c r="D579" s="63" t="s">
        <v>680</v>
      </c>
      <c r="E579" s="63" t="s">
        <v>36</v>
      </c>
      <c r="F579" s="63" t="s">
        <v>91</v>
      </c>
      <c r="G579" s="63" t="s">
        <v>662</v>
      </c>
      <c r="H579" s="63" t="s">
        <v>68</v>
      </c>
      <c r="I579" s="63" t="s">
        <v>93</v>
      </c>
      <c r="J579" s="64">
        <v>44384.0</v>
      </c>
      <c r="K579" s="61">
        <v>1.0</v>
      </c>
    </row>
    <row r="580">
      <c r="A580" s="61">
        <v>2024.0</v>
      </c>
      <c r="B580" s="62">
        <v>9.0</v>
      </c>
      <c r="C580" s="62">
        <v>2032.0</v>
      </c>
      <c r="D580" s="63" t="s">
        <v>681</v>
      </c>
      <c r="E580" s="63" t="s">
        <v>36</v>
      </c>
      <c r="F580" s="63" t="s">
        <v>91</v>
      </c>
      <c r="G580" s="63" t="s">
        <v>662</v>
      </c>
      <c r="H580" s="63" t="s">
        <v>68</v>
      </c>
      <c r="I580" s="63" t="s">
        <v>93</v>
      </c>
      <c r="J580" s="64">
        <v>44078.0</v>
      </c>
      <c r="K580" s="61">
        <v>1.0</v>
      </c>
    </row>
    <row r="581">
      <c r="A581" s="61">
        <v>2024.0</v>
      </c>
      <c r="B581" s="62">
        <v>9.0</v>
      </c>
      <c r="C581" s="62">
        <v>1256.0</v>
      </c>
      <c r="D581" s="63" t="s">
        <v>682</v>
      </c>
      <c r="E581" s="63" t="s">
        <v>36</v>
      </c>
      <c r="F581" s="63" t="s">
        <v>91</v>
      </c>
      <c r="G581" s="63" t="s">
        <v>662</v>
      </c>
      <c r="H581" s="63" t="s">
        <v>68</v>
      </c>
      <c r="I581" s="63" t="s">
        <v>93</v>
      </c>
      <c r="J581" s="64">
        <v>42991.0</v>
      </c>
      <c r="K581" s="61">
        <v>1.0</v>
      </c>
    </row>
    <row r="582">
      <c r="A582" s="61">
        <v>2024.0</v>
      </c>
      <c r="B582" s="62">
        <v>9.0</v>
      </c>
      <c r="C582" s="62">
        <v>3178.0</v>
      </c>
      <c r="D582" s="63" t="s">
        <v>683</v>
      </c>
      <c r="E582" s="63" t="s">
        <v>36</v>
      </c>
      <c r="F582" s="63" t="s">
        <v>91</v>
      </c>
      <c r="G582" s="63" t="s">
        <v>662</v>
      </c>
      <c r="H582" s="63" t="s">
        <v>68</v>
      </c>
      <c r="I582" s="63" t="s">
        <v>93</v>
      </c>
      <c r="J582" s="64">
        <v>45257.0</v>
      </c>
      <c r="K582" s="61">
        <v>1.0</v>
      </c>
    </row>
    <row r="583">
      <c r="A583" s="61">
        <v>2024.0</v>
      </c>
      <c r="B583" s="62">
        <v>9.0</v>
      </c>
      <c r="C583" s="62">
        <v>3147.0</v>
      </c>
      <c r="D583" s="63" t="s">
        <v>684</v>
      </c>
      <c r="E583" s="63" t="s">
        <v>36</v>
      </c>
      <c r="F583" s="63" t="s">
        <v>91</v>
      </c>
      <c r="G583" s="63" t="s">
        <v>662</v>
      </c>
      <c r="H583" s="63" t="s">
        <v>68</v>
      </c>
      <c r="I583" s="63" t="s">
        <v>93</v>
      </c>
      <c r="J583" s="64">
        <v>45253.0</v>
      </c>
      <c r="K583" s="61">
        <v>1.0</v>
      </c>
    </row>
    <row r="584">
      <c r="A584" s="61">
        <v>2024.0</v>
      </c>
      <c r="B584" s="62">
        <v>9.0</v>
      </c>
      <c r="C584" s="62">
        <v>3032.0</v>
      </c>
      <c r="D584" s="63" t="s">
        <v>685</v>
      </c>
      <c r="E584" s="63" t="s">
        <v>36</v>
      </c>
      <c r="F584" s="63" t="s">
        <v>91</v>
      </c>
      <c r="G584" s="63" t="s">
        <v>662</v>
      </c>
      <c r="H584" s="63" t="s">
        <v>68</v>
      </c>
      <c r="I584" s="63" t="s">
        <v>93</v>
      </c>
      <c r="J584" s="64">
        <v>45156.0</v>
      </c>
      <c r="K584" s="61">
        <v>1.0</v>
      </c>
    </row>
    <row r="585">
      <c r="A585" s="61">
        <v>2024.0</v>
      </c>
      <c r="B585" s="62">
        <v>9.0</v>
      </c>
      <c r="C585" s="62">
        <v>3077.0</v>
      </c>
      <c r="D585" s="63" t="s">
        <v>686</v>
      </c>
      <c r="E585" s="63" t="s">
        <v>36</v>
      </c>
      <c r="F585" s="63" t="s">
        <v>91</v>
      </c>
      <c r="G585" s="63" t="s">
        <v>662</v>
      </c>
      <c r="H585" s="63" t="s">
        <v>68</v>
      </c>
      <c r="I585" s="63" t="s">
        <v>93</v>
      </c>
      <c r="J585" s="64">
        <v>45236.0</v>
      </c>
      <c r="K585" s="61">
        <v>1.0</v>
      </c>
    </row>
    <row r="586">
      <c r="A586" s="61">
        <v>2024.0</v>
      </c>
      <c r="B586" s="62">
        <v>9.0</v>
      </c>
      <c r="C586" s="62">
        <v>2750.0</v>
      </c>
      <c r="D586" s="63" t="s">
        <v>687</v>
      </c>
      <c r="E586" s="63" t="s">
        <v>36</v>
      </c>
      <c r="F586" s="63" t="s">
        <v>91</v>
      </c>
      <c r="G586" s="63" t="s">
        <v>662</v>
      </c>
      <c r="H586" s="63" t="s">
        <v>68</v>
      </c>
      <c r="I586" s="63" t="s">
        <v>93</v>
      </c>
      <c r="J586" s="64">
        <v>44806.0</v>
      </c>
      <c r="K586" s="61">
        <v>1.0</v>
      </c>
    </row>
    <row r="587">
      <c r="A587" s="61">
        <v>2024.0</v>
      </c>
      <c r="B587" s="62">
        <v>9.0</v>
      </c>
      <c r="C587" s="62">
        <v>3141.0</v>
      </c>
      <c r="D587" s="63" t="s">
        <v>688</v>
      </c>
      <c r="E587" s="63" t="s">
        <v>36</v>
      </c>
      <c r="F587" s="63" t="s">
        <v>91</v>
      </c>
      <c r="G587" s="63" t="s">
        <v>662</v>
      </c>
      <c r="H587" s="63" t="s">
        <v>68</v>
      </c>
      <c r="I587" s="63" t="s">
        <v>93</v>
      </c>
      <c r="J587" s="64">
        <v>45253.0</v>
      </c>
      <c r="K587" s="61">
        <v>1.0</v>
      </c>
    </row>
    <row r="588">
      <c r="A588" s="61">
        <v>2024.0</v>
      </c>
      <c r="B588" s="62">
        <v>9.0</v>
      </c>
      <c r="C588" s="62">
        <v>640.0</v>
      </c>
      <c r="D588" s="63" t="s">
        <v>689</v>
      </c>
      <c r="E588" s="63" t="s">
        <v>69</v>
      </c>
      <c r="F588" s="63" t="s">
        <v>91</v>
      </c>
      <c r="G588" s="63" t="s">
        <v>662</v>
      </c>
      <c r="H588" s="63" t="s">
        <v>68</v>
      </c>
      <c r="I588" s="63" t="s">
        <v>93</v>
      </c>
      <c r="J588" s="64">
        <v>40666.0</v>
      </c>
      <c r="K588" s="61">
        <v>1.0</v>
      </c>
    </row>
    <row r="589">
      <c r="A589" s="61">
        <v>2024.0</v>
      </c>
      <c r="B589" s="62">
        <v>9.0</v>
      </c>
      <c r="C589" s="62">
        <v>3031.0</v>
      </c>
      <c r="D589" s="63" t="s">
        <v>690</v>
      </c>
      <c r="E589" s="63" t="s">
        <v>36</v>
      </c>
      <c r="F589" s="63" t="s">
        <v>91</v>
      </c>
      <c r="G589" s="63" t="s">
        <v>662</v>
      </c>
      <c r="H589" s="63" t="s">
        <v>68</v>
      </c>
      <c r="I589" s="63" t="s">
        <v>93</v>
      </c>
      <c r="J589" s="64">
        <v>45152.0</v>
      </c>
      <c r="K589" s="61">
        <v>1.0</v>
      </c>
    </row>
    <row r="590">
      <c r="A590" s="61">
        <v>2024.0</v>
      </c>
      <c r="B590" s="62">
        <v>9.0</v>
      </c>
      <c r="C590" s="62">
        <v>2291.0</v>
      </c>
      <c r="D590" s="63" t="s">
        <v>691</v>
      </c>
      <c r="E590" s="63" t="s">
        <v>36</v>
      </c>
      <c r="F590" s="63" t="s">
        <v>91</v>
      </c>
      <c r="G590" s="63" t="s">
        <v>662</v>
      </c>
      <c r="H590" s="63" t="s">
        <v>68</v>
      </c>
      <c r="I590" s="63" t="s">
        <v>93</v>
      </c>
      <c r="J590" s="64">
        <v>44368.0</v>
      </c>
      <c r="K590" s="61">
        <v>1.0</v>
      </c>
    </row>
    <row r="591">
      <c r="A591" s="61">
        <v>2024.0</v>
      </c>
      <c r="B591" s="62">
        <v>9.0</v>
      </c>
      <c r="C591" s="62">
        <v>1263.0</v>
      </c>
      <c r="D591" s="63" t="s">
        <v>692</v>
      </c>
      <c r="E591" s="63" t="s">
        <v>36</v>
      </c>
      <c r="F591" s="63" t="s">
        <v>91</v>
      </c>
      <c r="G591" s="63" t="s">
        <v>662</v>
      </c>
      <c r="H591" s="63" t="s">
        <v>68</v>
      </c>
      <c r="I591" s="63" t="s">
        <v>93</v>
      </c>
      <c r="J591" s="64">
        <v>43011.0</v>
      </c>
      <c r="K591" s="61">
        <v>1.0</v>
      </c>
    </row>
    <row r="592">
      <c r="A592" s="61">
        <v>2024.0</v>
      </c>
      <c r="B592" s="62">
        <v>9.0</v>
      </c>
      <c r="C592" s="62">
        <v>1246.0</v>
      </c>
      <c r="D592" s="63" t="s">
        <v>693</v>
      </c>
      <c r="E592" s="63" t="s">
        <v>36</v>
      </c>
      <c r="F592" s="63" t="s">
        <v>91</v>
      </c>
      <c r="G592" s="63" t="s">
        <v>662</v>
      </c>
      <c r="H592" s="63" t="s">
        <v>68</v>
      </c>
      <c r="I592" s="63" t="s">
        <v>93</v>
      </c>
      <c r="J592" s="64">
        <v>42982.0</v>
      </c>
      <c r="K592" s="61">
        <v>1.0</v>
      </c>
    </row>
    <row r="593">
      <c r="A593" s="61">
        <v>2024.0</v>
      </c>
      <c r="B593" s="62">
        <v>9.0</v>
      </c>
      <c r="C593" s="62">
        <v>3228.0</v>
      </c>
      <c r="D593" s="63" t="s">
        <v>694</v>
      </c>
      <c r="E593" s="63" t="s">
        <v>36</v>
      </c>
      <c r="F593" s="63" t="s">
        <v>91</v>
      </c>
      <c r="G593" s="63" t="s">
        <v>662</v>
      </c>
      <c r="H593" s="63" t="s">
        <v>68</v>
      </c>
      <c r="I593" s="63" t="s">
        <v>93</v>
      </c>
      <c r="J593" s="64">
        <v>45264.0</v>
      </c>
      <c r="K593" s="61">
        <v>1.0</v>
      </c>
    </row>
    <row r="594">
      <c r="A594" s="61">
        <v>2024.0</v>
      </c>
      <c r="B594" s="62">
        <v>9.0</v>
      </c>
      <c r="C594" s="62">
        <v>2814.0</v>
      </c>
      <c r="D594" s="63" t="s">
        <v>695</v>
      </c>
      <c r="E594" s="63" t="s">
        <v>36</v>
      </c>
      <c r="F594" s="63" t="s">
        <v>91</v>
      </c>
      <c r="G594" s="63" t="s">
        <v>662</v>
      </c>
      <c r="H594" s="63" t="s">
        <v>68</v>
      </c>
      <c r="I594" s="63" t="s">
        <v>93</v>
      </c>
      <c r="J594" s="64">
        <v>44881.0</v>
      </c>
      <c r="K594" s="61">
        <v>1.0</v>
      </c>
    </row>
    <row r="595">
      <c r="A595" s="61">
        <v>2024.0</v>
      </c>
      <c r="B595" s="62">
        <v>9.0</v>
      </c>
      <c r="C595" s="62">
        <v>3076.0</v>
      </c>
      <c r="D595" s="63" t="s">
        <v>696</v>
      </c>
      <c r="E595" s="63" t="s">
        <v>36</v>
      </c>
      <c r="F595" s="63" t="s">
        <v>91</v>
      </c>
      <c r="G595" s="63" t="s">
        <v>662</v>
      </c>
      <c r="H595" s="63" t="s">
        <v>68</v>
      </c>
      <c r="I595" s="63" t="s">
        <v>93</v>
      </c>
      <c r="J595" s="64">
        <v>45236.0</v>
      </c>
      <c r="K595" s="61">
        <v>1.0</v>
      </c>
    </row>
    <row r="596">
      <c r="A596" s="61">
        <v>2024.0</v>
      </c>
      <c r="B596" s="62">
        <v>9.0</v>
      </c>
      <c r="C596" s="62">
        <v>1255.0</v>
      </c>
      <c r="D596" s="63" t="s">
        <v>697</v>
      </c>
      <c r="E596" s="63" t="s">
        <v>36</v>
      </c>
      <c r="F596" s="63" t="s">
        <v>91</v>
      </c>
      <c r="G596" s="63" t="s">
        <v>662</v>
      </c>
      <c r="H596" s="63" t="s">
        <v>68</v>
      </c>
      <c r="I596" s="63" t="s">
        <v>93</v>
      </c>
      <c r="J596" s="64">
        <v>42991.0</v>
      </c>
      <c r="K596" s="61">
        <v>1.0</v>
      </c>
    </row>
    <row r="597">
      <c r="A597" s="61">
        <v>2024.0</v>
      </c>
      <c r="B597" s="62">
        <v>9.0</v>
      </c>
      <c r="C597" s="62">
        <v>3078.0</v>
      </c>
      <c r="D597" s="63" t="s">
        <v>698</v>
      </c>
      <c r="E597" s="63" t="s">
        <v>36</v>
      </c>
      <c r="F597" s="63" t="s">
        <v>91</v>
      </c>
      <c r="G597" s="63" t="s">
        <v>662</v>
      </c>
      <c r="H597" s="63" t="s">
        <v>68</v>
      </c>
      <c r="I597" s="63" t="s">
        <v>93</v>
      </c>
      <c r="J597" s="64">
        <v>45237.0</v>
      </c>
      <c r="K597" s="61">
        <v>1.0</v>
      </c>
    </row>
    <row r="598">
      <c r="A598" s="61">
        <v>2024.0</v>
      </c>
      <c r="B598" s="62">
        <v>9.0</v>
      </c>
      <c r="C598" s="62">
        <v>3083.0</v>
      </c>
      <c r="D598" s="63" t="s">
        <v>699</v>
      </c>
      <c r="E598" s="63" t="s">
        <v>36</v>
      </c>
      <c r="F598" s="63" t="s">
        <v>91</v>
      </c>
      <c r="G598" s="63" t="s">
        <v>662</v>
      </c>
      <c r="H598" s="63" t="s">
        <v>68</v>
      </c>
      <c r="I598" s="63" t="s">
        <v>93</v>
      </c>
      <c r="J598" s="64">
        <v>45243.0</v>
      </c>
      <c r="K598" s="61">
        <v>1.0</v>
      </c>
    </row>
    <row r="599">
      <c r="A599" s="61">
        <v>2024.0</v>
      </c>
      <c r="B599" s="62">
        <v>9.0</v>
      </c>
      <c r="C599" s="62">
        <v>1512.0</v>
      </c>
      <c r="D599" s="63" t="s">
        <v>700</v>
      </c>
      <c r="E599" s="63" t="s">
        <v>36</v>
      </c>
      <c r="F599" s="63" t="s">
        <v>91</v>
      </c>
      <c r="G599" s="63" t="s">
        <v>662</v>
      </c>
      <c r="H599" s="63" t="s">
        <v>68</v>
      </c>
      <c r="I599" s="63" t="s">
        <v>93</v>
      </c>
      <c r="J599" s="64">
        <v>43241.0</v>
      </c>
      <c r="K599" s="61">
        <v>1.0</v>
      </c>
    </row>
    <row r="600">
      <c r="A600" s="61">
        <v>2024.0</v>
      </c>
      <c r="B600" s="62">
        <v>9.0</v>
      </c>
      <c r="C600" s="62">
        <v>3030.0</v>
      </c>
      <c r="D600" s="63" t="s">
        <v>701</v>
      </c>
      <c r="E600" s="63" t="s">
        <v>36</v>
      </c>
      <c r="F600" s="63" t="s">
        <v>91</v>
      </c>
      <c r="G600" s="63" t="s">
        <v>662</v>
      </c>
      <c r="H600" s="63" t="s">
        <v>68</v>
      </c>
      <c r="I600" s="63" t="s">
        <v>93</v>
      </c>
      <c r="J600" s="64">
        <v>45152.0</v>
      </c>
      <c r="K600" s="61">
        <v>1.0</v>
      </c>
    </row>
    <row r="601">
      <c r="A601" s="61">
        <v>2024.0</v>
      </c>
      <c r="B601" s="62">
        <v>9.0</v>
      </c>
      <c r="C601" s="62">
        <v>2030.0</v>
      </c>
      <c r="D601" s="63" t="s">
        <v>702</v>
      </c>
      <c r="E601" s="63" t="s">
        <v>36</v>
      </c>
      <c r="F601" s="63" t="s">
        <v>91</v>
      </c>
      <c r="G601" s="63" t="s">
        <v>662</v>
      </c>
      <c r="H601" s="63" t="s">
        <v>68</v>
      </c>
      <c r="I601" s="63" t="s">
        <v>93</v>
      </c>
      <c r="J601" s="64">
        <v>44078.0</v>
      </c>
      <c r="K601" s="61">
        <v>1.0</v>
      </c>
    </row>
    <row r="602">
      <c r="A602" s="61">
        <v>2024.0</v>
      </c>
      <c r="B602" s="62">
        <v>9.0</v>
      </c>
      <c r="C602" s="62">
        <v>1584.0</v>
      </c>
      <c r="D602" s="63" t="s">
        <v>703</v>
      </c>
      <c r="E602" s="63" t="s">
        <v>36</v>
      </c>
      <c r="F602" s="63" t="s">
        <v>91</v>
      </c>
      <c r="G602" s="63" t="s">
        <v>662</v>
      </c>
      <c r="H602" s="63" t="s">
        <v>68</v>
      </c>
      <c r="I602" s="63" t="s">
        <v>93</v>
      </c>
      <c r="J602" s="64">
        <v>43417.0</v>
      </c>
      <c r="K602" s="61">
        <v>1.0</v>
      </c>
    </row>
    <row r="603">
      <c r="A603" s="61">
        <v>2024.0</v>
      </c>
      <c r="B603" s="62">
        <v>9.0</v>
      </c>
      <c r="C603" s="62">
        <v>2294.0</v>
      </c>
      <c r="D603" s="63" t="s">
        <v>704</v>
      </c>
      <c r="E603" s="63" t="s">
        <v>36</v>
      </c>
      <c r="F603" s="63" t="s">
        <v>91</v>
      </c>
      <c r="G603" s="63" t="s">
        <v>662</v>
      </c>
      <c r="H603" s="63" t="s">
        <v>68</v>
      </c>
      <c r="I603" s="63" t="s">
        <v>93</v>
      </c>
      <c r="J603" s="64">
        <v>44370.0</v>
      </c>
      <c r="K603" s="61">
        <v>1.0</v>
      </c>
    </row>
    <row r="604">
      <c r="A604" s="61">
        <v>2024.0</v>
      </c>
      <c r="B604" s="62">
        <v>9.0</v>
      </c>
      <c r="C604" s="62">
        <v>1811.0</v>
      </c>
      <c r="D604" s="63" t="s">
        <v>705</v>
      </c>
      <c r="E604" s="63" t="s">
        <v>36</v>
      </c>
      <c r="F604" s="63" t="s">
        <v>91</v>
      </c>
      <c r="G604" s="63" t="s">
        <v>662</v>
      </c>
      <c r="H604" s="63" t="s">
        <v>68</v>
      </c>
      <c r="I604" s="63" t="s">
        <v>93</v>
      </c>
      <c r="J604" s="64">
        <v>42920.0</v>
      </c>
      <c r="K604" s="61">
        <v>1.0</v>
      </c>
    </row>
    <row r="605">
      <c r="A605" s="61">
        <v>2024.0</v>
      </c>
      <c r="B605" s="62">
        <v>9.0</v>
      </c>
      <c r="C605" s="62">
        <v>2577.0</v>
      </c>
      <c r="D605" s="63" t="s">
        <v>706</v>
      </c>
      <c r="E605" s="63" t="s">
        <v>36</v>
      </c>
      <c r="F605" s="63" t="s">
        <v>91</v>
      </c>
      <c r="G605" s="63" t="s">
        <v>662</v>
      </c>
      <c r="H605" s="63" t="s">
        <v>68</v>
      </c>
      <c r="I605" s="63" t="s">
        <v>93</v>
      </c>
      <c r="J605" s="64">
        <v>44539.0</v>
      </c>
      <c r="K605" s="61">
        <v>1.0</v>
      </c>
    </row>
    <row r="606">
      <c r="A606" s="61">
        <v>2024.0</v>
      </c>
      <c r="B606" s="62">
        <v>1.0</v>
      </c>
      <c r="C606" s="62">
        <v>50809.0</v>
      </c>
      <c r="D606" s="63" t="s">
        <v>707</v>
      </c>
      <c r="E606" s="63" t="s">
        <v>36</v>
      </c>
      <c r="F606" s="63" t="s">
        <v>91</v>
      </c>
      <c r="G606" s="63" t="s">
        <v>662</v>
      </c>
      <c r="H606" s="63" t="s">
        <v>68</v>
      </c>
      <c r="I606" s="63" t="s">
        <v>93</v>
      </c>
      <c r="J606" s="64">
        <v>42199.0</v>
      </c>
      <c r="K606" s="61">
        <v>1.0</v>
      </c>
    </row>
    <row r="607">
      <c r="A607" s="61">
        <v>2024.0</v>
      </c>
      <c r="B607" s="62">
        <v>9.0</v>
      </c>
      <c r="C607" s="62">
        <v>2491.0</v>
      </c>
      <c r="D607" s="63" t="s">
        <v>708</v>
      </c>
      <c r="E607" s="63" t="s">
        <v>36</v>
      </c>
      <c r="F607" s="63" t="s">
        <v>91</v>
      </c>
      <c r="G607" s="63" t="s">
        <v>709</v>
      </c>
      <c r="H607" s="63" t="s">
        <v>46</v>
      </c>
      <c r="I607" s="63" t="s">
        <v>93</v>
      </c>
      <c r="J607" s="64">
        <v>44525.0</v>
      </c>
      <c r="K607" s="61">
        <v>1.0</v>
      </c>
    </row>
    <row r="608">
      <c r="A608" s="61">
        <v>2024.0</v>
      </c>
      <c r="B608" s="62">
        <v>9.0</v>
      </c>
      <c r="C608" s="62">
        <v>310.0</v>
      </c>
      <c r="D608" s="63" t="s">
        <v>710</v>
      </c>
      <c r="E608" s="63" t="s">
        <v>36</v>
      </c>
      <c r="F608" s="63" t="s">
        <v>91</v>
      </c>
      <c r="G608" s="63" t="s">
        <v>709</v>
      </c>
      <c r="H608" s="63" t="s">
        <v>46</v>
      </c>
      <c r="I608" s="63" t="s">
        <v>93</v>
      </c>
      <c r="J608" s="64">
        <v>41450.0</v>
      </c>
      <c r="K608" s="61">
        <v>1.0</v>
      </c>
    </row>
    <row r="609">
      <c r="A609" s="61">
        <v>2024.0</v>
      </c>
      <c r="B609" s="62">
        <v>9.0</v>
      </c>
      <c r="C609" s="62">
        <v>2437.0</v>
      </c>
      <c r="D609" s="63" t="s">
        <v>711</v>
      </c>
      <c r="E609" s="63" t="s">
        <v>36</v>
      </c>
      <c r="F609" s="63" t="s">
        <v>91</v>
      </c>
      <c r="G609" s="63" t="s">
        <v>709</v>
      </c>
      <c r="H609" s="63" t="s">
        <v>46</v>
      </c>
      <c r="I609" s="63" t="s">
        <v>93</v>
      </c>
      <c r="J609" s="64">
        <v>44516.0</v>
      </c>
      <c r="K609" s="61">
        <v>1.0</v>
      </c>
    </row>
    <row r="610">
      <c r="A610" s="61">
        <v>2024.0</v>
      </c>
      <c r="B610" s="62">
        <v>9.0</v>
      </c>
      <c r="C610" s="62">
        <v>3176.0</v>
      </c>
      <c r="D610" s="63" t="s">
        <v>712</v>
      </c>
      <c r="E610" s="63" t="s">
        <v>36</v>
      </c>
      <c r="F610" s="63" t="s">
        <v>91</v>
      </c>
      <c r="G610" s="63" t="s">
        <v>709</v>
      </c>
      <c r="H610" s="63" t="s">
        <v>46</v>
      </c>
      <c r="I610" s="63" t="s">
        <v>93</v>
      </c>
      <c r="J610" s="64">
        <v>45257.0</v>
      </c>
      <c r="K610" s="61">
        <v>1.0</v>
      </c>
    </row>
    <row r="611">
      <c r="A611" s="61">
        <v>2024.0</v>
      </c>
      <c r="B611" s="62">
        <v>9.0</v>
      </c>
      <c r="C611" s="62">
        <v>3173.0</v>
      </c>
      <c r="D611" s="63" t="s">
        <v>713</v>
      </c>
      <c r="E611" s="63" t="s">
        <v>36</v>
      </c>
      <c r="F611" s="63" t="s">
        <v>91</v>
      </c>
      <c r="G611" s="63" t="s">
        <v>709</v>
      </c>
      <c r="H611" s="63" t="s">
        <v>46</v>
      </c>
      <c r="I611" s="63" t="s">
        <v>93</v>
      </c>
      <c r="J611" s="64">
        <v>45257.0</v>
      </c>
      <c r="K611" s="61">
        <v>1.0</v>
      </c>
    </row>
    <row r="612">
      <c r="A612" s="61">
        <v>2024.0</v>
      </c>
      <c r="B612" s="62">
        <v>9.0</v>
      </c>
      <c r="C612" s="62">
        <v>2621.0</v>
      </c>
      <c r="D612" s="63" t="s">
        <v>714</v>
      </c>
      <c r="E612" s="63" t="s">
        <v>36</v>
      </c>
      <c r="F612" s="63" t="s">
        <v>91</v>
      </c>
      <c r="G612" s="63" t="s">
        <v>709</v>
      </c>
      <c r="H612" s="63" t="s">
        <v>46</v>
      </c>
      <c r="I612" s="63" t="s">
        <v>93</v>
      </c>
      <c r="J612" s="64">
        <v>44540.0</v>
      </c>
      <c r="K612" s="61">
        <v>1.0</v>
      </c>
    </row>
    <row r="613">
      <c r="A613" s="61">
        <v>2024.0</v>
      </c>
      <c r="B613" s="62">
        <v>9.0</v>
      </c>
      <c r="C613" s="62">
        <v>321.0</v>
      </c>
      <c r="D613" s="63" t="s">
        <v>715</v>
      </c>
      <c r="E613" s="63" t="s">
        <v>36</v>
      </c>
      <c r="F613" s="63" t="s">
        <v>91</v>
      </c>
      <c r="G613" s="63" t="s">
        <v>709</v>
      </c>
      <c r="H613" s="63" t="s">
        <v>72</v>
      </c>
      <c r="I613" s="63" t="s">
        <v>93</v>
      </c>
      <c r="J613" s="64">
        <v>37595.0</v>
      </c>
      <c r="K613" s="61">
        <v>1.0</v>
      </c>
    </row>
    <row r="614">
      <c r="A614" s="61">
        <v>2024.0</v>
      </c>
      <c r="B614" s="62">
        <v>9.0</v>
      </c>
      <c r="C614" s="62">
        <v>1173.0</v>
      </c>
      <c r="D614" s="63" t="s">
        <v>716</v>
      </c>
      <c r="E614" s="63" t="s">
        <v>36</v>
      </c>
      <c r="F614" s="63" t="s">
        <v>91</v>
      </c>
      <c r="G614" s="63" t="s">
        <v>709</v>
      </c>
      <c r="H614" s="63" t="s">
        <v>72</v>
      </c>
      <c r="I614" s="63" t="s">
        <v>93</v>
      </c>
      <c r="J614" s="64">
        <v>42648.0</v>
      </c>
      <c r="K614" s="61">
        <v>1.0</v>
      </c>
    </row>
    <row r="615">
      <c r="A615" s="61">
        <v>2024.0</v>
      </c>
      <c r="B615" s="62">
        <v>9.0</v>
      </c>
      <c r="C615" s="62">
        <v>317.0</v>
      </c>
      <c r="D615" s="63" t="s">
        <v>717</v>
      </c>
      <c r="E615" s="63" t="s">
        <v>36</v>
      </c>
      <c r="F615" s="63" t="s">
        <v>91</v>
      </c>
      <c r="G615" s="63" t="s">
        <v>709</v>
      </c>
      <c r="H615" s="63" t="s">
        <v>72</v>
      </c>
      <c r="I615" s="63" t="s">
        <v>93</v>
      </c>
      <c r="J615" s="64">
        <v>41556.0</v>
      </c>
      <c r="K615" s="61">
        <v>1.0</v>
      </c>
    </row>
    <row r="616">
      <c r="A616" s="61">
        <v>2024.0</v>
      </c>
      <c r="B616" s="62">
        <v>5.0</v>
      </c>
      <c r="C616" s="62">
        <v>17717.0</v>
      </c>
      <c r="D616" s="63" t="s">
        <v>718</v>
      </c>
      <c r="E616" s="63" t="s">
        <v>36</v>
      </c>
      <c r="F616" s="63" t="s">
        <v>91</v>
      </c>
      <c r="G616" s="63" t="s">
        <v>709</v>
      </c>
      <c r="H616" s="63" t="s">
        <v>72</v>
      </c>
      <c r="I616" s="63" t="s">
        <v>93</v>
      </c>
      <c r="J616" s="64">
        <v>38232.0</v>
      </c>
      <c r="K616" s="61">
        <v>1.0</v>
      </c>
    </row>
    <row r="617">
      <c r="A617" s="61">
        <v>2024.0</v>
      </c>
      <c r="B617" s="62">
        <v>9.0</v>
      </c>
      <c r="C617" s="62">
        <v>643.0</v>
      </c>
      <c r="D617" s="63" t="s">
        <v>719</v>
      </c>
      <c r="E617" s="63" t="s">
        <v>42</v>
      </c>
      <c r="F617" s="63" t="s">
        <v>91</v>
      </c>
      <c r="G617" s="63" t="s">
        <v>720</v>
      </c>
      <c r="H617" s="63" t="s">
        <v>73</v>
      </c>
      <c r="I617" s="63" t="s">
        <v>93</v>
      </c>
      <c r="J617" s="64">
        <v>39609.0</v>
      </c>
      <c r="K617" s="61">
        <v>1.0</v>
      </c>
    </row>
    <row r="618">
      <c r="A618" s="61">
        <v>2024.0</v>
      </c>
      <c r="B618" s="62">
        <v>9.0</v>
      </c>
      <c r="C618" s="62">
        <v>2677.0</v>
      </c>
      <c r="D618" s="63" t="s">
        <v>721</v>
      </c>
      <c r="E618" s="63" t="s">
        <v>36</v>
      </c>
      <c r="F618" s="63" t="s">
        <v>91</v>
      </c>
      <c r="G618" s="63" t="s">
        <v>720</v>
      </c>
      <c r="H618" s="63" t="s">
        <v>73</v>
      </c>
      <c r="I618" s="63" t="s">
        <v>93</v>
      </c>
      <c r="J618" s="64">
        <v>44733.0</v>
      </c>
      <c r="K618" s="61">
        <v>1.0</v>
      </c>
    </row>
    <row r="619">
      <c r="A619" s="61">
        <v>2024.0</v>
      </c>
      <c r="B619" s="62">
        <v>9.0</v>
      </c>
      <c r="C619" s="62">
        <v>2302.0</v>
      </c>
      <c r="D619" s="63" t="s">
        <v>722</v>
      </c>
      <c r="E619" s="63" t="s">
        <v>36</v>
      </c>
      <c r="F619" s="63" t="s">
        <v>91</v>
      </c>
      <c r="G619" s="63" t="s">
        <v>720</v>
      </c>
      <c r="H619" s="63" t="s">
        <v>73</v>
      </c>
      <c r="I619" s="63" t="s">
        <v>93</v>
      </c>
      <c r="J619" s="64">
        <v>44384.0</v>
      </c>
      <c r="K619" s="61">
        <v>1.0</v>
      </c>
    </row>
    <row r="620">
      <c r="A620" s="61">
        <v>2024.0</v>
      </c>
      <c r="B620" s="62">
        <v>9.0</v>
      </c>
      <c r="C620" s="62">
        <v>2307.0</v>
      </c>
      <c r="D620" s="63" t="s">
        <v>723</v>
      </c>
      <c r="E620" s="63" t="s">
        <v>36</v>
      </c>
      <c r="F620" s="63" t="s">
        <v>91</v>
      </c>
      <c r="G620" s="63" t="s">
        <v>720</v>
      </c>
      <c r="H620" s="63" t="s">
        <v>73</v>
      </c>
      <c r="I620" s="63" t="s">
        <v>93</v>
      </c>
      <c r="J620" s="64">
        <v>44390.0</v>
      </c>
      <c r="K620" s="61">
        <v>1.0</v>
      </c>
    </row>
    <row r="621">
      <c r="A621" s="61">
        <v>2024.0</v>
      </c>
      <c r="B621" s="62">
        <v>9.0</v>
      </c>
      <c r="C621" s="62">
        <v>2678.0</v>
      </c>
      <c r="D621" s="63" t="s">
        <v>724</v>
      </c>
      <c r="E621" s="63" t="s">
        <v>36</v>
      </c>
      <c r="F621" s="63" t="s">
        <v>91</v>
      </c>
      <c r="G621" s="63" t="s">
        <v>720</v>
      </c>
      <c r="H621" s="63" t="s">
        <v>73</v>
      </c>
      <c r="I621" s="63" t="s">
        <v>93</v>
      </c>
      <c r="J621" s="64">
        <v>44740.0</v>
      </c>
      <c r="K621" s="61">
        <v>1.0</v>
      </c>
    </row>
    <row r="622">
      <c r="A622" s="61">
        <v>2024.0</v>
      </c>
      <c r="B622" s="62">
        <v>9.0</v>
      </c>
      <c r="C622" s="62">
        <v>2513.0</v>
      </c>
      <c r="D622" s="63" t="s">
        <v>725</v>
      </c>
      <c r="E622" s="63" t="s">
        <v>36</v>
      </c>
      <c r="F622" s="63" t="s">
        <v>91</v>
      </c>
      <c r="G622" s="63" t="s">
        <v>720</v>
      </c>
      <c r="H622" s="63" t="s">
        <v>73</v>
      </c>
      <c r="I622" s="63" t="s">
        <v>93</v>
      </c>
      <c r="J622" s="64">
        <v>44526.0</v>
      </c>
      <c r="K622" s="61">
        <v>1.0</v>
      </c>
    </row>
    <row r="623">
      <c r="A623" s="61">
        <v>2024.0</v>
      </c>
      <c r="B623" s="62">
        <v>9.0</v>
      </c>
      <c r="C623" s="62">
        <v>650.0</v>
      </c>
      <c r="D623" s="63" t="s">
        <v>726</v>
      </c>
      <c r="E623" s="63" t="s">
        <v>36</v>
      </c>
      <c r="F623" s="63" t="s">
        <v>91</v>
      </c>
      <c r="G623" s="63" t="s">
        <v>720</v>
      </c>
      <c r="H623" s="63" t="s">
        <v>73</v>
      </c>
      <c r="I623" s="63" t="s">
        <v>93</v>
      </c>
      <c r="J623" s="64">
        <v>42423.0</v>
      </c>
      <c r="K623" s="61">
        <v>1.0</v>
      </c>
    </row>
    <row r="624">
      <c r="A624" s="61">
        <v>2024.0</v>
      </c>
      <c r="B624" s="62">
        <v>9.0</v>
      </c>
      <c r="C624" s="62">
        <v>2428.0</v>
      </c>
      <c r="D624" s="63" t="s">
        <v>727</v>
      </c>
      <c r="E624" s="63" t="s">
        <v>36</v>
      </c>
      <c r="F624" s="63" t="s">
        <v>91</v>
      </c>
      <c r="G624" s="63" t="s">
        <v>720</v>
      </c>
      <c r="H624" s="63" t="s">
        <v>73</v>
      </c>
      <c r="I624" s="63" t="s">
        <v>93</v>
      </c>
      <c r="J624" s="64">
        <v>44513.0</v>
      </c>
      <c r="K624" s="61">
        <v>1.0</v>
      </c>
    </row>
    <row r="625">
      <c r="A625" s="61">
        <v>2024.0</v>
      </c>
      <c r="B625" s="62">
        <v>9.0</v>
      </c>
      <c r="C625" s="62">
        <v>1729.0</v>
      </c>
      <c r="D625" s="63" t="s">
        <v>728</v>
      </c>
      <c r="E625" s="63" t="s">
        <v>36</v>
      </c>
      <c r="F625" s="63" t="s">
        <v>91</v>
      </c>
      <c r="G625" s="63" t="s">
        <v>720</v>
      </c>
      <c r="H625" s="63" t="s">
        <v>73</v>
      </c>
      <c r="I625" s="63" t="s">
        <v>93</v>
      </c>
      <c r="J625" s="64">
        <v>43521.0</v>
      </c>
      <c r="K625" s="61">
        <v>1.0</v>
      </c>
    </row>
    <row r="626">
      <c r="A626" s="61">
        <v>2024.0</v>
      </c>
      <c r="B626" s="62">
        <v>9.0</v>
      </c>
      <c r="C626" s="62">
        <v>3079.0</v>
      </c>
      <c r="D626" s="63" t="s">
        <v>729</v>
      </c>
      <c r="E626" s="63" t="s">
        <v>36</v>
      </c>
      <c r="F626" s="63" t="s">
        <v>91</v>
      </c>
      <c r="G626" s="63" t="s">
        <v>720</v>
      </c>
      <c r="H626" s="63" t="s">
        <v>73</v>
      </c>
      <c r="I626" s="63" t="s">
        <v>93</v>
      </c>
      <c r="J626" s="64">
        <v>45238.0</v>
      </c>
      <c r="K626" s="61">
        <v>1.0</v>
      </c>
    </row>
    <row r="627">
      <c r="A627" s="61">
        <v>2024.0</v>
      </c>
      <c r="B627" s="62">
        <v>9.0</v>
      </c>
      <c r="C627" s="62">
        <v>2435.0</v>
      </c>
      <c r="D627" s="63" t="s">
        <v>730</v>
      </c>
      <c r="E627" s="63" t="s">
        <v>36</v>
      </c>
      <c r="F627" s="63" t="s">
        <v>91</v>
      </c>
      <c r="G627" s="63" t="s">
        <v>720</v>
      </c>
      <c r="H627" s="63" t="s">
        <v>73</v>
      </c>
      <c r="I627" s="63" t="s">
        <v>93</v>
      </c>
      <c r="J627" s="64">
        <v>44516.0</v>
      </c>
      <c r="K627" s="61">
        <v>1.0</v>
      </c>
    </row>
    <row r="628">
      <c r="A628" s="61">
        <v>2024.0</v>
      </c>
      <c r="B628" s="62">
        <v>9.0</v>
      </c>
      <c r="C628" s="62">
        <v>2114.0</v>
      </c>
      <c r="D628" s="63" t="s">
        <v>731</v>
      </c>
      <c r="E628" s="63" t="s">
        <v>36</v>
      </c>
      <c r="F628" s="63" t="s">
        <v>91</v>
      </c>
      <c r="G628" s="63" t="s">
        <v>720</v>
      </c>
      <c r="H628" s="63" t="s">
        <v>73</v>
      </c>
      <c r="I628" s="63" t="s">
        <v>93</v>
      </c>
      <c r="J628" s="64">
        <v>44159.0</v>
      </c>
      <c r="K628" s="61">
        <v>1.0</v>
      </c>
    </row>
    <row r="629">
      <c r="A629" s="61">
        <v>2024.0</v>
      </c>
      <c r="B629" s="62">
        <v>9.0</v>
      </c>
      <c r="C629" s="62">
        <v>2035.0</v>
      </c>
      <c r="D629" s="63" t="s">
        <v>732</v>
      </c>
      <c r="E629" s="63" t="s">
        <v>36</v>
      </c>
      <c r="F629" s="63" t="s">
        <v>91</v>
      </c>
      <c r="G629" s="63" t="s">
        <v>720</v>
      </c>
      <c r="H629" s="63" t="s">
        <v>73</v>
      </c>
      <c r="I629" s="63" t="s">
        <v>93</v>
      </c>
      <c r="J629" s="64">
        <v>44110.0</v>
      </c>
      <c r="K629" s="61">
        <v>1.0</v>
      </c>
    </row>
    <row r="630">
      <c r="A630" s="61">
        <v>2024.0</v>
      </c>
      <c r="B630" s="62">
        <v>9.0</v>
      </c>
      <c r="C630" s="62">
        <v>2706.0</v>
      </c>
      <c r="D630" s="63" t="s">
        <v>733</v>
      </c>
      <c r="E630" s="63" t="s">
        <v>36</v>
      </c>
      <c r="F630" s="63" t="s">
        <v>91</v>
      </c>
      <c r="G630" s="63" t="s">
        <v>720</v>
      </c>
      <c r="H630" s="63" t="s">
        <v>73</v>
      </c>
      <c r="I630" s="63" t="s">
        <v>93</v>
      </c>
      <c r="J630" s="64">
        <v>44774.0</v>
      </c>
      <c r="K630" s="61">
        <v>1.0</v>
      </c>
    </row>
    <row r="631">
      <c r="A631" s="61">
        <v>2024.0</v>
      </c>
      <c r="B631" s="62">
        <v>9.0</v>
      </c>
      <c r="C631" s="62">
        <v>647.0</v>
      </c>
      <c r="D631" s="63" t="s">
        <v>734</v>
      </c>
      <c r="E631" s="63" t="s">
        <v>36</v>
      </c>
      <c r="F631" s="63" t="s">
        <v>91</v>
      </c>
      <c r="G631" s="63" t="s">
        <v>720</v>
      </c>
      <c r="H631" s="63" t="s">
        <v>73</v>
      </c>
      <c r="I631" s="63" t="s">
        <v>93</v>
      </c>
      <c r="J631" s="64">
        <v>41794.0</v>
      </c>
      <c r="K631" s="61">
        <v>1.0</v>
      </c>
    </row>
    <row r="632">
      <c r="A632" s="61">
        <v>2024.0</v>
      </c>
      <c r="B632" s="62">
        <v>9.0</v>
      </c>
      <c r="C632" s="62">
        <v>1786.0</v>
      </c>
      <c r="D632" s="63" t="s">
        <v>735</v>
      </c>
      <c r="E632" s="63" t="s">
        <v>36</v>
      </c>
      <c r="F632" s="63" t="s">
        <v>91</v>
      </c>
      <c r="G632" s="63" t="s">
        <v>720</v>
      </c>
      <c r="H632" s="63" t="s">
        <v>73</v>
      </c>
      <c r="I632" s="63" t="s">
        <v>93</v>
      </c>
      <c r="J632" s="64">
        <v>43647.0</v>
      </c>
      <c r="K632" s="61">
        <v>1.0</v>
      </c>
    </row>
    <row r="633">
      <c r="A633" s="61">
        <v>2024.0</v>
      </c>
      <c r="B633" s="62">
        <v>9.0</v>
      </c>
      <c r="C633" s="62">
        <v>2844.0</v>
      </c>
      <c r="D633" s="63" t="s">
        <v>736</v>
      </c>
      <c r="E633" s="63" t="s">
        <v>36</v>
      </c>
      <c r="F633" s="63" t="s">
        <v>91</v>
      </c>
      <c r="G633" s="63" t="s">
        <v>720</v>
      </c>
      <c r="H633" s="63" t="s">
        <v>73</v>
      </c>
      <c r="I633" s="63" t="s">
        <v>93</v>
      </c>
      <c r="J633" s="64">
        <v>44886.0</v>
      </c>
      <c r="K633" s="61">
        <v>1.0</v>
      </c>
    </row>
    <row r="634">
      <c r="A634" s="61">
        <v>2024.0</v>
      </c>
      <c r="B634" s="62">
        <v>9.0</v>
      </c>
      <c r="C634" s="62">
        <v>2514.0</v>
      </c>
      <c r="D634" s="63" t="s">
        <v>737</v>
      </c>
      <c r="E634" s="63" t="s">
        <v>36</v>
      </c>
      <c r="F634" s="63" t="s">
        <v>91</v>
      </c>
      <c r="G634" s="63" t="s">
        <v>720</v>
      </c>
      <c r="H634" s="63" t="s">
        <v>73</v>
      </c>
      <c r="I634" s="63" t="s">
        <v>93</v>
      </c>
      <c r="J634" s="64">
        <v>44526.0</v>
      </c>
      <c r="K634" s="61">
        <v>1.0</v>
      </c>
    </row>
    <row r="635">
      <c r="A635" s="61">
        <v>2024.0</v>
      </c>
      <c r="B635" s="62">
        <v>9.0</v>
      </c>
      <c r="C635" s="62">
        <v>1787.0</v>
      </c>
      <c r="D635" s="63" t="s">
        <v>738</v>
      </c>
      <c r="E635" s="63" t="s">
        <v>36</v>
      </c>
      <c r="F635" s="63" t="s">
        <v>91</v>
      </c>
      <c r="G635" s="63" t="s">
        <v>720</v>
      </c>
      <c r="H635" s="63" t="s">
        <v>73</v>
      </c>
      <c r="I635" s="63" t="s">
        <v>93</v>
      </c>
      <c r="J635" s="64">
        <v>43647.0</v>
      </c>
      <c r="K635" s="61">
        <v>1.0</v>
      </c>
    </row>
    <row r="636">
      <c r="A636" s="61">
        <v>2024.0</v>
      </c>
      <c r="B636" s="62">
        <v>9.0</v>
      </c>
      <c r="C636" s="62">
        <v>2682.0</v>
      </c>
      <c r="D636" s="63" t="s">
        <v>739</v>
      </c>
      <c r="E636" s="63" t="s">
        <v>36</v>
      </c>
      <c r="F636" s="63" t="s">
        <v>91</v>
      </c>
      <c r="G636" s="63" t="s">
        <v>720</v>
      </c>
      <c r="H636" s="63" t="s">
        <v>73</v>
      </c>
      <c r="I636" s="63" t="s">
        <v>93</v>
      </c>
      <c r="J636" s="64">
        <v>44743.0</v>
      </c>
      <c r="K636" s="61">
        <v>1.0</v>
      </c>
    </row>
    <row r="637">
      <c r="A637" s="61">
        <v>2024.0</v>
      </c>
      <c r="B637" s="62">
        <v>9.0</v>
      </c>
      <c r="C637" s="62">
        <v>2676.0</v>
      </c>
      <c r="D637" s="63" t="s">
        <v>740</v>
      </c>
      <c r="E637" s="63" t="s">
        <v>36</v>
      </c>
      <c r="F637" s="63" t="s">
        <v>91</v>
      </c>
      <c r="G637" s="63" t="s">
        <v>720</v>
      </c>
      <c r="H637" s="63" t="s">
        <v>73</v>
      </c>
      <c r="I637" s="63" t="s">
        <v>93</v>
      </c>
      <c r="J637" s="64">
        <v>44733.0</v>
      </c>
      <c r="K637" s="61">
        <v>1.0</v>
      </c>
    </row>
    <row r="638">
      <c r="A638" s="61">
        <v>2024.0</v>
      </c>
      <c r="B638" s="62">
        <v>9.0</v>
      </c>
      <c r="C638" s="62">
        <v>3080.0</v>
      </c>
      <c r="D638" s="63" t="s">
        <v>741</v>
      </c>
      <c r="E638" s="63" t="s">
        <v>36</v>
      </c>
      <c r="F638" s="63" t="s">
        <v>91</v>
      </c>
      <c r="G638" s="63" t="s">
        <v>720</v>
      </c>
      <c r="H638" s="63" t="s">
        <v>73</v>
      </c>
      <c r="I638" s="63" t="s">
        <v>93</v>
      </c>
      <c r="J638" s="64">
        <v>45238.0</v>
      </c>
      <c r="K638" s="61">
        <v>1.0</v>
      </c>
    </row>
    <row r="639">
      <c r="A639" s="61">
        <v>2024.0</v>
      </c>
      <c r="B639" s="62">
        <v>1.0</v>
      </c>
      <c r="C639" s="62">
        <v>54142.0</v>
      </c>
      <c r="D639" s="63" t="s">
        <v>742</v>
      </c>
      <c r="E639" s="63" t="s">
        <v>36</v>
      </c>
      <c r="F639" s="63" t="s">
        <v>91</v>
      </c>
      <c r="G639" s="63" t="s">
        <v>720</v>
      </c>
      <c r="H639" s="63" t="s">
        <v>73</v>
      </c>
      <c r="I639" s="63" t="s">
        <v>93</v>
      </c>
      <c r="J639" s="64">
        <v>43732.0</v>
      </c>
      <c r="K639" s="61">
        <v>1.0</v>
      </c>
    </row>
    <row r="640">
      <c r="A640" s="61">
        <v>2024.0</v>
      </c>
      <c r="B640" s="62">
        <v>1.0</v>
      </c>
      <c r="C640" s="62">
        <v>55863.0</v>
      </c>
      <c r="D640" s="63" t="s">
        <v>743</v>
      </c>
      <c r="E640" s="63" t="s">
        <v>45</v>
      </c>
      <c r="F640" s="63" t="s">
        <v>91</v>
      </c>
      <c r="G640" s="63" t="s">
        <v>744</v>
      </c>
      <c r="H640" s="63" t="s">
        <v>44</v>
      </c>
      <c r="I640" s="63" t="s">
        <v>93</v>
      </c>
      <c r="J640" s="64">
        <v>44837.0</v>
      </c>
      <c r="K640" s="61">
        <v>1.0</v>
      </c>
    </row>
    <row r="641">
      <c r="A641" s="61">
        <v>2024.0</v>
      </c>
      <c r="B641" s="62">
        <v>9.0</v>
      </c>
      <c r="C641" s="62">
        <v>1815.0</v>
      </c>
      <c r="D641" s="63" t="s">
        <v>745</v>
      </c>
      <c r="E641" s="63" t="s">
        <v>36</v>
      </c>
      <c r="F641" s="63" t="s">
        <v>91</v>
      </c>
      <c r="G641" s="63" t="s">
        <v>744</v>
      </c>
      <c r="H641" s="63" t="s">
        <v>76</v>
      </c>
      <c r="I641" s="63" t="s">
        <v>93</v>
      </c>
      <c r="J641" s="64">
        <v>43699.0</v>
      </c>
      <c r="K641" s="61">
        <v>1.0</v>
      </c>
    </row>
    <row r="642">
      <c r="A642" s="61">
        <v>2024.0</v>
      </c>
      <c r="B642" s="62">
        <v>9.0</v>
      </c>
      <c r="C642" s="62">
        <v>2921.0</v>
      </c>
      <c r="D642" s="63" t="s">
        <v>746</v>
      </c>
      <c r="E642" s="63" t="s">
        <v>36</v>
      </c>
      <c r="F642" s="63" t="s">
        <v>91</v>
      </c>
      <c r="G642" s="63" t="s">
        <v>744</v>
      </c>
      <c r="H642" s="63" t="s">
        <v>76</v>
      </c>
      <c r="I642" s="63" t="s">
        <v>93</v>
      </c>
      <c r="J642" s="64">
        <v>44904.0</v>
      </c>
      <c r="K642" s="61">
        <v>1.0</v>
      </c>
    </row>
    <row r="643">
      <c r="A643" s="61">
        <v>2024.0</v>
      </c>
      <c r="B643" s="62">
        <v>9.0</v>
      </c>
      <c r="C643" s="62">
        <v>2486.0</v>
      </c>
      <c r="D643" s="63" t="s">
        <v>747</v>
      </c>
      <c r="E643" s="63" t="s">
        <v>36</v>
      </c>
      <c r="F643" s="63" t="s">
        <v>91</v>
      </c>
      <c r="G643" s="63" t="s">
        <v>744</v>
      </c>
      <c r="H643" s="63" t="s">
        <v>76</v>
      </c>
      <c r="I643" s="63" t="s">
        <v>93</v>
      </c>
      <c r="J643" s="64">
        <v>44525.0</v>
      </c>
      <c r="K643" s="61">
        <v>1.0</v>
      </c>
    </row>
    <row r="644">
      <c r="A644" s="61">
        <v>2024.0</v>
      </c>
      <c r="B644" s="62">
        <v>9.0</v>
      </c>
      <c r="C644" s="62">
        <v>2824.0</v>
      </c>
      <c r="D644" s="63" t="s">
        <v>748</v>
      </c>
      <c r="E644" s="63" t="s">
        <v>36</v>
      </c>
      <c r="F644" s="63" t="s">
        <v>91</v>
      </c>
      <c r="G644" s="63" t="s">
        <v>744</v>
      </c>
      <c r="H644" s="63" t="s">
        <v>76</v>
      </c>
      <c r="I644" s="63" t="s">
        <v>93</v>
      </c>
      <c r="J644" s="64">
        <v>44886.0</v>
      </c>
      <c r="K644" s="61">
        <v>1.0</v>
      </c>
    </row>
    <row r="645">
      <c r="A645" s="61">
        <v>2024.0</v>
      </c>
      <c r="B645" s="62">
        <v>9.0</v>
      </c>
      <c r="C645" s="62">
        <v>1834.0</v>
      </c>
      <c r="D645" s="63" t="s">
        <v>749</v>
      </c>
      <c r="E645" s="63" t="s">
        <v>36</v>
      </c>
      <c r="F645" s="63" t="s">
        <v>91</v>
      </c>
      <c r="G645" s="63" t="s">
        <v>744</v>
      </c>
      <c r="H645" s="63" t="s">
        <v>76</v>
      </c>
      <c r="I645" s="63" t="s">
        <v>93</v>
      </c>
      <c r="J645" s="64">
        <v>43734.0</v>
      </c>
      <c r="K645" s="61">
        <v>1.0</v>
      </c>
    </row>
    <row r="646">
      <c r="A646" s="61">
        <v>2024.0</v>
      </c>
      <c r="B646" s="62">
        <v>9.0</v>
      </c>
      <c r="C646" s="62">
        <v>3253.0</v>
      </c>
      <c r="D646" s="63" t="s">
        <v>750</v>
      </c>
      <c r="E646" s="63" t="s">
        <v>36</v>
      </c>
      <c r="F646" s="63" t="s">
        <v>91</v>
      </c>
      <c r="G646" s="63" t="s">
        <v>744</v>
      </c>
      <c r="H646" s="63" t="s">
        <v>76</v>
      </c>
      <c r="I646" s="63" t="s">
        <v>93</v>
      </c>
      <c r="J646" s="64">
        <v>45268.0</v>
      </c>
      <c r="K646" s="61">
        <v>1.0</v>
      </c>
    </row>
    <row r="647">
      <c r="A647" s="61">
        <v>2024.0</v>
      </c>
      <c r="B647" s="62">
        <v>9.0</v>
      </c>
      <c r="C647" s="62">
        <v>3137.0</v>
      </c>
      <c r="D647" s="63" t="s">
        <v>751</v>
      </c>
      <c r="E647" s="63" t="s">
        <v>36</v>
      </c>
      <c r="F647" s="63" t="s">
        <v>91</v>
      </c>
      <c r="G647" s="63" t="s">
        <v>744</v>
      </c>
      <c r="H647" s="63" t="s">
        <v>76</v>
      </c>
      <c r="I647" s="63" t="s">
        <v>93</v>
      </c>
      <c r="J647" s="64">
        <v>45252.0</v>
      </c>
      <c r="K647" s="61">
        <v>1.0</v>
      </c>
    </row>
    <row r="648">
      <c r="A648" s="61">
        <v>2024.0</v>
      </c>
      <c r="B648" s="62">
        <v>5.0</v>
      </c>
      <c r="C648" s="62">
        <v>18285.0</v>
      </c>
      <c r="D648" s="63" t="s">
        <v>752</v>
      </c>
      <c r="E648" s="63" t="s">
        <v>36</v>
      </c>
      <c r="F648" s="63" t="s">
        <v>91</v>
      </c>
      <c r="G648" s="63" t="s">
        <v>744</v>
      </c>
      <c r="H648" s="63" t="s">
        <v>76</v>
      </c>
      <c r="I648" s="63" t="s">
        <v>93</v>
      </c>
      <c r="J648" s="64">
        <v>41164.0</v>
      </c>
      <c r="K648" s="61">
        <v>1.0</v>
      </c>
    </row>
    <row r="649">
      <c r="A649" s="61">
        <v>2024.0</v>
      </c>
      <c r="B649" s="62">
        <v>1.0</v>
      </c>
      <c r="C649" s="62">
        <v>49652.0</v>
      </c>
      <c r="D649" s="63" t="s">
        <v>753</v>
      </c>
      <c r="E649" s="63" t="s">
        <v>45</v>
      </c>
      <c r="F649" s="63" t="s">
        <v>91</v>
      </c>
      <c r="G649" s="63" t="s">
        <v>744</v>
      </c>
      <c r="H649" s="63" t="s">
        <v>76</v>
      </c>
      <c r="I649" s="63" t="s">
        <v>93</v>
      </c>
      <c r="J649" s="64">
        <v>41873.0</v>
      </c>
      <c r="K649" s="61">
        <v>1.0</v>
      </c>
    </row>
    <row r="650">
      <c r="A650" s="61">
        <v>2024.0</v>
      </c>
      <c r="B650" s="62">
        <v>1.0</v>
      </c>
      <c r="C650" s="62">
        <v>43647.0</v>
      </c>
      <c r="D650" s="63" t="s">
        <v>754</v>
      </c>
      <c r="E650" s="63" t="s">
        <v>36</v>
      </c>
      <c r="F650" s="63" t="s">
        <v>91</v>
      </c>
      <c r="G650" s="63" t="s">
        <v>744</v>
      </c>
      <c r="H650" s="63" t="s">
        <v>76</v>
      </c>
      <c r="I650" s="63" t="s">
        <v>93</v>
      </c>
      <c r="J650" s="64">
        <v>40466.0</v>
      </c>
      <c r="K650" s="61">
        <v>1.0</v>
      </c>
    </row>
    <row r="651">
      <c r="A651" s="61">
        <v>2024.0</v>
      </c>
      <c r="B651" s="62">
        <v>1.0</v>
      </c>
      <c r="C651" s="62">
        <v>21943.0</v>
      </c>
      <c r="D651" s="63" t="s">
        <v>755</v>
      </c>
      <c r="E651" s="63" t="s">
        <v>36</v>
      </c>
      <c r="F651" s="63" t="s">
        <v>91</v>
      </c>
      <c r="G651" s="63" t="s">
        <v>744</v>
      </c>
      <c r="H651" s="63" t="s">
        <v>76</v>
      </c>
      <c r="I651" s="63" t="s">
        <v>93</v>
      </c>
      <c r="J651" s="64">
        <v>35066.0</v>
      </c>
      <c r="K651" s="61">
        <v>1.0</v>
      </c>
    </row>
    <row r="652">
      <c r="A652" s="61">
        <v>2024.0</v>
      </c>
      <c r="B652" s="62">
        <v>1.0</v>
      </c>
      <c r="C652" s="62">
        <v>53578.0</v>
      </c>
      <c r="D652" s="63" t="s">
        <v>756</v>
      </c>
      <c r="E652" s="63" t="s">
        <v>45</v>
      </c>
      <c r="F652" s="63" t="s">
        <v>91</v>
      </c>
      <c r="G652" s="63" t="s">
        <v>744</v>
      </c>
      <c r="H652" s="63" t="s">
        <v>76</v>
      </c>
      <c r="I652" s="63" t="s">
        <v>93</v>
      </c>
      <c r="J652" s="64">
        <v>43454.0</v>
      </c>
      <c r="K652" s="61">
        <v>1.0</v>
      </c>
    </row>
    <row r="653">
      <c r="A653" s="61">
        <v>2024.0</v>
      </c>
      <c r="B653" s="62">
        <v>1.0</v>
      </c>
      <c r="C653" s="62">
        <v>51010.0</v>
      </c>
      <c r="D653" s="63" t="s">
        <v>757</v>
      </c>
      <c r="E653" s="63" t="s">
        <v>45</v>
      </c>
      <c r="F653" s="63" t="s">
        <v>91</v>
      </c>
      <c r="G653" s="63" t="s">
        <v>744</v>
      </c>
      <c r="H653" s="63" t="s">
        <v>76</v>
      </c>
      <c r="I653" s="63" t="s">
        <v>93</v>
      </c>
      <c r="J653" s="64">
        <v>42283.0</v>
      </c>
      <c r="K653" s="61">
        <v>1.0</v>
      </c>
    </row>
    <row r="654">
      <c r="A654" s="61">
        <v>2024.0</v>
      </c>
      <c r="B654" s="62">
        <v>9.0</v>
      </c>
      <c r="C654" s="62">
        <v>2631.0</v>
      </c>
      <c r="D654" s="63" t="s">
        <v>758</v>
      </c>
      <c r="E654" s="63" t="s">
        <v>36</v>
      </c>
      <c r="F654" s="63" t="s">
        <v>91</v>
      </c>
      <c r="G654" s="63" t="s">
        <v>744</v>
      </c>
      <c r="H654" s="63" t="s">
        <v>76</v>
      </c>
      <c r="I654" s="63" t="s">
        <v>93</v>
      </c>
      <c r="J654" s="64">
        <v>44544.0</v>
      </c>
      <c r="K654" s="61">
        <v>1.0</v>
      </c>
    </row>
    <row r="655">
      <c r="A655" s="61">
        <v>2024.0</v>
      </c>
      <c r="B655" s="62">
        <v>9.0</v>
      </c>
      <c r="C655" s="62">
        <v>374.0</v>
      </c>
      <c r="D655" s="63" t="s">
        <v>759</v>
      </c>
      <c r="E655" s="63" t="s">
        <v>42</v>
      </c>
      <c r="F655" s="63" t="s">
        <v>91</v>
      </c>
      <c r="G655" s="63" t="s">
        <v>744</v>
      </c>
      <c r="H655" s="63" t="s">
        <v>76</v>
      </c>
      <c r="I655" s="63" t="s">
        <v>93</v>
      </c>
      <c r="J655" s="64">
        <v>41471.0</v>
      </c>
      <c r="K655" s="61">
        <v>1.0</v>
      </c>
    </row>
    <row r="656">
      <c r="A656" s="61">
        <v>2024.0</v>
      </c>
      <c r="B656" s="62">
        <v>9.0</v>
      </c>
      <c r="C656" s="62">
        <v>3029.0</v>
      </c>
      <c r="D656" s="63" t="s">
        <v>760</v>
      </c>
      <c r="E656" s="63" t="s">
        <v>36</v>
      </c>
      <c r="F656" s="63" t="s">
        <v>91</v>
      </c>
      <c r="G656" s="63" t="s">
        <v>744</v>
      </c>
      <c r="H656" s="63" t="s">
        <v>76</v>
      </c>
      <c r="I656" s="63" t="s">
        <v>93</v>
      </c>
      <c r="J656" s="64">
        <v>45146.0</v>
      </c>
      <c r="K656" s="61">
        <v>1.0</v>
      </c>
    </row>
    <row r="657">
      <c r="A657" s="61">
        <v>2024.0</v>
      </c>
      <c r="B657" s="62">
        <v>9.0</v>
      </c>
      <c r="C657" s="62">
        <v>3181.0</v>
      </c>
      <c r="D657" s="63" t="s">
        <v>761</v>
      </c>
      <c r="E657" s="63" t="s">
        <v>36</v>
      </c>
      <c r="F657" s="63" t="s">
        <v>91</v>
      </c>
      <c r="G657" s="63" t="s">
        <v>744</v>
      </c>
      <c r="H657" s="63" t="s">
        <v>76</v>
      </c>
      <c r="I657" s="63" t="s">
        <v>93</v>
      </c>
      <c r="J657" s="64">
        <v>45257.0</v>
      </c>
      <c r="K657" s="61">
        <v>1.0</v>
      </c>
    </row>
    <row r="658">
      <c r="A658" s="61">
        <v>2024.0</v>
      </c>
      <c r="B658" s="62">
        <v>9.0</v>
      </c>
      <c r="C658" s="62">
        <v>2666.0</v>
      </c>
      <c r="D658" s="63" t="s">
        <v>762</v>
      </c>
      <c r="E658" s="63" t="s">
        <v>36</v>
      </c>
      <c r="F658" s="63" t="s">
        <v>91</v>
      </c>
      <c r="G658" s="63" t="s">
        <v>744</v>
      </c>
      <c r="H658" s="63" t="s">
        <v>76</v>
      </c>
      <c r="I658" s="63" t="s">
        <v>93</v>
      </c>
      <c r="J658" s="64">
        <v>44712.0</v>
      </c>
      <c r="K658" s="61">
        <v>1.0</v>
      </c>
    </row>
    <row r="659">
      <c r="A659" s="61">
        <v>2024.0</v>
      </c>
      <c r="B659" s="62">
        <v>9.0</v>
      </c>
      <c r="C659" s="62">
        <v>3138.0</v>
      </c>
      <c r="D659" s="63" t="s">
        <v>763</v>
      </c>
      <c r="E659" s="63" t="s">
        <v>36</v>
      </c>
      <c r="F659" s="63" t="s">
        <v>91</v>
      </c>
      <c r="G659" s="63" t="s">
        <v>744</v>
      </c>
      <c r="H659" s="63" t="s">
        <v>76</v>
      </c>
      <c r="I659" s="63" t="s">
        <v>93</v>
      </c>
      <c r="J659" s="64">
        <v>45252.0</v>
      </c>
      <c r="K659" s="61">
        <v>1.0</v>
      </c>
    </row>
    <row r="660">
      <c r="A660" s="61">
        <v>2024.0</v>
      </c>
      <c r="B660" s="62">
        <v>1.0</v>
      </c>
      <c r="C660" s="62">
        <v>55012.0</v>
      </c>
      <c r="D660" s="63" t="s">
        <v>764</v>
      </c>
      <c r="E660" s="63" t="s">
        <v>36</v>
      </c>
      <c r="F660" s="63" t="s">
        <v>91</v>
      </c>
      <c r="G660" s="63" t="s">
        <v>765</v>
      </c>
      <c r="H660" s="63" t="s">
        <v>78</v>
      </c>
      <c r="I660" s="63" t="s">
        <v>93</v>
      </c>
      <c r="J660" s="64">
        <v>44390.0</v>
      </c>
      <c r="K660" s="61">
        <v>1.0</v>
      </c>
    </row>
    <row r="661">
      <c r="A661" s="61">
        <v>2024.0</v>
      </c>
      <c r="B661" s="62">
        <v>1.0</v>
      </c>
      <c r="C661" s="62">
        <v>56263.0</v>
      </c>
      <c r="D661" s="63" t="s">
        <v>766</v>
      </c>
      <c r="E661" s="63" t="s">
        <v>38</v>
      </c>
      <c r="F661" s="63" t="s">
        <v>91</v>
      </c>
      <c r="G661" s="63" t="s">
        <v>765</v>
      </c>
      <c r="H661" s="63" t="s">
        <v>78</v>
      </c>
      <c r="I661" s="63" t="s">
        <v>93</v>
      </c>
      <c r="J661" s="64">
        <v>45112.0</v>
      </c>
      <c r="K661" s="61">
        <v>1.0</v>
      </c>
    </row>
    <row r="662">
      <c r="A662" s="61">
        <v>2024.0</v>
      </c>
      <c r="B662" s="62">
        <v>1.0</v>
      </c>
      <c r="C662" s="62">
        <v>53137.0</v>
      </c>
      <c r="D662" s="63" t="s">
        <v>767</v>
      </c>
      <c r="E662" s="63" t="s">
        <v>36</v>
      </c>
      <c r="F662" s="63" t="s">
        <v>91</v>
      </c>
      <c r="G662" s="63" t="s">
        <v>765</v>
      </c>
      <c r="H662" s="63" t="s">
        <v>78</v>
      </c>
      <c r="I662" s="63" t="s">
        <v>93</v>
      </c>
      <c r="J662" s="64">
        <v>40413.0</v>
      </c>
      <c r="K662" s="61">
        <v>1.0</v>
      </c>
    </row>
    <row r="663">
      <c r="A663" s="61">
        <v>2024.0</v>
      </c>
      <c r="B663" s="62">
        <v>9.0</v>
      </c>
      <c r="C663" s="62">
        <v>2474.0</v>
      </c>
      <c r="D663" s="63" t="s">
        <v>768</v>
      </c>
      <c r="E663" s="63" t="s">
        <v>38</v>
      </c>
      <c r="F663" s="63" t="s">
        <v>91</v>
      </c>
      <c r="G663" s="63" t="s">
        <v>765</v>
      </c>
      <c r="H663" s="63" t="s">
        <v>78</v>
      </c>
      <c r="I663" s="63" t="s">
        <v>93</v>
      </c>
      <c r="J663" s="64">
        <v>44523.0</v>
      </c>
      <c r="K663" s="61">
        <v>1.0</v>
      </c>
    </row>
    <row r="664">
      <c r="A664" s="61">
        <v>2024.0</v>
      </c>
      <c r="B664" s="62">
        <v>9.0</v>
      </c>
      <c r="C664" s="62">
        <v>3202.0</v>
      </c>
      <c r="D664" s="63" t="s">
        <v>769</v>
      </c>
      <c r="E664" s="63" t="s">
        <v>38</v>
      </c>
      <c r="F664" s="63" t="s">
        <v>91</v>
      </c>
      <c r="G664" s="63" t="s">
        <v>765</v>
      </c>
      <c r="H664" s="63" t="s">
        <v>78</v>
      </c>
      <c r="I664" s="63" t="s">
        <v>93</v>
      </c>
      <c r="J664" s="64">
        <v>45259.0</v>
      </c>
      <c r="K664" s="61">
        <v>1.0</v>
      </c>
    </row>
    <row r="665">
      <c r="A665" s="61">
        <v>2024.0</v>
      </c>
      <c r="B665" s="62">
        <v>9.0</v>
      </c>
      <c r="C665" s="62">
        <v>3095.0</v>
      </c>
      <c r="D665" s="63" t="s">
        <v>770</v>
      </c>
      <c r="E665" s="63" t="s">
        <v>38</v>
      </c>
      <c r="F665" s="63" t="s">
        <v>91</v>
      </c>
      <c r="G665" s="63" t="s">
        <v>765</v>
      </c>
      <c r="H665" s="63" t="s">
        <v>78</v>
      </c>
      <c r="I665" s="63" t="s">
        <v>93</v>
      </c>
      <c r="J665" s="64">
        <v>45246.0</v>
      </c>
      <c r="K665" s="61">
        <v>1.0</v>
      </c>
    </row>
    <row r="666">
      <c r="A666" s="61">
        <v>2024.0</v>
      </c>
      <c r="B666" s="62">
        <v>9.0</v>
      </c>
      <c r="C666" s="62">
        <v>3205.0</v>
      </c>
      <c r="D666" s="63" t="s">
        <v>771</v>
      </c>
      <c r="E666" s="63" t="s">
        <v>38</v>
      </c>
      <c r="F666" s="63" t="s">
        <v>91</v>
      </c>
      <c r="G666" s="63" t="s">
        <v>765</v>
      </c>
      <c r="H666" s="63" t="s">
        <v>78</v>
      </c>
      <c r="I666" s="63" t="s">
        <v>93</v>
      </c>
      <c r="J666" s="64">
        <v>45260.0</v>
      </c>
      <c r="K666" s="61">
        <v>1.0</v>
      </c>
    </row>
    <row r="667">
      <c r="A667" s="61">
        <v>2024.0</v>
      </c>
      <c r="B667" s="62">
        <v>9.0</v>
      </c>
      <c r="C667" s="62">
        <v>3019.0</v>
      </c>
      <c r="D667" s="63" t="s">
        <v>772</v>
      </c>
      <c r="E667" s="63" t="s">
        <v>38</v>
      </c>
      <c r="F667" s="63" t="s">
        <v>91</v>
      </c>
      <c r="G667" s="63" t="s">
        <v>765</v>
      </c>
      <c r="H667" s="63" t="s">
        <v>78</v>
      </c>
      <c r="I667" s="63" t="s">
        <v>93</v>
      </c>
      <c r="J667" s="64">
        <v>45112.0</v>
      </c>
      <c r="K667" s="61">
        <v>1.0</v>
      </c>
    </row>
    <row r="668">
      <c r="A668" s="61">
        <v>2024.0</v>
      </c>
      <c r="B668" s="62">
        <v>9.0</v>
      </c>
      <c r="C668" s="62">
        <v>3179.0</v>
      </c>
      <c r="D668" s="63" t="s">
        <v>773</v>
      </c>
      <c r="E668" s="63" t="s">
        <v>38</v>
      </c>
      <c r="F668" s="63" t="s">
        <v>91</v>
      </c>
      <c r="G668" s="63" t="s">
        <v>765</v>
      </c>
      <c r="H668" s="63" t="s">
        <v>78</v>
      </c>
      <c r="I668" s="63" t="s">
        <v>93</v>
      </c>
      <c r="J668" s="64">
        <v>45255.0</v>
      </c>
      <c r="K668" s="61">
        <v>1.0</v>
      </c>
    </row>
    <row r="669">
      <c r="A669" s="61">
        <v>2024.0</v>
      </c>
      <c r="B669" s="62">
        <v>9.0</v>
      </c>
      <c r="C669" s="62">
        <v>2413.0</v>
      </c>
      <c r="D669" s="63" t="s">
        <v>774</v>
      </c>
      <c r="E669" s="63" t="s">
        <v>36</v>
      </c>
      <c r="F669" s="63" t="s">
        <v>91</v>
      </c>
      <c r="G669" s="63" t="s">
        <v>765</v>
      </c>
      <c r="H669" s="63" t="s">
        <v>78</v>
      </c>
      <c r="I669" s="63" t="s">
        <v>93</v>
      </c>
      <c r="J669" s="64">
        <v>44510.0</v>
      </c>
      <c r="K669" s="61">
        <v>1.0</v>
      </c>
    </row>
    <row r="670">
      <c r="A670" s="61">
        <v>2024.0</v>
      </c>
      <c r="B670" s="62">
        <v>9.0</v>
      </c>
      <c r="C670" s="62">
        <v>2459.0</v>
      </c>
      <c r="D670" s="63" t="s">
        <v>775</v>
      </c>
      <c r="E670" s="63" t="s">
        <v>36</v>
      </c>
      <c r="F670" s="63" t="s">
        <v>91</v>
      </c>
      <c r="G670" s="63" t="s">
        <v>765</v>
      </c>
      <c r="H670" s="63" t="s">
        <v>78</v>
      </c>
      <c r="I670" s="63" t="s">
        <v>93</v>
      </c>
      <c r="J670" s="64">
        <v>44518.0</v>
      </c>
      <c r="K670" s="61">
        <v>1.0</v>
      </c>
    </row>
    <row r="671">
      <c r="A671" s="61">
        <v>2024.0</v>
      </c>
      <c r="B671" s="62">
        <v>1.0</v>
      </c>
      <c r="C671" s="62">
        <v>55782.0</v>
      </c>
      <c r="D671" s="63" t="s">
        <v>776</v>
      </c>
      <c r="E671" s="63" t="s">
        <v>38</v>
      </c>
      <c r="F671" s="63" t="s">
        <v>91</v>
      </c>
      <c r="G671" s="63" t="s">
        <v>765</v>
      </c>
      <c r="H671" s="63" t="s">
        <v>78</v>
      </c>
      <c r="I671" s="63" t="s">
        <v>93</v>
      </c>
      <c r="J671" s="64">
        <v>44788.0</v>
      </c>
      <c r="K671" s="61">
        <v>1.0</v>
      </c>
    </row>
    <row r="672">
      <c r="A672" s="61">
        <v>2024.0</v>
      </c>
      <c r="B672" s="62">
        <v>1.0</v>
      </c>
      <c r="C672" s="62">
        <v>52836.0</v>
      </c>
      <c r="D672" s="63" t="s">
        <v>777</v>
      </c>
      <c r="E672" s="63" t="s">
        <v>36</v>
      </c>
      <c r="F672" s="63" t="s">
        <v>91</v>
      </c>
      <c r="G672" s="63" t="s">
        <v>765</v>
      </c>
      <c r="H672" s="63" t="s">
        <v>78</v>
      </c>
      <c r="I672" s="63" t="s">
        <v>93</v>
      </c>
      <c r="J672" s="64">
        <v>37001.0</v>
      </c>
      <c r="K672" s="61">
        <v>1.0</v>
      </c>
    </row>
    <row r="673">
      <c r="A673" s="61">
        <v>2024.0</v>
      </c>
      <c r="B673" s="62">
        <v>1.0</v>
      </c>
      <c r="C673" s="62">
        <v>14690.0</v>
      </c>
      <c r="D673" s="63" t="s">
        <v>778</v>
      </c>
      <c r="E673" s="63" t="s">
        <v>62</v>
      </c>
      <c r="F673" s="63" t="s">
        <v>91</v>
      </c>
      <c r="G673" s="63" t="s">
        <v>765</v>
      </c>
      <c r="H673" s="63" t="s">
        <v>78</v>
      </c>
      <c r="I673" s="63" t="s">
        <v>93</v>
      </c>
      <c r="J673" s="64">
        <v>33817.0</v>
      </c>
      <c r="K673" s="61">
        <v>1.0</v>
      </c>
    </row>
    <row r="674">
      <c r="A674" s="61">
        <v>2024.0</v>
      </c>
      <c r="B674" s="62">
        <v>1.0</v>
      </c>
      <c r="C674" s="62">
        <v>44811.0</v>
      </c>
      <c r="D674" s="63" t="s">
        <v>779</v>
      </c>
      <c r="E674" s="63" t="s">
        <v>62</v>
      </c>
      <c r="F674" s="63" t="s">
        <v>91</v>
      </c>
      <c r="G674" s="63" t="s">
        <v>765</v>
      </c>
      <c r="H674" s="63" t="s">
        <v>78</v>
      </c>
      <c r="I674" s="63" t="s">
        <v>93</v>
      </c>
      <c r="J674" s="64">
        <v>40759.0</v>
      </c>
      <c r="K674" s="61">
        <v>1.0</v>
      </c>
    </row>
    <row r="675">
      <c r="A675" s="61">
        <v>2024.0</v>
      </c>
      <c r="B675" s="62">
        <v>9.0</v>
      </c>
      <c r="C675" s="62">
        <v>252.0</v>
      </c>
      <c r="D675" s="63" t="s">
        <v>780</v>
      </c>
      <c r="E675" s="63" t="s">
        <v>42</v>
      </c>
      <c r="F675" s="63" t="s">
        <v>91</v>
      </c>
      <c r="G675" s="63" t="s">
        <v>781</v>
      </c>
      <c r="H675" s="63" t="s">
        <v>47</v>
      </c>
      <c r="I675" s="63" t="s">
        <v>93</v>
      </c>
      <c r="J675" s="64">
        <v>38695.0</v>
      </c>
      <c r="K675" s="61">
        <v>1.0</v>
      </c>
    </row>
    <row r="676">
      <c r="A676" s="61">
        <v>2024.0</v>
      </c>
      <c r="B676" s="62">
        <v>1.0</v>
      </c>
      <c r="C676" s="62">
        <v>47728.0</v>
      </c>
      <c r="D676" s="63" t="s">
        <v>782</v>
      </c>
      <c r="E676" s="63" t="s">
        <v>48</v>
      </c>
      <c r="F676" s="63" t="s">
        <v>91</v>
      </c>
      <c r="G676" s="63" t="s">
        <v>781</v>
      </c>
      <c r="H676" s="63" t="s">
        <v>47</v>
      </c>
      <c r="I676" s="63" t="s">
        <v>93</v>
      </c>
      <c r="J676" s="64">
        <v>41436.0</v>
      </c>
      <c r="K676" s="61">
        <v>1.0</v>
      </c>
    </row>
    <row r="677">
      <c r="A677" s="61">
        <v>2024.0</v>
      </c>
      <c r="B677" s="62">
        <v>9.0</v>
      </c>
      <c r="C677" s="62">
        <v>758.0</v>
      </c>
      <c r="D677" s="63" t="s">
        <v>783</v>
      </c>
      <c r="E677" s="63" t="s">
        <v>42</v>
      </c>
      <c r="F677" s="63" t="s">
        <v>91</v>
      </c>
      <c r="G677" s="63" t="s">
        <v>784</v>
      </c>
      <c r="H677" s="63" t="s">
        <v>61</v>
      </c>
      <c r="I677" s="63" t="s">
        <v>93</v>
      </c>
      <c r="J677" s="64">
        <v>42430.0</v>
      </c>
      <c r="K677" s="61">
        <v>1.0</v>
      </c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32.5"/>
    <col customWidth="1" min="3" max="3" width="96.63"/>
    <col customWidth="1" min="4" max="4" width="90.25"/>
    <col customWidth="1" min="5" max="5" width="37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5" t="s">
        <v>785</v>
      </c>
      <c r="C2" s="66" t="s">
        <v>786</v>
      </c>
      <c r="D2" s="66" t="s">
        <v>787</v>
      </c>
      <c r="E2" s="66" t="s">
        <v>788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7" t="s">
        <v>789</v>
      </c>
      <c r="C3" s="68" t="s">
        <v>790</v>
      </c>
      <c r="D3" s="68" t="s">
        <v>791</v>
      </c>
      <c r="E3" s="68" t="s">
        <v>792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7" t="s">
        <v>793</v>
      </c>
      <c r="C4" s="68" t="s">
        <v>790</v>
      </c>
      <c r="D4" s="68" t="s">
        <v>794</v>
      </c>
      <c r="E4" s="68" t="s">
        <v>795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7" t="s">
        <v>796</v>
      </c>
      <c r="C5" s="68" t="s">
        <v>797</v>
      </c>
      <c r="D5" s="68" t="s">
        <v>798</v>
      </c>
      <c r="E5" s="68" t="s">
        <v>799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7" t="s">
        <v>800</v>
      </c>
      <c r="C6" s="68" t="s">
        <v>801</v>
      </c>
      <c r="D6" s="68" t="s">
        <v>802</v>
      </c>
      <c r="E6" s="69" t="s">
        <v>803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7" t="s">
        <v>804</v>
      </c>
      <c r="C7" s="68" t="s">
        <v>805</v>
      </c>
      <c r="D7" s="68" t="s">
        <v>806</v>
      </c>
      <c r="E7" s="68" t="s">
        <v>807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7" t="s">
        <v>808</v>
      </c>
      <c r="C8" s="68" t="s">
        <v>809</v>
      </c>
      <c r="D8" s="68" t="s">
        <v>810</v>
      </c>
      <c r="E8" s="68" t="s">
        <v>811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7" t="s">
        <v>812</v>
      </c>
      <c r="C9" s="68" t="s">
        <v>813</v>
      </c>
      <c r="D9" s="68" t="s">
        <v>814</v>
      </c>
      <c r="E9" s="69" t="s">
        <v>815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7" t="s">
        <v>816</v>
      </c>
      <c r="C10" s="69" t="s">
        <v>817</v>
      </c>
      <c r="D10" s="69" t="s">
        <v>818</v>
      </c>
      <c r="E10" s="68" t="s">
        <v>819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7" t="s">
        <v>820</v>
      </c>
      <c r="C11" s="68" t="s">
        <v>821</v>
      </c>
      <c r="D11" s="68" t="s">
        <v>822</v>
      </c>
      <c r="E11" s="69" t="s">
        <v>823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7" t="s">
        <v>824</v>
      </c>
      <c r="C12" s="68" t="s">
        <v>825</v>
      </c>
      <c r="D12" s="69" t="s">
        <v>826</v>
      </c>
      <c r="E12" s="68" t="s">
        <v>827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7" t="s">
        <v>828</v>
      </c>
      <c r="C13" s="68" t="s">
        <v>829</v>
      </c>
      <c r="D13" s="68" t="s">
        <v>830</v>
      </c>
      <c r="E13" s="69" t="s">
        <v>831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7" t="s">
        <v>832</v>
      </c>
      <c r="C14" s="69" t="s">
        <v>833</v>
      </c>
      <c r="D14" s="68" t="s">
        <v>834</v>
      </c>
      <c r="E14" s="68" t="s">
        <v>835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0" t="s">
        <v>836</v>
      </c>
      <c r="C15" s="71" t="s">
        <v>837</v>
      </c>
      <c r="D15" s="69" t="s">
        <v>838</v>
      </c>
      <c r="E15" s="71" t="s">
        <v>839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2" t="s">
        <v>840</v>
      </c>
      <c r="C16" s="69" t="s">
        <v>841</v>
      </c>
      <c r="D16" s="71" t="s">
        <v>842</v>
      </c>
      <c r="E16" s="69" t="s">
        <v>843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3" t="s">
        <v>844</v>
      </c>
      <c r="C17" s="71" t="s">
        <v>845</v>
      </c>
      <c r="D17" s="71" t="s">
        <v>846</v>
      </c>
      <c r="E17" s="71" t="s">
        <v>847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2" t="s">
        <v>848</v>
      </c>
      <c r="C18" s="74" t="s">
        <v>849</v>
      </c>
      <c r="D18" s="74" t="s">
        <v>850</v>
      </c>
      <c r="E18" s="74" t="s">
        <v>851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2" t="s">
        <v>852</v>
      </c>
      <c r="C19" s="71" t="s">
        <v>853</v>
      </c>
      <c r="D19" s="71" t="s">
        <v>854</v>
      </c>
      <c r="E19" s="71" t="s">
        <v>855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2" t="s">
        <v>856</v>
      </c>
      <c r="C20" s="74" t="s">
        <v>857</v>
      </c>
      <c r="D20" s="71" t="s">
        <v>858</v>
      </c>
      <c r="E20" s="71" t="s">
        <v>859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2" t="s">
        <v>860</v>
      </c>
      <c r="C21" s="71" t="s">
        <v>861</v>
      </c>
      <c r="D21" s="71" t="s">
        <v>862</v>
      </c>
      <c r="E21" s="74" t="s">
        <v>863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3" t="s">
        <v>864</v>
      </c>
      <c r="C22" s="74" t="s">
        <v>865</v>
      </c>
      <c r="D22" s="71" t="s">
        <v>866</v>
      </c>
      <c r="E22" s="71" t="s">
        <v>867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2" t="s">
        <v>868</v>
      </c>
      <c r="C23" s="71" t="s">
        <v>869</v>
      </c>
      <c r="D23" s="75" t="s">
        <v>870</v>
      </c>
      <c r="E23" s="71" t="s">
        <v>871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2" t="s">
        <v>872</v>
      </c>
      <c r="C24" s="74" t="s">
        <v>873</v>
      </c>
      <c r="D24" s="71" t="s">
        <v>874</v>
      </c>
      <c r="E24" s="71" t="s">
        <v>875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2" t="s">
        <v>876</v>
      </c>
      <c r="C25" s="71" t="s">
        <v>877</v>
      </c>
      <c r="D25" s="71" t="s">
        <v>878</v>
      </c>
      <c r="E25" s="75" t="s">
        <v>879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6" t="s">
        <v>880</v>
      </c>
      <c r="C26" s="71" t="s">
        <v>881</v>
      </c>
      <c r="D26" s="71" t="s">
        <v>882</v>
      </c>
      <c r="E26" s="71" t="s">
        <v>883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2" t="s">
        <v>884</v>
      </c>
      <c r="C27" s="75" t="s">
        <v>885</v>
      </c>
      <c r="D27" s="75" t="s">
        <v>886</v>
      </c>
      <c r="E27" s="71" t="s">
        <v>887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2" t="s">
        <v>888</v>
      </c>
      <c r="C28" s="71" t="s">
        <v>889</v>
      </c>
      <c r="D28" s="71" t="s">
        <v>890</v>
      </c>
      <c r="E28" s="75" t="s">
        <v>891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72" t="s">
        <v>892</v>
      </c>
      <c r="C29" s="75" t="s">
        <v>893</v>
      </c>
      <c r="D29" s="75" t="s">
        <v>894</v>
      </c>
      <c r="E29" s="71" t="s">
        <v>895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72" t="s">
        <v>896</v>
      </c>
      <c r="C30" s="71" t="s">
        <v>897</v>
      </c>
      <c r="D30" s="71" t="s">
        <v>898</v>
      </c>
      <c r="E30" s="7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72" t="s">
        <v>899</v>
      </c>
      <c r="C31" s="71" t="s">
        <v>900</v>
      </c>
      <c r="D31" s="77"/>
      <c r="E31" s="7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72" t="s">
        <v>901</v>
      </c>
      <c r="C32" s="71" t="s">
        <v>902</v>
      </c>
      <c r="D32" s="77"/>
      <c r="E32" s="7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