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Triunfo\09-DesarrolloVUE\cctv\cctv-doctos\planeacion\"/>
    </mc:Choice>
  </mc:AlternateContent>
  <xr:revisionPtr revIDLastSave="0" documentId="13_ncr:1_{83E53218-6A1A-4037-B3C8-3FA165294C4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artin" sheetId="1" r:id="rId1"/>
    <sheet name="Jes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G17" i="2"/>
  <c r="F17" i="2"/>
  <c r="E17" i="2"/>
  <c r="G16" i="2"/>
  <c r="F16" i="2"/>
  <c r="E16" i="2"/>
  <c r="G15" i="2"/>
  <c r="F15" i="2"/>
  <c r="E15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18" i="1"/>
  <c r="F18" i="1"/>
  <c r="E18" i="1"/>
  <c r="G17" i="1"/>
  <c r="F17" i="1"/>
  <c r="E17" i="1"/>
  <c r="G16" i="1"/>
  <c r="F16" i="1"/>
  <c r="E16" i="1"/>
  <c r="G15" i="1"/>
  <c r="F15" i="1"/>
  <c r="E15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<sst xmlns="http://schemas.openxmlformats.org/spreadsheetml/2006/main" count="56" uniqueCount="22">
  <si>
    <t>APP Martin</t>
  </si>
  <si>
    <t>Primera fase</t>
  </si>
  <si>
    <t>TAREA / PANTALLAS</t>
  </si>
  <si>
    <t>FECHA DE INICIO</t>
  </si>
  <si>
    <t>FECHA DE FINALIZACION</t>
  </si>
  <si>
    <t>FECHA DE ENTREGADO</t>
  </si>
  <si>
    <t>DIAS</t>
  </si>
  <si>
    <t>DURACION</t>
  </si>
  <si>
    <t>ESTATUS</t>
  </si>
  <si>
    <t>Comienzo</t>
  </si>
  <si>
    <t>Registro</t>
  </si>
  <si>
    <t>Aviso de privacidad</t>
  </si>
  <si>
    <t>Acceso</t>
  </si>
  <si>
    <t>Restablecer</t>
  </si>
  <si>
    <t>Cambiar contraseña</t>
  </si>
  <si>
    <t>Inicio</t>
  </si>
  <si>
    <t>Segunda fase</t>
  </si>
  <si>
    <t>Ayuda</t>
  </si>
  <si>
    <t>Cuenta</t>
  </si>
  <si>
    <t>Sugerencias</t>
  </si>
  <si>
    <t>Agregar sugerencias / Q</t>
  </si>
  <si>
    <t>WEB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</si>
</sst>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4"/>
      <color theme="1"/>
      <name val="Arial"/>
    </font>
    <font>
      <b/>
      <sz val="12"/>
      <color theme="5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1"/>
      <color rgb="FF3C3C3C"/>
      <name val="OpenSans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14" fontId="5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6" fillId="2" borderId="0" xfId="0" applyFont="1" applyFill="1"/>
    <xf numFmtId="14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Dia y Duracion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Martin!$E$3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invertIfNegative val="1"/>
          <c:errBars>
            <c:errBarType val="both"/>
            <c:errValType val="percentage"/>
            <c:noEndCap val="0"/>
            <c:val val="10"/>
          </c:errBars>
          <c:cat>
            <c:strRef>
              <c:f>Martin!$A$4:$A$10</c:f>
              <c:strCache>
                <c:ptCount val="7"/>
                <c:pt idx="0">
                  <c:v>Comienzo</c:v>
                </c:pt>
                <c:pt idx="1">
                  <c:v>Registro</c:v>
                </c:pt>
                <c:pt idx="2">
                  <c:v>Aviso de privacidad</c:v>
                </c:pt>
                <c:pt idx="3">
                  <c:v>Acceso</c:v>
                </c:pt>
                <c:pt idx="4">
                  <c:v>Restablecer</c:v>
                </c:pt>
                <c:pt idx="5">
                  <c:v>Cambiar contraseña</c:v>
                </c:pt>
                <c:pt idx="6">
                  <c:v>Inicio</c:v>
                </c:pt>
              </c:strCache>
            </c:strRef>
          </c:cat>
          <c:val>
            <c:numRef>
              <c:f>Martin!$E$4:$E$10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FFFF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99-46D4-8E5E-D087E5CAF2ED}"/>
            </c:ext>
          </c:extLst>
        </c:ser>
        <c:ser>
          <c:idx val="1"/>
          <c:order val="1"/>
          <c:tx>
            <c:strRef>
              <c:f>Martin!$F$3</c:f>
              <c:strCache>
                <c:ptCount val="1"/>
                <c:pt idx="0">
                  <c:v>DURACION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percentage"/>
            <c:noEndCap val="0"/>
            <c:val val="10"/>
          </c:errBars>
          <c:cat>
            <c:strRef>
              <c:f>Martin!$A$4:$A$10</c:f>
              <c:strCache>
                <c:ptCount val="7"/>
                <c:pt idx="0">
                  <c:v>Comienzo</c:v>
                </c:pt>
                <c:pt idx="1">
                  <c:v>Registro</c:v>
                </c:pt>
                <c:pt idx="2">
                  <c:v>Aviso de privacidad</c:v>
                </c:pt>
                <c:pt idx="3">
                  <c:v>Acceso</c:v>
                </c:pt>
                <c:pt idx="4">
                  <c:v>Restablecer</c:v>
                </c:pt>
                <c:pt idx="5">
                  <c:v>Cambiar contraseña</c:v>
                </c:pt>
                <c:pt idx="6">
                  <c:v>Inicio</c:v>
                </c:pt>
              </c:strCache>
            </c:strRef>
          </c:cat>
          <c:val>
            <c:numRef>
              <c:f>Martin!$F$4:$F$10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99-46D4-8E5E-D087E5CA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841628"/>
        <c:axId val="1827322089"/>
      </c:barChart>
      <c:catAx>
        <c:axId val="14208416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7322089"/>
        <c:crosses val="autoZero"/>
        <c:auto val="1"/>
        <c:lblAlgn val="ctr"/>
        <c:lblOffset val="100"/>
        <c:noMultiLvlLbl val="1"/>
      </c:catAx>
      <c:valAx>
        <c:axId val="1827322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2084162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Dia y Duracion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Martin!$E$14</c:f>
              <c:strCache>
                <c:ptCount val="1"/>
                <c:pt idx="0">
                  <c:v>DIAS</c:v>
                </c:pt>
              </c:strCache>
            </c:strRef>
          </c:tx>
          <c:invertIfNegative val="1"/>
          <c:cat>
            <c:strRef>
              <c:f>Martin!$A$15:$A$18</c:f>
              <c:strCache>
                <c:ptCount val="4"/>
                <c:pt idx="0">
                  <c:v>Ayuda</c:v>
                </c:pt>
                <c:pt idx="1">
                  <c:v>Cuenta</c:v>
                </c:pt>
                <c:pt idx="2">
                  <c:v>Sugerencias</c:v>
                </c:pt>
                <c:pt idx="3">
                  <c:v>Agregar sugerencias / Q</c:v>
                </c:pt>
              </c:strCache>
            </c:strRef>
          </c:cat>
          <c:val>
            <c:numRef>
              <c:f>Martin!$E$15:$E$18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D-4928-99F4-70D38001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551382"/>
        <c:axId val="1852854075"/>
      </c:barChart>
      <c:catAx>
        <c:axId val="1248551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854075"/>
        <c:crosses val="autoZero"/>
        <c:auto val="1"/>
        <c:lblAlgn val="ctr"/>
        <c:lblOffset val="100"/>
        <c:noMultiLvlLbl val="1"/>
      </c:catAx>
      <c:valAx>
        <c:axId val="185285407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4855138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y Duracion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Jesus!$E$3</c:f>
              <c:strCache>
                <c:ptCount val="1"/>
                <c:pt idx="0">
                  <c:v>DIAS</c:v>
                </c:pt>
              </c:strCache>
            </c:strRef>
          </c:tx>
          <c:invertIfNegative val="1"/>
          <c:cat>
            <c:strRef>
              <c:f>Jesus!$A$4:$A$10</c:f>
              <c:strCache>
                <c:ptCount val="7"/>
                <c:pt idx="0">
                  <c:v>Comienzo</c:v>
                </c:pt>
                <c:pt idx="1">
                  <c:v>Registro</c:v>
                </c:pt>
                <c:pt idx="2">
                  <c:v>Aviso de privacidad</c:v>
                </c:pt>
                <c:pt idx="3">
                  <c:v>Acceso</c:v>
                </c:pt>
                <c:pt idx="4">
                  <c:v>Restablecer</c:v>
                </c:pt>
                <c:pt idx="5">
                  <c:v>Cambiar contraseña</c:v>
                </c:pt>
                <c:pt idx="6">
                  <c:v>Inicio</c:v>
                </c:pt>
              </c:strCache>
            </c:strRef>
          </c:cat>
          <c:val>
            <c:numRef>
              <c:f>Jesus!$E$4:$E$10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2-4E21-B4EF-31ABC5981F83}"/>
            </c:ext>
          </c:extLst>
        </c:ser>
        <c:ser>
          <c:idx val="1"/>
          <c:order val="1"/>
          <c:tx>
            <c:strRef>
              <c:f>Jesus!$F$3</c:f>
              <c:strCache>
                <c:ptCount val="1"/>
                <c:pt idx="0">
                  <c:v>DURACION</c:v>
                </c:pt>
              </c:strCache>
            </c:strRef>
          </c:tx>
          <c:invertIfNegative val="1"/>
          <c:cat>
            <c:strRef>
              <c:f>Jesus!$A$4:$A$10</c:f>
              <c:strCache>
                <c:ptCount val="7"/>
                <c:pt idx="0">
                  <c:v>Comienzo</c:v>
                </c:pt>
                <c:pt idx="1">
                  <c:v>Registro</c:v>
                </c:pt>
                <c:pt idx="2">
                  <c:v>Aviso de privacidad</c:v>
                </c:pt>
                <c:pt idx="3">
                  <c:v>Acceso</c:v>
                </c:pt>
                <c:pt idx="4">
                  <c:v>Restablecer</c:v>
                </c:pt>
                <c:pt idx="5">
                  <c:v>Cambiar contraseña</c:v>
                </c:pt>
                <c:pt idx="6">
                  <c:v>Inicio</c:v>
                </c:pt>
              </c:strCache>
            </c:strRef>
          </c:cat>
          <c:val>
            <c:numRef>
              <c:f>Jesus!$F$4:$F$10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2-4E21-B4EF-31ABC598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358182"/>
        <c:axId val="2007107753"/>
      </c:barChart>
      <c:catAx>
        <c:axId val="18443581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07107753"/>
        <c:crosses val="autoZero"/>
        <c:auto val="1"/>
        <c:lblAlgn val="ctr"/>
        <c:lblOffset val="100"/>
        <c:noMultiLvlLbl val="1"/>
      </c:catAx>
      <c:valAx>
        <c:axId val="200710775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4435818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y Duracion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Jesus!$E$14</c:f>
              <c:strCache>
                <c:ptCount val="1"/>
                <c:pt idx="0">
                  <c:v>DIAS</c:v>
                </c:pt>
              </c:strCache>
            </c:strRef>
          </c:tx>
          <c:invertIfNegative val="1"/>
          <c:cat>
            <c:strRef>
              <c:f>Jesus!$A$15:$A$18</c:f>
              <c:strCache>
                <c:ptCount val="4"/>
                <c:pt idx="0">
                  <c:v>Ayuda</c:v>
                </c:pt>
                <c:pt idx="1">
                  <c:v>Cuenta</c:v>
                </c:pt>
                <c:pt idx="2">
                  <c:v>Sugerencias</c:v>
                </c:pt>
                <c:pt idx="3">
                  <c:v>Agregar sugerencias / Q</c:v>
                </c:pt>
              </c:strCache>
            </c:strRef>
          </c:cat>
          <c:val>
            <c:numRef>
              <c:f>Jesus!$E$15:$E$18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6-4AFA-84C1-71B3DC27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954482"/>
        <c:axId val="1561379729"/>
      </c:barChart>
      <c:catAx>
        <c:axId val="20889544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61379729"/>
        <c:crosses val="autoZero"/>
        <c:auto val="1"/>
        <c:lblAlgn val="ctr"/>
        <c:lblOffset val="100"/>
        <c:noMultiLvlLbl val="1"/>
      </c:catAx>
      <c:valAx>
        <c:axId val="15613797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08895448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933450</xdr:colOff>
      <xdr:row>2</xdr:row>
      <xdr:rowOff>9525</xdr:rowOff>
    </xdr:from>
    <xdr:ext cx="3876675" cy="17907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933450</xdr:colOff>
      <xdr:row>13</xdr:row>
      <xdr:rowOff>0</xdr:rowOff>
    </xdr:from>
    <xdr:ext cx="3876675" cy="17907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933450</xdr:colOff>
      <xdr:row>2</xdr:row>
      <xdr:rowOff>9525</xdr:rowOff>
    </xdr:from>
    <xdr:ext cx="3876675" cy="17907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933450</xdr:colOff>
      <xdr:row>13</xdr:row>
      <xdr:rowOff>0</xdr:rowOff>
    </xdr:from>
    <xdr:ext cx="3876675" cy="17907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selection activeCell="C10" sqref="C10"/>
    </sheetView>
  </sheetViews>
  <sheetFormatPr baseColWidth="10" defaultColWidth="14.42578125" defaultRowHeight="15.75" customHeight="1"/>
  <cols>
    <col min="1" max="1" width="21.7109375" customWidth="1"/>
    <col min="2" max="2" width="17.140625" customWidth="1"/>
    <col min="3" max="3" width="24.42578125" customWidth="1"/>
    <col min="4" max="4" width="23.5703125" customWidth="1"/>
    <col min="5" max="5" width="5.7109375" customWidth="1"/>
    <col min="6" max="6" width="11.42578125" customWidth="1"/>
  </cols>
  <sheetData>
    <row r="1" spans="1:7" ht="15.75" customHeight="1">
      <c r="A1" s="10" t="s">
        <v>0</v>
      </c>
      <c r="B1" s="11"/>
      <c r="C1" s="11"/>
      <c r="D1" s="11"/>
      <c r="E1" s="11"/>
      <c r="F1" s="11"/>
    </row>
    <row r="2" spans="1:7" ht="15.75" customHeight="1">
      <c r="A2" s="1" t="s">
        <v>1</v>
      </c>
      <c r="B2" s="2">
        <v>44409</v>
      </c>
    </row>
    <row r="3" spans="1: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15.75" customHeight="1">
      <c r="A4" s="4" t="s">
        <v>9</v>
      </c>
      <c r="B4" s="5">
        <v>44412</v>
      </c>
      <c r="C4" s="5">
        <v>44416</v>
      </c>
      <c r="D4" s="6"/>
      <c r="E4" s="7">
        <f t="shared" ref="E4:E10" si="0">IF(B4="","",B4-$B$2)</f>
        <v>3</v>
      </c>
      <c r="F4" s="8">
        <f t="shared" ref="F4:F10" si="1">IF(C4="","",((C4)-($B$2))-((B4)-$B$2))</f>
        <v>4</v>
      </c>
      <c r="G4" s="7" t="str">
        <f t="shared" ref="G4:G10" si="2">IF(D4="","POR DEFINIR",IF(C4=D4,"EN TIEMPO","FUERA DE TIEMPO"))</f>
        <v>POR DEFINIR</v>
      </c>
    </row>
    <row r="5" spans="1:7" ht="15.75" customHeight="1">
      <c r="A5" s="4" t="s">
        <v>10</v>
      </c>
      <c r="B5" s="5">
        <v>44417</v>
      </c>
      <c r="C5" s="5">
        <v>44419</v>
      </c>
      <c r="D5" s="6"/>
      <c r="E5" s="7">
        <f t="shared" si="0"/>
        <v>8</v>
      </c>
      <c r="F5" s="8">
        <f t="shared" si="1"/>
        <v>2</v>
      </c>
      <c r="G5" s="7" t="str">
        <f t="shared" si="2"/>
        <v>POR DEFINIR</v>
      </c>
    </row>
    <row r="6" spans="1:7" ht="15.75" customHeight="1">
      <c r="A6" s="4" t="s">
        <v>11</v>
      </c>
      <c r="B6" s="5">
        <v>44420</v>
      </c>
      <c r="C6" s="5">
        <v>44421</v>
      </c>
      <c r="D6" s="6"/>
      <c r="E6" s="7">
        <f t="shared" si="0"/>
        <v>11</v>
      </c>
      <c r="F6" s="8">
        <f t="shared" si="1"/>
        <v>1</v>
      </c>
      <c r="G6" s="7" t="str">
        <f t="shared" si="2"/>
        <v>POR DEFINIR</v>
      </c>
    </row>
    <row r="7" spans="1:7" ht="15.75" customHeight="1">
      <c r="A7" s="4" t="s">
        <v>12</v>
      </c>
      <c r="B7" s="5">
        <v>44422</v>
      </c>
      <c r="C7" s="5">
        <v>44423</v>
      </c>
      <c r="D7" s="6"/>
      <c r="E7" s="7">
        <f t="shared" si="0"/>
        <v>13</v>
      </c>
      <c r="F7" s="8">
        <f t="shared" si="1"/>
        <v>1</v>
      </c>
      <c r="G7" s="7" t="str">
        <f t="shared" si="2"/>
        <v>POR DEFINIR</v>
      </c>
    </row>
    <row r="8" spans="1:7" ht="15.75" customHeight="1">
      <c r="A8" s="4" t="s">
        <v>13</v>
      </c>
      <c r="B8" s="5">
        <v>44424</v>
      </c>
      <c r="C8" s="5">
        <v>44425</v>
      </c>
      <c r="D8" s="6"/>
      <c r="E8" s="7">
        <f t="shared" si="0"/>
        <v>15</v>
      </c>
      <c r="F8" s="8">
        <f t="shared" si="1"/>
        <v>1</v>
      </c>
      <c r="G8" s="7" t="str">
        <f t="shared" si="2"/>
        <v>POR DEFINIR</v>
      </c>
    </row>
    <row r="9" spans="1:7" ht="15.75" customHeight="1">
      <c r="A9" s="4" t="s">
        <v>14</v>
      </c>
      <c r="B9" s="5">
        <v>44426</v>
      </c>
      <c r="C9" s="5">
        <v>44427</v>
      </c>
      <c r="D9" s="6"/>
      <c r="E9" s="7">
        <f t="shared" si="0"/>
        <v>17</v>
      </c>
      <c r="F9" s="8">
        <f t="shared" si="1"/>
        <v>1</v>
      </c>
      <c r="G9" s="7" t="str">
        <f t="shared" si="2"/>
        <v>POR DEFINIR</v>
      </c>
    </row>
    <row r="10" spans="1:7" ht="15.75" customHeight="1">
      <c r="A10" s="4" t="s">
        <v>15</v>
      </c>
      <c r="B10" s="5">
        <v>44427</v>
      </c>
      <c r="C10" s="5">
        <v>44428</v>
      </c>
      <c r="D10" s="6"/>
      <c r="E10" s="7">
        <f t="shared" si="0"/>
        <v>18</v>
      </c>
      <c r="F10" s="8">
        <f t="shared" si="1"/>
        <v>1</v>
      </c>
      <c r="G10" s="7" t="str">
        <f t="shared" si="2"/>
        <v>POR DEFINIR</v>
      </c>
    </row>
    <row r="13" spans="1:7" ht="15.75" customHeight="1">
      <c r="A13" s="1" t="s">
        <v>16</v>
      </c>
      <c r="B13" s="2">
        <v>44422</v>
      </c>
    </row>
    <row r="14" spans="1:7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</row>
    <row r="15" spans="1:7" ht="15.75" customHeight="1">
      <c r="A15" s="4" t="s">
        <v>17</v>
      </c>
      <c r="B15" s="9"/>
      <c r="C15" s="9"/>
      <c r="D15" s="9"/>
      <c r="E15" s="7" t="str">
        <f t="shared" ref="E15:E18" si="3">IF(B15="","",B15-$B$2)</f>
        <v/>
      </c>
      <c r="F15" s="8" t="str">
        <f t="shared" ref="F15:F18" si="4">IF(C15="","",((C15)-($B$2))-((B15)-$B$2))</f>
        <v/>
      </c>
      <c r="G15" s="7" t="str">
        <f t="shared" ref="G15:G18" si="5">IF(D15="","POR DEFINIR",IF(C15=D15,"EN TIEMPO","FUERA DE TIEMPO"))</f>
        <v>POR DEFINIR</v>
      </c>
    </row>
    <row r="16" spans="1:7" ht="15.75" customHeight="1">
      <c r="A16" s="4" t="s">
        <v>18</v>
      </c>
      <c r="E16" s="7" t="str">
        <f t="shared" si="3"/>
        <v/>
      </c>
      <c r="F16" s="8" t="str">
        <f t="shared" si="4"/>
        <v/>
      </c>
      <c r="G16" s="7" t="str">
        <f t="shared" si="5"/>
        <v>POR DEFINIR</v>
      </c>
    </row>
    <row r="17" spans="1:7" ht="15.75" customHeight="1">
      <c r="A17" s="4" t="s">
        <v>19</v>
      </c>
      <c r="E17" s="7" t="str">
        <f t="shared" si="3"/>
        <v/>
      </c>
      <c r="F17" s="8" t="str">
        <f t="shared" si="4"/>
        <v/>
      </c>
      <c r="G17" s="7" t="str">
        <f t="shared" si="5"/>
        <v>POR DEFINIR</v>
      </c>
    </row>
    <row r="18" spans="1:7" ht="15.75" customHeight="1">
      <c r="A18" s="4" t="s">
        <v>20</v>
      </c>
      <c r="E18" s="7" t="str">
        <f t="shared" si="3"/>
        <v/>
      </c>
      <c r="F18" s="8" t="str">
        <f t="shared" si="4"/>
        <v/>
      </c>
      <c r="G18" s="7" t="str">
        <f t="shared" si="5"/>
        <v>POR DEFINIR</v>
      </c>
    </row>
  </sheetData>
  <mergeCells count="1">
    <mergeCell ref="A1:F1"/>
  </mergeCells>
  <conditionalFormatting sqref="G4:G10 G15:G18">
    <cfRule type="containsText" dxfId="5" priority="1" operator="containsText" text="EN TIEMPO">
      <formula>NOT(ISERROR(SEARCH(("EN TIEMPO"),(G4))))</formula>
    </cfRule>
  </conditionalFormatting>
  <conditionalFormatting sqref="G4:G10 G15:G18">
    <cfRule type="containsText" dxfId="4" priority="2" operator="containsText" text="FUERA DE TIEMPO">
      <formula>NOT(ISERROR(SEARCH(("FUERA DE TIEMPO"),(G4))))</formula>
    </cfRule>
  </conditionalFormatting>
  <conditionalFormatting sqref="G4:G10 G15:G18">
    <cfRule type="containsText" dxfId="3" priority="3" operator="containsText" text="POR DEFINIR">
      <formula>NOT(ISERROR(SEARCH(("POR DEFINIR"),(G4))))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8"/>
  <sheetViews>
    <sheetView workbookViewId="0"/>
  </sheetViews>
  <sheetFormatPr baseColWidth="10" defaultColWidth="14.42578125" defaultRowHeight="15.75" customHeight="1"/>
  <cols>
    <col min="1" max="1" width="21.7109375" customWidth="1"/>
    <col min="2" max="2" width="17.140625" customWidth="1"/>
    <col min="3" max="3" width="24.42578125" customWidth="1"/>
    <col min="4" max="4" width="23.5703125" customWidth="1"/>
    <col min="5" max="5" width="5.7109375" customWidth="1"/>
    <col min="6" max="6" width="11.42578125" customWidth="1"/>
  </cols>
  <sheetData>
    <row r="1" spans="1:7" ht="15.75" customHeight="1">
      <c r="A1" s="10" t="s">
        <v>21</v>
      </c>
      <c r="B1" s="11"/>
      <c r="C1" s="11"/>
      <c r="D1" s="11"/>
      <c r="E1" s="11"/>
      <c r="F1" s="11"/>
    </row>
    <row r="2" spans="1:7" ht="15.75" customHeight="1">
      <c r="A2" s="1" t="s">
        <v>1</v>
      </c>
      <c r="B2" s="2">
        <v>44409</v>
      </c>
    </row>
    <row r="3" spans="1: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15.75" customHeight="1">
      <c r="A4" s="4" t="s">
        <v>9</v>
      </c>
      <c r="B4" s="6"/>
      <c r="C4" s="6"/>
      <c r="D4" s="6"/>
      <c r="E4" s="7" t="str">
        <f t="shared" ref="E4:E10" si="0">IF(B4="","",B4-$B$2)</f>
        <v/>
      </c>
      <c r="F4" s="8" t="str">
        <f t="shared" ref="F4:F10" si="1">IF(C4="","",((C4)-($B$2))-((B4)-$B$2))</f>
        <v/>
      </c>
      <c r="G4" s="7" t="str">
        <f t="shared" ref="G4:G10" si="2">IF(D4="","POR DEFINIR",IF(C4=D4,"EN TIEMPO","FUERA DE TIEMPO"))</f>
        <v>POR DEFINIR</v>
      </c>
    </row>
    <row r="5" spans="1:7" ht="15.75" customHeight="1">
      <c r="A5" s="4" t="s">
        <v>10</v>
      </c>
      <c r="B5" s="6"/>
      <c r="C5" s="6"/>
      <c r="D5" s="6"/>
      <c r="E5" s="7" t="str">
        <f t="shared" si="0"/>
        <v/>
      </c>
      <c r="F5" s="8" t="str">
        <f t="shared" si="1"/>
        <v/>
      </c>
      <c r="G5" s="7" t="str">
        <f t="shared" si="2"/>
        <v>POR DEFINIR</v>
      </c>
    </row>
    <row r="6" spans="1:7" ht="15.75" customHeight="1">
      <c r="A6" s="4" t="s">
        <v>11</v>
      </c>
      <c r="B6" s="6"/>
      <c r="C6" s="6"/>
      <c r="D6" s="6"/>
      <c r="E6" s="7" t="str">
        <f t="shared" si="0"/>
        <v/>
      </c>
      <c r="F6" s="8" t="str">
        <f t="shared" si="1"/>
        <v/>
      </c>
      <c r="G6" s="7" t="str">
        <f t="shared" si="2"/>
        <v>POR DEFINIR</v>
      </c>
    </row>
    <row r="7" spans="1:7" ht="15.75" customHeight="1">
      <c r="A7" s="4" t="s">
        <v>12</v>
      </c>
      <c r="B7" s="6"/>
      <c r="C7" s="6"/>
      <c r="D7" s="6"/>
      <c r="E7" s="7" t="str">
        <f t="shared" si="0"/>
        <v/>
      </c>
      <c r="F7" s="8" t="str">
        <f t="shared" si="1"/>
        <v/>
      </c>
      <c r="G7" s="7" t="str">
        <f t="shared" si="2"/>
        <v>POR DEFINIR</v>
      </c>
    </row>
    <row r="8" spans="1:7" ht="15.75" customHeight="1">
      <c r="A8" s="4" t="s">
        <v>13</v>
      </c>
      <c r="B8" s="6"/>
      <c r="C8" s="6"/>
      <c r="D8" s="6"/>
      <c r="E8" s="7" t="str">
        <f t="shared" si="0"/>
        <v/>
      </c>
      <c r="F8" s="8" t="str">
        <f t="shared" si="1"/>
        <v/>
      </c>
      <c r="G8" s="7" t="str">
        <f t="shared" si="2"/>
        <v>POR DEFINIR</v>
      </c>
    </row>
    <row r="9" spans="1:7" ht="15.75" customHeight="1">
      <c r="A9" s="4" t="s">
        <v>14</v>
      </c>
      <c r="B9" s="6"/>
      <c r="C9" s="6"/>
      <c r="D9" s="6"/>
      <c r="E9" s="7" t="str">
        <f t="shared" si="0"/>
        <v/>
      </c>
      <c r="F9" s="8" t="str">
        <f t="shared" si="1"/>
        <v/>
      </c>
      <c r="G9" s="7" t="str">
        <f t="shared" si="2"/>
        <v>POR DEFINIR</v>
      </c>
    </row>
    <row r="10" spans="1:7" ht="15.75" customHeight="1">
      <c r="A10" s="4" t="s">
        <v>15</v>
      </c>
      <c r="B10" s="6"/>
      <c r="C10" s="6"/>
      <c r="D10" s="6"/>
      <c r="E10" s="7" t="str">
        <f t="shared" si="0"/>
        <v/>
      </c>
      <c r="F10" s="8" t="str">
        <f t="shared" si="1"/>
        <v/>
      </c>
      <c r="G10" s="7" t="str">
        <f t="shared" si="2"/>
        <v>POR DEFINIR</v>
      </c>
    </row>
    <row r="13" spans="1:7" ht="15.75" customHeight="1">
      <c r="A13" s="1" t="s">
        <v>16</v>
      </c>
      <c r="B13" s="2">
        <v>44422</v>
      </c>
    </row>
    <row r="14" spans="1:7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</row>
    <row r="15" spans="1:7" ht="15.75" customHeight="1">
      <c r="A15" s="4" t="s">
        <v>17</v>
      </c>
      <c r="B15" s="9"/>
      <c r="C15" s="9"/>
      <c r="D15" s="9"/>
      <c r="E15" s="7" t="str">
        <f t="shared" ref="E15:E18" si="3">IF(B15="","",B15-$B$2)</f>
        <v/>
      </c>
      <c r="F15" s="8" t="str">
        <f t="shared" ref="F15:F18" si="4">IF(C15="","",((C15)-($B$2))-((B15)-$B$2))</f>
        <v/>
      </c>
      <c r="G15" s="7" t="str">
        <f t="shared" ref="G15:G18" si="5">IF(D15="","POR DEFINIR",IF(C15=D15,"EN TIEMPO","FUERA DE TIEMPO"))</f>
        <v>POR DEFINIR</v>
      </c>
    </row>
    <row r="16" spans="1:7" ht="15.75" customHeight="1">
      <c r="A16" s="4" t="s">
        <v>18</v>
      </c>
      <c r="E16" s="7" t="str">
        <f t="shared" si="3"/>
        <v/>
      </c>
      <c r="F16" s="8" t="str">
        <f t="shared" si="4"/>
        <v/>
      </c>
      <c r="G16" s="7" t="str">
        <f t="shared" si="5"/>
        <v>POR DEFINIR</v>
      </c>
    </row>
    <row r="17" spans="1:7" ht="15.75" customHeight="1">
      <c r="A17" s="4" t="s">
        <v>19</v>
      </c>
      <c r="E17" s="7" t="str">
        <f t="shared" si="3"/>
        <v/>
      </c>
      <c r="F17" s="8" t="str">
        <f t="shared" si="4"/>
        <v/>
      </c>
      <c r="G17" s="7" t="str">
        <f t="shared" si="5"/>
        <v>POR DEFINIR</v>
      </c>
    </row>
    <row r="18" spans="1:7" ht="15.75" customHeight="1">
      <c r="A18" s="4" t="s">
        <v>20</v>
      </c>
      <c r="E18" s="7" t="str">
        <f t="shared" si="3"/>
        <v/>
      </c>
      <c r="F18" s="8" t="str">
        <f t="shared" si="4"/>
        <v/>
      </c>
      <c r="G18" s="7" t="str">
        <f t="shared" si="5"/>
        <v>POR DEFINIR</v>
      </c>
    </row>
  </sheetData>
  <mergeCells count="1">
    <mergeCell ref="A1:F1"/>
  </mergeCells>
  <conditionalFormatting sqref="G4:G10 G15:G18">
    <cfRule type="containsText" dxfId="2" priority="1" operator="containsText" text="EN TIEMPO">
      <formula>NOT(ISERROR(SEARCH(("EN TIEMPO"),(G4))))</formula>
    </cfRule>
  </conditionalFormatting>
  <conditionalFormatting sqref="G4:G10 G15:G18">
    <cfRule type="containsText" dxfId="1" priority="2" operator="containsText" text="FUERA DE TIEMPO">
      <formula>NOT(ISERROR(SEARCH(("FUERA DE TIEMPO"),(G4))))</formula>
    </cfRule>
  </conditionalFormatting>
  <conditionalFormatting sqref="G4:G10 G15:G18">
    <cfRule type="containsText" dxfId="0" priority="3" operator="containsText" text="POR DEFINIR">
      <formula>NOT(ISERROR(SEARCH(("POR DEFINIR"),(G4))))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Martin</vt:lpstr>
      <vt:lpstr>Jesus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2021-08-06T20:47:56Z</dcterms:modified>
</cp:coreProperties>
</file>