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 BI\3.Market Business Analysis\"/>
    </mc:Choice>
  </mc:AlternateContent>
  <bookViews>
    <workbookView xWindow="0" yWindow="0" windowWidth="19290" windowHeight="7410"/>
  </bookViews>
  <sheets>
    <sheet name="FInal" sheetId="1" r:id="rId1"/>
    <sheet name="Sheet2" sheetId="2" r:id="rId2"/>
  </sheets>
  <definedNames>
    <definedName name="_xlnm._FilterDatabase" localSheetId="0" hidden="1">FInal!$M$1:$W$112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C20" i="2"/>
  <c r="G20" i="2" s="1"/>
  <c r="C22" i="2"/>
  <c r="G22" i="2" s="1"/>
  <c r="C21" i="2"/>
  <c r="G21" i="2" s="1"/>
  <c r="C19" i="2"/>
  <c r="G19" i="2" s="1"/>
  <c r="C17" i="2"/>
  <c r="D17" i="2" s="1"/>
  <c r="H17" i="2" s="1"/>
  <c r="C18" i="2"/>
  <c r="G18" i="2" s="1"/>
  <c r="C16" i="2"/>
  <c r="G16" i="2" s="1"/>
  <c r="C14" i="2"/>
  <c r="G14" i="2" s="1"/>
  <c r="C15" i="2"/>
  <c r="G15" i="2" s="1"/>
  <c r="C13" i="2"/>
  <c r="G13" i="2" s="1"/>
  <c r="C12" i="2"/>
  <c r="G12" i="2" s="1"/>
  <c r="C10" i="2"/>
  <c r="D10" i="2" s="1"/>
  <c r="H10" i="2" s="1"/>
  <c r="C11" i="2"/>
  <c r="G11" i="2" s="1"/>
  <c r="C9" i="2"/>
  <c r="G9" i="2" s="1"/>
  <c r="C8" i="2"/>
  <c r="G8" i="2" s="1"/>
  <c r="C7" i="2"/>
  <c r="D7" i="2" s="1"/>
  <c r="H7" i="2" s="1"/>
  <c r="C6" i="2"/>
  <c r="D6" i="2" s="1"/>
  <c r="H6" i="2" s="1"/>
  <c r="C5" i="2"/>
  <c r="G5" i="2" s="1"/>
  <c r="C4" i="2"/>
  <c r="G4" i="2" s="1"/>
  <c r="C3" i="2"/>
  <c r="G3" i="2" s="1"/>
  <c r="D4" i="2"/>
  <c r="H4" i="2" s="1"/>
  <c r="D8" i="2"/>
  <c r="H8" i="2" s="1"/>
  <c r="D9" i="2"/>
  <c r="H9" i="2" s="1"/>
  <c r="D12" i="2"/>
  <c r="H12" i="2" s="1"/>
  <c r="D13" i="2"/>
  <c r="H13" i="2" s="1"/>
  <c r="D14" i="2"/>
  <c r="H14" i="2" s="1"/>
  <c r="D15" i="2"/>
  <c r="H15" i="2" s="1"/>
  <c r="D16" i="2"/>
  <c r="H16" i="2" s="1"/>
  <c r="D18" i="2"/>
  <c r="H18" i="2" s="1"/>
  <c r="D20" i="2"/>
  <c r="H20" i="2" s="1"/>
  <c r="D21" i="2"/>
  <c r="H21" i="2" s="1"/>
  <c r="D22" i="2"/>
  <c r="H22" i="2" s="1"/>
  <c r="C2" i="2"/>
  <c r="D2" i="2" s="1"/>
  <c r="H2" i="2" s="1"/>
  <c r="D3" i="2"/>
  <c r="H3" i="2" s="1"/>
  <c r="D5" i="2"/>
  <c r="H5" i="2" s="1"/>
  <c r="D11" i="2"/>
  <c r="H11" i="2" s="1"/>
  <c r="D19" i="2"/>
  <c r="H19" i="2" s="1"/>
  <c r="G7" i="2" l="1"/>
  <c r="G17" i="2"/>
  <c r="G10" i="2"/>
  <c r="G6" i="2"/>
  <c r="G2" i="2"/>
</calcChain>
</file>

<file path=xl/sharedStrings.xml><?xml version="1.0" encoding="utf-8"?>
<sst xmlns="http://schemas.openxmlformats.org/spreadsheetml/2006/main" count="643" uniqueCount="61">
  <si>
    <t>chicken</t>
  </si>
  <si>
    <t>escalope</t>
  </si>
  <si>
    <t>pasta</t>
  </si>
  <si>
    <t>oliveoil</t>
  </si>
  <si>
    <t>shrimp</t>
  </si>
  <si>
    <t>chocolate</t>
  </si>
  <si>
    <t>cookingoil</t>
  </si>
  <si>
    <t>spaghetti</t>
  </si>
  <si>
    <t>milk</t>
  </si>
  <si>
    <t>tomatoes</t>
  </si>
  <si>
    <t>soup</t>
  </si>
  <si>
    <t>pancakes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</si>
  <si>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</si>
  <si>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</si>
  <si>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</si>
  <si>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</si>
  <si>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</si>
  <si>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</si>
  <si>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</si>
  <si>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</si>
  <si>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</si>
  <si>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</si>
  <si>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</si>
  <si>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</si>
  <si>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</si>
  <si>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</si>
  <si>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</si>
  <si>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</si>
  <si>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</si>
  <si>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</si>
  <si>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</si>
  <si>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</si>
  <si>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</si>
  <si>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Product_ID</t>
  </si>
  <si>
    <t>Product Name</t>
  </si>
  <si>
    <t>mushroom cream sauce</t>
  </si>
  <si>
    <t>tomato sauce</t>
  </si>
  <si>
    <t>herb &amp; pepper</t>
  </si>
  <si>
    <t>ground beef</t>
  </si>
  <si>
    <t>mineral water</t>
  </si>
  <si>
    <t>frozen vegetables</t>
  </si>
  <si>
    <t>whole wheat pasta</t>
  </si>
  <si>
    <t>grated cheese</t>
  </si>
  <si>
    <t>light cream</t>
  </si>
  <si>
    <t>Product Price</t>
  </si>
  <si>
    <t>Sale price</t>
  </si>
  <si>
    <t>a</t>
  </si>
  <si>
    <t>A</t>
  </si>
  <si>
    <t>Discount 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</si>
  <si>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</si>
  <si>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</si>
  <si>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</si>
  <si>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</si>
  <si>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</si>
  <si>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</si>
  <si>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</si>
  <si>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</si>
  <si>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</si>
  <si>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</si>
  <si>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G11 TO G19</t>
  </si>
  <si>
    <t>G10 TO 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</si>
</sst>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topLeftCell="F92" workbookViewId="0">
      <selection activeCell="N113" sqref="N113"/>
    </sheetView>
  </sheetViews>
  <sheetFormatPr defaultRowHeight="15" x14ac:dyDescent="0.25"/>
  <cols>
    <col min="1" max="1" width="14" bestFit="1" customWidth="1"/>
    <col min="2" max="2" width="22.7109375" bestFit="1" customWidth="1"/>
    <col min="3" max="3" width="18.42578125" bestFit="1" customWidth="1"/>
    <col min="4" max="4" width="17.5703125" bestFit="1" customWidth="1"/>
    <col min="5" max="5" width="14" bestFit="1" customWidth="1"/>
    <col min="13" max="13" width="6.85546875" bestFit="1" customWidth="1"/>
    <col min="14" max="15" width="6.7109375" bestFit="1" customWidth="1"/>
    <col min="16" max="16" width="6.85546875" bestFit="1" customWidth="1"/>
    <col min="17" max="18" width="6.5703125" bestFit="1" customWidth="1"/>
    <col min="19" max="20" width="6.85546875" bestFit="1" customWidth="1"/>
    <col min="21" max="21" width="6.140625" bestFit="1" customWidth="1"/>
    <col min="22" max="22" width="6.28515625" bestFit="1" customWidth="1"/>
    <col min="23" max="23" width="6.7109375" bestFit="1" customWidth="1"/>
  </cols>
  <sheetData>
    <row r="1" spans="1:23" x14ac:dyDescent="0.25">
      <c r="A1" t="s">
        <v>46</v>
      </c>
      <c r="B1" t="s">
        <v>46</v>
      </c>
      <c r="C1" t="s">
        <v>46</v>
      </c>
      <c r="D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t="s">
        <v>43</v>
      </c>
      <c r="B2" t="s">
        <v>0</v>
      </c>
      <c r="M2" s="1" t="s">
        <v>12</v>
      </c>
      <c r="N2" s="1" t="s">
        <v>29</v>
      </c>
      <c r="O2" s="1"/>
      <c r="P2" s="1"/>
      <c r="Q2" s="1"/>
      <c r="R2" s="1"/>
      <c r="V2" s="1">
        <v>1</v>
      </c>
      <c r="W2" s="1">
        <v>20</v>
      </c>
    </row>
    <row r="3" spans="1:23" x14ac:dyDescent="0.25">
      <c r="A3" t="s">
        <v>1</v>
      </c>
      <c r="B3" t="s">
        <v>35</v>
      </c>
      <c r="M3" s="1" t="s">
        <v>13</v>
      </c>
      <c r="N3" s="1" t="s">
        <v>24</v>
      </c>
      <c r="O3" s="1"/>
      <c r="P3" s="1"/>
      <c r="Q3" s="1"/>
      <c r="R3" s="1"/>
      <c r="V3" s="1">
        <v>2</v>
      </c>
      <c r="W3" s="1">
        <v>17</v>
      </c>
    </row>
    <row r="4" spans="1:23" x14ac:dyDescent="0.25">
      <c r="A4" t="s">
        <v>1</v>
      </c>
      <c r="B4" t="s">
        <v>2</v>
      </c>
      <c r="M4" s="1" t="s">
        <v>13</v>
      </c>
      <c r="N4" s="1" t="s">
        <v>22</v>
      </c>
      <c r="O4" s="1"/>
      <c r="P4" s="1"/>
      <c r="Q4" s="1"/>
      <c r="R4" s="1"/>
      <c r="V4" s="1">
        <v>3</v>
      </c>
      <c r="W4" s="1">
        <v>25</v>
      </c>
    </row>
    <row r="5" spans="1:23" x14ac:dyDescent="0.25">
      <c r="A5" t="s">
        <v>37</v>
      </c>
      <c r="B5" t="s">
        <v>38</v>
      </c>
      <c r="M5" s="1" t="s">
        <v>14</v>
      </c>
      <c r="N5" s="1" t="s">
        <v>25</v>
      </c>
      <c r="O5" s="1"/>
      <c r="P5" s="1"/>
      <c r="Q5" s="1"/>
      <c r="R5" s="1"/>
      <c r="V5" s="1">
        <v>4</v>
      </c>
      <c r="W5" s="1">
        <v>14</v>
      </c>
    </row>
    <row r="6" spans="1:23" x14ac:dyDescent="0.25">
      <c r="A6" t="s">
        <v>36</v>
      </c>
      <c r="B6" t="s">
        <v>38</v>
      </c>
      <c r="M6" s="1" t="s">
        <v>15</v>
      </c>
      <c r="N6" s="1" t="s">
        <v>25</v>
      </c>
      <c r="O6" s="1"/>
      <c r="P6" s="1"/>
      <c r="Q6" s="1"/>
      <c r="R6" s="1"/>
      <c r="V6" s="1">
        <v>5</v>
      </c>
      <c r="W6" s="1">
        <v>20</v>
      </c>
    </row>
    <row r="7" spans="1:23" x14ac:dyDescent="0.25">
      <c r="A7" t="s">
        <v>3</v>
      </c>
      <c r="B7" t="s">
        <v>41</v>
      </c>
      <c r="M7" s="1" t="s">
        <v>16</v>
      </c>
      <c r="N7" s="1" t="s">
        <v>30</v>
      </c>
      <c r="O7" s="1"/>
      <c r="P7" s="1"/>
      <c r="Q7" s="1"/>
      <c r="R7" s="1"/>
      <c r="V7" s="1">
        <v>6</v>
      </c>
      <c r="W7" s="1">
        <v>27</v>
      </c>
    </row>
    <row r="8" spans="1:23" x14ac:dyDescent="0.25">
      <c r="A8" t="s">
        <v>4</v>
      </c>
      <c r="B8" t="s">
        <v>2</v>
      </c>
      <c r="M8" s="1" t="s">
        <v>17</v>
      </c>
      <c r="N8" s="1" t="s">
        <v>22</v>
      </c>
      <c r="O8" s="1"/>
      <c r="P8" s="1"/>
      <c r="Q8" s="1"/>
      <c r="R8" s="1"/>
      <c r="V8" s="1">
        <v>7</v>
      </c>
      <c r="W8" s="1">
        <v>18</v>
      </c>
    </row>
    <row r="9" spans="1:23" x14ac:dyDescent="0.25">
      <c r="A9" t="s">
        <v>43</v>
      </c>
      <c r="B9" t="s">
        <v>0</v>
      </c>
      <c r="M9" s="1" t="s">
        <v>12</v>
      </c>
      <c r="N9" s="1" t="s">
        <v>29</v>
      </c>
      <c r="O9" s="1"/>
      <c r="P9" s="1"/>
      <c r="Q9" s="1"/>
      <c r="R9" s="1"/>
      <c r="V9" s="1">
        <v>8</v>
      </c>
      <c r="W9" s="1">
        <v>12</v>
      </c>
    </row>
    <row r="10" spans="1:23" x14ac:dyDescent="0.25">
      <c r="A10" t="s">
        <v>4</v>
      </c>
      <c r="B10" t="s">
        <v>5</v>
      </c>
      <c r="C10" t="s">
        <v>40</v>
      </c>
      <c r="M10" s="1" t="s">
        <v>17</v>
      </c>
      <c r="N10" s="1" t="s">
        <v>23</v>
      </c>
      <c r="O10" s="1" t="s">
        <v>27</v>
      </c>
      <c r="P10" s="1"/>
      <c r="Q10" s="1"/>
      <c r="R10" s="1"/>
      <c r="V10" s="1">
        <v>9</v>
      </c>
      <c r="W10" s="1">
        <v>25</v>
      </c>
    </row>
    <row r="11" spans="1:23" x14ac:dyDescent="0.25">
      <c r="A11" t="s">
        <v>6</v>
      </c>
      <c r="B11" t="s">
        <v>7</v>
      </c>
      <c r="C11" t="s">
        <v>38</v>
      </c>
      <c r="M11" s="1" t="s">
        <v>18</v>
      </c>
      <c r="N11" s="1" t="s">
        <v>19</v>
      </c>
      <c r="O11" s="1" t="s">
        <v>25</v>
      </c>
      <c r="P11" s="1"/>
      <c r="Q11" s="1"/>
      <c r="R11" s="1"/>
      <c r="V11" s="1">
        <v>10</v>
      </c>
      <c r="W11" s="1">
        <v>16</v>
      </c>
    </row>
    <row r="12" spans="1:23" x14ac:dyDescent="0.25">
      <c r="A12" t="s">
        <v>1</v>
      </c>
      <c r="B12" t="s">
        <v>35</v>
      </c>
      <c r="M12" s="1" t="s">
        <v>13</v>
      </c>
      <c r="N12" s="1" t="s">
        <v>24</v>
      </c>
      <c r="O12" s="1"/>
      <c r="P12" s="1"/>
      <c r="Q12" s="1"/>
      <c r="R12" s="1"/>
      <c r="V12" s="1">
        <v>11</v>
      </c>
      <c r="W12" s="1">
        <v>20</v>
      </c>
    </row>
    <row r="13" spans="1:23" x14ac:dyDescent="0.25">
      <c r="A13" t="s">
        <v>1</v>
      </c>
      <c r="B13" t="s">
        <v>2</v>
      </c>
      <c r="M13" s="1" t="s">
        <v>13</v>
      </c>
      <c r="N13" s="1" t="s">
        <v>22</v>
      </c>
      <c r="O13" s="1"/>
      <c r="P13" s="1"/>
      <c r="Q13" s="1"/>
      <c r="R13" s="1"/>
      <c r="V13" s="1">
        <v>12</v>
      </c>
      <c r="W13" s="1">
        <v>22</v>
      </c>
    </row>
    <row r="14" spans="1:23" x14ac:dyDescent="0.25">
      <c r="A14" t="s">
        <v>7</v>
      </c>
      <c r="B14" t="s">
        <v>38</v>
      </c>
      <c r="C14" t="s">
        <v>40</v>
      </c>
      <c r="M14" s="1" t="s">
        <v>19</v>
      </c>
      <c r="N14" s="1" t="s">
        <v>25</v>
      </c>
      <c r="O14" s="1" t="s">
        <v>27</v>
      </c>
      <c r="P14" s="1"/>
      <c r="Q14" s="1"/>
      <c r="R14" s="1"/>
      <c r="V14" s="1">
        <v>13</v>
      </c>
      <c r="W14" s="1">
        <v>16</v>
      </c>
    </row>
    <row r="15" spans="1:23" x14ac:dyDescent="0.25">
      <c r="A15" t="s">
        <v>8</v>
      </c>
      <c r="B15" t="s">
        <v>3</v>
      </c>
      <c r="C15" t="s">
        <v>40</v>
      </c>
      <c r="M15" s="1" t="s">
        <v>20</v>
      </c>
      <c r="N15" s="1" t="s">
        <v>16</v>
      </c>
      <c r="O15" s="1" t="s">
        <v>27</v>
      </c>
      <c r="P15" s="1"/>
      <c r="Q15" s="1"/>
      <c r="R15" s="1"/>
      <c r="V15" s="1">
        <v>14</v>
      </c>
      <c r="W15" s="1">
        <v>18</v>
      </c>
    </row>
    <row r="16" spans="1:23" x14ac:dyDescent="0.25">
      <c r="A16" t="s">
        <v>4</v>
      </c>
      <c r="B16" t="s">
        <v>39</v>
      </c>
      <c r="C16" t="s">
        <v>40</v>
      </c>
      <c r="M16" s="1" t="s">
        <v>17</v>
      </c>
      <c r="N16" s="1" t="s">
        <v>26</v>
      </c>
      <c r="O16" s="1" t="s">
        <v>27</v>
      </c>
      <c r="P16" s="1"/>
      <c r="Q16" s="1"/>
      <c r="R16" s="1"/>
      <c r="V16" s="1">
        <v>15</v>
      </c>
      <c r="W16" s="1">
        <v>19</v>
      </c>
    </row>
    <row r="17" spans="1:23" x14ac:dyDescent="0.25">
      <c r="A17" t="s">
        <v>7</v>
      </c>
      <c r="B17" t="s">
        <v>3</v>
      </c>
      <c r="C17" t="s">
        <v>40</v>
      </c>
      <c r="M17" s="1" t="s">
        <v>19</v>
      </c>
      <c r="N17" s="1" t="s">
        <v>16</v>
      </c>
      <c r="O17" s="1" t="s">
        <v>27</v>
      </c>
      <c r="P17" s="1"/>
      <c r="Q17" s="1"/>
      <c r="R17" s="1"/>
      <c r="V17" s="1">
        <v>16</v>
      </c>
      <c r="W17" s="1">
        <v>17</v>
      </c>
    </row>
    <row r="18" spans="1:23" x14ac:dyDescent="0.25">
      <c r="A18" t="s">
        <v>4</v>
      </c>
      <c r="B18" t="s">
        <v>7</v>
      </c>
      <c r="C18" t="s">
        <v>40</v>
      </c>
      <c r="M18" s="1" t="s">
        <v>17</v>
      </c>
      <c r="N18" s="1" t="s">
        <v>19</v>
      </c>
      <c r="O18" s="1" t="s">
        <v>27</v>
      </c>
      <c r="P18" s="1"/>
      <c r="Q18" s="1"/>
      <c r="R18" s="1"/>
      <c r="V18" s="1">
        <v>17</v>
      </c>
      <c r="W18" s="1">
        <v>27</v>
      </c>
    </row>
    <row r="19" spans="1:23" x14ac:dyDescent="0.25">
      <c r="A19" t="s">
        <v>7</v>
      </c>
      <c r="B19" t="s">
        <v>40</v>
      </c>
      <c r="C19" t="s">
        <v>9</v>
      </c>
      <c r="M19" s="1" t="s">
        <v>19</v>
      </c>
      <c r="N19" s="1" t="s">
        <v>27</v>
      </c>
      <c r="O19" s="1" t="s">
        <v>31</v>
      </c>
      <c r="P19" s="1"/>
      <c r="Q19" s="1"/>
      <c r="R19" s="1"/>
      <c r="V19" s="1">
        <v>18</v>
      </c>
      <c r="W19" s="1">
        <v>22</v>
      </c>
    </row>
    <row r="20" spans="1:23" x14ac:dyDescent="0.25">
      <c r="A20" t="s">
        <v>7</v>
      </c>
      <c r="B20" t="s">
        <v>38</v>
      </c>
      <c r="C20" t="s">
        <v>42</v>
      </c>
      <c r="M20" s="1" t="s">
        <v>19</v>
      </c>
      <c r="N20" s="1" t="s">
        <v>25</v>
      </c>
      <c r="O20" s="1" t="s">
        <v>32</v>
      </c>
      <c r="P20" s="1"/>
      <c r="Q20" s="1"/>
      <c r="R20" s="1"/>
      <c r="V20" s="1">
        <v>19</v>
      </c>
      <c r="W20" s="1">
        <v>18</v>
      </c>
    </row>
    <row r="21" spans="1:23" x14ac:dyDescent="0.25">
      <c r="A21" t="s">
        <v>37</v>
      </c>
      <c r="B21" t="s">
        <v>38</v>
      </c>
      <c r="C21" t="s">
        <v>39</v>
      </c>
      <c r="M21" s="1" t="s">
        <v>14</v>
      </c>
      <c r="N21" s="1" t="s">
        <v>25</v>
      </c>
      <c r="O21" s="1" t="s">
        <v>26</v>
      </c>
      <c r="P21" s="1"/>
      <c r="Q21" s="1"/>
      <c r="R21" s="1"/>
      <c r="V21" s="1">
        <v>20</v>
      </c>
      <c r="W21" s="1">
        <v>20</v>
      </c>
    </row>
    <row r="22" spans="1:23" x14ac:dyDescent="0.25">
      <c r="A22" t="s">
        <v>37</v>
      </c>
      <c r="B22" t="s">
        <v>38</v>
      </c>
      <c r="M22" s="1" t="s">
        <v>14</v>
      </c>
      <c r="N22" s="1" t="s">
        <v>25</v>
      </c>
      <c r="O22" s="1"/>
      <c r="P22" s="1"/>
      <c r="Q22" s="1"/>
      <c r="R22" s="1"/>
      <c r="V22" s="1">
        <v>21</v>
      </c>
      <c r="W22" s="1">
        <v>32</v>
      </c>
    </row>
    <row r="23" spans="1:23" x14ac:dyDescent="0.25">
      <c r="A23" t="s">
        <v>37</v>
      </c>
      <c r="B23" t="s">
        <v>7</v>
      </c>
      <c r="C23" t="s">
        <v>38</v>
      </c>
      <c r="M23" s="1" t="s">
        <v>14</v>
      </c>
      <c r="N23" s="1" t="s">
        <v>19</v>
      </c>
      <c r="O23" s="1" t="s">
        <v>25</v>
      </c>
      <c r="P23" s="1"/>
      <c r="Q23" s="1"/>
      <c r="R23" s="1"/>
      <c r="V23" s="1">
        <v>22</v>
      </c>
      <c r="W23" s="1">
        <v>18</v>
      </c>
    </row>
    <row r="24" spans="1:23" x14ac:dyDescent="0.25">
      <c r="A24" t="s">
        <v>8</v>
      </c>
      <c r="B24" t="s">
        <v>38</v>
      </c>
      <c r="C24" t="s">
        <v>3</v>
      </c>
      <c r="M24" s="1" t="s">
        <v>20</v>
      </c>
      <c r="N24" s="1" t="s">
        <v>25</v>
      </c>
      <c r="O24" s="1" t="s">
        <v>16</v>
      </c>
      <c r="P24" s="1"/>
      <c r="Q24" s="1"/>
      <c r="R24" s="1"/>
      <c r="V24" s="1">
        <v>23</v>
      </c>
      <c r="W24" s="1">
        <v>22</v>
      </c>
    </row>
    <row r="25" spans="1:23" x14ac:dyDescent="0.25">
      <c r="A25" t="s">
        <v>36</v>
      </c>
      <c r="B25" t="s">
        <v>38</v>
      </c>
      <c r="M25" s="1" t="s">
        <v>15</v>
      </c>
      <c r="N25" s="1" t="s">
        <v>25</v>
      </c>
      <c r="O25" s="1"/>
      <c r="P25" s="1"/>
      <c r="Q25" s="1"/>
      <c r="R25" s="1"/>
      <c r="V25" s="1">
        <v>24</v>
      </c>
      <c r="W25" s="1">
        <v>19</v>
      </c>
    </row>
    <row r="26" spans="1:23" x14ac:dyDescent="0.25">
      <c r="A26" t="s">
        <v>4</v>
      </c>
      <c r="B26" t="s">
        <v>7</v>
      </c>
      <c r="C26" t="s">
        <v>38</v>
      </c>
      <c r="M26" s="1" t="s">
        <v>17</v>
      </c>
      <c r="N26" s="1" t="s">
        <v>19</v>
      </c>
      <c r="O26" s="1" t="s">
        <v>25</v>
      </c>
      <c r="P26" s="1"/>
      <c r="Q26" s="1"/>
      <c r="R26" s="1"/>
      <c r="V26" s="1">
        <v>25</v>
      </c>
      <c r="W26" s="1">
        <v>25</v>
      </c>
    </row>
    <row r="27" spans="1:23" x14ac:dyDescent="0.25">
      <c r="A27" t="s">
        <v>8</v>
      </c>
      <c r="B27" t="s">
        <v>7</v>
      </c>
      <c r="C27" t="s">
        <v>3</v>
      </c>
      <c r="M27" s="1" t="s">
        <v>20</v>
      </c>
      <c r="N27" s="1" t="s">
        <v>19</v>
      </c>
      <c r="O27" s="1" t="s">
        <v>16</v>
      </c>
      <c r="P27" s="1"/>
      <c r="Q27" s="1"/>
      <c r="R27" s="1"/>
      <c r="V27" s="1">
        <v>26</v>
      </c>
      <c r="W27" s="1">
        <v>24</v>
      </c>
    </row>
    <row r="28" spans="1:23" x14ac:dyDescent="0.25">
      <c r="A28" t="s">
        <v>10</v>
      </c>
      <c r="B28" t="s">
        <v>39</v>
      </c>
      <c r="C28" t="s">
        <v>3</v>
      </c>
      <c r="M28" s="1" t="s">
        <v>21</v>
      </c>
      <c r="N28" s="1" t="s">
        <v>26</v>
      </c>
      <c r="O28" s="1" t="s">
        <v>16</v>
      </c>
      <c r="P28" s="1"/>
      <c r="Q28" s="1"/>
      <c r="R28" s="1"/>
      <c r="V28" s="1">
        <v>27</v>
      </c>
      <c r="W28" s="1">
        <v>17</v>
      </c>
    </row>
    <row r="29" spans="1:23" x14ac:dyDescent="0.25">
      <c r="A29" t="s">
        <v>3</v>
      </c>
      <c r="B29" t="s">
        <v>41</v>
      </c>
      <c r="M29" s="1" t="s">
        <v>16</v>
      </c>
      <c r="N29" s="1" t="s">
        <v>30</v>
      </c>
      <c r="O29" s="1"/>
      <c r="P29" s="1"/>
      <c r="Q29" s="1"/>
      <c r="R29" s="1"/>
      <c r="V29" s="1">
        <v>28</v>
      </c>
      <c r="W29" s="1">
        <v>12</v>
      </c>
    </row>
    <row r="30" spans="1:23" x14ac:dyDescent="0.25">
      <c r="A30" t="s">
        <v>4</v>
      </c>
      <c r="B30" t="s">
        <v>2</v>
      </c>
      <c r="M30" s="1" t="s">
        <v>17</v>
      </c>
      <c r="N30" s="1" t="s">
        <v>22</v>
      </c>
      <c r="O30" s="1"/>
      <c r="P30" s="1"/>
      <c r="Q30" s="1"/>
      <c r="R30" s="1"/>
      <c r="V30" s="1">
        <v>29</v>
      </c>
      <c r="W30" s="1">
        <v>20</v>
      </c>
    </row>
    <row r="31" spans="1:23" x14ac:dyDescent="0.25">
      <c r="A31" t="s">
        <v>7</v>
      </c>
      <c r="B31" t="s">
        <v>11</v>
      </c>
      <c r="C31" t="s">
        <v>3</v>
      </c>
      <c r="M31" s="1" t="s">
        <v>19</v>
      </c>
      <c r="N31" s="1" t="s">
        <v>28</v>
      </c>
      <c r="O31" s="1" t="s">
        <v>16</v>
      </c>
      <c r="P31" s="1"/>
      <c r="Q31" s="1"/>
      <c r="R31" s="1"/>
      <c r="V31" s="1">
        <v>30</v>
      </c>
      <c r="W31" s="1">
        <v>23</v>
      </c>
    </row>
    <row r="32" spans="1:23" x14ac:dyDescent="0.25">
      <c r="A32" t="s">
        <v>4</v>
      </c>
      <c r="B32" t="s">
        <v>5</v>
      </c>
      <c r="C32" t="s">
        <v>40</v>
      </c>
      <c r="M32" s="1" t="s">
        <v>17</v>
      </c>
      <c r="N32" s="1" t="s">
        <v>23</v>
      </c>
      <c r="O32" s="1" t="s">
        <v>27</v>
      </c>
      <c r="P32" s="1"/>
      <c r="Q32" s="1"/>
      <c r="R32" s="1"/>
      <c r="V32" s="1">
        <v>31</v>
      </c>
      <c r="W32" s="1">
        <v>15</v>
      </c>
    </row>
    <row r="33" spans="1:23" x14ac:dyDescent="0.25">
      <c r="A33" t="s">
        <v>6</v>
      </c>
      <c r="B33" t="s">
        <v>7</v>
      </c>
      <c r="C33" t="s">
        <v>38</v>
      </c>
      <c r="M33" s="1" t="s">
        <v>18</v>
      </c>
      <c r="N33" s="1" t="s">
        <v>19</v>
      </c>
      <c r="O33" s="1" t="s">
        <v>25</v>
      </c>
      <c r="P33" s="1"/>
      <c r="Q33" s="1"/>
      <c r="R33" s="1"/>
      <c r="V33" s="1">
        <v>32</v>
      </c>
      <c r="W33" s="1">
        <v>23</v>
      </c>
    </row>
    <row r="34" spans="1:23" x14ac:dyDescent="0.25">
      <c r="A34" t="s">
        <v>7</v>
      </c>
      <c r="B34" t="s">
        <v>38</v>
      </c>
      <c r="C34" t="s">
        <v>40</v>
      </c>
      <c r="M34" s="1" t="s">
        <v>19</v>
      </c>
      <c r="N34" s="1" t="s">
        <v>25</v>
      </c>
      <c r="O34" s="1" t="s">
        <v>27</v>
      </c>
      <c r="P34" s="1"/>
      <c r="Q34" s="1"/>
      <c r="R34" s="1"/>
      <c r="V34" s="1">
        <v>33</v>
      </c>
      <c r="W34" s="1">
        <v>24</v>
      </c>
    </row>
    <row r="35" spans="1:23" x14ac:dyDescent="0.25">
      <c r="A35" t="s">
        <v>8</v>
      </c>
      <c r="B35" t="s">
        <v>7</v>
      </c>
      <c r="C35" t="s">
        <v>39</v>
      </c>
      <c r="D35" t="s">
        <v>40</v>
      </c>
      <c r="M35" s="1" t="s">
        <v>20</v>
      </c>
      <c r="N35" s="1" t="s">
        <v>19</v>
      </c>
      <c r="O35" s="1" t="s">
        <v>26</v>
      </c>
      <c r="P35" s="1" t="s">
        <v>27</v>
      </c>
      <c r="Q35" s="1"/>
      <c r="R35" s="1"/>
      <c r="V35" s="1">
        <v>34</v>
      </c>
      <c r="W35" s="1">
        <v>17</v>
      </c>
    </row>
    <row r="36" spans="1:23" x14ac:dyDescent="0.25">
      <c r="A36" t="s">
        <v>8</v>
      </c>
      <c r="B36" t="s">
        <v>3</v>
      </c>
      <c r="C36" t="s">
        <v>40</v>
      </c>
      <c r="M36" s="1" t="s">
        <v>20</v>
      </c>
      <c r="N36" s="1" t="s">
        <v>16</v>
      </c>
      <c r="O36" s="1" t="s">
        <v>27</v>
      </c>
      <c r="P36" s="1"/>
      <c r="Q36" s="1"/>
      <c r="R36" s="1"/>
      <c r="V36" s="1">
        <v>35</v>
      </c>
      <c r="W36" s="1">
        <v>26</v>
      </c>
    </row>
    <row r="37" spans="1:23" x14ac:dyDescent="0.25">
      <c r="A37" t="s">
        <v>4</v>
      </c>
      <c r="B37" t="s">
        <v>39</v>
      </c>
      <c r="C37" t="s">
        <v>40</v>
      </c>
      <c r="M37" s="1" t="s">
        <v>17</v>
      </c>
      <c r="N37" s="1" t="s">
        <v>26</v>
      </c>
      <c r="O37" s="1" t="s">
        <v>27</v>
      </c>
      <c r="P37" s="1"/>
      <c r="Q37" s="1"/>
      <c r="R37" s="1"/>
      <c r="V37" s="1">
        <v>36</v>
      </c>
      <c r="W37" s="1">
        <v>26</v>
      </c>
    </row>
    <row r="38" spans="1:23" x14ac:dyDescent="0.25">
      <c r="A38" t="s">
        <v>7</v>
      </c>
      <c r="B38" t="s">
        <v>3</v>
      </c>
      <c r="C38" t="s">
        <v>40</v>
      </c>
      <c r="M38" s="1" t="s">
        <v>19</v>
      </c>
      <c r="N38" s="1" t="s">
        <v>16</v>
      </c>
      <c r="O38" s="1" t="s">
        <v>27</v>
      </c>
      <c r="P38" s="1"/>
      <c r="Q38" s="1"/>
      <c r="R38" s="1"/>
      <c r="V38" s="1">
        <v>37</v>
      </c>
      <c r="W38" s="1">
        <v>24</v>
      </c>
    </row>
    <row r="39" spans="1:23" x14ac:dyDescent="0.25">
      <c r="A39" t="s">
        <v>4</v>
      </c>
      <c r="B39" t="s">
        <v>7</v>
      </c>
      <c r="C39" t="s">
        <v>40</v>
      </c>
      <c r="M39" s="1" t="s">
        <v>17</v>
      </c>
      <c r="N39" s="1" t="s">
        <v>19</v>
      </c>
      <c r="O39" s="1" t="s">
        <v>27</v>
      </c>
      <c r="P39" s="1"/>
      <c r="Q39" s="1"/>
      <c r="R39" s="1"/>
      <c r="V39" s="1">
        <v>38</v>
      </c>
      <c r="W39" s="1">
        <v>25</v>
      </c>
    </row>
    <row r="40" spans="1:23" x14ac:dyDescent="0.25">
      <c r="A40" t="s">
        <v>7</v>
      </c>
      <c r="B40" t="s">
        <v>40</v>
      </c>
      <c r="C40" t="s">
        <v>9</v>
      </c>
      <c r="M40" s="1" t="s">
        <v>19</v>
      </c>
      <c r="N40" s="1" t="s">
        <v>27</v>
      </c>
      <c r="O40" s="1" t="s">
        <v>31</v>
      </c>
      <c r="P40" s="1"/>
      <c r="Q40" s="1"/>
      <c r="R40" s="1"/>
      <c r="V40" s="1">
        <v>39</v>
      </c>
      <c r="W40" s="1">
        <v>20</v>
      </c>
    </row>
    <row r="41" spans="1:23" x14ac:dyDescent="0.25">
      <c r="A41" t="s">
        <v>7</v>
      </c>
      <c r="B41" t="s">
        <v>38</v>
      </c>
      <c r="C41" t="s">
        <v>42</v>
      </c>
      <c r="M41" s="1" t="s">
        <v>19</v>
      </c>
      <c r="N41" s="1" t="s">
        <v>25</v>
      </c>
      <c r="O41" s="1" t="s">
        <v>32</v>
      </c>
      <c r="P41" s="1"/>
      <c r="Q41" s="1"/>
      <c r="R41" s="1"/>
      <c r="V41" s="1">
        <v>40</v>
      </c>
      <c r="W41" s="1">
        <v>21</v>
      </c>
    </row>
    <row r="42" spans="1:23" x14ac:dyDescent="0.25">
      <c r="A42" t="s">
        <v>37</v>
      </c>
      <c r="B42" t="s">
        <v>38</v>
      </c>
      <c r="C42" t="s">
        <v>39</v>
      </c>
      <c r="M42" s="1" t="s">
        <v>14</v>
      </c>
      <c r="N42" s="1" t="s">
        <v>25</v>
      </c>
      <c r="O42" s="1" t="s">
        <v>26</v>
      </c>
      <c r="P42" s="1"/>
      <c r="Q42" s="1"/>
      <c r="R42" s="1"/>
      <c r="V42" s="1">
        <v>41</v>
      </c>
      <c r="W42" s="1">
        <v>17</v>
      </c>
    </row>
    <row r="43" spans="1:23" x14ac:dyDescent="0.25">
      <c r="A43" t="s">
        <v>37</v>
      </c>
      <c r="B43" t="s">
        <v>7</v>
      </c>
      <c r="C43" t="s">
        <v>38</v>
      </c>
      <c r="M43" s="1" t="s">
        <v>14</v>
      </c>
      <c r="N43" s="1" t="s">
        <v>19</v>
      </c>
      <c r="O43" s="1" t="s">
        <v>25</v>
      </c>
      <c r="P43" s="1"/>
      <c r="Q43" s="1"/>
      <c r="R43" s="1"/>
      <c r="V43" s="1">
        <v>42</v>
      </c>
      <c r="W43" s="1">
        <v>18</v>
      </c>
    </row>
    <row r="44" spans="1:23" x14ac:dyDescent="0.25">
      <c r="A44" t="s">
        <v>8</v>
      </c>
      <c r="B44" t="s">
        <v>38</v>
      </c>
      <c r="C44" t="s">
        <v>3</v>
      </c>
      <c r="M44" s="1" t="s">
        <v>20</v>
      </c>
      <c r="N44" s="1" t="s">
        <v>25</v>
      </c>
      <c r="O44" s="1" t="s">
        <v>16</v>
      </c>
      <c r="P44" s="1"/>
      <c r="Q44" s="1"/>
      <c r="R44" s="1"/>
      <c r="V44" s="1">
        <v>43</v>
      </c>
      <c r="W44" s="1">
        <v>22</v>
      </c>
    </row>
    <row r="45" spans="1:23" x14ac:dyDescent="0.25">
      <c r="A45" t="s">
        <v>4</v>
      </c>
      <c r="B45" t="s">
        <v>7</v>
      </c>
      <c r="C45" t="s">
        <v>38</v>
      </c>
      <c r="M45" s="1" t="s">
        <v>17</v>
      </c>
      <c r="N45" s="1" t="s">
        <v>19</v>
      </c>
      <c r="O45" s="1" t="s">
        <v>25</v>
      </c>
      <c r="P45" s="1"/>
      <c r="Q45" s="1"/>
      <c r="R45" s="1"/>
      <c r="V45" s="1">
        <v>44</v>
      </c>
      <c r="W45" s="1">
        <v>23</v>
      </c>
    </row>
    <row r="46" spans="1:23" x14ac:dyDescent="0.25">
      <c r="A46" t="s">
        <v>8</v>
      </c>
      <c r="B46" t="s">
        <v>7</v>
      </c>
      <c r="C46" t="s">
        <v>3</v>
      </c>
      <c r="M46" s="1" t="s">
        <v>20</v>
      </c>
      <c r="N46" s="1" t="s">
        <v>19</v>
      </c>
      <c r="O46" s="1" t="s">
        <v>16</v>
      </c>
      <c r="P46" s="1"/>
      <c r="Q46" s="1"/>
      <c r="R46" s="1"/>
      <c r="V46" s="1">
        <v>45</v>
      </c>
      <c r="W46" s="1">
        <v>28</v>
      </c>
    </row>
    <row r="47" spans="1:23" x14ac:dyDescent="0.25">
      <c r="A47" t="s">
        <v>10</v>
      </c>
      <c r="B47" t="s">
        <v>39</v>
      </c>
      <c r="C47" t="s">
        <v>3</v>
      </c>
      <c r="M47" s="1" t="s">
        <v>21</v>
      </c>
      <c r="N47" s="1" t="s">
        <v>26</v>
      </c>
      <c r="O47" s="1" t="s">
        <v>16</v>
      </c>
      <c r="P47" s="1"/>
      <c r="Q47" s="1"/>
      <c r="R47" s="1"/>
      <c r="V47" s="1">
        <v>46</v>
      </c>
      <c r="W47" s="1">
        <v>22</v>
      </c>
    </row>
    <row r="48" spans="1:23" x14ac:dyDescent="0.25">
      <c r="A48" t="s">
        <v>7</v>
      </c>
      <c r="B48" t="s">
        <v>11</v>
      </c>
      <c r="C48" t="s">
        <v>3</v>
      </c>
      <c r="M48" s="1" t="s">
        <v>19</v>
      </c>
      <c r="N48" s="1" t="s">
        <v>28</v>
      </c>
      <c r="O48" s="1" t="s">
        <v>16</v>
      </c>
      <c r="P48" s="1"/>
      <c r="Q48" s="1"/>
      <c r="R48" s="1"/>
      <c r="V48" s="1">
        <v>47</v>
      </c>
      <c r="W48" s="1">
        <v>17</v>
      </c>
    </row>
    <row r="49" spans="1:23" x14ac:dyDescent="0.25">
      <c r="A49" t="s">
        <v>8</v>
      </c>
      <c r="B49" t="s">
        <v>40</v>
      </c>
      <c r="C49" t="s">
        <v>39</v>
      </c>
      <c r="D49" t="s">
        <v>7</v>
      </c>
      <c r="M49" s="1" t="s">
        <v>20</v>
      </c>
      <c r="N49" s="1" t="s">
        <v>27</v>
      </c>
      <c r="O49" s="1" t="s">
        <v>26</v>
      </c>
      <c r="P49" s="1" t="s">
        <v>19</v>
      </c>
      <c r="Q49" s="1"/>
      <c r="R49" s="1"/>
      <c r="V49" s="1">
        <v>48</v>
      </c>
      <c r="W49" s="1">
        <v>26</v>
      </c>
    </row>
    <row r="50" spans="1:23" x14ac:dyDescent="0.25">
      <c r="M50" s="1" t="s">
        <v>12</v>
      </c>
      <c r="N50" s="2" t="s">
        <v>14</v>
      </c>
      <c r="O50" s="2" t="s">
        <v>18</v>
      </c>
      <c r="V50">
        <v>49</v>
      </c>
      <c r="W50">
        <v>65</v>
      </c>
    </row>
    <row r="51" spans="1:23" x14ac:dyDescent="0.25">
      <c r="M51" s="1" t="s">
        <v>13</v>
      </c>
      <c r="N51" s="2" t="s">
        <v>21</v>
      </c>
      <c r="O51" s="2"/>
      <c r="V51">
        <v>50</v>
      </c>
      <c r="W51">
        <v>60</v>
      </c>
    </row>
    <row r="52" spans="1:23" x14ac:dyDescent="0.25">
      <c r="M52" s="1" t="s">
        <v>14</v>
      </c>
      <c r="N52" s="2" t="s">
        <v>16</v>
      </c>
      <c r="O52" s="2" t="s">
        <v>20</v>
      </c>
      <c r="V52">
        <v>51</v>
      </c>
      <c r="W52">
        <v>76</v>
      </c>
    </row>
    <row r="53" spans="1:23" x14ac:dyDescent="0.25">
      <c r="M53" s="1" t="s">
        <v>15</v>
      </c>
      <c r="N53" s="2" t="s">
        <v>29</v>
      </c>
      <c r="O53" s="1" t="s">
        <v>15</v>
      </c>
      <c r="P53" s="1" t="s">
        <v>13</v>
      </c>
      <c r="V53">
        <v>52</v>
      </c>
      <c r="W53">
        <v>63</v>
      </c>
    </row>
    <row r="54" spans="1:23" x14ac:dyDescent="0.25">
      <c r="M54" s="1" t="s">
        <v>16</v>
      </c>
      <c r="N54" s="1" t="s">
        <v>28</v>
      </c>
      <c r="O54" s="1" t="s">
        <v>31</v>
      </c>
      <c r="V54">
        <v>53</v>
      </c>
      <c r="W54">
        <v>56</v>
      </c>
    </row>
    <row r="55" spans="1:23" x14ac:dyDescent="0.25">
      <c r="M55" s="1" t="s">
        <v>17</v>
      </c>
      <c r="N55" s="1" t="s">
        <v>18</v>
      </c>
      <c r="O55" s="1" t="s">
        <v>20</v>
      </c>
      <c r="V55">
        <v>54</v>
      </c>
      <c r="W55">
        <v>80</v>
      </c>
    </row>
    <row r="56" spans="1:23" x14ac:dyDescent="0.25">
      <c r="M56" s="1" t="s">
        <v>18</v>
      </c>
      <c r="N56" s="1" t="s">
        <v>21</v>
      </c>
      <c r="O56" s="2"/>
      <c r="V56">
        <v>55</v>
      </c>
      <c r="W56">
        <v>53</v>
      </c>
    </row>
    <row r="57" spans="1:23" x14ac:dyDescent="0.25">
      <c r="M57" s="1" t="s">
        <v>19</v>
      </c>
      <c r="N57" s="1" t="s">
        <v>18</v>
      </c>
      <c r="O57" s="2"/>
      <c r="V57">
        <v>56</v>
      </c>
      <c r="W57">
        <v>73</v>
      </c>
    </row>
    <row r="58" spans="1:23" x14ac:dyDescent="0.25">
      <c r="M58" s="1" t="s">
        <v>20</v>
      </c>
      <c r="N58" s="2" t="s">
        <v>60</v>
      </c>
      <c r="O58" s="2"/>
      <c r="V58">
        <v>57</v>
      </c>
      <c r="W58">
        <v>74</v>
      </c>
    </row>
    <row r="59" spans="1:23" x14ac:dyDescent="0.25">
      <c r="M59" s="1" t="s">
        <v>21</v>
      </c>
      <c r="N59" s="2" t="s">
        <v>59</v>
      </c>
      <c r="O59" s="2"/>
      <c r="V59">
        <v>58</v>
      </c>
      <c r="W59">
        <v>83</v>
      </c>
    </row>
    <row r="60" spans="1:23" x14ac:dyDescent="0.25">
      <c r="M60" s="1" t="s">
        <v>22</v>
      </c>
      <c r="N60" s="1" t="s">
        <v>21</v>
      </c>
      <c r="O60" s="1" t="s">
        <v>20</v>
      </c>
      <c r="P60" s="1" t="s">
        <v>19</v>
      </c>
      <c r="V60">
        <v>59</v>
      </c>
      <c r="W60">
        <v>70</v>
      </c>
    </row>
    <row r="61" spans="1:23" x14ac:dyDescent="0.25">
      <c r="M61" s="1" t="s">
        <v>23</v>
      </c>
      <c r="N61" s="1" t="s">
        <v>21</v>
      </c>
      <c r="O61" s="1" t="s">
        <v>19</v>
      </c>
      <c r="P61" t="s">
        <v>16</v>
      </c>
      <c r="Q61" t="s">
        <v>17</v>
      </c>
      <c r="R61" t="s">
        <v>18</v>
      </c>
      <c r="V61">
        <v>60</v>
      </c>
      <c r="W61">
        <v>53</v>
      </c>
    </row>
    <row r="62" spans="1:23" x14ac:dyDescent="0.25">
      <c r="M62" s="1" t="s">
        <v>24</v>
      </c>
      <c r="N62" s="1" t="s">
        <v>16</v>
      </c>
      <c r="O62" s="2"/>
      <c r="V62">
        <v>61</v>
      </c>
      <c r="W62">
        <v>54</v>
      </c>
    </row>
    <row r="63" spans="1:23" x14ac:dyDescent="0.25">
      <c r="M63" s="1" t="s">
        <v>25</v>
      </c>
      <c r="N63" s="1" t="s">
        <v>28</v>
      </c>
      <c r="O63" s="1" t="s">
        <v>26</v>
      </c>
      <c r="V63">
        <v>62</v>
      </c>
      <c r="W63">
        <v>68</v>
      </c>
    </row>
    <row r="64" spans="1:23" x14ac:dyDescent="0.25">
      <c r="M64" s="1" t="s">
        <v>26</v>
      </c>
      <c r="N64" s="1" t="s">
        <v>16</v>
      </c>
      <c r="O64" s="1" t="s">
        <v>28</v>
      </c>
      <c r="V64">
        <v>63</v>
      </c>
      <c r="W64">
        <v>51</v>
      </c>
    </row>
    <row r="65" spans="13:23" x14ac:dyDescent="0.25">
      <c r="M65" s="1" t="s">
        <v>27</v>
      </c>
      <c r="N65" s="1" t="s">
        <v>26</v>
      </c>
      <c r="O65" s="1" t="s">
        <v>21</v>
      </c>
      <c r="V65">
        <v>64</v>
      </c>
      <c r="W65">
        <v>66</v>
      </c>
    </row>
    <row r="66" spans="13:23" x14ac:dyDescent="0.25">
      <c r="M66" s="1" t="s">
        <v>28</v>
      </c>
      <c r="N66" s="2" t="s">
        <v>20</v>
      </c>
      <c r="O66" s="2" t="s">
        <v>21</v>
      </c>
      <c r="V66">
        <v>65</v>
      </c>
      <c r="W66">
        <v>78</v>
      </c>
    </row>
    <row r="67" spans="13:23" x14ac:dyDescent="0.25">
      <c r="M67" s="1" t="s">
        <v>29</v>
      </c>
      <c r="N67" s="1" t="s">
        <v>27</v>
      </c>
      <c r="O67" s="1" t="s">
        <v>26</v>
      </c>
      <c r="P67" s="1" t="s">
        <v>24</v>
      </c>
      <c r="V67">
        <v>66</v>
      </c>
      <c r="W67">
        <v>64</v>
      </c>
    </row>
    <row r="68" spans="13:23" x14ac:dyDescent="0.25">
      <c r="M68" s="1" t="s">
        <v>30</v>
      </c>
      <c r="N68" s="1" t="s">
        <v>32</v>
      </c>
      <c r="O68" s="1" t="s">
        <v>29</v>
      </c>
      <c r="V68">
        <v>67</v>
      </c>
      <c r="W68">
        <v>83</v>
      </c>
    </row>
    <row r="69" spans="13:23" x14ac:dyDescent="0.25">
      <c r="M69" s="1" t="s">
        <v>31</v>
      </c>
      <c r="N69" s="1" t="s">
        <v>27</v>
      </c>
      <c r="O69" s="1" t="s">
        <v>26</v>
      </c>
      <c r="P69" s="1" t="s">
        <v>25</v>
      </c>
      <c r="V69">
        <v>68</v>
      </c>
      <c r="W69">
        <v>85</v>
      </c>
    </row>
    <row r="70" spans="13:23" x14ac:dyDescent="0.25">
      <c r="M70" s="1" t="s">
        <v>32</v>
      </c>
      <c r="N70" s="1" t="s">
        <v>22</v>
      </c>
      <c r="O70" s="1" t="s">
        <v>17</v>
      </c>
      <c r="P70" s="1" t="s">
        <v>18</v>
      </c>
      <c r="Q70" s="1" t="s">
        <v>19</v>
      </c>
      <c r="V70">
        <v>69</v>
      </c>
      <c r="W70">
        <v>62</v>
      </c>
    </row>
    <row r="71" spans="13:23" x14ac:dyDescent="0.25">
      <c r="M71" t="s">
        <v>12</v>
      </c>
      <c r="N71" t="s">
        <v>13</v>
      </c>
      <c r="O71" t="s">
        <v>15</v>
      </c>
      <c r="P71" t="s">
        <v>18</v>
      </c>
      <c r="Q71" t="s">
        <v>23</v>
      </c>
      <c r="R71" t="s">
        <v>20</v>
      </c>
      <c r="S71" t="s">
        <v>26</v>
      </c>
      <c r="T71" t="s">
        <v>22</v>
      </c>
      <c r="U71" t="s">
        <v>24</v>
      </c>
      <c r="V71">
        <v>70</v>
      </c>
      <c r="W71">
        <v>231</v>
      </c>
    </row>
    <row r="72" spans="13:23" x14ac:dyDescent="0.25">
      <c r="M72" t="s">
        <v>13</v>
      </c>
      <c r="N72" t="s">
        <v>14</v>
      </c>
      <c r="O72" t="s">
        <v>16</v>
      </c>
      <c r="P72" t="s">
        <v>19</v>
      </c>
      <c r="Q72" t="s">
        <v>24</v>
      </c>
      <c r="R72" t="s">
        <v>21</v>
      </c>
      <c r="S72" t="s">
        <v>27</v>
      </c>
      <c r="T72" t="s">
        <v>23</v>
      </c>
      <c r="U72" t="s">
        <v>25</v>
      </c>
      <c r="V72">
        <v>71</v>
      </c>
      <c r="W72">
        <v>248</v>
      </c>
    </row>
    <row r="73" spans="13:23" x14ac:dyDescent="0.25">
      <c r="M73" t="s">
        <v>14</v>
      </c>
      <c r="N73" t="s">
        <v>15</v>
      </c>
      <c r="O73" t="s">
        <v>17</v>
      </c>
      <c r="P73" t="s">
        <v>20</v>
      </c>
      <c r="Q73" t="s">
        <v>25</v>
      </c>
      <c r="R73" t="s">
        <v>22</v>
      </c>
      <c r="S73" t="s">
        <v>28</v>
      </c>
      <c r="T73" t="s">
        <v>24</v>
      </c>
      <c r="U73" t="s">
        <v>26</v>
      </c>
      <c r="V73">
        <v>72</v>
      </c>
      <c r="W73">
        <v>226</v>
      </c>
    </row>
    <row r="74" spans="13:23" x14ac:dyDescent="0.25">
      <c r="M74" t="s">
        <v>15</v>
      </c>
      <c r="N74" t="s">
        <v>16</v>
      </c>
      <c r="O74" t="s">
        <v>18</v>
      </c>
      <c r="P74" t="s">
        <v>21</v>
      </c>
      <c r="Q74" t="s">
        <v>26</v>
      </c>
      <c r="R74" t="s">
        <v>23</v>
      </c>
      <c r="S74" t="s">
        <v>29</v>
      </c>
      <c r="T74" t="s">
        <v>25</v>
      </c>
      <c r="U74" t="s">
        <v>27</v>
      </c>
      <c r="V74">
        <v>73</v>
      </c>
      <c r="W74">
        <v>359</v>
      </c>
    </row>
    <row r="75" spans="13:23" x14ac:dyDescent="0.25">
      <c r="M75" t="s">
        <v>16</v>
      </c>
      <c r="N75" t="s">
        <v>17</v>
      </c>
      <c r="O75" t="s">
        <v>19</v>
      </c>
      <c r="P75" t="s">
        <v>22</v>
      </c>
      <c r="Q75" t="s">
        <v>27</v>
      </c>
      <c r="R75" t="s">
        <v>24</v>
      </c>
      <c r="S75" t="s">
        <v>30</v>
      </c>
      <c r="T75" t="s">
        <v>26</v>
      </c>
      <c r="U75" t="s">
        <v>28</v>
      </c>
      <c r="V75">
        <v>74</v>
      </c>
      <c r="W75">
        <v>236</v>
      </c>
    </row>
    <row r="76" spans="13:23" x14ac:dyDescent="0.25">
      <c r="M76" t="s">
        <v>17</v>
      </c>
      <c r="N76" t="s">
        <v>18</v>
      </c>
      <c r="O76" t="s">
        <v>20</v>
      </c>
      <c r="P76" t="s">
        <v>23</v>
      </c>
      <c r="Q76" t="s">
        <v>28</v>
      </c>
      <c r="R76" t="s">
        <v>25</v>
      </c>
      <c r="S76" t="s">
        <v>31</v>
      </c>
      <c r="T76" t="s">
        <v>27</v>
      </c>
      <c r="U76" t="s">
        <v>29</v>
      </c>
      <c r="V76">
        <v>75</v>
      </c>
      <c r="W76">
        <v>90</v>
      </c>
    </row>
    <row r="77" spans="13:23" x14ac:dyDescent="0.25">
      <c r="M77" t="s">
        <v>18</v>
      </c>
      <c r="N77" t="s">
        <v>19</v>
      </c>
      <c r="O77" t="s">
        <v>21</v>
      </c>
      <c r="P77" t="s">
        <v>24</v>
      </c>
      <c r="Q77" t="s">
        <v>29</v>
      </c>
      <c r="R77" t="s">
        <v>26</v>
      </c>
      <c r="S77" t="s">
        <v>32</v>
      </c>
      <c r="T77" t="s">
        <v>28</v>
      </c>
      <c r="U77" t="s">
        <v>30</v>
      </c>
      <c r="V77">
        <v>76</v>
      </c>
      <c r="W77">
        <v>147</v>
      </c>
    </row>
    <row r="78" spans="13:23" x14ac:dyDescent="0.25">
      <c r="M78" t="s">
        <v>19</v>
      </c>
      <c r="N78" t="s">
        <v>20</v>
      </c>
      <c r="O78" t="s">
        <v>22</v>
      </c>
      <c r="P78" t="s">
        <v>25</v>
      </c>
      <c r="Q78" t="s">
        <v>30</v>
      </c>
      <c r="R78" t="s">
        <v>27</v>
      </c>
      <c r="V78">
        <v>77</v>
      </c>
      <c r="W78">
        <v>82</v>
      </c>
    </row>
    <row r="79" spans="13:23" x14ac:dyDescent="0.25">
      <c r="M79" t="s">
        <v>20</v>
      </c>
      <c r="N79" t="s">
        <v>21</v>
      </c>
      <c r="O79" t="s">
        <v>23</v>
      </c>
      <c r="P79" t="s">
        <v>26</v>
      </c>
      <c r="Q79" t="s">
        <v>31</v>
      </c>
      <c r="R79" t="s">
        <v>28</v>
      </c>
      <c r="V79">
        <v>78</v>
      </c>
      <c r="W79">
        <v>149</v>
      </c>
    </row>
    <row r="80" spans="13:23" x14ac:dyDescent="0.25">
      <c r="M80" t="s">
        <v>21</v>
      </c>
      <c r="N80" t="s">
        <v>22</v>
      </c>
      <c r="O80" t="s">
        <v>24</v>
      </c>
      <c r="P80" t="s">
        <v>27</v>
      </c>
      <c r="Q80" t="s">
        <v>32</v>
      </c>
      <c r="R80" t="s">
        <v>29</v>
      </c>
      <c r="V80">
        <v>79</v>
      </c>
      <c r="W80">
        <v>96</v>
      </c>
    </row>
    <row r="81" spans="13:23" x14ac:dyDescent="0.25">
      <c r="M81" t="s">
        <v>22</v>
      </c>
      <c r="N81" t="s">
        <v>23</v>
      </c>
      <c r="O81" t="s">
        <v>25</v>
      </c>
      <c r="P81" t="s">
        <v>28</v>
      </c>
      <c r="Q81" t="s">
        <v>21</v>
      </c>
      <c r="R81" t="s">
        <v>18</v>
      </c>
      <c r="S81" t="s">
        <v>24</v>
      </c>
      <c r="V81">
        <v>80</v>
      </c>
      <c r="W81">
        <v>300</v>
      </c>
    </row>
    <row r="82" spans="13:23" x14ac:dyDescent="0.25">
      <c r="M82" t="s">
        <v>23</v>
      </c>
      <c r="N82" t="s">
        <v>24</v>
      </c>
      <c r="O82" t="s">
        <v>26</v>
      </c>
      <c r="P82" t="s">
        <v>29</v>
      </c>
      <c r="Q82" t="s">
        <v>25</v>
      </c>
      <c r="R82" t="s">
        <v>31</v>
      </c>
      <c r="V82">
        <v>81</v>
      </c>
      <c r="W82">
        <v>278</v>
      </c>
    </row>
    <row r="83" spans="13:23" x14ac:dyDescent="0.25">
      <c r="M83" t="s">
        <v>24</v>
      </c>
      <c r="N83" t="s">
        <v>25</v>
      </c>
      <c r="O83" t="s">
        <v>28</v>
      </c>
      <c r="P83" t="s">
        <v>31</v>
      </c>
      <c r="Q83" t="s">
        <v>32</v>
      </c>
      <c r="V83">
        <v>82</v>
      </c>
      <c r="W83">
        <v>90</v>
      </c>
    </row>
    <row r="84" spans="13:23" x14ac:dyDescent="0.25">
      <c r="M84" t="s">
        <v>25</v>
      </c>
      <c r="N84" t="s">
        <v>22</v>
      </c>
      <c r="O84" t="s">
        <v>24</v>
      </c>
      <c r="P84" t="s">
        <v>20</v>
      </c>
      <c r="Q84" t="s">
        <v>17</v>
      </c>
      <c r="R84" t="s">
        <v>14</v>
      </c>
      <c r="S84" t="s">
        <v>23</v>
      </c>
      <c r="T84" t="s">
        <v>19</v>
      </c>
      <c r="U84" t="s">
        <v>16</v>
      </c>
      <c r="V84">
        <v>83</v>
      </c>
      <c r="W84">
        <v>82</v>
      </c>
    </row>
    <row r="85" spans="13:23" x14ac:dyDescent="0.25">
      <c r="M85" t="s">
        <v>26</v>
      </c>
      <c r="N85" t="s">
        <v>23</v>
      </c>
      <c r="O85" t="s">
        <v>25</v>
      </c>
      <c r="P85" t="s">
        <v>21</v>
      </c>
      <c r="Q85" t="s">
        <v>18</v>
      </c>
      <c r="R85" t="s">
        <v>15</v>
      </c>
      <c r="V85">
        <v>84</v>
      </c>
      <c r="W85">
        <v>281</v>
      </c>
    </row>
    <row r="86" spans="13:23" x14ac:dyDescent="0.25">
      <c r="M86" t="s">
        <v>27</v>
      </c>
      <c r="N86" t="s">
        <v>28</v>
      </c>
      <c r="O86" t="s">
        <v>30</v>
      </c>
      <c r="V86">
        <v>85</v>
      </c>
      <c r="W86">
        <v>175</v>
      </c>
    </row>
    <row r="87" spans="13:23" x14ac:dyDescent="0.25">
      <c r="M87" t="s">
        <v>28</v>
      </c>
      <c r="N87" t="s">
        <v>25</v>
      </c>
      <c r="O87" t="s">
        <v>27</v>
      </c>
      <c r="P87" t="s">
        <v>23</v>
      </c>
      <c r="Q87" t="s">
        <v>20</v>
      </c>
      <c r="R87" t="s">
        <v>17</v>
      </c>
      <c r="V87">
        <v>86</v>
      </c>
      <c r="W87">
        <v>359</v>
      </c>
    </row>
    <row r="88" spans="13:23" x14ac:dyDescent="0.25">
      <c r="M88" t="s">
        <v>29</v>
      </c>
      <c r="N88" t="s">
        <v>30</v>
      </c>
      <c r="O88" t="s">
        <v>32</v>
      </c>
      <c r="V88">
        <v>87</v>
      </c>
      <c r="W88">
        <v>226</v>
      </c>
    </row>
    <row r="89" spans="13:23" x14ac:dyDescent="0.25">
      <c r="M89" t="s">
        <v>30</v>
      </c>
      <c r="N89" t="s">
        <v>27</v>
      </c>
      <c r="O89" t="s">
        <v>29</v>
      </c>
      <c r="P89" t="s">
        <v>25</v>
      </c>
      <c r="Q89" t="s">
        <v>22</v>
      </c>
      <c r="R89" t="s">
        <v>19</v>
      </c>
      <c r="V89">
        <v>88</v>
      </c>
      <c r="W89">
        <v>218</v>
      </c>
    </row>
    <row r="90" spans="13:23" x14ac:dyDescent="0.25">
      <c r="M90" t="s">
        <v>31</v>
      </c>
      <c r="N90" t="s">
        <v>28</v>
      </c>
      <c r="O90" t="s">
        <v>30</v>
      </c>
      <c r="P90" t="s">
        <v>26</v>
      </c>
      <c r="Q90" t="s">
        <v>23</v>
      </c>
      <c r="R90" t="s">
        <v>20</v>
      </c>
      <c r="V90">
        <v>89</v>
      </c>
      <c r="W90">
        <v>137</v>
      </c>
    </row>
    <row r="91" spans="13:23" x14ac:dyDescent="0.25">
      <c r="M91" t="s">
        <v>32</v>
      </c>
      <c r="N91" t="s">
        <v>29</v>
      </c>
      <c r="O91" t="s">
        <v>31</v>
      </c>
      <c r="P91" t="s">
        <v>27</v>
      </c>
      <c r="Q91" t="s">
        <v>24</v>
      </c>
      <c r="R91" t="s">
        <v>21</v>
      </c>
      <c r="V91">
        <v>90</v>
      </c>
      <c r="W91">
        <v>175</v>
      </c>
    </row>
    <row r="92" spans="13:23" x14ac:dyDescent="0.25">
      <c r="M92" t="s">
        <v>12</v>
      </c>
      <c r="N92" t="s">
        <v>15</v>
      </c>
      <c r="O92" t="s">
        <v>18</v>
      </c>
      <c r="P92" t="s">
        <v>20</v>
      </c>
      <c r="Q92" t="s">
        <v>26</v>
      </c>
      <c r="R92" t="s">
        <v>22</v>
      </c>
      <c r="S92" t="s">
        <v>24</v>
      </c>
      <c r="V92">
        <v>91</v>
      </c>
      <c r="W92">
        <v>410</v>
      </c>
    </row>
    <row r="93" spans="13:23" x14ac:dyDescent="0.25">
      <c r="M93" t="s">
        <v>13</v>
      </c>
      <c r="N93" t="s">
        <v>14</v>
      </c>
      <c r="O93" t="s">
        <v>16</v>
      </c>
      <c r="P93" t="s">
        <v>19</v>
      </c>
      <c r="Q93" t="s">
        <v>25</v>
      </c>
      <c r="R93" t="s">
        <v>21</v>
      </c>
      <c r="S93" t="s">
        <v>23</v>
      </c>
      <c r="V93">
        <v>92</v>
      </c>
      <c r="W93">
        <v>465</v>
      </c>
    </row>
    <row r="94" spans="13:23" x14ac:dyDescent="0.25">
      <c r="M94" t="s">
        <v>14</v>
      </c>
      <c r="N94" t="s">
        <v>15</v>
      </c>
      <c r="O94" t="s">
        <v>28</v>
      </c>
      <c r="P94" t="s">
        <v>24</v>
      </c>
      <c r="Q94" t="s">
        <v>25</v>
      </c>
      <c r="R94" t="s">
        <v>26</v>
      </c>
      <c r="V94">
        <v>93</v>
      </c>
      <c r="W94">
        <v>211</v>
      </c>
    </row>
    <row r="95" spans="13:23" x14ac:dyDescent="0.25">
      <c r="M95" t="s">
        <v>15</v>
      </c>
      <c r="N95" t="s">
        <v>16</v>
      </c>
      <c r="O95" t="s">
        <v>18</v>
      </c>
      <c r="P95" t="s">
        <v>29</v>
      </c>
      <c r="Q95" t="s">
        <v>26</v>
      </c>
      <c r="R95" t="s">
        <v>25</v>
      </c>
      <c r="S95" t="s">
        <v>27</v>
      </c>
      <c r="V95">
        <v>94</v>
      </c>
      <c r="W95">
        <v>414</v>
      </c>
    </row>
    <row r="96" spans="13:23" x14ac:dyDescent="0.25">
      <c r="M96" t="s">
        <v>16</v>
      </c>
      <c r="N96" t="s">
        <v>17</v>
      </c>
      <c r="O96" t="s">
        <v>27</v>
      </c>
      <c r="P96" t="s">
        <v>30</v>
      </c>
      <c r="Q96" t="s">
        <v>26</v>
      </c>
      <c r="R96" t="s">
        <v>28</v>
      </c>
      <c r="V96">
        <v>95</v>
      </c>
      <c r="W96">
        <v>358</v>
      </c>
    </row>
    <row r="97" spans="13:23" x14ac:dyDescent="0.25">
      <c r="M97" t="s">
        <v>17</v>
      </c>
      <c r="N97" t="s">
        <v>18</v>
      </c>
      <c r="O97" t="s">
        <v>20</v>
      </c>
      <c r="P97" t="s">
        <v>28</v>
      </c>
      <c r="Q97" t="s">
        <v>25</v>
      </c>
      <c r="R97" t="s">
        <v>31</v>
      </c>
      <c r="S97" t="s">
        <v>27</v>
      </c>
      <c r="T97" t="s">
        <v>29</v>
      </c>
      <c r="V97">
        <v>96</v>
      </c>
      <c r="W97">
        <v>490</v>
      </c>
    </row>
    <row r="98" spans="13:23" x14ac:dyDescent="0.25">
      <c r="M98" t="s">
        <v>18</v>
      </c>
      <c r="N98" t="s">
        <v>19</v>
      </c>
      <c r="O98" t="s">
        <v>21</v>
      </c>
      <c r="P98" t="s">
        <v>32</v>
      </c>
      <c r="Q98" t="s">
        <v>29</v>
      </c>
      <c r="R98" t="s">
        <v>28</v>
      </c>
      <c r="S98" t="s">
        <v>30</v>
      </c>
      <c r="V98">
        <v>97</v>
      </c>
      <c r="W98">
        <v>402</v>
      </c>
    </row>
    <row r="99" spans="13:23" x14ac:dyDescent="0.25">
      <c r="M99" t="s">
        <v>19</v>
      </c>
      <c r="N99" t="s">
        <v>20</v>
      </c>
      <c r="O99" t="s">
        <v>25</v>
      </c>
      <c r="P99" t="s">
        <v>30</v>
      </c>
      <c r="Q99" t="s">
        <v>27</v>
      </c>
      <c r="V99">
        <v>98</v>
      </c>
      <c r="W99">
        <v>117</v>
      </c>
    </row>
    <row r="100" spans="13:23" x14ac:dyDescent="0.25">
      <c r="M100" t="s">
        <v>20</v>
      </c>
      <c r="N100" t="s">
        <v>21</v>
      </c>
      <c r="O100" t="s">
        <v>23</v>
      </c>
      <c r="P100" t="s">
        <v>28</v>
      </c>
      <c r="V100">
        <v>99</v>
      </c>
      <c r="W100">
        <v>258</v>
      </c>
    </row>
    <row r="101" spans="13:23" x14ac:dyDescent="0.25">
      <c r="M101" t="s">
        <v>21</v>
      </c>
      <c r="N101" t="s">
        <v>24</v>
      </c>
      <c r="O101" t="s">
        <v>27</v>
      </c>
      <c r="P101" t="s">
        <v>32</v>
      </c>
      <c r="Q101" t="s">
        <v>29</v>
      </c>
      <c r="V101">
        <v>100</v>
      </c>
      <c r="W101">
        <v>240</v>
      </c>
    </row>
    <row r="102" spans="13:23" x14ac:dyDescent="0.25">
      <c r="M102" t="s">
        <v>22</v>
      </c>
      <c r="N102" t="s">
        <v>23</v>
      </c>
      <c r="O102" t="s">
        <v>18</v>
      </c>
      <c r="P102" t="s">
        <v>28</v>
      </c>
      <c r="Q102" t="s">
        <v>24</v>
      </c>
      <c r="V102">
        <v>101</v>
      </c>
      <c r="W102">
        <v>309</v>
      </c>
    </row>
    <row r="103" spans="13:23" x14ac:dyDescent="0.25">
      <c r="M103" t="s">
        <v>23</v>
      </c>
      <c r="N103" t="s">
        <v>25</v>
      </c>
      <c r="O103" t="s">
        <v>31</v>
      </c>
      <c r="V103">
        <v>102</v>
      </c>
      <c r="W103">
        <v>87</v>
      </c>
    </row>
    <row r="104" spans="13:23" x14ac:dyDescent="0.25">
      <c r="M104" t="s">
        <v>24</v>
      </c>
      <c r="N104" t="s">
        <v>25</v>
      </c>
      <c r="O104" t="s">
        <v>28</v>
      </c>
      <c r="P104" t="s">
        <v>31</v>
      </c>
      <c r="Q104" t="s">
        <v>32</v>
      </c>
      <c r="V104">
        <v>103</v>
      </c>
      <c r="W104">
        <v>417</v>
      </c>
    </row>
    <row r="105" spans="13:23" x14ac:dyDescent="0.25">
      <c r="M105" t="s">
        <v>25</v>
      </c>
      <c r="N105" t="s">
        <v>23</v>
      </c>
      <c r="O105" t="s">
        <v>24</v>
      </c>
      <c r="P105" t="s">
        <v>17</v>
      </c>
      <c r="Q105" t="s">
        <v>16</v>
      </c>
      <c r="V105">
        <v>104</v>
      </c>
      <c r="W105">
        <v>217</v>
      </c>
    </row>
    <row r="106" spans="13:23" x14ac:dyDescent="0.25">
      <c r="M106" t="s">
        <v>26</v>
      </c>
      <c r="N106" t="s">
        <v>25</v>
      </c>
      <c r="O106" t="s">
        <v>18</v>
      </c>
      <c r="P106" t="s">
        <v>15</v>
      </c>
      <c r="V106">
        <v>105</v>
      </c>
      <c r="W106">
        <v>113</v>
      </c>
    </row>
    <row r="107" spans="13:23" x14ac:dyDescent="0.25">
      <c r="M107" t="s">
        <v>27</v>
      </c>
      <c r="N107" t="s">
        <v>28</v>
      </c>
      <c r="O107" t="s">
        <v>30</v>
      </c>
      <c r="V107">
        <v>106</v>
      </c>
      <c r="W107">
        <v>172</v>
      </c>
    </row>
    <row r="108" spans="13:23" x14ac:dyDescent="0.25">
      <c r="M108" t="s">
        <v>28</v>
      </c>
      <c r="N108" t="s">
        <v>20</v>
      </c>
      <c r="O108" t="s">
        <v>27</v>
      </c>
      <c r="P108" t="s">
        <v>17</v>
      </c>
      <c r="V108">
        <v>107</v>
      </c>
      <c r="W108">
        <v>319</v>
      </c>
    </row>
    <row r="109" spans="13:23" x14ac:dyDescent="0.25">
      <c r="M109" t="s">
        <v>29</v>
      </c>
      <c r="N109" t="s">
        <v>30</v>
      </c>
      <c r="O109" t="s">
        <v>32</v>
      </c>
      <c r="V109">
        <v>108</v>
      </c>
      <c r="W109">
        <v>402</v>
      </c>
    </row>
    <row r="110" spans="13:23" x14ac:dyDescent="0.25">
      <c r="M110" t="s">
        <v>30</v>
      </c>
      <c r="N110" t="s">
        <v>27</v>
      </c>
      <c r="O110" t="s">
        <v>29</v>
      </c>
      <c r="P110" t="s">
        <v>19</v>
      </c>
      <c r="Q110" t="s">
        <v>22</v>
      </c>
      <c r="V110">
        <v>109</v>
      </c>
      <c r="W110">
        <v>71</v>
      </c>
    </row>
    <row r="111" spans="13:23" x14ac:dyDescent="0.25">
      <c r="M111" t="s">
        <v>31</v>
      </c>
      <c r="N111" t="s">
        <v>28</v>
      </c>
      <c r="O111" t="s">
        <v>20</v>
      </c>
      <c r="P111" t="s">
        <v>26</v>
      </c>
      <c r="V111">
        <v>110</v>
      </c>
      <c r="W111">
        <v>101</v>
      </c>
    </row>
    <row r="112" spans="13:23" x14ac:dyDescent="0.25">
      <c r="M112" t="s">
        <v>32</v>
      </c>
      <c r="N112" t="s">
        <v>21</v>
      </c>
      <c r="O112" t="s">
        <v>31</v>
      </c>
      <c r="P112" t="s">
        <v>27</v>
      </c>
      <c r="V112">
        <v>111</v>
      </c>
      <c r="W112">
        <v>440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cols>
    <col min="1" max="1" width="21.42578125" bestFit="1" customWidth="1"/>
    <col min="5" max="5" width="10.7109375" customWidth="1"/>
  </cols>
  <sheetData>
    <row r="1" spans="1:8" x14ac:dyDescent="0.25">
      <c r="A1" s="1" t="s">
        <v>34</v>
      </c>
      <c r="B1" s="1" t="s">
        <v>44</v>
      </c>
      <c r="C1" s="1" t="s">
        <v>48</v>
      </c>
      <c r="D1" s="1" t="s">
        <v>45</v>
      </c>
      <c r="E1" s="1" t="s">
        <v>33</v>
      </c>
    </row>
    <row r="2" spans="1:8" x14ac:dyDescent="0.25">
      <c r="A2" s="1" t="s">
        <v>43</v>
      </c>
      <c r="B2" s="1">
        <v>80</v>
      </c>
      <c r="C2">
        <f>B2*5/100</f>
        <v>4</v>
      </c>
      <c r="D2">
        <f>B2-C2</f>
        <v>76</v>
      </c>
      <c r="E2" s="1" t="s">
        <v>12</v>
      </c>
      <c r="F2" s="1">
        <f>B2</f>
        <v>80</v>
      </c>
      <c r="G2" s="1">
        <f t="shared" ref="G2:H17" si="0">C2</f>
        <v>4</v>
      </c>
      <c r="H2" s="1">
        <f t="shared" si="0"/>
        <v>76</v>
      </c>
    </row>
    <row r="3" spans="1:8" x14ac:dyDescent="0.25">
      <c r="A3" s="1" t="s">
        <v>1</v>
      </c>
      <c r="B3" s="1">
        <v>100</v>
      </c>
      <c r="C3">
        <f t="shared" ref="C3" si="1">B3*5/100</f>
        <v>5</v>
      </c>
      <c r="D3">
        <f t="shared" ref="D3:D22" si="2">B3-C3</f>
        <v>95</v>
      </c>
      <c r="E3" s="1" t="s">
        <v>13</v>
      </c>
      <c r="F3" s="1">
        <f t="shared" ref="F3:F22" si="3">B3</f>
        <v>100</v>
      </c>
      <c r="G3" s="1">
        <f t="shared" si="0"/>
        <v>5</v>
      </c>
      <c r="H3" s="1">
        <f t="shared" si="0"/>
        <v>95</v>
      </c>
    </row>
    <row r="4" spans="1:8" x14ac:dyDescent="0.25">
      <c r="A4" s="1" t="s">
        <v>37</v>
      </c>
      <c r="B4" s="1">
        <v>56</v>
      </c>
      <c r="C4">
        <f>B4*3/100</f>
        <v>1.68</v>
      </c>
      <c r="D4">
        <f t="shared" si="2"/>
        <v>54.32</v>
      </c>
      <c r="E4" s="1" t="s">
        <v>14</v>
      </c>
      <c r="F4" s="1">
        <f t="shared" si="3"/>
        <v>56</v>
      </c>
      <c r="G4" s="1">
        <f t="shared" si="0"/>
        <v>1.68</v>
      </c>
      <c r="H4" s="1">
        <f t="shared" si="0"/>
        <v>54.32</v>
      </c>
    </row>
    <row r="5" spans="1:8" x14ac:dyDescent="0.25">
      <c r="A5" s="1" t="s">
        <v>36</v>
      </c>
      <c r="B5" s="1">
        <v>40</v>
      </c>
      <c r="C5">
        <f>B5*7/100</f>
        <v>2.8</v>
      </c>
      <c r="D5">
        <f t="shared" si="2"/>
        <v>37.200000000000003</v>
      </c>
      <c r="E5" s="1" t="s">
        <v>15</v>
      </c>
      <c r="F5" s="1">
        <f t="shared" si="3"/>
        <v>40</v>
      </c>
      <c r="G5" s="1">
        <f t="shared" si="0"/>
        <v>2.8</v>
      </c>
      <c r="H5" s="1">
        <f t="shared" si="0"/>
        <v>37.200000000000003</v>
      </c>
    </row>
    <row r="6" spans="1:8" x14ac:dyDescent="0.25">
      <c r="A6" s="1" t="s">
        <v>3</v>
      </c>
      <c r="B6" s="1">
        <v>85</v>
      </c>
      <c r="C6">
        <f>B6*8/100</f>
        <v>6.8</v>
      </c>
      <c r="D6">
        <f t="shared" si="2"/>
        <v>78.2</v>
      </c>
      <c r="E6" s="1" t="s">
        <v>16</v>
      </c>
      <c r="F6" s="1">
        <f t="shared" si="3"/>
        <v>85</v>
      </c>
      <c r="G6" s="1">
        <f t="shared" si="0"/>
        <v>6.8</v>
      </c>
      <c r="H6" s="1">
        <f t="shared" si="0"/>
        <v>78.2</v>
      </c>
    </row>
    <row r="7" spans="1:8" x14ac:dyDescent="0.25">
      <c r="A7" s="1" t="s">
        <v>4</v>
      </c>
      <c r="B7" s="1">
        <v>90</v>
      </c>
      <c r="C7">
        <f>B7*10/100</f>
        <v>9</v>
      </c>
      <c r="D7">
        <f t="shared" si="2"/>
        <v>81</v>
      </c>
      <c r="E7" s="1" t="s">
        <v>17</v>
      </c>
      <c r="F7" s="1">
        <f t="shared" si="3"/>
        <v>90</v>
      </c>
      <c r="G7" s="1">
        <f t="shared" si="0"/>
        <v>9</v>
      </c>
      <c r="H7" s="1">
        <f t="shared" si="0"/>
        <v>81</v>
      </c>
    </row>
    <row r="8" spans="1:8" x14ac:dyDescent="0.25">
      <c r="A8" s="1" t="s">
        <v>6</v>
      </c>
      <c r="B8" s="1">
        <v>45</v>
      </c>
      <c r="C8">
        <f>B8*5/100</f>
        <v>2.25</v>
      </c>
      <c r="D8">
        <f t="shared" si="2"/>
        <v>42.75</v>
      </c>
      <c r="E8" s="1" t="s">
        <v>18</v>
      </c>
      <c r="F8" s="1">
        <f t="shared" si="3"/>
        <v>45</v>
      </c>
      <c r="G8" s="1">
        <f t="shared" si="0"/>
        <v>2.25</v>
      </c>
      <c r="H8" s="1">
        <f t="shared" si="0"/>
        <v>42.75</v>
      </c>
    </row>
    <row r="9" spans="1:8" x14ac:dyDescent="0.25">
      <c r="A9" s="1" t="s">
        <v>7</v>
      </c>
      <c r="B9" s="1">
        <v>40</v>
      </c>
      <c r="C9">
        <f>B9*6/100</f>
        <v>2.4</v>
      </c>
      <c r="D9">
        <f t="shared" si="2"/>
        <v>37.6</v>
      </c>
      <c r="E9" s="1" t="s">
        <v>19</v>
      </c>
      <c r="F9" s="1">
        <f t="shared" si="3"/>
        <v>40</v>
      </c>
      <c r="G9" s="1">
        <f t="shared" si="0"/>
        <v>2.4</v>
      </c>
      <c r="H9" s="1">
        <f t="shared" si="0"/>
        <v>37.6</v>
      </c>
    </row>
    <row r="10" spans="1:8" x14ac:dyDescent="0.25">
      <c r="A10" s="1" t="s">
        <v>8</v>
      </c>
      <c r="B10" s="1">
        <v>30</v>
      </c>
      <c r="C10">
        <f>B10*3/100</f>
        <v>0.9</v>
      </c>
      <c r="D10">
        <f t="shared" si="2"/>
        <v>29.1</v>
      </c>
      <c r="E10" s="1" t="s">
        <v>20</v>
      </c>
      <c r="F10" s="1">
        <f t="shared" si="3"/>
        <v>30</v>
      </c>
      <c r="G10" s="1">
        <f t="shared" si="0"/>
        <v>0.9</v>
      </c>
      <c r="H10" s="1">
        <f t="shared" si="0"/>
        <v>29.1</v>
      </c>
    </row>
    <row r="11" spans="1:8" x14ac:dyDescent="0.25">
      <c r="A11" s="1" t="s">
        <v>10</v>
      </c>
      <c r="B11" s="1">
        <v>15</v>
      </c>
      <c r="C11">
        <f>B11*7/100</f>
        <v>1.05</v>
      </c>
      <c r="D11">
        <f t="shared" si="2"/>
        <v>13.95</v>
      </c>
      <c r="E11" s="1" t="s">
        <v>21</v>
      </c>
      <c r="F11" s="1">
        <f t="shared" si="3"/>
        <v>15</v>
      </c>
      <c r="G11" s="1">
        <f t="shared" si="0"/>
        <v>1.05</v>
      </c>
      <c r="H11" s="1">
        <f t="shared" si="0"/>
        <v>13.95</v>
      </c>
    </row>
    <row r="12" spans="1:8" x14ac:dyDescent="0.25">
      <c r="A12" s="1" t="s">
        <v>2</v>
      </c>
      <c r="B12" s="1">
        <v>45</v>
      </c>
      <c r="C12">
        <f>B12*10/100</f>
        <v>4.5</v>
      </c>
      <c r="D12">
        <f t="shared" si="2"/>
        <v>40.5</v>
      </c>
      <c r="E12" s="1" t="s">
        <v>22</v>
      </c>
      <c r="F12" s="1">
        <f t="shared" si="3"/>
        <v>45</v>
      </c>
      <c r="G12" s="1">
        <f t="shared" si="0"/>
        <v>4.5</v>
      </c>
      <c r="H12" s="1">
        <f t="shared" si="0"/>
        <v>40.5</v>
      </c>
    </row>
    <row r="13" spans="1:8" x14ac:dyDescent="0.25">
      <c r="A13" s="1" t="s">
        <v>5</v>
      </c>
      <c r="B13" s="1">
        <v>65</v>
      </c>
      <c r="C13">
        <f>B13*10/100</f>
        <v>6.5</v>
      </c>
      <c r="D13">
        <f t="shared" si="2"/>
        <v>58.5</v>
      </c>
      <c r="E13" s="1" t="s">
        <v>23</v>
      </c>
      <c r="F13" s="1">
        <f t="shared" si="3"/>
        <v>65</v>
      </c>
      <c r="G13" s="1">
        <f t="shared" si="0"/>
        <v>6.5</v>
      </c>
      <c r="H13" s="1">
        <f t="shared" si="0"/>
        <v>58.5</v>
      </c>
    </row>
    <row r="14" spans="1:8" x14ac:dyDescent="0.25">
      <c r="A14" s="1" t="s">
        <v>35</v>
      </c>
      <c r="B14" s="1">
        <v>75</v>
      </c>
      <c r="C14">
        <f>B14*7/100</f>
        <v>5.25</v>
      </c>
      <c r="D14">
        <f t="shared" si="2"/>
        <v>69.75</v>
      </c>
      <c r="E14" s="1" t="s">
        <v>24</v>
      </c>
      <c r="F14" s="1">
        <f t="shared" si="3"/>
        <v>75</v>
      </c>
      <c r="G14" s="1">
        <f t="shared" si="0"/>
        <v>5.25</v>
      </c>
      <c r="H14" s="1">
        <f t="shared" si="0"/>
        <v>69.75</v>
      </c>
    </row>
    <row r="15" spans="1:8" x14ac:dyDescent="0.25">
      <c r="A15" s="1" t="s">
        <v>38</v>
      </c>
      <c r="B15" s="1">
        <v>95</v>
      </c>
      <c r="C15">
        <f>B15*8/100</f>
        <v>7.6</v>
      </c>
      <c r="D15">
        <f t="shared" si="2"/>
        <v>87.4</v>
      </c>
      <c r="E15" s="1" t="s">
        <v>25</v>
      </c>
      <c r="F15" s="1">
        <f t="shared" si="3"/>
        <v>95</v>
      </c>
      <c r="G15" s="1">
        <f t="shared" si="0"/>
        <v>7.6</v>
      </c>
      <c r="H15" s="1">
        <f t="shared" si="0"/>
        <v>87.4</v>
      </c>
    </row>
    <row r="16" spans="1:8" x14ac:dyDescent="0.25">
      <c r="A16" s="1" t="s">
        <v>39</v>
      </c>
      <c r="B16" s="1">
        <v>25</v>
      </c>
      <c r="C16">
        <f>B16*10/100</f>
        <v>2.5</v>
      </c>
      <c r="D16">
        <f t="shared" si="2"/>
        <v>22.5</v>
      </c>
      <c r="E16" s="1" t="s">
        <v>26</v>
      </c>
      <c r="F16" s="1">
        <f t="shared" si="3"/>
        <v>25</v>
      </c>
      <c r="G16" s="1">
        <f t="shared" si="0"/>
        <v>2.5</v>
      </c>
      <c r="H16" s="1">
        <f t="shared" si="0"/>
        <v>22.5</v>
      </c>
    </row>
    <row r="17" spans="1:8" x14ac:dyDescent="0.25">
      <c r="A17" s="1" t="s">
        <v>40</v>
      </c>
      <c r="B17" s="1">
        <v>50</v>
      </c>
      <c r="C17">
        <f>B17*8/100</f>
        <v>4</v>
      </c>
      <c r="D17">
        <f t="shared" si="2"/>
        <v>46</v>
      </c>
      <c r="E17" s="1" t="s">
        <v>27</v>
      </c>
      <c r="F17" s="1">
        <f t="shared" si="3"/>
        <v>50</v>
      </c>
      <c r="G17" s="1">
        <f t="shared" si="0"/>
        <v>4</v>
      </c>
      <c r="H17" s="1">
        <f t="shared" si="0"/>
        <v>46</v>
      </c>
    </row>
    <row r="18" spans="1:8" x14ac:dyDescent="0.25">
      <c r="A18" s="1" t="s">
        <v>11</v>
      </c>
      <c r="B18" s="1">
        <v>95</v>
      </c>
      <c r="C18">
        <f>B18*12/100</f>
        <v>11.4</v>
      </c>
      <c r="D18">
        <f t="shared" si="2"/>
        <v>83.6</v>
      </c>
      <c r="E18" s="1" t="s">
        <v>28</v>
      </c>
      <c r="F18" s="1">
        <f t="shared" si="3"/>
        <v>95</v>
      </c>
      <c r="G18" s="1">
        <f t="shared" ref="G18:H22" si="4">C18</f>
        <v>11.4</v>
      </c>
      <c r="H18" s="1">
        <f t="shared" si="4"/>
        <v>83.6</v>
      </c>
    </row>
    <row r="19" spans="1:8" x14ac:dyDescent="0.25">
      <c r="A19" s="1" t="s">
        <v>0</v>
      </c>
      <c r="B19" s="1">
        <v>100</v>
      </c>
      <c r="C19">
        <f>B19*7/100</f>
        <v>7</v>
      </c>
      <c r="D19">
        <f t="shared" si="2"/>
        <v>93</v>
      </c>
      <c r="E19" s="1" t="s">
        <v>29</v>
      </c>
      <c r="F19" s="1">
        <f t="shared" si="3"/>
        <v>100</v>
      </c>
      <c r="G19" s="1">
        <f t="shared" si="4"/>
        <v>7</v>
      </c>
      <c r="H19" s="1">
        <f t="shared" si="4"/>
        <v>93</v>
      </c>
    </row>
    <row r="20" spans="1:8" x14ac:dyDescent="0.25">
      <c r="A20" s="1" t="s">
        <v>41</v>
      </c>
      <c r="B20" s="1">
        <v>65</v>
      </c>
      <c r="C20">
        <f>B20*7/100</f>
        <v>4.55</v>
      </c>
      <c r="D20">
        <f t="shared" si="2"/>
        <v>60.45</v>
      </c>
      <c r="E20" s="1" t="s">
        <v>30</v>
      </c>
      <c r="F20" s="1">
        <f t="shared" si="3"/>
        <v>65</v>
      </c>
      <c r="G20" s="1">
        <f t="shared" si="4"/>
        <v>4.55</v>
      </c>
      <c r="H20" s="1">
        <f t="shared" si="4"/>
        <v>60.45</v>
      </c>
    </row>
    <row r="21" spans="1:8" x14ac:dyDescent="0.25">
      <c r="A21" s="1" t="s">
        <v>9</v>
      </c>
      <c r="B21" s="1">
        <v>25</v>
      </c>
      <c r="C21">
        <f>B21*4/100</f>
        <v>1</v>
      </c>
      <c r="D21">
        <f t="shared" si="2"/>
        <v>24</v>
      </c>
      <c r="E21" s="1" t="s">
        <v>31</v>
      </c>
      <c r="F21" s="1">
        <f t="shared" si="3"/>
        <v>25</v>
      </c>
      <c r="G21" s="1">
        <f t="shared" si="4"/>
        <v>1</v>
      </c>
      <c r="H21" s="1">
        <f t="shared" si="4"/>
        <v>24</v>
      </c>
    </row>
    <row r="22" spans="1:8" x14ac:dyDescent="0.25">
      <c r="A22" s="1" t="s">
        <v>42</v>
      </c>
      <c r="B22" s="1">
        <v>120</v>
      </c>
      <c r="C22">
        <f>B22*10/100</f>
        <v>12</v>
      </c>
      <c r="D22">
        <f t="shared" si="2"/>
        <v>108</v>
      </c>
      <c r="E22" s="1" t="s">
        <v>32</v>
      </c>
      <c r="F22" s="1">
        <f t="shared" si="3"/>
        <v>120</v>
      </c>
      <c r="G22" s="1">
        <f t="shared" si="4"/>
        <v>12</v>
      </c>
      <c r="H22" s="1">
        <f t="shared" si="4"/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Innovatics</dc:creator>
  <cp:lastModifiedBy>Innovatics</cp:lastModifiedBy>
  <dcterms:created xsi:type="dcterms:W3CDTF">2023-01-17T07:12:05Z</dcterms:created>
  <dcterms:modified xsi:type="dcterms:W3CDTF">2023-01-18T09:11:03Z</dcterms:modified>
</cp:coreProperties>
</file>